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15"/>
  <workbookPr filterPrivacy="1"/>
  <xr:revisionPtr revIDLastSave="0" documentId="13_ncr:1_{78A599FB-1ECB-4347-B43E-A5CC36EE0B0E}" xr6:coauthVersionLast="47" xr6:coauthVersionMax="47" xr10:uidLastSave="{00000000-0000-0000-0000-000000000000}"/>
  <bookViews>
    <workbookView xWindow="-120" yWindow="-120" windowWidth="20730" windowHeight="11040" tabRatio="867" xr2:uid="{00000000-000D-0000-FFFF-FFFF00000000}"/>
  </bookViews>
  <sheets>
    <sheet name="★提出方法等" sheetId="19" r:id="rId1"/>
    <sheet name="★必要書類一覧表" sheetId="1" r:id="rId2"/>
    <sheet name="介護報酬【自己点検シート】 " sheetId="20" r:id="rId3"/>
    <sheet name="介護報酬【要件確認シート】" sheetId="34" r:id="rId4"/>
    <sheet name="加算届管理票" sheetId="47" r:id="rId5"/>
    <sheet name="別紙3－2" sheetId="32" r:id="rId6"/>
    <sheet name="別紙3－2（記載例）" sheetId="33" r:id="rId7"/>
    <sheet name="別紙１－３" sheetId="48" r:id="rId8"/>
    <sheet name="別紙A（3%届出様式）" sheetId="41" r:id="rId9"/>
    <sheet name="別紙B（3%計算シート）" sheetId="42" r:id="rId10"/>
    <sheet name="別紙C（有資格者等の割合計算書）" sheetId="4" r:id="rId11"/>
    <sheet name="別紙14－3" sheetId="49" r:id="rId12"/>
  </sheets>
  <definedNames>
    <definedName name="_xlnm._FilterDatabase" localSheetId="8" hidden="1">'別紙A（3%届出様式）'!$B$15:$AF$28</definedName>
    <definedName name="【記載例】シフト記号">#REF!</definedName>
    <definedName name="【記載例】シフト記号表">#REF!</definedName>
    <definedName name="ｋ">#REF!</definedName>
    <definedName name="_xlnm.Print_Area" localSheetId="4">加算届管理票!$A$1:$K$37</definedName>
    <definedName name="_xlnm.Print_Area" localSheetId="2">'介護報酬【自己点検シート】 '!$A$1:$E$170</definedName>
    <definedName name="_xlnm.Print_Area" localSheetId="5">'別紙3－2'!$A$1:$AO$79</definedName>
    <definedName name="_xlnm.Print_Area" localSheetId="6">'別紙3－2（記載例）'!$A$1:$AO$79</definedName>
    <definedName name="_xlnm.Print_Area" localSheetId="8">'別紙A（3%届出様式）'!$A$1:$AG$77</definedName>
    <definedName name="_xlnm.Print_Area" localSheetId="9">'別紙B（3%計算シート）'!$A$1:$T$28</definedName>
    <definedName name="_xlnm.Print_Area" localSheetId="10">'別紙C（有資格者等の割合計算書）'!$A$1:$S$85</definedName>
    <definedName name="_xlnm.Print_Titles" localSheetId="2">'介護報酬【自己点検シート】 '!$3:$3</definedName>
    <definedName name="あ">#REF!</definedName>
    <definedName name="オペレーター">#REF!</definedName>
    <definedName name="サービス種別">#REF!</definedName>
    <definedName name="サービス種類">#REF!</definedName>
    <definedName name="サービス名">#REF!</definedName>
    <definedName name="サービス名称">#REF!</definedName>
    <definedName name="シフト記号表">#REF!</definedName>
    <definedName name="だだ">#REF!</definedName>
    <definedName name="っっｋ">#REF!</definedName>
    <definedName name="っっっっｌ">#REF!</definedName>
    <definedName name="介護従業者">#REF!</definedName>
    <definedName name="介護職員">#REF!</definedName>
    <definedName name="確認">#REF!</definedName>
    <definedName name="看護職員">#REF!</definedName>
    <definedName name="管理者">#REF!</definedName>
    <definedName name="機能訓練指導員">#REF!</definedName>
    <definedName name="計画作成責任者">#REF!</definedName>
    <definedName name="計画作成担当者">#REF!</definedName>
    <definedName name="言語聴覚士">#REF!</definedName>
    <definedName name="作業療法士">#REF!</definedName>
    <definedName name="種類">#REF!</definedName>
    <definedName name="職種">#REF!</definedName>
    <definedName name="生活相談員">#REF!</definedName>
    <definedName name="別紙31">#REF!</definedName>
    <definedName name="別紙33">#REF!</definedName>
    <definedName name="訪問介護員">#REF!</definedName>
    <definedName name="理学療法士">#REF!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8" i="47" l="1"/>
  <c r="H27" i="47"/>
  <c r="D27" i="47"/>
  <c r="H26" i="47"/>
  <c r="D26" i="47"/>
  <c r="J27" i="42"/>
  <c r="R17" i="42"/>
  <c r="R19" i="42" s="1"/>
  <c r="Q17" i="42"/>
  <c r="Q19" i="42" s="1"/>
  <c r="P17" i="42"/>
  <c r="P19" i="42" s="1"/>
  <c r="O17" i="42"/>
  <c r="O19" i="42" s="1"/>
  <c r="N17" i="42"/>
  <c r="N19" i="42" s="1"/>
  <c r="M17" i="42"/>
  <c r="M19" i="42" s="1"/>
  <c r="L17" i="42"/>
  <c r="L19" i="42" s="1"/>
  <c r="K17" i="42"/>
  <c r="K19" i="42" s="1"/>
  <c r="J17" i="42"/>
  <c r="J19" i="42" s="1"/>
  <c r="I17" i="42"/>
  <c r="I19" i="42" s="1"/>
  <c r="H17" i="42"/>
  <c r="H19" i="42" s="1"/>
  <c r="G17" i="42"/>
  <c r="G19" i="42" s="1"/>
  <c r="P7" i="42"/>
  <c r="W74" i="41"/>
  <c r="L74" i="41"/>
  <c r="W73" i="41"/>
  <c r="L73" i="41"/>
  <c r="W72" i="41"/>
  <c r="L72" i="41"/>
  <c r="W71" i="41"/>
  <c r="L71" i="41"/>
  <c r="W70" i="41"/>
  <c r="L70" i="41"/>
  <c r="W69" i="41"/>
  <c r="L69" i="41"/>
  <c r="W68" i="41"/>
  <c r="L68" i="41"/>
  <c r="W67" i="41"/>
  <c r="L67" i="41"/>
  <c r="W66" i="41"/>
  <c r="L66" i="41"/>
  <c r="W65" i="41"/>
  <c r="L65" i="41"/>
  <c r="W64" i="41"/>
  <c r="L64" i="41"/>
  <c r="W63" i="41"/>
  <c r="L63" i="41"/>
  <c r="W62" i="41"/>
  <c r="L62" i="41"/>
  <c r="W61" i="41"/>
  <c r="L61" i="41"/>
  <c r="W60" i="41"/>
  <c r="L60" i="41"/>
  <c r="W59" i="41"/>
  <c r="L59" i="41"/>
  <c r="W58" i="41"/>
  <c r="L58" i="41"/>
  <c r="L57" i="41"/>
  <c r="Q56" i="41"/>
  <c r="L56" i="41"/>
  <c r="L41" i="41"/>
  <c r="L40" i="41"/>
  <c r="U39" i="41"/>
  <c r="AA41" i="41" s="1"/>
  <c r="L39" i="41"/>
  <c r="U38" i="41"/>
  <c r="AA40" i="41" s="1"/>
  <c r="L38" i="41"/>
  <c r="U37" i="41"/>
  <c r="AA39" i="41" s="1"/>
  <c r="L37" i="41"/>
  <c r="U36" i="41"/>
  <c r="AA38" i="41" s="1"/>
  <c r="L36" i="41"/>
  <c r="U35" i="41"/>
  <c r="AA37" i="41" s="1"/>
  <c r="L35" i="41"/>
  <c r="Q34" i="41"/>
  <c r="U34" i="41" s="1"/>
  <c r="AA36" i="41" s="1"/>
  <c r="L34" i="41"/>
  <c r="AJ20" i="41"/>
  <c r="AI20" i="41"/>
  <c r="H20" i="41"/>
  <c r="H19" i="41"/>
  <c r="AI18" i="41"/>
  <c r="AJ18" i="41" s="1"/>
  <c r="AI16" i="41"/>
  <c r="AJ2" i="41"/>
  <c r="AJ8" i="41" s="1"/>
  <c r="S19" i="42" l="1"/>
  <c r="S20" i="42"/>
  <c r="S21" i="42" s="1"/>
  <c r="P50" i="4" l="1"/>
  <c r="M50" i="4"/>
  <c r="E50" i="4"/>
  <c r="P48" i="4"/>
  <c r="M48" i="4"/>
  <c r="E48" i="4"/>
  <c r="P46" i="4"/>
  <c r="M46" i="4"/>
  <c r="M53" i="4" s="1"/>
  <c r="M54" i="4" s="1"/>
  <c r="P55" i="4" s="1"/>
  <c r="E46" i="4"/>
  <c r="M45" i="4"/>
  <c r="P36" i="4"/>
  <c r="M36" i="4"/>
  <c r="E36" i="4"/>
  <c r="P34" i="4"/>
  <c r="M34" i="4"/>
  <c r="E34" i="4"/>
  <c r="P32" i="4"/>
  <c r="M32" i="4"/>
  <c r="E32" i="4"/>
  <c r="P30" i="4"/>
  <c r="M30" i="4"/>
  <c r="E30" i="4"/>
  <c r="P28" i="4"/>
  <c r="M28" i="4"/>
  <c r="E28" i="4"/>
  <c r="P26" i="4"/>
  <c r="M26" i="4"/>
  <c r="E26" i="4"/>
  <c r="P24" i="4"/>
  <c r="M24" i="4"/>
  <c r="E24" i="4"/>
  <c r="P22" i="4"/>
  <c r="M22" i="4"/>
  <c r="E22" i="4"/>
  <c r="P20" i="4"/>
  <c r="M20" i="4"/>
  <c r="E20" i="4"/>
  <c r="P18" i="4"/>
  <c r="M18" i="4"/>
  <c r="E18" i="4"/>
  <c r="P16" i="4"/>
  <c r="M16" i="4"/>
  <c r="E16" i="4"/>
  <c r="M15" i="4"/>
  <c r="J55" i="4" s="1"/>
  <c r="F9" i="4"/>
  <c r="E51" i="4" s="1"/>
  <c r="P53" i="4" l="1"/>
  <c r="P54" i="4" s="1"/>
  <c r="M39" i="4"/>
  <c r="M40" i="4" s="1"/>
  <c r="P41" i="4" s="1"/>
  <c r="P39" i="4"/>
  <c r="P40" i="4" s="1"/>
  <c r="P15" i="4"/>
  <c r="E17" i="4"/>
  <c r="E19" i="4"/>
  <c r="E21" i="4"/>
  <c r="E23" i="4"/>
  <c r="E25" i="4"/>
  <c r="E27" i="4"/>
  <c r="E29" i="4"/>
  <c r="E31" i="4"/>
  <c r="E33" i="4"/>
  <c r="E35" i="4"/>
  <c r="E37" i="4"/>
  <c r="P45" i="4"/>
  <c r="E47" i="4"/>
  <c r="E49" i="4"/>
  <c r="J4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8" authorId="0" shapeId="0" xr:uid="{00000000-0006-0000-0200-000001000000}">
      <text>
        <r>
          <rPr>
            <b/>
            <sz val="9"/>
            <color indexed="81"/>
            <rFont val="MS P ゴシック"/>
            <family val="3"/>
            <charset val="128"/>
          </rPr>
          <t>作成者:</t>
        </r>
        <r>
          <rPr>
            <sz val="9"/>
            <color indexed="81"/>
            <rFont val="MS P ゴシック"/>
            <family val="3"/>
            <charset val="128"/>
          </rPr>
          <t xml:space="preserve">
ここの文章を掲載していなかったため追記してみました</t>
        </r>
      </text>
    </comment>
    <comment ref="B59" authorId="0" shapeId="0" xr:uid="{00000000-0006-0000-0200-000002000000}">
      <text>
        <r>
          <rPr>
            <b/>
            <sz val="9"/>
            <color indexed="81"/>
            <rFont val="MS P ゴシック"/>
            <family val="3"/>
            <charset val="128"/>
          </rPr>
          <t>作成者:</t>
        </r>
        <r>
          <rPr>
            <sz val="9"/>
            <color indexed="81"/>
            <rFont val="MS P ゴシック"/>
            <family val="3"/>
            <charset val="128"/>
          </rPr>
          <t xml:space="preserve">
新設ではありませんがもともと記載がなかったので追記しました</t>
        </r>
      </text>
    </comment>
  </commentList>
</comments>
</file>

<file path=xl/sharedStrings.xml><?xml version="1.0" encoding="utf-8"?>
<sst xmlns="http://schemas.openxmlformats.org/spreadsheetml/2006/main" count="5492" uniqueCount="1401">
  <si>
    <t>■認知症対応型通所介護　加算届の提出方法</t>
    <rPh sb="1" eb="7">
      <t>ニンチショウタイオウガタ</t>
    </rPh>
    <rPh sb="7" eb="9">
      <t>ツウショ</t>
    </rPh>
    <rPh sb="9" eb="11">
      <t>カイゴ</t>
    </rPh>
    <rPh sb="12" eb="15">
      <t>カサントドケ</t>
    </rPh>
    <rPh sb="16" eb="20">
      <t>テイシュツホウホウ</t>
    </rPh>
    <phoneticPr fontId="7"/>
  </si>
  <si>
    <t>１　提出期限</t>
    <rPh sb="2" eb="6">
      <t>テイシュツキゲン</t>
    </rPh>
    <phoneticPr fontId="7"/>
  </si>
  <si>
    <t>加算算定月又は評価対象期間の初月（ADL維持等加算のみ）の前月15日まで（15日が休庁日の場合は翌営業日まで）【必着】</t>
    <rPh sb="0" eb="2">
      <t>カサン</t>
    </rPh>
    <rPh sb="2" eb="4">
      <t>サンテイ</t>
    </rPh>
    <rPh sb="4" eb="5">
      <t>ツキ</t>
    </rPh>
    <rPh sb="5" eb="6">
      <t>マタ</t>
    </rPh>
    <rPh sb="7" eb="11">
      <t>ヒョウカタイショウ</t>
    </rPh>
    <rPh sb="11" eb="13">
      <t>キカン</t>
    </rPh>
    <rPh sb="14" eb="16">
      <t>ショゲツ</t>
    </rPh>
    <rPh sb="20" eb="25">
      <t>イジトウカサン</t>
    </rPh>
    <rPh sb="29" eb="31">
      <t>ゼンゲツ</t>
    </rPh>
    <rPh sb="33" eb="34">
      <t>ニチ</t>
    </rPh>
    <rPh sb="39" eb="40">
      <t>ニチ</t>
    </rPh>
    <rPh sb="41" eb="43">
      <t>キュウチョウ</t>
    </rPh>
    <rPh sb="43" eb="44">
      <t>ビ</t>
    </rPh>
    <rPh sb="45" eb="47">
      <t>バアイ</t>
    </rPh>
    <rPh sb="48" eb="52">
      <t>ヨクエイギョウビ</t>
    </rPh>
    <rPh sb="56" eb="58">
      <t>ヒッチャク</t>
    </rPh>
    <phoneticPr fontId="7"/>
  </si>
  <si>
    <t>※書類の到着が締切日を過ぎた場合、翌々月以降の算定開始になります。</t>
    <rPh sb="1" eb="3">
      <t>ショルイ</t>
    </rPh>
    <rPh sb="4" eb="6">
      <t>トウチャク</t>
    </rPh>
    <rPh sb="7" eb="10">
      <t>シメキリビ</t>
    </rPh>
    <rPh sb="11" eb="12">
      <t>ス</t>
    </rPh>
    <rPh sb="14" eb="16">
      <t>バアイ</t>
    </rPh>
    <rPh sb="17" eb="20">
      <t>ヨクヨクゲツ</t>
    </rPh>
    <rPh sb="20" eb="22">
      <t>イコウ</t>
    </rPh>
    <rPh sb="23" eb="27">
      <t>サンテイカイシ</t>
    </rPh>
    <phoneticPr fontId="7"/>
  </si>
  <si>
    <t>※減算の解消も前月15日が締切となります。</t>
    <rPh sb="1" eb="3">
      <t>ゲンサン</t>
    </rPh>
    <rPh sb="4" eb="6">
      <t>カイショウ</t>
    </rPh>
    <rPh sb="7" eb="9">
      <t>ゼンゲツ</t>
    </rPh>
    <rPh sb="11" eb="12">
      <t>ニチ</t>
    </rPh>
    <rPh sb="13" eb="14">
      <t>シ</t>
    </rPh>
    <rPh sb="14" eb="15">
      <t>キ</t>
    </rPh>
    <phoneticPr fontId="7"/>
  </si>
  <si>
    <t>※加算の取下げ及び職員の欠員による減算の開始のみ随時受け付けます。</t>
    <phoneticPr fontId="7"/>
  </si>
  <si>
    <t>２　提出方法</t>
    <rPh sb="2" eb="6">
      <t>テイシュツホウホウ</t>
    </rPh>
    <phoneticPr fontId="7"/>
  </si>
  <si>
    <t>別シート「★必要書類一覧表」に記載の書類を用意し、介護事業指導課あてに郵送してください。</t>
    <rPh sb="0" eb="1">
      <t>ベツ</t>
    </rPh>
    <rPh sb="6" eb="10">
      <t>ヒツヨウショルイ</t>
    </rPh>
    <rPh sb="10" eb="13">
      <t>イチランヒョウ</t>
    </rPh>
    <rPh sb="15" eb="17">
      <t>キサイ</t>
    </rPh>
    <rPh sb="18" eb="20">
      <t>ショルイ</t>
    </rPh>
    <rPh sb="21" eb="23">
      <t>ヨウイ</t>
    </rPh>
    <rPh sb="25" eb="32">
      <t>カイゴジギョウシドウカ</t>
    </rPh>
    <rPh sb="35" eb="37">
      <t>ユウソウ</t>
    </rPh>
    <phoneticPr fontId="7"/>
  </si>
  <si>
    <t>【手順】</t>
    <rPh sb="1" eb="3">
      <t>テジュン</t>
    </rPh>
    <phoneticPr fontId="7"/>
  </si>
  <si>
    <t>①　必要書類を別シート「★必要書類一覧表」で確認してください。</t>
    <rPh sb="4" eb="6">
      <t>ショルイ</t>
    </rPh>
    <rPh sb="7" eb="8">
      <t>ベツ</t>
    </rPh>
    <rPh sb="13" eb="15">
      <t>ヒツヨウ</t>
    </rPh>
    <rPh sb="15" eb="17">
      <t>ショルイ</t>
    </rPh>
    <rPh sb="17" eb="19">
      <t>イチラン</t>
    </rPh>
    <rPh sb="19" eb="20">
      <t>ヒョウ</t>
    </rPh>
    <phoneticPr fontId="7"/>
  </si>
  <si>
    <t>②　必要書類を作成してください。</t>
    <rPh sb="2" eb="6">
      <t>ヒツヨウショルイ</t>
    </rPh>
    <rPh sb="7" eb="9">
      <t>サクセイ</t>
    </rPh>
    <phoneticPr fontId="7"/>
  </si>
  <si>
    <t>③　②で作成した書類の控えをとり、事業所で保管してください。</t>
    <phoneticPr fontId="7"/>
  </si>
  <si>
    <t>④　②と返信用封筒（ 長形3号封筒に返信にかかる料金分の切手を貼って、 返信先の宛先を明記）を介護事業指導課に郵送してください。</t>
    <phoneticPr fontId="7"/>
  </si>
  <si>
    <t>⑤　届出が受理されたら「受理書」を送付いたしますので、事業所で保管してください。</t>
    <phoneticPr fontId="7"/>
  </si>
  <si>
    <t>令和６年10月１日より電子申請届出システム（厚生労働省所管）で申請を行うことが可能です。詳細は案内ページ（以下URL）をご確認ください。</t>
    <phoneticPr fontId="7"/>
  </si>
  <si>
    <t>https://www.city.yokohama.lg.jp/business/bunyabetsu/fukushi-kaigo/kaigo/shinsei/denshishinsei.html</t>
    <phoneticPr fontId="7"/>
  </si>
  <si>
    <t>３　提出先</t>
    <rPh sb="2" eb="5">
      <t>テイシュツサキ</t>
    </rPh>
    <phoneticPr fontId="7"/>
  </si>
  <si>
    <t>封筒に『加算届在中』と記載の上、郵送にて横浜市健康福祉局介護事業指導課宛にご送付ください。</t>
    <phoneticPr fontId="7"/>
  </si>
  <si>
    <t>【送付先】</t>
    <phoneticPr fontId="7"/>
  </si>
  <si>
    <t>〒231-0005</t>
    <phoneticPr fontId="7"/>
  </si>
  <si>
    <t>横浜市中区本町6-50-10</t>
    <phoneticPr fontId="7"/>
  </si>
  <si>
    <t>横浜市役所 健康福祉局 介護事業指導課 運営支援係 地域密着班</t>
    <phoneticPr fontId="7"/>
  </si>
  <si>
    <t>４　算定要件の確認</t>
    <rPh sb="2" eb="6">
      <t>サンテイヨウケン</t>
    </rPh>
    <rPh sb="7" eb="9">
      <t>カクニン</t>
    </rPh>
    <phoneticPr fontId="7"/>
  </si>
  <si>
    <t>別シートの「介護報酬【自己点検シート】」及び「介護報酬【要件確認シート】」を確認してください。</t>
    <rPh sb="0" eb="1">
      <t>ベツ</t>
    </rPh>
    <rPh sb="6" eb="10">
      <t>カイゴホウシュウ</t>
    </rPh>
    <rPh sb="11" eb="15">
      <t>ジコテンケン</t>
    </rPh>
    <rPh sb="20" eb="21">
      <t>オヨ</t>
    </rPh>
    <rPh sb="23" eb="27">
      <t>カイゴホウシュウ</t>
    </rPh>
    <rPh sb="28" eb="32">
      <t>ヨウケンカクニン</t>
    </rPh>
    <rPh sb="38" eb="40">
      <t>カクニン</t>
    </rPh>
    <phoneticPr fontId="7"/>
  </si>
  <si>
    <t>また、運営の手引きにも加算要件を掲載していますので、合わせてご確認ください。</t>
    <rPh sb="3" eb="5">
      <t>ウンエイ</t>
    </rPh>
    <rPh sb="6" eb="8">
      <t>テビ</t>
    </rPh>
    <rPh sb="11" eb="15">
      <t>カサンヨウケン</t>
    </rPh>
    <rPh sb="16" eb="18">
      <t>ケイサイ</t>
    </rPh>
    <rPh sb="26" eb="27">
      <t>ア</t>
    </rPh>
    <rPh sb="31" eb="33">
      <t>カクニン</t>
    </rPh>
    <phoneticPr fontId="7"/>
  </si>
  <si>
    <t>要件を満たさないまま加算を算定した場合、介護報酬の返還等が必要となりますので必ず確認してください。</t>
    <rPh sb="0" eb="2">
      <t>ヨウケン</t>
    </rPh>
    <rPh sb="3" eb="4">
      <t>ミ</t>
    </rPh>
    <rPh sb="10" eb="12">
      <t>カサン</t>
    </rPh>
    <rPh sb="13" eb="15">
      <t>サンテイ</t>
    </rPh>
    <rPh sb="17" eb="19">
      <t>バアイ</t>
    </rPh>
    <rPh sb="20" eb="24">
      <t>カイゴホウシュウ</t>
    </rPh>
    <rPh sb="25" eb="28">
      <t>ヘンカントウ</t>
    </rPh>
    <rPh sb="29" eb="31">
      <t>ヒツヨウ</t>
    </rPh>
    <rPh sb="38" eb="39">
      <t>カナラ</t>
    </rPh>
    <rPh sb="40" eb="42">
      <t>カクニン</t>
    </rPh>
    <phoneticPr fontId="7"/>
  </si>
  <si>
    <t>５　その他</t>
    <rPh sb="4" eb="5">
      <t>タ</t>
    </rPh>
    <phoneticPr fontId="7"/>
  </si>
  <si>
    <t>横浜市以外の被保険者（利用者）がいる場合は、その利用者の保険者に対しても届出を行う必要がありますので、</t>
    <phoneticPr fontId="7"/>
  </si>
  <si>
    <t>当該保険者（市区町村）に確認してください。</t>
    <phoneticPr fontId="7"/>
  </si>
  <si>
    <t>■加算届必要書類一覧表（認知症対応型通所介護）</t>
    <rPh sb="1" eb="4">
      <t>カサントドケ</t>
    </rPh>
    <rPh sb="4" eb="8">
      <t>ヒツヨウショルイ</t>
    </rPh>
    <rPh sb="8" eb="11">
      <t>イチランヒョウ</t>
    </rPh>
    <rPh sb="12" eb="18">
      <t>ニンチショウタイオウガタ</t>
    </rPh>
    <rPh sb="18" eb="20">
      <t>ツウショ</t>
    </rPh>
    <rPh sb="20" eb="22">
      <t>カイゴ</t>
    </rPh>
    <phoneticPr fontId="7"/>
  </si>
  <si>
    <t>内容</t>
    <rPh sb="0" eb="2">
      <t>ナイヨウ</t>
    </rPh>
    <phoneticPr fontId="7"/>
  </si>
  <si>
    <t>必要書類</t>
    <rPh sb="0" eb="4">
      <t>ヒツヨウショルイ</t>
    </rPh>
    <phoneticPr fontId="7"/>
  </si>
  <si>
    <t>備考</t>
    <rPh sb="0" eb="2">
      <t>ビコウ</t>
    </rPh>
    <phoneticPr fontId="7"/>
  </si>
  <si>
    <t>加算届
管理票</t>
    <rPh sb="0" eb="3">
      <t>カサントドケ</t>
    </rPh>
    <rPh sb="4" eb="6">
      <t>カンリ</t>
    </rPh>
    <rPh sb="6" eb="7">
      <t>ヒョウ</t>
    </rPh>
    <phoneticPr fontId="7"/>
  </si>
  <si>
    <t>別紙3-2</t>
    <rPh sb="0" eb="2">
      <t>ベッシ</t>
    </rPh>
    <phoneticPr fontId="7"/>
  </si>
  <si>
    <t>別紙1-3</t>
    <rPh sb="0" eb="2">
      <t>ベッシ</t>
    </rPh>
    <phoneticPr fontId="7"/>
  </si>
  <si>
    <r>
      <t xml:space="preserve">勤務表
</t>
    </r>
    <r>
      <rPr>
        <sz val="10"/>
        <color theme="1"/>
        <rFont val="游ゴシック"/>
        <family val="3"/>
        <charset val="128"/>
        <scheme val="minor"/>
      </rPr>
      <t>(シフト記号表含)</t>
    </r>
    <rPh sb="0" eb="3">
      <t>キンムヒョウ</t>
    </rPh>
    <rPh sb="8" eb="11">
      <t>キゴウヒョウ</t>
    </rPh>
    <rPh sb="11" eb="12">
      <t>フク</t>
    </rPh>
    <phoneticPr fontId="7"/>
  </si>
  <si>
    <r>
      <rPr>
        <sz val="11"/>
        <color theme="1"/>
        <rFont val="游ゴシック"/>
        <family val="3"/>
        <charset val="128"/>
        <scheme val="minor"/>
      </rPr>
      <t>運営規程</t>
    </r>
    <r>
      <rPr>
        <sz val="10"/>
        <color theme="1"/>
        <rFont val="游ゴシック"/>
        <family val="2"/>
        <scheme val="minor"/>
      </rPr>
      <t xml:space="preserve">
</t>
    </r>
    <r>
      <rPr>
        <sz val="9"/>
        <color theme="1"/>
        <rFont val="游ゴシック"/>
        <family val="3"/>
        <charset val="128"/>
        <scheme val="minor"/>
      </rPr>
      <t>(料金表含)</t>
    </r>
    <rPh sb="0" eb="2">
      <t>ウンエイ</t>
    </rPh>
    <rPh sb="2" eb="4">
      <t>キテイ</t>
    </rPh>
    <rPh sb="6" eb="9">
      <t>リョウキンヒョウ</t>
    </rPh>
    <rPh sb="9" eb="10">
      <t>フク</t>
    </rPh>
    <phoneticPr fontId="7"/>
  </si>
  <si>
    <t>その他</t>
    <rPh sb="2" eb="3">
      <t>タ</t>
    </rPh>
    <phoneticPr fontId="7"/>
  </si>
  <si>
    <t>返信用
封筒※</t>
    <rPh sb="0" eb="2">
      <t>ヘンシン</t>
    </rPh>
    <rPh sb="2" eb="3">
      <t>ヨウ</t>
    </rPh>
    <rPh sb="4" eb="6">
      <t>フウトウ</t>
    </rPh>
    <phoneticPr fontId="7"/>
  </si>
  <si>
    <t>感染症又は災害の発生を理由とする利用者数の減少が一定以上は生じている場合の対応（３％加算）</t>
    <phoneticPr fontId="7"/>
  </si>
  <si>
    <t>〇</t>
    <phoneticPr fontId="7"/>
  </si>
  <si>
    <t>別紙A（3%届出様式）
別紙B（3%計算シート）</t>
    <phoneticPr fontId="7"/>
  </si>
  <si>
    <r>
      <t>感染症又は災害の発生を理由とする利用者数の減少が一定以上は生じている場合の対応（３％加算）</t>
    </r>
    <r>
      <rPr>
        <u/>
        <sz val="11"/>
        <color theme="1"/>
        <rFont val="游ゴシック"/>
        <family val="3"/>
        <charset val="128"/>
        <scheme val="minor"/>
      </rPr>
      <t>の延長</t>
    </r>
    <rPh sb="46" eb="48">
      <t>エンチョウ</t>
    </rPh>
    <phoneticPr fontId="7"/>
  </si>
  <si>
    <t>別紙A（3%届出様式）</t>
    <rPh sb="0" eb="2">
      <t>ベッシ</t>
    </rPh>
    <rPh sb="6" eb="8">
      <t>トドケデ</t>
    </rPh>
    <rPh sb="8" eb="10">
      <t>ヨウシキ</t>
    </rPh>
    <phoneticPr fontId="7"/>
  </si>
  <si>
    <t>時間延長サービス体制加算</t>
    <phoneticPr fontId="7"/>
  </si>
  <si>
    <t>入浴介助加算(Ⅰ)(Ⅱ)</t>
    <phoneticPr fontId="7"/>
  </si>
  <si>
    <t>研修の実施計画（形式自由）</t>
    <phoneticPr fontId="7"/>
  </si>
  <si>
    <t>※研修とは具体的には、脱衣、洗髪、洗体、移乗、着衣など入浴に係る一連の動作において介助対象者に必要な入浴介助技術や転倒防止、入浴事故防止のためのリスク管理や安全管理等の内容が想定されています。
(Ⅰ)と(Ⅱ)のいずれも算定を予定している場合は(Ⅱ)の届出を行ってください。</t>
    <rPh sb="128" eb="129">
      <t>オコナ</t>
    </rPh>
    <phoneticPr fontId="7"/>
  </si>
  <si>
    <t>生活機能向上連携加算(Ⅰ)(Ⅱ)</t>
    <phoneticPr fontId="7"/>
  </si>
  <si>
    <t>個別機能訓練加算（Ⅰ）</t>
    <rPh sb="0" eb="2">
      <t>コベツ</t>
    </rPh>
    <rPh sb="2" eb="6">
      <t>キノウクンレン</t>
    </rPh>
    <rPh sb="6" eb="8">
      <t>カサン</t>
    </rPh>
    <phoneticPr fontId="7"/>
  </si>
  <si>
    <t>〇※</t>
    <phoneticPr fontId="7"/>
  </si>
  <si>
    <t>※機能訓練指導員のみ記載し、資格証の写しを添付</t>
    <rPh sb="1" eb="5">
      <t>キノウクンレン</t>
    </rPh>
    <rPh sb="5" eb="8">
      <t>シドウイン</t>
    </rPh>
    <phoneticPr fontId="7"/>
  </si>
  <si>
    <t>個別機能訓練加算（Ⅱ）
※申請するには個別機能訓練加算（Ⅰ）を既に算定しているか又は個別機能訓練加算（Ⅰ）を同時に申請する必要があります。</t>
    <rPh sb="0" eb="8">
      <t>コベツキノウクンレンカサン</t>
    </rPh>
    <rPh sb="13" eb="15">
      <t>シンセイ</t>
    </rPh>
    <rPh sb="19" eb="21">
      <t>コベツ</t>
    </rPh>
    <rPh sb="21" eb="23">
      <t>キノウ</t>
    </rPh>
    <rPh sb="23" eb="25">
      <t>クンレン</t>
    </rPh>
    <rPh sb="25" eb="27">
      <t>カサン</t>
    </rPh>
    <rPh sb="31" eb="32">
      <t>スデ</t>
    </rPh>
    <rPh sb="33" eb="35">
      <t>サンテイ</t>
    </rPh>
    <rPh sb="40" eb="41">
      <t>マタ</t>
    </rPh>
    <rPh sb="42" eb="46">
      <t>コベツキノウ</t>
    </rPh>
    <rPh sb="46" eb="48">
      <t>クンレン</t>
    </rPh>
    <rPh sb="48" eb="50">
      <t>カサン</t>
    </rPh>
    <rPh sb="54" eb="56">
      <t>ドウジ</t>
    </rPh>
    <rPh sb="57" eb="59">
      <t>シンセイ</t>
    </rPh>
    <rPh sb="61" eb="63">
      <t>ヒツヨウ</t>
    </rPh>
    <phoneticPr fontId="7"/>
  </si>
  <si>
    <t>※LIFEを「あり」にする</t>
    <phoneticPr fontId="7"/>
  </si>
  <si>
    <t>ADL維持等加算（申出）※介護予防は不可</t>
    <rPh sb="3" eb="6">
      <t>イジトウ</t>
    </rPh>
    <rPh sb="6" eb="8">
      <t>カサン</t>
    </rPh>
    <rPh sb="9" eb="11">
      <t>モウシデ</t>
    </rPh>
    <rPh sb="13" eb="17">
      <t>カイゴヨボウ</t>
    </rPh>
    <rPh sb="18" eb="20">
      <t>フカ</t>
    </rPh>
    <phoneticPr fontId="7"/>
  </si>
  <si>
    <t>若年性認知症利用者受入加算</t>
  </si>
  <si>
    <t>栄養アセスメント加算</t>
    <rPh sb="0" eb="2">
      <t>エイヨウ</t>
    </rPh>
    <rPh sb="8" eb="10">
      <t>カサン</t>
    </rPh>
    <phoneticPr fontId="7"/>
  </si>
  <si>
    <t>※管理栄養士のみ記載し、資格証の写しを添付
外部との連携により配置する場合は、勤務表の氏名欄に連携先の事業所名を記入してください。</t>
    <rPh sb="1" eb="6">
      <t>カンリエイヨウシ</t>
    </rPh>
    <phoneticPr fontId="7"/>
  </si>
  <si>
    <t>栄養改善加算</t>
    <rPh sb="0" eb="6">
      <t>エイヨウカイゼンカサン</t>
    </rPh>
    <phoneticPr fontId="7"/>
  </si>
  <si>
    <t>口腔機能向上加算（Ⅰ）</t>
    <rPh sb="0" eb="6">
      <t>コウクウキノウコウジョウ</t>
    </rPh>
    <rPh sb="6" eb="8">
      <t>カサン</t>
    </rPh>
    <phoneticPr fontId="7"/>
  </si>
  <si>
    <t>※言語聴覚士、歯科衛生士又は看護職員のみ記載し、資格証の写しを添付</t>
    <phoneticPr fontId="7"/>
  </si>
  <si>
    <t>口腔機能向上加算（Ⅱ）
※申請するには口腔機能向上加算（Ⅰ）を既に算定しているか又は口腔機能向上加算（Ⅰ）を同時に申請する必要があります。</t>
    <rPh sb="0" eb="6">
      <t>コウクウキノウコウジョウ</t>
    </rPh>
    <rPh sb="6" eb="8">
      <t>カサン</t>
    </rPh>
    <rPh sb="19" eb="23">
      <t>コウクウキノウ</t>
    </rPh>
    <rPh sb="23" eb="25">
      <t>コウジョウ</t>
    </rPh>
    <rPh sb="25" eb="27">
      <t>カサン</t>
    </rPh>
    <phoneticPr fontId="7"/>
  </si>
  <si>
    <t>科学的介護推進体制加算</t>
    <phoneticPr fontId="7"/>
  </si>
  <si>
    <t>サービス提供体制強化加算(Ⅰ)(Ⅱ)(Ⅲ)</t>
    <phoneticPr fontId="7"/>
  </si>
  <si>
    <r>
      <rPr>
        <sz val="11"/>
        <color rgb="FFFF0000"/>
        <rFont val="游ゴシック"/>
        <family val="3"/>
        <charset val="128"/>
        <scheme val="minor"/>
      </rPr>
      <t>別紙14-3</t>
    </r>
    <r>
      <rPr>
        <sz val="11"/>
        <color theme="1"/>
        <rFont val="游ゴシック"/>
        <family val="2"/>
        <scheme val="minor"/>
      </rPr>
      <t xml:space="preserve">
別紙C（有資格者等の割合計算書）※</t>
    </r>
    <rPh sb="0" eb="2">
      <t>ベッシ</t>
    </rPh>
    <rPh sb="7" eb="9">
      <t>ベッシ</t>
    </rPh>
    <rPh sb="11" eb="15">
      <t>ユウシカクシャ</t>
    </rPh>
    <rPh sb="15" eb="16">
      <t>トウ</t>
    </rPh>
    <rPh sb="17" eb="19">
      <t>ワリアイ</t>
    </rPh>
    <rPh sb="19" eb="22">
      <t>ケイサンショ</t>
    </rPh>
    <phoneticPr fontId="7"/>
  </si>
  <si>
    <t>※別紙C（有資格者等の割合計算書）を作成するための計算根拠資料（勤務表等）は提出の必要はありませんが、事業所で適切に保管してください。本市が必要があると判断した場合はその提出を求めることもあります。</t>
    <rPh sb="1" eb="3">
      <t>ベッシ</t>
    </rPh>
    <rPh sb="13" eb="16">
      <t>ケイサンショ</t>
    </rPh>
    <rPh sb="18" eb="20">
      <t>サクセイ</t>
    </rPh>
    <phoneticPr fontId="7"/>
  </si>
  <si>
    <t>上記加算の取下げ</t>
    <rPh sb="0" eb="2">
      <t>ジョウキ</t>
    </rPh>
    <rPh sb="2" eb="4">
      <t>カサン</t>
    </rPh>
    <rPh sb="5" eb="6">
      <t>ト</t>
    </rPh>
    <rPh sb="6" eb="7">
      <t>サ</t>
    </rPh>
    <phoneticPr fontId="7"/>
  </si>
  <si>
    <t>高齢者虐待防止措置未実施減算・減算の解消</t>
    <rPh sb="9" eb="12">
      <t>ミジッシ</t>
    </rPh>
    <rPh sb="12" eb="14">
      <t>ゲンサン</t>
    </rPh>
    <rPh sb="15" eb="17">
      <t>ゲンサン</t>
    </rPh>
    <rPh sb="18" eb="20">
      <t>カイショウ</t>
    </rPh>
    <phoneticPr fontId="7"/>
  </si>
  <si>
    <t>業務継続計画未策定減算・減算の解消</t>
    <rPh sb="12" eb="14">
      <t>ゲンサン</t>
    </rPh>
    <rPh sb="15" eb="17">
      <t>カイショウ</t>
    </rPh>
    <phoneticPr fontId="7"/>
  </si>
  <si>
    <t>職員の欠員による減算・減算の解消</t>
    <phoneticPr fontId="7"/>
  </si>
  <si>
    <t>※人員欠如が生じた月（解消した場合は解消した月）のものを提出してください。</t>
    <rPh sb="28" eb="30">
      <t>テイシュツ</t>
    </rPh>
    <phoneticPr fontId="7"/>
  </si>
  <si>
    <t>介護職員処遇改善加算
介護職員等特定処遇改善加算
介護職員等ベースアップ等支援加算</t>
    <phoneticPr fontId="7"/>
  </si>
  <si>
    <t>介護職員処遇改善加算等の届出については、電子申請にて受付けています。
詳細は下記URLよりご確認ください。</t>
    <rPh sb="10" eb="11">
      <t>トウ</t>
    </rPh>
    <phoneticPr fontId="7"/>
  </si>
  <si>
    <t>https://www.city.yokohama.lg.jp/business/bunyabetsu/fukushi-kaigo/kaigo/shinsei/kyotaku/3kasan/shogu/</t>
    <phoneticPr fontId="7"/>
  </si>
  <si>
    <t>※「★必要書類一覧表」に記載のない加算は、本市への届出は不要です。「介護報酬【自己点検シート】」及び「介護報酬【要件確認シート】」をご確認の上、適切に算定してください。</t>
    <rPh sb="3" eb="7">
      <t>ヒツヨウショルイ</t>
    </rPh>
    <rPh sb="7" eb="10">
      <t>イチランヒョウ</t>
    </rPh>
    <rPh sb="12" eb="14">
      <t>キサイ</t>
    </rPh>
    <rPh sb="17" eb="19">
      <t>カサン</t>
    </rPh>
    <rPh sb="21" eb="23">
      <t>ホンシ</t>
    </rPh>
    <rPh sb="25" eb="27">
      <t>トドケデ</t>
    </rPh>
    <rPh sb="28" eb="30">
      <t>フヨウ</t>
    </rPh>
    <rPh sb="34" eb="36">
      <t>カイゴ</t>
    </rPh>
    <rPh sb="36" eb="38">
      <t>ホウシュウ</t>
    </rPh>
    <rPh sb="39" eb="43">
      <t>ジコテンケン</t>
    </rPh>
    <rPh sb="48" eb="49">
      <t>オヨ</t>
    </rPh>
    <rPh sb="51" eb="53">
      <t>カイゴ</t>
    </rPh>
    <rPh sb="53" eb="55">
      <t>ホウシュウ</t>
    </rPh>
    <rPh sb="56" eb="60">
      <t>ヨウケンカクニン</t>
    </rPh>
    <rPh sb="67" eb="69">
      <t>カクニン</t>
    </rPh>
    <rPh sb="70" eb="71">
      <t>ウエ</t>
    </rPh>
    <rPh sb="72" eb="74">
      <t>テキセツ</t>
    </rPh>
    <rPh sb="75" eb="77">
      <t>サンテイ</t>
    </rPh>
    <phoneticPr fontId="7"/>
  </si>
  <si>
    <t>※勤務表は加算算定開始月の内容で作成してください。</t>
    <rPh sb="1" eb="3">
      <t>キンム</t>
    </rPh>
    <rPh sb="3" eb="4">
      <t>ヒョウ</t>
    </rPh>
    <rPh sb="5" eb="7">
      <t>カサン</t>
    </rPh>
    <rPh sb="7" eb="9">
      <t>サンテイ</t>
    </rPh>
    <rPh sb="9" eb="11">
      <t>カイシ</t>
    </rPh>
    <rPh sb="11" eb="12">
      <t>ツキ</t>
    </rPh>
    <rPh sb="13" eb="15">
      <t>ナイヨウ</t>
    </rPh>
    <rPh sb="16" eb="18">
      <t>サクセイ</t>
    </rPh>
    <phoneticPr fontId="7"/>
  </si>
  <si>
    <t>※勤務表の〇印をクリックすると様式をダウンロードできるページへ移動します。</t>
    <rPh sb="1" eb="3">
      <t>キンム</t>
    </rPh>
    <rPh sb="3" eb="4">
      <t>ヒョウ</t>
    </rPh>
    <rPh sb="6" eb="7">
      <t>ジルシ</t>
    </rPh>
    <rPh sb="15" eb="17">
      <t>ヨウシキ</t>
    </rPh>
    <rPh sb="31" eb="33">
      <t>イドウ</t>
    </rPh>
    <phoneticPr fontId="7"/>
  </si>
  <si>
    <t>※電子申請届出システムで提出する場合は、返信用封筒は不要です。</t>
    <rPh sb="1" eb="7">
      <t>デンシシンセイトドケデ</t>
    </rPh>
    <rPh sb="12" eb="14">
      <t>テイシュツ</t>
    </rPh>
    <rPh sb="16" eb="18">
      <t>バアイ</t>
    </rPh>
    <rPh sb="20" eb="25">
      <t>ヘンシンヨウフウトウ</t>
    </rPh>
    <rPh sb="26" eb="28">
      <t>フヨウ</t>
    </rPh>
    <phoneticPr fontId="7"/>
  </si>
  <si>
    <t>603 認知症対応型通所介護費</t>
    <phoneticPr fontId="14"/>
  </si>
  <si>
    <t>点検項目</t>
    <rPh sb="0" eb="2">
      <t>テンケン</t>
    </rPh>
    <rPh sb="2" eb="4">
      <t>コウモク</t>
    </rPh>
    <phoneticPr fontId="14"/>
  </si>
  <si>
    <t>点検事項</t>
    <rPh sb="0" eb="2">
      <t>テンケン</t>
    </rPh>
    <rPh sb="2" eb="4">
      <t>ジコウ</t>
    </rPh>
    <phoneticPr fontId="14"/>
  </si>
  <si>
    <t>点検結果</t>
    <rPh sb="0" eb="2">
      <t>テンケン</t>
    </rPh>
    <rPh sb="2" eb="4">
      <t>ケッカ</t>
    </rPh>
    <phoneticPr fontId="14"/>
  </si>
  <si>
    <t>定員超過減算</t>
    <rPh sb="0" eb="2">
      <t>テイイン</t>
    </rPh>
    <rPh sb="2" eb="4">
      <t>チョウカ</t>
    </rPh>
    <rPh sb="4" eb="6">
      <t>ゲンサン</t>
    </rPh>
    <phoneticPr fontId="14"/>
  </si>
  <si>
    <t>介護保険法施行規則第131条の４の規定に基づき市町村長に提出した運営規程に定められている利用定員を超える場合</t>
    <rPh sb="0" eb="2">
      <t>カイゴ</t>
    </rPh>
    <rPh sb="2" eb="5">
      <t>ホケンホウ</t>
    </rPh>
    <rPh sb="5" eb="7">
      <t>セコウ</t>
    </rPh>
    <rPh sb="7" eb="9">
      <t>キソク</t>
    </rPh>
    <rPh sb="9" eb="10">
      <t>ダイ</t>
    </rPh>
    <rPh sb="13" eb="14">
      <t>ジョウ</t>
    </rPh>
    <rPh sb="17" eb="19">
      <t>キテイ</t>
    </rPh>
    <rPh sb="20" eb="21">
      <t>モト</t>
    </rPh>
    <rPh sb="23" eb="27">
      <t>シチョウソンチョウ</t>
    </rPh>
    <rPh sb="28" eb="30">
      <t>テイシュツ</t>
    </rPh>
    <rPh sb="32" eb="34">
      <t>ウンエイ</t>
    </rPh>
    <rPh sb="34" eb="36">
      <t>キテイ</t>
    </rPh>
    <rPh sb="37" eb="38">
      <t>サダ</t>
    </rPh>
    <rPh sb="44" eb="46">
      <t>リヨウ</t>
    </rPh>
    <rPh sb="46" eb="48">
      <t>テイイン</t>
    </rPh>
    <rPh sb="49" eb="50">
      <t>コ</t>
    </rPh>
    <rPh sb="52" eb="54">
      <t>バアイ</t>
    </rPh>
    <phoneticPr fontId="14"/>
  </si>
  <si>
    <t>□</t>
  </si>
  <si>
    <t>該当</t>
    <rPh sb="0" eb="2">
      <t>ガイトウ</t>
    </rPh>
    <phoneticPr fontId="14"/>
  </si>
  <si>
    <t>人員基準減算</t>
    <rPh sb="0" eb="2">
      <t>ジンイン</t>
    </rPh>
    <rPh sb="2" eb="4">
      <t>キジュン</t>
    </rPh>
    <rPh sb="4" eb="6">
      <t>ゲンサン</t>
    </rPh>
    <phoneticPr fontId="14"/>
  </si>
  <si>
    <t>＜単独型・併設型指定認知症対応型通所介護事業所の場合＞
地域密着型サービス基準第42条に定める員数を置いていない場合</t>
    <rPh sb="1" eb="4">
      <t>タンドクガタ</t>
    </rPh>
    <rPh sb="5" eb="8">
      <t>ヘイセツガタ</t>
    </rPh>
    <rPh sb="8" eb="10">
      <t>シテイ</t>
    </rPh>
    <rPh sb="10" eb="13">
      <t>ニンチショウ</t>
    </rPh>
    <rPh sb="13" eb="16">
      <t>タイオウガタ</t>
    </rPh>
    <rPh sb="16" eb="18">
      <t>ツウショ</t>
    </rPh>
    <rPh sb="18" eb="20">
      <t>カイゴ</t>
    </rPh>
    <rPh sb="20" eb="23">
      <t>ジギョウショ</t>
    </rPh>
    <rPh sb="24" eb="26">
      <t>バアイ</t>
    </rPh>
    <rPh sb="28" eb="30">
      <t>チイキ</t>
    </rPh>
    <rPh sb="30" eb="33">
      <t>ミッチャクガタ</t>
    </rPh>
    <rPh sb="37" eb="39">
      <t>キジュン</t>
    </rPh>
    <rPh sb="39" eb="40">
      <t>ダイ</t>
    </rPh>
    <rPh sb="42" eb="43">
      <t>ジョウ</t>
    </rPh>
    <rPh sb="44" eb="45">
      <t>サダ</t>
    </rPh>
    <rPh sb="47" eb="49">
      <t>インスウ</t>
    </rPh>
    <rPh sb="50" eb="51">
      <t>オ</t>
    </rPh>
    <rPh sb="56" eb="58">
      <t>バアイ</t>
    </rPh>
    <phoneticPr fontId="14"/>
  </si>
  <si>
    <t>＜共用型指定認知症対応型通所介護事業所の場合＞
地域密着型サービス基準第45条に定める員数を置いていない場合</t>
    <rPh sb="1" eb="4">
      <t>キョウヨウガタ</t>
    </rPh>
    <rPh sb="4" eb="6">
      <t>シテイ</t>
    </rPh>
    <rPh sb="6" eb="16">
      <t>ニンチショウタイオウガタツウショカイゴ</t>
    </rPh>
    <rPh sb="16" eb="19">
      <t>ジギョウショ</t>
    </rPh>
    <rPh sb="20" eb="22">
      <t>バアイ</t>
    </rPh>
    <rPh sb="24" eb="26">
      <t>チイキ</t>
    </rPh>
    <rPh sb="26" eb="29">
      <t>ミッチャクガタ</t>
    </rPh>
    <rPh sb="33" eb="35">
      <t>キジュン</t>
    </rPh>
    <rPh sb="35" eb="36">
      <t>ダイ</t>
    </rPh>
    <rPh sb="38" eb="39">
      <t>ジョウ</t>
    </rPh>
    <rPh sb="40" eb="41">
      <t>サダ</t>
    </rPh>
    <rPh sb="43" eb="45">
      <t>インスウ</t>
    </rPh>
    <rPh sb="46" eb="47">
      <t>オ</t>
    </rPh>
    <rPh sb="52" eb="54">
      <t>バアイ</t>
    </rPh>
    <phoneticPr fontId="14"/>
  </si>
  <si>
    <t>高齢者虐待防止措置未実施減算</t>
    <phoneticPr fontId="7"/>
  </si>
  <si>
    <t>別に厚生労働大臣が定める基準を満たさない場合は高齢者虐待防止措置未実施減算として、所定単位数の100分の１に相当する単位数を所定単位数から減算する。
&lt;厚生労働大臣が定める基準&gt;
・虐待の発生又はその再発を防止するため、次の各号に掲げる措置を講じていること。
　①虐待の防止のための対策を検討する委員会（テレビ電話装置等を活用して行うことができるものとする。）を定期的に開催するとともに、その結果について、従業者に周知徹底を図ること。
　②事業所における虐待の防止のための指針を整備すること。
　③従業者に対し、虐待の防止のための研修を定期的に実施すること。
　④前三号に掲げる措置を適切に実施するための担当者を置くこと。</t>
    <phoneticPr fontId="7"/>
  </si>
  <si>
    <t>業務継続計画未策定減算</t>
    <phoneticPr fontId="7"/>
  </si>
  <si>
    <t>別に厚生労働大臣が定める基準を満たさない場合は業務継続計画未策定減算として、所定単位数の100分の１に相当する単位数を所定単位数から減算する。
＜厚生労働大臣が定める基準＞
・感染症や非常災害の発生時において、利用者に対する小規模多機能型居宅介護の提供を継続的に実施するための、及び非常時の体制で早期の業務再開を図るための計画（以下「業務継続計画」という。）を策定し、当該業務継続計画に従い必要な措置を講じていること。</t>
    <phoneticPr fontId="7"/>
  </si>
  <si>
    <t>２時間以上３時間未満の認知症対応型通所介護を行う場合</t>
    <rPh sb="1" eb="3">
      <t>ジカン</t>
    </rPh>
    <rPh sb="3" eb="5">
      <t>イジョウ</t>
    </rPh>
    <rPh sb="6" eb="8">
      <t>ジカン</t>
    </rPh>
    <rPh sb="8" eb="10">
      <t>ミマン</t>
    </rPh>
    <rPh sb="11" eb="14">
      <t>ニンチショウ</t>
    </rPh>
    <rPh sb="14" eb="16">
      <t>タイオウ</t>
    </rPh>
    <rPh sb="16" eb="17">
      <t>ガタ</t>
    </rPh>
    <rPh sb="17" eb="19">
      <t>ツウショ</t>
    </rPh>
    <rPh sb="19" eb="21">
      <t>カイゴ</t>
    </rPh>
    <rPh sb="22" eb="23">
      <t>オコナ</t>
    </rPh>
    <rPh sb="24" eb="26">
      <t>バアイ</t>
    </rPh>
    <phoneticPr fontId="14"/>
  </si>
  <si>
    <t>心身の状況その他利用者側のやむを得ない事情により長時間のサービス利用が困難な者に対して、所要時間２時間以上３時間未満の指定認知症対応型通所介護を行う場合</t>
    <rPh sb="0" eb="2">
      <t>シンシン</t>
    </rPh>
    <rPh sb="3" eb="5">
      <t>ジョウキョウ</t>
    </rPh>
    <rPh sb="7" eb="8">
      <t>ホカ</t>
    </rPh>
    <rPh sb="8" eb="11">
      <t>リヨウシャ</t>
    </rPh>
    <rPh sb="11" eb="12">
      <t>ガワ</t>
    </rPh>
    <rPh sb="16" eb="17">
      <t>エ</t>
    </rPh>
    <rPh sb="19" eb="21">
      <t>ジジョウ</t>
    </rPh>
    <rPh sb="24" eb="27">
      <t>チョウジカン</t>
    </rPh>
    <rPh sb="32" eb="34">
      <t>リヨウ</t>
    </rPh>
    <rPh sb="35" eb="37">
      <t>コンナン</t>
    </rPh>
    <rPh sb="38" eb="39">
      <t>モノ</t>
    </rPh>
    <rPh sb="40" eb="41">
      <t>タイ</t>
    </rPh>
    <rPh sb="44" eb="46">
      <t>ショヨウ</t>
    </rPh>
    <rPh sb="46" eb="48">
      <t>ジカン</t>
    </rPh>
    <rPh sb="49" eb="51">
      <t>ジカン</t>
    </rPh>
    <rPh sb="51" eb="53">
      <t>イジョウ</t>
    </rPh>
    <rPh sb="54" eb="56">
      <t>ジカン</t>
    </rPh>
    <rPh sb="56" eb="58">
      <t>ミマン</t>
    </rPh>
    <rPh sb="59" eb="61">
      <t>シテイ</t>
    </rPh>
    <rPh sb="61" eb="67">
      <t>ニンチショウタイオウガタ</t>
    </rPh>
    <rPh sb="67" eb="69">
      <t>ツウショ</t>
    </rPh>
    <rPh sb="69" eb="71">
      <t>カイゴ</t>
    </rPh>
    <rPh sb="72" eb="73">
      <t>オコナ</t>
    </rPh>
    <rPh sb="74" eb="76">
      <t>バアイ</t>
    </rPh>
    <phoneticPr fontId="14"/>
  </si>
  <si>
    <t>□</t>
    <phoneticPr fontId="14"/>
  </si>
  <si>
    <t>認知症対応型通所介護の本来の目的に照らし、単に入浴サービスのみといった利用ではなく、利用者の日常生活動作能力などの向上のため、日常生活を通じた機能訓練等が実施されている。</t>
    <rPh sb="0" eb="3">
      <t>ニンチショウ</t>
    </rPh>
    <rPh sb="3" eb="6">
      <t>タイオウガタ</t>
    </rPh>
    <rPh sb="6" eb="8">
      <t>ツウショ</t>
    </rPh>
    <rPh sb="8" eb="10">
      <t>カイゴ</t>
    </rPh>
    <rPh sb="11" eb="13">
      <t>ホンライ</t>
    </rPh>
    <rPh sb="14" eb="16">
      <t>モクテキ</t>
    </rPh>
    <rPh sb="17" eb="18">
      <t>テ</t>
    </rPh>
    <rPh sb="21" eb="22">
      <t>タン</t>
    </rPh>
    <rPh sb="23" eb="25">
      <t>ニュウヨク</t>
    </rPh>
    <rPh sb="35" eb="37">
      <t>リヨウ</t>
    </rPh>
    <rPh sb="42" eb="45">
      <t>リヨウシャ</t>
    </rPh>
    <rPh sb="46" eb="48">
      <t>ニチジョウ</t>
    </rPh>
    <rPh sb="48" eb="50">
      <t>セイカツ</t>
    </rPh>
    <rPh sb="50" eb="52">
      <t>ドウサ</t>
    </rPh>
    <rPh sb="52" eb="54">
      <t>ノウリョク</t>
    </rPh>
    <rPh sb="57" eb="59">
      <t>コウジョウ</t>
    </rPh>
    <rPh sb="63" eb="65">
      <t>ニチジョウ</t>
    </rPh>
    <rPh sb="65" eb="67">
      <t>セイカツ</t>
    </rPh>
    <rPh sb="68" eb="69">
      <t>ツウ</t>
    </rPh>
    <rPh sb="71" eb="73">
      <t>キノウ</t>
    </rPh>
    <rPh sb="73" eb="75">
      <t>クンレン</t>
    </rPh>
    <rPh sb="75" eb="76">
      <t>トウ</t>
    </rPh>
    <rPh sb="77" eb="79">
      <t>ジッシ</t>
    </rPh>
    <phoneticPr fontId="14"/>
  </si>
  <si>
    <t>感染症又は災害の発生を理由とする利用者数の減少が一定以上生じている場合の基本報酬への加算</t>
    <rPh sb="0" eb="3">
      <t>カンセンショウ</t>
    </rPh>
    <rPh sb="3" eb="4">
      <t>マタ</t>
    </rPh>
    <rPh sb="5" eb="7">
      <t>サイガイ</t>
    </rPh>
    <rPh sb="8" eb="10">
      <t>ハッセイ</t>
    </rPh>
    <rPh sb="11" eb="13">
      <t>リユウ</t>
    </rPh>
    <rPh sb="16" eb="19">
      <t>リヨウシャ</t>
    </rPh>
    <rPh sb="19" eb="20">
      <t>スウ</t>
    </rPh>
    <rPh sb="21" eb="23">
      <t>ゲンショウ</t>
    </rPh>
    <rPh sb="24" eb="26">
      <t>イッテイ</t>
    </rPh>
    <rPh sb="26" eb="28">
      <t>イジョウ</t>
    </rPh>
    <rPh sb="28" eb="29">
      <t>ショウ</t>
    </rPh>
    <rPh sb="33" eb="35">
      <t>バアイ</t>
    </rPh>
    <rPh sb="36" eb="38">
      <t>キホン</t>
    </rPh>
    <rPh sb="38" eb="40">
      <t>ホウシュウ</t>
    </rPh>
    <rPh sb="42" eb="44">
      <t>カサン</t>
    </rPh>
    <phoneticPr fontId="14"/>
  </si>
  <si>
    <t>感染症又は災害（厚生労働大臣が認めるものに限る。）の発生を理由とする利用者数の減少が生じ、当該月の利用者数の実績が当該月の前年度における月平均の利用者数よりも100分の５以上減少している。</t>
    <rPh sb="0" eb="3">
      <t>カンセンショウ</t>
    </rPh>
    <rPh sb="3" eb="4">
      <t>マタ</t>
    </rPh>
    <rPh sb="5" eb="7">
      <t>サイガイ</t>
    </rPh>
    <rPh sb="8" eb="10">
      <t>コウセイ</t>
    </rPh>
    <rPh sb="10" eb="12">
      <t>ロウドウ</t>
    </rPh>
    <rPh sb="12" eb="14">
      <t>ダイジン</t>
    </rPh>
    <rPh sb="15" eb="16">
      <t>ミト</t>
    </rPh>
    <rPh sb="21" eb="22">
      <t>カギ</t>
    </rPh>
    <rPh sb="26" eb="28">
      <t>ハッセイ</t>
    </rPh>
    <rPh sb="29" eb="31">
      <t>リユウ</t>
    </rPh>
    <rPh sb="34" eb="37">
      <t>リヨウシャ</t>
    </rPh>
    <rPh sb="37" eb="38">
      <t>スウ</t>
    </rPh>
    <rPh sb="39" eb="41">
      <t>ゲンショウ</t>
    </rPh>
    <rPh sb="42" eb="43">
      <t>ショウ</t>
    </rPh>
    <rPh sb="45" eb="47">
      <t>トウガイ</t>
    </rPh>
    <rPh sb="47" eb="48">
      <t>ツキ</t>
    </rPh>
    <rPh sb="49" eb="52">
      <t>リヨウシャ</t>
    </rPh>
    <rPh sb="52" eb="53">
      <t>スウ</t>
    </rPh>
    <rPh sb="54" eb="56">
      <t>ジッセキ</t>
    </rPh>
    <rPh sb="57" eb="59">
      <t>トウガイ</t>
    </rPh>
    <rPh sb="59" eb="60">
      <t>ツキ</t>
    </rPh>
    <rPh sb="61" eb="64">
      <t>ゼンネンド</t>
    </rPh>
    <rPh sb="68" eb="71">
      <t>ツキヘイキン</t>
    </rPh>
    <rPh sb="72" eb="75">
      <t>リヨウシャ</t>
    </rPh>
    <rPh sb="75" eb="76">
      <t>スウ</t>
    </rPh>
    <rPh sb="82" eb="83">
      <t>ブン</t>
    </rPh>
    <rPh sb="85" eb="87">
      <t>イジョウ</t>
    </rPh>
    <rPh sb="87" eb="89">
      <t>ゲンショウ</t>
    </rPh>
    <phoneticPr fontId="14"/>
  </si>
  <si>
    <t>○　感染症又は災害の発生を理由とする通所介護等の介護報酬による評価　届出様式（参考様式）
○　利用延人員数計算シート（参考様式）</t>
    <rPh sb="2" eb="5">
      <t>カンセンショウ</t>
    </rPh>
    <rPh sb="5" eb="6">
      <t>マタ</t>
    </rPh>
    <rPh sb="7" eb="9">
      <t>サイガイ</t>
    </rPh>
    <rPh sb="10" eb="12">
      <t>ハッセイ</t>
    </rPh>
    <rPh sb="13" eb="15">
      <t>リユウ</t>
    </rPh>
    <rPh sb="18" eb="20">
      <t>ツウショ</t>
    </rPh>
    <rPh sb="20" eb="22">
      <t>カイゴ</t>
    </rPh>
    <rPh sb="22" eb="23">
      <t>トウ</t>
    </rPh>
    <rPh sb="24" eb="26">
      <t>カイゴ</t>
    </rPh>
    <rPh sb="26" eb="28">
      <t>ホウシュウ</t>
    </rPh>
    <rPh sb="31" eb="33">
      <t>ヒョウカ</t>
    </rPh>
    <rPh sb="34" eb="36">
      <t>トドケデ</t>
    </rPh>
    <rPh sb="36" eb="38">
      <t>ヨウシキ</t>
    </rPh>
    <rPh sb="39" eb="41">
      <t>サンコウ</t>
    </rPh>
    <rPh sb="41" eb="43">
      <t>ヨウシキ</t>
    </rPh>
    <rPh sb="47" eb="49">
      <t>リヨウ</t>
    </rPh>
    <rPh sb="49" eb="50">
      <t>ノ</t>
    </rPh>
    <rPh sb="50" eb="53">
      <t>ジンインスウ</t>
    </rPh>
    <rPh sb="53" eb="55">
      <t>ケイサン</t>
    </rPh>
    <rPh sb="59" eb="61">
      <t>サンコウ</t>
    </rPh>
    <rPh sb="61" eb="63">
      <t>ヨウシキ</t>
    </rPh>
    <phoneticPr fontId="14"/>
  </si>
  <si>
    <t>８時間以上９時間未満の報酬区分によるサービス提供の前後に行う日常生活上の世話</t>
    <rPh sb="1" eb="3">
      <t>ジカン</t>
    </rPh>
    <rPh sb="3" eb="5">
      <t>イジョウ</t>
    </rPh>
    <rPh sb="6" eb="8">
      <t>ジカン</t>
    </rPh>
    <rPh sb="8" eb="10">
      <t>ミマン</t>
    </rPh>
    <rPh sb="11" eb="13">
      <t>ホウシュウ</t>
    </rPh>
    <rPh sb="13" eb="15">
      <t>クブン</t>
    </rPh>
    <rPh sb="22" eb="24">
      <t>テイキョウ</t>
    </rPh>
    <rPh sb="25" eb="27">
      <t>ゼンゴ</t>
    </rPh>
    <rPh sb="28" eb="29">
      <t>オコナ</t>
    </rPh>
    <rPh sb="30" eb="32">
      <t>ニチジョウ</t>
    </rPh>
    <rPh sb="32" eb="34">
      <t>セイカツ</t>
    </rPh>
    <rPh sb="34" eb="35">
      <t>ウエ</t>
    </rPh>
    <rPh sb="36" eb="38">
      <t>セワ</t>
    </rPh>
    <phoneticPr fontId="14"/>
  </si>
  <si>
    <t>８時間以上９時間未満の報酬区分でのサービス提供</t>
    <rPh sb="1" eb="3">
      <t>ジカン</t>
    </rPh>
    <rPh sb="3" eb="5">
      <t>イジョウ</t>
    </rPh>
    <rPh sb="6" eb="8">
      <t>ジカン</t>
    </rPh>
    <rPh sb="8" eb="10">
      <t>ミマン</t>
    </rPh>
    <phoneticPr fontId="14"/>
  </si>
  <si>
    <t>９時間以上10時間未満</t>
    <rPh sb="1" eb="3">
      <t>ジカン</t>
    </rPh>
    <rPh sb="3" eb="5">
      <t>イジョウ</t>
    </rPh>
    <rPh sb="7" eb="9">
      <t>ジカン</t>
    </rPh>
    <rPh sb="9" eb="11">
      <t>ミマン</t>
    </rPh>
    <phoneticPr fontId="14"/>
  </si>
  <si>
    <t>10時間以上11時間未満</t>
    <rPh sb="2" eb="4">
      <t>ジカン</t>
    </rPh>
    <rPh sb="4" eb="6">
      <t>イジョウ</t>
    </rPh>
    <rPh sb="8" eb="10">
      <t>ジカン</t>
    </rPh>
    <rPh sb="10" eb="12">
      <t>ミマン</t>
    </rPh>
    <phoneticPr fontId="14"/>
  </si>
  <si>
    <t>11時間以上12時間未満</t>
    <rPh sb="2" eb="4">
      <t>ジカン</t>
    </rPh>
    <rPh sb="4" eb="6">
      <t>イジョウ</t>
    </rPh>
    <rPh sb="8" eb="10">
      <t>ジカン</t>
    </rPh>
    <rPh sb="10" eb="12">
      <t>ミマン</t>
    </rPh>
    <phoneticPr fontId="14"/>
  </si>
  <si>
    <t>12時間以上13時間未満</t>
    <rPh sb="2" eb="4">
      <t>ジカン</t>
    </rPh>
    <rPh sb="4" eb="6">
      <t>イジョウ</t>
    </rPh>
    <rPh sb="8" eb="10">
      <t>ジカン</t>
    </rPh>
    <rPh sb="10" eb="12">
      <t>ミマン</t>
    </rPh>
    <phoneticPr fontId="14"/>
  </si>
  <si>
    <t>13時間以上14時間未満</t>
    <rPh sb="2" eb="4">
      <t>ジカン</t>
    </rPh>
    <rPh sb="4" eb="6">
      <t>イジョウ</t>
    </rPh>
    <rPh sb="8" eb="10">
      <t>ジカン</t>
    </rPh>
    <rPh sb="10" eb="12">
      <t>ミマン</t>
    </rPh>
    <phoneticPr fontId="14"/>
  </si>
  <si>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14"/>
  </si>
  <si>
    <t>厚生労働大臣の定める地域（離島振興対策実施地域、奄美群島、豪雪地帯及び特別豪雪地帯、辺地、振興山村、小笠原諸島、半島振興対策実施地域、特定農山村地域、過疎地域、沖縄の離島）</t>
    <rPh sb="0" eb="2">
      <t>コウセイ</t>
    </rPh>
    <rPh sb="2" eb="4">
      <t>ロウドウ</t>
    </rPh>
    <rPh sb="4" eb="6">
      <t>ダイジン</t>
    </rPh>
    <rPh sb="7" eb="8">
      <t>サダ</t>
    </rPh>
    <rPh sb="10" eb="12">
      <t>チイキ</t>
    </rPh>
    <rPh sb="13" eb="15">
      <t>リトウ</t>
    </rPh>
    <rPh sb="15" eb="17">
      <t>シンコウ</t>
    </rPh>
    <rPh sb="17" eb="19">
      <t>タイサク</t>
    </rPh>
    <rPh sb="19" eb="21">
      <t>ジッシ</t>
    </rPh>
    <rPh sb="21" eb="23">
      <t>チイキ</t>
    </rPh>
    <rPh sb="24" eb="26">
      <t>アマミ</t>
    </rPh>
    <rPh sb="26" eb="28">
      <t>グントウ</t>
    </rPh>
    <rPh sb="29" eb="31">
      <t>ゴウセツ</t>
    </rPh>
    <rPh sb="31" eb="33">
      <t>チタイ</t>
    </rPh>
    <rPh sb="33" eb="34">
      <t>オヨ</t>
    </rPh>
    <rPh sb="35" eb="37">
      <t>トクベツ</t>
    </rPh>
    <rPh sb="37" eb="39">
      <t>ゴウセツ</t>
    </rPh>
    <rPh sb="39" eb="41">
      <t>チタイ</t>
    </rPh>
    <rPh sb="42" eb="44">
      <t>ヘンチ</t>
    </rPh>
    <rPh sb="45" eb="47">
      <t>シンコウ</t>
    </rPh>
    <rPh sb="47" eb="49">
      <t>ヤマムラ</t>
    </rPh>
    <rPh sb="50" eb="53">
      <t>オガサワラ</t>
    </rPh>
    <rPh sb="53" eb="55">
      <t>ショトウ</t>
    </rPh>
    <rPh sb="56" eb="58">
      <t>ハントウ</t>
    </rPh>
    <rPh sb="58" eb="60">
      <t>シンコウ</t>
    </rPh>
    <rPh sb="60" eb="62">
      <t>タイサク</t>
    </rPh>
    <rPh sb="62" eb="64">
      <t>ジッシ</t>
    </rPh>
    <rPh sb="64" eb="66">
      <t>チイキ</t>
    </rPh>
    <rPh sb="67" eb="69">
      <t>トクテイ</t>
    </rPh>
    <rPh sb="69" eb="72">
      <t>ノウサンソン</t>
    </rPh>
    <rPh sb="72" eb="74">
      <t>チイキ</t>
    </rPh>
    <rPh sb="75" eb="77">
      <t>カソ</t>
    </rPh>
    <rPh sb="77" eb="79">
      <t>チイキ</t>
    </rPh>
    <rPh sb="80" eb="82">
      <t>オキナワ</t>
    </rPh>
    <rPh sb="83" eb="85">
      <t>リトウ</t>
    </rPh>
    <phoneticPr fontId="14"/>
  </si>
  <si>
    <t>入浴介助加算（Ⅰ）</t>
    <rPh sb="0" eb="2">
      <t>ニュウヨク</t>
    </rPh>
    <rPh sb="2" eb="4">
      <t>カイジョ</t>
    </rPh>
    <rPh sb="4" eb="6">
      <t>カサン</t>
    </rPh>
    <phoneticPr fontId="14"/>
  </si>
  <si>
    <t>入浴介助を適切に行うことのできる人員及び設備を有している。</t>
    <rPh sb="0" eb="2">
      <t>ニュウヨク</t>
    </rPh>
    <rPh sb="2" eb="4">
      <t>カイジョ</t>
    </rPh>
    <rPh sb="5" eb="7">
      <t>テキセツ</t>
    </rPh>
    <rPh sb="8" eb="9">
      <t>オコナ</t>
    </rPh>
    <rPh sb="16" eb="18">
      <t>ジンイン</t>
    </rPh>
    <rPh sb="18" eb="19">
      <t>オヨ</t>
    </rPh>
    <rPh sb="20" eb="22">
      <t>セツビ</t>
    </rPh>
    <rPh sb="23" eb="24">
      <t>ユウ</t>
    </rPh>
    <phoneticPr fontId="14"/>
  </si>
  <si>
    <t>入浴介助を実施している。</t>
    <rPh sb="0" eb="2">
      <t>ニュウヨク</t>
    </rPh>
    <rPh sb="2" eb="4">
      <t>カイジョ</t>
    </rPh>
    <rPh sb="5" eb="7">
      <t>ジッシ</t>
    </rPh>
    <phoneticPr fontId="14"/>
  </si>
  <si>
    <t>入浴介助加算（Ⅱ）</t>
    <rPh sb="0" eb="2">
      <t>ニュウヨク</t>
    </rPh>
    <rPh sb="2" eb="4">
      <t>カイジョ</t>
    </rPh>
    <rPh sb="4" eb="6">
      <t>カサン</t>
    </rPh>
    <phoneticPr fontId="14"/>
  </si>
  <si>
    <t>医師、理学療法士、作業療法士、介護福祉士、介護支援専門員等（利用者の動作及び浴室の環境の評価を行うことができる福祉用具専門相談員、機能訓練指導員を含む。）が利用者の居宅を訪問し、利用者の状態を踏まえ、浴室における利用者の動作と浴室環境を評価している。</t>
    <rPh sb="28" eb="29">
      <t>トウ</t>
    </rPh>
    <rPh sb="30" eb="33">
      <t>リヨウシャ</t>
    </rPh>
    <rPh sb="34" eb="36">
      <t>ドウサ</t>
    </rPh>
    <rPh sb="36" eb="37">
      <t>オヨ</t>
    </rPh>
    <rPh sb="38" eb="40">
      <t>ヨクシツ</t>
    </rPh>
    <rPh sb="41" eb="43">
      <t>カンキョウ</t>
    </rPh>
    <rPh sb="44" eb="46">
      <t>ヒョウカ</t>
    </rPh>
    <rPh sb="47" eb="48">
      <t>オコナ</t>
    </rPh>
    <rPh sb="55" eb="57">
      <t>フクシ</t>
    </rPh>
    <rPh sb="57" eb="59">
      <t>ヨウグ</t>
    </rPh>
    <rPh sb="59" eb="61">
      <t>センモン</t>
    </rPh>
    <rPh sb="61" eb="64">
      <t>ソウダンイン</t>
    </rPh>
    <rPh sb="65" eb="67">
      <t>キノウ</t>
    </rPh>
    <rPh sb="67" eb="69">
      <t>クンレン</t>
    </rPh>
    <rPh sb="69" eb="72">
      <t>シドウイン</t>
    </rPh>
    <rPh sb="73" eb="74">
      <t>フク</t>
    </rPh>
    <rPh sb="78" eb="81">
      <t>リヨウシャ</t>
    </rPh>
    <rPh sb="83" eb="84">
      <t>タク</t>
    </rPh>
    <rPh sb="85" eb="87">
      <t>ホウモン</t>
    </rPh>
    <rPh sb="89" eb="92">
      <t>リヨウシャ</t>
    </rPh>
    <rPh sb="93" eb="95">
      <t>ジョウタイ</t>
    </rPh>
    <rPh sb="96" eb="97">
      <t>フ</t>
    </rPh>
    <rPh sb="100" eb="102">
      <t>ヨクシツ</t>
    </rPh>
    <rPh sb="106" eb="109">
      <t>リヨウシャ</t>
    </rPh>
    <rPh sb="110" eb="112">
      <t>ドウサ</t>
    </rPh>
    <rPh sb="113" eb="115">
      <t>ヨクシツ</t>
    </rPh>
    <rPh sb="115" eb="117">
      <t>カンキョウ</t>
    </rPh>
    <rPh sb="118" eb="120">
      <t>ヒョウカ</t>
    </rPh>
    <phoneticPr fontId="14"/>
  </si>
  <si>
    <t>当該利用者の居宅を訪問し評価した者が、入浴に係る適切な介護技術に基づいて、利用者の動作を踏まえ、利用者自身で又は家族・訪問介護員等の介助により入浴を行うことが可能であると判断した場合、指定認知症対応型通所介護事業所に対し、その旨情報共有している。
（当該利用者の居宅を訪問し評価した者が、指定認知症対応型通所介護事業所の従業者以外の者である場合は、書面等を活用し、十分な情報共有を行っている。）</t>
    <rPh sb="0" eb="2">
      <t>トウガイ</t>
    </rPh>
    <rPh sb="2" eb="5">
      <t>リヨウシャ</t>
    </rPh>
    <rPh sb="6" eb="8">
      <t>キョタク</t>
    </rPh>
    <rPh sb="9" eb="11">
      <t>ホウモン</t>
    </rPh>
    <rPh sb="12" eb="14">
      <t>ヒョウカ</t>
    </rPh>
    <rPh sb="16" eb="17">
      <t>モノ</t>
    </rPh>
    <rPh sb="19" eb="21">
      <t>ニュウヨク</t>
    </rPh>
    <rPh sb="22" eb="23">
      <t>カカ</t>
    </rPh>
    <rPh sb="24" eb="26">
      <t>テキセツ</t>
    </rPh>
    <rPh sb="27" eb="29">
      <t>カイゴ</t>
    </rPh>
    <rPh sb="29" eb="31">
      <t>ギジュツ</t>
    </rPh>
    <rPh sb="32" eb="33">
      <t>モト</t>
    </rPh>
    <rPh sb="37" eb="40">
      <t>リヨウシャ</t>
    </rPh>
    <rPh sb="41" eb="43">
      <t>ドウサ</t>
    </rPh>
    <rPh sb="44" eb="45">
      <t>フ</t>
    </rPh>
    <rPh sb="48" eb="51">
      <t>リヨウシャ</t>
    </rPh>
    <rPh sb="51" eb="53">
      <t>ジシン</t>
    </rPh>
    <rPh sb="54" eb="55">
      <t>マタ</t>
    </rPh>
    <rPh sb="56" eb="58">
      <t>カゾク</t>
    </rPh>
    <rPh sb="59" eb="61">
      <t>ホウモン</t>
    </rPh>
    <rPh sb="61" eb="64">
      <t>カイゴイン</t>
    </rPh>
    <rPh sb="64" eb="65">
      <t>トウ</t>
    </rPh>
    <rPh sb="66" eb="68">
      <t>カイジョ</t>
    </rPh>
    <rPh sb="71" eb="73">
      <t>ニュウヨク</t>
    </rPh>
    <rPh sb="74" eb="75">
      <t>オコナ</t>
    </rPh>
    <rPh sb="79" eb="81">
      <t>カノウ</t>
    </rPh>
    <rPh sb="85" eb="87">
      <t>ハンダン</t>
    </rPh>
    <rPh sb="89" eb="91">
      <t>バアイ</t>
    </rPh>
    <rPh sb="92" eb="94">
      <t>シテイ</t>
    </rPh>
    <rPh sb="94" eb="100">
      <t>ニンチショウタイオウガタ</t>
    </rPh>
    <rPh sb="100" eb="102">
      <t>ツウショ</t>
    </rPh>
    <rPh sb="102" eb="104">
      <t>カイゴ</t>
    </rPh>
    <rPh sb="104" eb="107">
      <t>ジギョウショ</t>
    </rPh>
    <rPh sb="108" eb="109">
      <t>タイ</t>
    </rPh>
    <rPh sb="113" eb="114">
      <t>ムネ</t>
    </rPh>
    <rPh sb="114" eb="116">
      <t>ジョウホウ</t>
    </rPh>
    <rPh sb="116" eb="118">
      <t>キョウユウ</t>
    </rPh>
    <rPh sb="125" eb="127">
      <t>トウガイ</t>
    </rPh>
    <rPh sb="127" eb="130">
      <t>リヨウシャ</t>
    </rPh>
    <rPh sb="131" eb="133">
      <t>キョタク</t>
    </rPh>
    <rPh sb="134" eb="136">
      <t>ホウモン</t>
    </rPh>
    <rPh sb="137" eb="139">
      <t>ヒョウカ</t>
    </rPh>
    <rPh sb="141" eb="142">
      <t>モノ</t>
    </rPh>
    <rPh sb="144" eb="146">
      <t>シテイ</t>
    </rPh>
    <rPh sb="146" eb="149">
      <t>ニンチショウ</t>
    </rPh>
    <rPh sb="149" eb="152">
      <t>タイオウガタ</t>
    </rPh>
    <rPh sb="152" eb="154">
      <t>ツウショ</t>
    </rPh>
    <rPh sb="154" eb="156">
      <t>カイゴ</t>
    </rPh>
    <rPh sb="156" eb="159">
      <t>ジギョウショ</t>
    </rPh>
    <rPh sb="160" eb="163">
      <t>ジュウギョウシャ</t>
    </rPh>
    <rPh sb="163" eb="165">
      <t>イガイ</t>
    </rPh>
    <rPh sb="166" eb="167">
      <t>モノ</t>
    </rPh>
    <rPh sb="170" eb="172">
      <t>バアイ</t>
    </rPh>
    <rPh sb="174" eb="176">
      <t>ショメン</t>
    </rPh>
    <rPh sb="176" eb="177">
      <t>トウ</t>
    </rPh>
    <rPh sb="178" eb="180">
      <t>カツヨウ</t>
    </rPh>
    <rPh sb="182" eb="184">
      <t>ジュウブン</t>
    </rPh>
    <rPh sb="185" eb="187">
      <t>ジョウホウ</t>
    </rPh>
    <rPh sb="187" eb="189">
      <t>キョウユウ</t>
    </rPh>
    <rPh sb="190" eb="191">
      <t>オコナ</t>
    </rPh>
    <phoneticPr fontId="14"/>
  </si>
  <si>
    <t>当該利用者の居宅を訪問し評価した者が、入浴に係る適切な介護技術に基づいて、利用者の動作を踏まえ、利用者自身で又は家族・訪問介護員等の介助により入浴を行うことが難しいと判断した場合は、指定居宅介護支援事業所の介護支援専門員又は指定福祉用具貸与事業所若しくは指定特定福祉用具販売事業所の福祉用具専門相談員と連携し、利用者及び当該利用者を担当する介護支援専門員等に対し、福祉用具の貸与若しくは購入又は住宅改修等の浴室の環境整備に係る助言を行っている。</t>
    <rPh sb="0" eb="2">
      <t>トウガイ</t>
    </rPh>
    <rPh sb="2" eb="5">
      <t>リヨウシャ</t>
    </rPh>
    <rPh sb="6" eb="8">
      <t>キョタク</t>
    </rPh>
    <rPh sb="9" eb="11">
      <t>ホウモン</t>
    </rPh>
    <rPh sb="12" eb="14">
      <t>ヒョウカ</t>
    </rPh>
    <rPh sb="16" eb="17">
      <t>モノ</t>
    </rPh>
    <rPh sb="19" eb="21">
      <t>ニュウヨク</t>
    </rPh>
    <rPh sb="22" eb="23">
      <t>カカ</t>
    </rPh>
    <rPh sb="24" eb="26">
      <t>テキセツ</t>
    </rPh>
    <rPh sb="27" eb="29">
      <t>カイゴ</t>
    </rPh>
    <rPh sb="29" eb="31">
      <t>ギジュツ</t>
    </rPh>
    <rPh sb="32" eb="33">
      <t>モト</t>
    </rPh>
    <rPh sb="37" eb="40">
      <t>リヨウシャ</t>
    </rPh>
    <rPh sb="41" eb="43">
      <t>ドウサ</t>
    </rPh>
    <rPh sb="44" eb="45">
      <t>フ</t>
    </rPh>
    <rPh sb="48" eb="51">
      <t>リヨウシャ</t>
    </rPh>
    <rPh sb="51" eb="53">
      <t>ジシン</t>
    </rPh>
    <rPh sb="54" eb="55">
      <t>マタ</t>
    </rPh>
    <rPh sb="56" eb="58">
      <t>カゾク</t>
    </rPh>
    <rPh sb="59" eb="61">
      <t>ホウモン</t>
    </rPh>
    <rPh sb="61" eb="64">
      <t>カイゴイン</t>
    </rPh>
    <rPh sb="64" eb="65">
      <t>トウ</t>
    </rPh>
    <rPh sb="66" eb="68">
      <t>カイジョ</t>
    </rPh>
    <rPh sb="71" eb="73">
      <t>ニュウヨク</t>
    </rPh>
    <rPh sb="74" eb="75">
      <t>オコナ</t>
    </rPh>
    <rPh sb="79" eb="80">
      <t>ムズカ</t>
    </rPh>
    <rPh sb="83" eb="85">
      <t>ハンダン</t>
    </rPh>
    <rPh sb="87" eb="89">
      <t>バアイ</t>
    </rPh>
    <rPh sb="91" eb="93">
      <t>シテイ</t>
    </rPh>
    <rPh sb="93" eb="95">
      <t>キョタク</t>
    </rPh>
    <rPh sb="95" eb="97">
      <t>カイゴ</t>
    </rPh>
    <rPh sb="97" eb="99">
      <t>シエン</t>
    </rPh>
    <rPh sb="99" eb="102">
      <t>ジギョウショ</t>
    </rPh>
    <rPh sb="103" eb="105">
      <t>カイゴ</t>
    </rPh>
    <rPh sb="105" eb="107">
      <t>シエン</t>
    </rPh>
    <rPh sb="107" eb="110">
      <t>センモンイン</t>
    </rPh>
    <rPh sb="110" eb="111">
      <t>マタ</t>
    </rPh>
    <rPh sb="112" eb="114">
      <t>シテイ</t>
    </rPh>
    <rPh sb="114" eb="116">
      <t>フクシ</t>
    </rPh>
    <rPh sb="116" eb="118">
      <t>ヨウグ</t>
    </rPh>
    <rPh sb="118" eb="120">
      <t>タイヨ</t>
    </rPh>
    <rPh sb="120" eb="123">
      <t>ジギョウショ</t>
    </rPh>
    <rPh sb="123" eb="124">
      <t>モ</t>
    </rPh>
    <rPh sb="127" eb="129">
      <t>シテイ</t>
    </rPh>
    <rPh sb="129" eb="131">
      <t>トクテイ</t>
    </rPh>
    <rPh sb="131" eb="133">
      <t>フクシ</t>
    </rPh>
    <rPh sb="133" eb="135">
      <t>ヨウグ</t>
    </rPh>
    <rPh sb="135" eb="137">
      <t>ハンバイ</t>
    </rPh>
    <rPh sb="137" eb="140">
      <t>ジギョウショ</t>
    </rPh>
    <rPh sb="141" eb="143">
      <t>フクシ</t>
    </rPh>
    <rPh sb="143" eb="145">
      <t>ヨウグ</t>
    </rPh>
    <rPh sb="145" eb="147">
      <t>センモン</t>
    </rPh>
    <rPh sb="147" eb="150">
      <t>ソウダンイン</t>
    </rPh>
    <rPh sb="151" eb="153">
      <t>レンケイ</t>
    </rPh>
    <rPh sb="155" eb="158">
      <t>リヨウシャ</t>
    </rPh>
    <rPh sb="158" eb="159">
      <t>オヨ</t>
    </rPh>
    <rPh sb="160" eb="162">
      <t>トウガイ</t>
    </rPh>
    <rPh sb="162" eb="165">
      <t>リヨウシャ</t>
    </rPh>
    <rPh sb="166" eb="168">
      <t>タントウ</t>
    </rPh>
    <rPh sb="170" eb="172">
      <t>カイゴ</t>
    </rPh>
    <rPh sb="172" eb="174">
      <t>シエン</t>
    </rPh>
    <rPh sb="174" eb="177">
      <t>センモンイン</t>
    </rPh>
    <rPh sb="177" eb="178">
      <t>トウ</t>
    </rPh>
    <rPh sb="179" eb="180">
      <t>タイ</t>
    </rPh>
    <rPh sb="182" eb="184">
      <t>フクシ</t>
    </rPh>
    <rPh sb="184" eb="186">
      <t>ヨウグ</t>
    </rPh>
    <rPh sb="187" eb="189">
      <t>タイヨ</t>
    </rPh>
    <rPh sb="189" eb="190">
      <t>モ</t>
    </rPh>
    <rPh sb="193" eb="195">
      <t>コウニュウ</t>
    </rPh>
    <rPh sb="195" eb="196">
      <t>マタ</t>
    </rPh>
    <rPh sb="197" eb="199">
      <t>ジュウタク</t>
    </rPh>
    <rPh sb="199" eb="202">
      <t>カイシュウトウ</t>
    </rPh>
    <rPh sb="203" eb="205">
      <t>ヨクシツ</t>
    </rPh>
    <rPh sb="206" eb="208">
      <t>カンキョウ</t>
    </rPh>
    <rPh sb="208" eb="210">
      <t>セイビ</t>
    </rPh>
    <rPh sb="211" eb="212">
      <t>カカ</t>
    </rPh>
    <rPh sb="213" eb="215">
      <t>ジョゲン</t>
    </rPh>
    <rPh sb="216" eb="217">
      <t>オコナ</t>
    </rPh>
    <phoneticPr fontId="14"/>
  </si>
  <si>
    <t>指定認知症対応型通所介護事業所の機能訓練指導員等（機能訓練指導員、看護職員、介護職員、生活相談員その他の職種の者）が共同し、利用者の居宅を訪問し評価した者との連携の下で、利用者の身体状況や訪問で把握した利用者の居宅の浴室の環境等を踏まえた個別の入浴計画を作成している。</t>
    <rPh sb="0" eb="2">
      <t>シテイ</t>
    </rPh>
    <rPh sb="2" eb="8">
      <t>ニンチショウタイオウガタ</t>
    </rPh>
    <rPh sb="8" eb="10">
      <t>ツウショ</t>
    </rPh>
    <rPh sb="10" eb="12">
      <t>カイゴ</t>
    </rPh>
    <rPh sb="12" eb="15">
      <t>ジギョウショ</t>
    </rPh>
    <rPh sb="16" eb="23">
      <t>キノウクンレンシドウイン</t>
    </rPh>
    <rPh sb="23" eb="24">
      <t>トウ</t>
    </rPh>
    <rPh sb="58" eb="60">
      <t>キョウドウ</t>
    </rPh>
    <rPh sb="62" eb="65">
      <t>リヨウシャ</t>
    </rPh>
    <rPh sb="67" eb="68">
      <t>タク</t>
    </rPh>
    <rPh sb="69" eb="71">
      <t>ホウモン</t>
    </rPh>
    <rPh sb="72" eb="74">
      <t>ヒョウカ</t>
    </rPh>
    <rPh sb="76" eb="77">
      <t>モノ</t>
    </rPh>
    <rPh sb="79" eb="81">
      <t>レンケイ</t>
    </rPh>
    <rPh sb="82" eb="83">
      <t>モト</t>
    </rPh>
    <rPh sb="85" eb="88">
      <t>リヨウシャ</t>
    </rPh>
    <rPh sb="89" eb="91">
      <t>シンタイ</t>
    </rPh>
    <rPh sb="91" eb="93">
      <t>ジョウキョウ</t>
    </rPh>
    <rPh sb="94" eb="96">
      <t>ホウモン</t>
    </rPh>
    <rPh sb="97" eb="99">
      <t>ハアク</t>
    </rPh>
    <rPh sb="101" eb="104">
      <t>リヨウシャ</t>
    </rPh>
    <rPh sb="105" eb="107">
      <t>キョタク</t>
    </rPh>
    <rPh sb="108" eb="110">
      <t>ヨクシツ</t>
    </rPh>
    <rPh sb="111" eb="113">
      <t>カンキョウ</t>
    </rPh>
    <rPh sb="113" eb="114">
      <t>トウ</t>
    </rPh>
    <rPh sb="115" eb="116">
      <t>フ</t>
    </rPh>
    <rPh sb="119" eb="121">
      <t>コベツ</t>
    </rPh>
    <rPh sb="122" eb="124">
      <t>ニュウヨク</t>
    </rPh>
    <rPh sb="124" eb="126">
      <t>ケイカク</t>
    </rPh>
    <rPh sb="127" eb="129">
      <t>サクセイ</t>
    </rPh>
    <phoneticPr fontId="14"/>
  </si>
  <si>
    <t>個別の入浴計画に基づき、個浴その他の利用者宅の状況に近い環境で入浴介助を実施している。</t>
    <rPh sb="0" eb="2">
      <t>コベツ</t>
    </rPh>
    <rPh sb="3" eb="5">
      <t>ニュウヨク</t>
    </rPh>
    <rPh sb="5" eb="7">
      <t>ケイカク</t>
    </rPh>
    <rPh sb="8" eb="9">
      <t>モト</t>
    </rPh>
    <rPh sb="12" eb="13">
      <t>コ</t>
    </rPh>
    <rPh sb="13" eb="14">
      <t>ヨク</t>
    </rPh>
    <rPh sb="16" eb="17">
      <t>タ</t>
    </rPh>
    <rPh sb="18" eb="21">
      <t>リヨウシャ</t>
    </rPh>
    <rPh sb="21" eb="22">
      <t>タク</t>
    </rPh>
    <rPh sb="23" eb="25">
      <t>ジョウキョウ</t>
    </rPh>
    <rPh sb="26" eb="27">
      <t>チカ</t>
    </rPh>
    <rPh sb="28" eb="30">
      <t>カンキョウ</t>
    </rPh>
    <rPh sb="31" eb="33">
      <t>ニュウヨク</t>
    </rPh>
    <rPh sb="33" eb="35">
      <t>カイジョ</t>
    </rPh>
    <rPh sb="36" eb="38">
      <t>ジッシ</t>
    </rPh>
    <phoneticPr fontId="14"/>
  </si>
  <si>
    <t>入浴介助を行う際は、関係計画等の達成状況や利用者の状態をふまえて、自身で又は家族・訪問介護員等の介助によって入浴することができるようになるよう、既存の研修等を参考に必要な介護技術の習得に努め、これを用いて行われている。</t>
    <rPh sb="0" eb="2">
      <t>ニュウヨク</t>
    </rPh>
    <rPh sb="2" eb="4">
      <t>カイジョ</t>
    </rPh>
    <rPh sb="5" eb="6">
      <t>オコナ</t>
    </rPh>
    <rPh sb="7" eb="8">
      <t>サイ</t>
    </rPh>
    <rPh sb="10" eb="12">
      <t>カンケイ</t>
    </rPh>
    <rPh sb="12" eb="14">
      <t>ケイカク</t>
    </rPh>
    <rPh sb="14" eb="15">
      <t>トウ</t>
    </rPh>
    <rPh sb="16" eb="18">
      <t>タッセイ</t>
    </rPh>
    <rPh sb="18" eb="20">
      <t>ジョウキョウ</t>
    </rPh>
    <rPh sb="21" eb="24">
      <t>リヨウシャ</t>
    </rPh>
    <rPh sb="25" eb="27">
      <t>ジョウタイ</t>
    </rPh>
    <rPh sb="33" eb="35">
      <t>ジシン</t>
    </rPh>
    <rPh sb="36" eb="37">
      <t>マタ</t>
    </rPh>
    <rPh sb="38" eb="40">
      <t>カゾク</t>
    </rPh>
    <rPh sb="41" eb="43">
      <t>ホウモン</t>
    </rPh>
    <rPh sb="43" eb="46">
      <t>カイゴイン</t>
    </rPh>
    <rPh sb="46" eb="47">
      <t>トウ</t>
    </rPh>
    <rPh sb="48" eb="50">
      <t>カイジョ</t>
    </rPh>
    <rPh sb="54" eb="56">
      <t>ニュウヨク</t>
    </rPh>
    <rPh sb="72" eb="74">
      <t>キゾン</t>
    </rPh>
    <rPh sb="75" eb="78">
      <t>ケンシュウトウ</t>
    </rPh>
    <rPh sb="79" eb="81">
      <t>サンコウ</t>
    </rPh>
    <rPh sb="82" eb="84">
      <t>ヒツヨウ</t>
    </rPh>
    <rPh sb="85" eb="87">
      <t>カイゴ</t>
    </rPh>
    <rPh sb="87" eb="89">
      <t>ギジュツ</t>
    </rPh>
    <rPh sb="90" eb="92">
      <t>シュウトク</t>
    </rPh>
    <rPh sb="93" eb="94">
      <t>ツト</t>
    </rPh>
    <rPh sb="99" eb="100">
      <t>モチ</t>
    </rPh>
    <rPh sb="102" eb="103">
      <t>オコナ</t>
    </rPh>
    <phoneticPr fontId="14"/>
  </si>
  <si>
    <t>生活機能向上連携加算（Ⅰ）</t>
    <rPh sb="0" eb="10">
      <t>セイカツキノウコウジョウレンケイカサン</t>
    </rPh>
    <phoneticPr fontId="14"/>
  </si>
  <si>
    <r>
      <t>別に厚生労働大臣が定める基準に適合しているものとし
て、電子情報処理組織を使用する方法により、市町村長に
対し、老健局長が定める様式による届出を行った単独型・
併設型指定認知症対応型通所介護事業所又は共用型指定認
知症対応型通所介護事業所において、外部との連携により
、利用者の身体の状況等の評価を行い、かつ、個別機能訓
練計画を作成した場合には、当該基準に掲げる区分に従い
、⑴については、利用者の急性増悪等により当該個別機能
訓練計画を見直した場合を除き３月に１回を限度として、
１月につき、⑵については１月につき、次に掲げる単位数
を所定単位数に加算する。ただし、次に掲げるいずれかの
加算を算定している場合においては、次に掲げるその他の
加算は算定しない。また、</t>
    </r>
    <r>
      <rPr>
        <sz val="11"/>
        <color rgb="FFFF0000"/>
        <rFont val="ＭＳ ゴシック"/>
        <family val="3"/>
        <charset val="128"/>
      </rPr>
      <t>注10</t>
    </r>
    <r>
      <rPr>
        <sz val="11"/>
        <rFont val="ＭＳ ゴシック"/>
        <family val="3"/>
        <charset val="128"/>
      </rPr>
      <t xml:space="preserve">を算定している場合、⑴は
算定せず、⑵は１月につき100単位を所定単位数に加算す
る。
</t>
    </r>
    <phoneticPr fontId="7"/>
  </si>
  <si>
    <t>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の助言に基づき、当該認知症対応型通所介護事業所の機能訓練指導員、看護職員、介護職員、生活相談員その他の職種の者（当加算において「機能訓練指導員等」という。）が共同してアセスメント、利用者の身体の状況等の評価及び個別機能訓練計画の作成を行っている。</t>
  </si>
  <si>
    <t>個別機能訓練計画の作成に当たっては、指定訪問リハビリテーション事業所等の理学療法士等が、当該利用者のADL及びIADLに関する状況について、指定訪問リハビリテーション事業所、指定通所リハビリテーション事業所又はリハビリテーションを実施している医療提供施設の場において把握し、又は指定認知症対応型通所介護事業所の機能訓練指導員等と連携してICTを活用した動画やテレビ電話を用いて把握した上で、当該事業所の機能訓練指導員等に助言を行っている。</t>
    <rPh sb="0" eb="2">
      <t>コベツ</t>
    </rPh>
    <rPh sb="2" eb="4">
      <t>キノウ</t>
    </rPh>
    <rPh sb="4" eb="6">
      <t>クンレン</t>
    </rPh>
    <rPh sb="6" eb="8">
      <t>ケイカク</t>
    </rPh>
    <rPh sb="9" eb="11">
      <t>サクセイ</t>
    </rPh>
    <rPh sb="12" eb="13">
      <t>ア</t>
    </rPh>
    <rPh sb="18" eb="20">
      <t>シテイ</t>
    </rPh>
    <rPh sb="20" eb="22">
      <t>ホウモン</t>
    </rPh>
    <rPh sb="31" eb="34">
      <t>ジギョウショ</t>
    </rPh>
    <rPh sb="34" eb="35">
      <t>トウ</t>
    </rPh>
    <rPh sb="36" eb="38">
      <t>リガク</t>
    </rPh>
    <rPh sb="38" eb="41">
      <t>リョウホウシ</t>
    </rPh>
    <rPh sb="41" eb="42">
      <t>トウ</t>
    </rPh>
    <rPh sb="44" eb="46">
      <t>トウガイ</t>
    </rPh>
    <rPh sb="46" eb="49">
      <t>リヨウシャ</t>
    </rPh>
    <rPh sb="53" eb="54">
      <t>オヨ</t>
    </rPh>
    <rPh sb="60" eb="61">
      <t>カン</t>
    </rPh>
    <rPh sb="63" eb="65">
      <t>ジョウキョウ</t>
    </rPh>
    <rPh sb="70" eb="72">
      <t>シテイ</t>
    </rPh>
    <rPh sb="72" eb="74">
      <t>ホウモン</t>
    </rPh>
    <rPh sb="83" eb="86">
      <t>ジギョウショ</t>
    </rPh>
    <rPh sb="87" eb="89">
      <t>シテイ</t>
    </rPh>
    <rPh sb="89" eb="91">
      <t>ツウショ</t>
    </rPh>
    <rPh sb="162" eb="163">
      <t>トウ</t>
    </rPh>
    <phoneticPr fontId="14"/>
  </si>
  <si>
    <t>個別機能訓練計画に、利用者ごとにその目標、実施時間、実施方法等の内容を記載している。目標については、利用者又はその家族の意向及び当該利用者を担当する介護支援専門員の意見を踏まえ作成することとし、当該利用者の意欲の向上につながるよう、段階的な目標を設定するなど可能な限り具体的かつ分かりやすい目標としている。</t>
    <phoneticPr fontId="14"/>
  </si>
  <si>
    <t>個別機能訓練計画に基づき、利用者の身体機能又は生活機能の向上を目的とする機能訓練の項目を準備し、機能訓練指導員等が利用者の心身の状況に応じて計画的に機能訓練を適切に提供している。</t>
    <rPh sb="70" eb="73">
      <t>ケイカクテキ</t>
    </rPh>
    <phoneticPr fontId="14"/>
  </si>
  <si>
    <t>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ADLやIADLの改善状況を踏まえた目標の見直しや訓練内容の変更など適切な対応を行っている。</t>
    <rPh sb="0" eb="2">
      <t>キノウ</t>
    </rPh>
    <rPh sb="2" eb="4">
      <t>クンレン</t>
    </rPh>
    <rPh sb="4" eb="8">
      <t>シドウイントウ</t>
    </rPh>
    <rPh sb="10" eb="12">
      <t>カクツキ</t>
    </rPh>
    <rPh sb="16" eb="18">
      <t>ヒョウカ</t>
    </rPh>
    <rPh sb="18" eb="20">
      <t>ナイヨウ</t>
    </rPh>
    <rPh sb="21" eb="23">
      <t>モクヒョウ</t>
    </rPh>
    <rPh sb="24" eb="26">
      <t>タッセイ</t>
    </rPh>
    <rPh sb="26" eb="28">
      <t>ドア</t>
    </rPh>
    <rPh sb="34" eb="37">
      <t>リヨウシャ</t>
    </rPh>
    <rPh sb="37" eb="38">
      <t>マタ</t>
    </rPh>
    <rPh sb="41" eb="43">
      <t>カゾク</t>
    </rPh>
    <rPh sb="43" eb="44">
      <t>オヨ</t>
    </rPh>
    <rPh sb="45" eb="47">
      <t>リガク</t>
    </rPh>
    <rPh sb="47" eb="50">
      <t>リョウホウシ</t>
    </rPh>
    <rPh sb="50" eb="51">
      <t>トウ</t>
    </rPh>
    <rPh sb="52" eb="54">
      <t>ホウコク</t>
    </rPh>
    <rPh sb="55" eb="57">
      <t>ソウダン</t>
    </rPh>
    <rPh sb="59" eb="61">
      <t>リガク</t>
    </rPh>
    <rPh sb="61" eb="64">
      <t>リョウホウシ</t>
    </rPh>
    <rPh sb="64" eb="65">
      <t>トウ</t>
    </rPh>
    <rPh sb="67" eb="69">
      <t>ヒツヨウ</t>
    </rPh>
    <rPh sb="70" eb="72">
      <t>ジョゲン</t>
    </rPh>
    <rPh sb="73" eb="74">
      <t>エ</t>
    </rPh>
    <rPh sb="75" eb="76">
      <t>ウエ</t>
    </rPh>
    <rPh sb="78" eb="80">
      <t>ヒツヨウ</t>
    </rPh>
    <rPh sb="81" eb="82">
      <t>オウ</t>
    </rPh>
    <rPh sb="84" eb="86">
      <t>トウガイ</t>
    </rPh>
    <rPh sb="86" eb="89">
      <t>リヨウシャ</t>
    </rPh>
    <rPh sb="89" eb="90">
      <t>マタ</t>
    </rPh>
    <rPh sb="93" eb="95">
      <t>カゾク</t>
    </rPh>
    <rPh sb="96" eb="98">
      <t>イコウ</t>
    </rPh>
    <rPh sb="99" eb="101">
      <t>カクニン</t>
    </rPh>
    <rPh sb="102" eb="103">
      <t>ウエ</t>
    </rPh>
    <rPh sb="104" eb="106">
      <t>トウガイ</t>
    </rPh>
    <rPh sb="106" eb="109">
      <t>リヨウシャ</t>
    </rPh>
    <rPh sb="119" eb="121">
      <t>カイゼン</t>
    </rPh>
    <rPh sb="121" eb="123">
      <t>ジョウキョウ</t>
    </rPh>
    <rPh sb="124" eb="125">
      <t>フ</t>
    </rPh>
    <rPh sb="128" eb="130">
      <t>モクヒョウ</t>
    </rPh>
    <rPh sb="131" eb="133">
      <t>ミナオ</t>
    </rPh>
    <rPh sb="135" eb="137">
      <t>クンレン</t>
    </rPh>
    <rPh sb="137" eb="139">
      <t>ナイヨウ</t>
    </rPh>
    <rPh sb="140" eb="142">
      <t>ヘンコウ</t>
    </rPh>
    <rPh sb="144" eb="146">
      <t>テキセツ</t>
    </rPh>
    <rPh sb="147" eb="149">
      <t>タイオウ</t>
    </rPh>
    <rPh sb="150" eb="151">
      <t>オコナ</t>
    </rPh>
    <phoneticPr fontId="14"/>
  </si>
  <si>
    <t>理学療法士等は、機能訓練指導員等と共同で、３月ごとに１回以上、個別機能訓練の進捗状況等について評価した上で、機能訓練指導員等が利用者又はその家族に対して個別機能訓練計画の内容（評価を含む。）や進捗状況等を説明している。</t>
    <rPh sb="0" eb="2">
      <t>リガク</t>
    </rPh>
    <rPh sb="2" eb="5">
      <t>リョウホウシ</t>
    </rPh>
    <rPh sb="5" eb="6">
      <t>トウ</t>
    </rPh>
    <rPh sb="8" eb="10">
      <t>キノウ</t>
    </rPh>
    <rPh sb="10" eb="12">
      <t>クンレン</t>
    </rPh>
    <rPh sb="12" eb="16">
      <t>シドウイントウ</t>
    </rPh>
    <rPh sb="17" eb="19">
      <t>キョウドウ</t>
    </rPh>
    <rPh sb="22" eb="23">
      <t>ツキ</t>
    </rPh>
    <rPh sb="27" eb="28">
      <t>カイ</t>
    </rPh>
    <rPh sb="28" eb="30">
      <t>イジョウ</t>
    </rPh>
    <rPh sb="31" eb="33">
      <t>コベツ</t>
    </rPh>
    <rPh sb="33" eb="35">
      <t>キノウ</t>
    </rPh>
    <rPh sb="35" eb="37">
      <t>クンレン</t>
    </rPh>
    <rPh sb="38" eb="40">
      <t>シンチョク</t>
    </rPh>
    <rPh sb="40" eb="42">
      <t>ジョウキョウ</t>
    </rPh>
    <rPh sb="42" eb="43">
      <t>トウ</t>
    </rPh>
    <rPh sb="47" eb="49">
      <t>ヒョウカ</t>
    </rPh>
    <rPh sb="51" eb="52">
      <t>ウエ</t>
    </rPh>
    <rPh sb="54" eb="56">
      <t>キノウ</t>
    </rPh>
    <rPh sb="56" eb="58">
      <t>クンレン</t>
    </rPh>
    <rPh sb="58" eb="62">
      <t>シドウイントウ</t>
    </rPh>
    <rPh sb="63" eb="66">
      <t>リヨウシャ</t>
    </rPh>
    <rPh sb="66" eb="67">
      <t>マタ</t>
    </rPh>
    <rPh sb="70" eb="72">
      <t>カゾク</t>
    </rPh>
    <rPh sb="73" eb="74">
      <t>タイ</t>
    </rPh>
    <rPh sb="76" eb="78">
      <t>コベツ</t>
    </rPh>
    <rPh sb="78" eb="80">
      <t>キノウ</t>
    </rPh>
    <rPh sb="80" eb="82">
      <t>クンレン</t>
    </rPh>
    <rPh sb="82" eb="84">
      <t>ケイカク</t>
    </rPh>
    <rPh sb="85" eb="87">
      <t>ナイヨウ</t>
    </rPh>
    <rPh sb="88" eb="90">
      <t>ヒョウカ</t>
    </rPh>
    <rPh sb="91" eb="92">
      <t>フク</t>
    </rPh>
    <rPh sb="96" eb="98">
      <t>シンチョク</t>
    </rPh>
    <rPh sb="98" eb="100">
      <t>ジョウキョウ</t>
    </rPh>
    <rPh sb="100" eb="101">
      <t>トウ</t>
    </rPh>
    <rPh sb="102" eb="104">
      <t>セツメイ</t>
    </rPh>
    <phoneticPr fontId="14"/>
  </si>
  <si>
    <t>機能訓練に関する記録（実施時間、訓練内容、担当者等）は、利用者ごとに保管され、常に当該事業所の機能訓練指導員等により閲覧が可能であるようにしている。</t>
    <rPh sb="0" eb="2">
      <t>キノウ</t>
    </rPh>
    <rPh sb="2" eb="4">
      <t>クンレン</t>
    </rPh>
    <rPh sb="5" eb="6">
      <t>カン</t>
    </rPh>
    <rPh sb="8" eb="10">
      <t>キロク</t>
    </rPh>
    <rPh sb="11" eb="13">
      <t>ジッシ</t>
    </rPh>
    <rPh sb="13" eb="15">
      <t>ジカン</t>
    </rPh>
    <rPh sb="16" eb="18">
      <t>クンレン</t>
    </rPh>
    <rPh sb="18" eb="20">
      <t>ナイヨウ</t>
    </rPh>
    <rPh sb="21" eb="24">
      <t>タントウシャ</t>
    </rPh>
    <rPh sb="24" eb="25">
      <t>トウ</t>
    </rPh>
    <rPh sb="28" eb="31">
      <t>リヨウシャ</t>
    </rPh>
    <rPh sb="34" eb="36">
      <t>ホカン</t>
    </rPh>
    <rPh sb="39" eb="40">
      <t>ツネ</t>
    </rPh>
    <rPh sb="41" eb="43">
      <t>トウガイ</t>
    </rPh>
    <rPh sb="43" eb="46">
      <t>ジギョウショ</t>
    </rPh>
    <rPh sb="47" eb="49">
      <t>キノウ</t>
    </rPh>
    <rPh sb="49" eb="51">
      <t>クンレン</t>
    </rPh>
    <rPh sb="51" eb="55">
      <t>シドウイントウ</t>
    </rPh>
    <rPh sb="58" eb="60">
      <t>エツラン</t>
    </rPh>
    <rPh sb="61" eb="63">
      <t>カノウ</t>
    </rPh>
    <phoneticPr fontId="14"/>
  </si>
  <si>
    <t>生活機能向上連携加算（Ⅱ）</t>
    <rPh sb="0" eb="2">
      <t>セイカツ</t>
    </rPh>
    <rPh sb="2" eb="4">
      <t>キノウ</t>
    </rPh>
    <rPh sb="4" eb="6">
      <t>コウジョウ</t>
    </rPh>
    <rPh sb="6" eb="8">
      <t>レンケイ</t>
    </rPh>
    <rPh sb="8" eb="10">
      <t>カサン</t>
    </rPh>
    <phoneticPr fontId="14"/>
  </si>
  <si>
    <t>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が、当該指定認知症対応型通所介護事業所を訪問し、当該事業所の機能訓練指導員、看護職員、介護職員、生活相談員その他の職種の者（当加算において「機能訓練指導員等」という。）と共同して、利用者の身体の状況等の評価及び個別機能訓練計画の作成を行っている。</t>
    <rPh sb="0" eb="2">
      <t>シテイ</t>
    </rPh>
    <rPh sb="2" eb="4">
      <t>ホウモン</t>
    </rPh>
    <rPh sb="32" eb="33">
      <t>ショ</t>
    </rPh>
    <rPh sb="33" eb="34">
      <t>マタ</t>
    </rPh>
    <rPh sb="45" eb="47">
      <t>ジッシ</t>
    </rPh>
    <rPh sb="51" eb="53">
      <t>イリョウ</t>
    </rPh>
    <rPh sb="53" eb="55">
      <t>テイキョウ</t>
    </rPh>
    <rPh sb="55" eb="57">
      <t>シセツ</t>
    </rPh>
    <rPh sb="58" eb="60">
      <t>ビョウイン</t>
    </rPh>
    <rPh sb="66" eb="68">
      <t>キョカ</t>
    </rPh>
    <rPh sb="68" eb="71">
      <t>ビョウショウスウ</t>
    </rPh>
    <rPh sb="75" eb="76">
      <t>ユカ</t>
    </rPh>
    <rPh sb="76" eb="78">
      <t>ミマン</t>
    </rPh>
    <rPh sb="81" eb="82">
      <t>マタ</t>
    </rPh>
    <rPh sb="83" eb="85">
      <t>トウガイ</t>
    </rPh>
    <rPh sb="85" eb="87">
      <t>ビョウイン</t>
    </rPh>
    <rPh sb="88" eb="90">
      <t>チュウシン</t>
    </rPh>
    <rPh sb="93" eb="95">
      <t>ハンケイ</t>
    </rPh>
    <rPh sb="102" eb="104">
      <t>イナイ</t>
    </rPh>
    <rPh sb="105" eb="108">
      <t>シンリョウジョ</t>
    </rPh>
    <rPh sb="109" eb="111">
      <t>ソンザイ</t>
    </rPh>
    <rPh sb="117" eb="118">
      <t>カギ</t>
    </rPh>
    <rPh sb="122" eb="124">
      <t>リガク</t>
    </rPh>
    <rPh sb="124" eb="127">
      <t>リョウホウシ</t>
    </rPh>
    <rPh sb="128" eb="130">
      <t>サギョウ</t>
    </rPh>
    <rPh sb="130" eb="133">
      <t>リョウホウシ</t>
    </rPh>
    <rPh sb="134" eb="136">
      <t>ゲンゴ</t>
    </rPh>
    <rPh sb="136" eb="139">
      <t>チョウカクシ</t>
    </rPh>
    <rPh sb="139" eb="140">
      <t>マタ</t>
    </rPh>
    <rPh sb="141" eb="143">
      <t>イシ</t>
    </rPh>
    <rPh sb="144" eb="145">
      <t>トウ</t>
    </rPh>
    <rPh sb="145" eb="147">
      <t>カサン</t>
    </rPh>
    <rPh sb="152" eb="154">
      <t>リガク</t>
    </rPh>
    <rPh sb="154" eb="157">
      <t>リョウホウシ</t>
    </rPh>
    <rPh sb="157" eb="158">
      <t>トウ</t>
    </rPh>
    <rPh sb="166" eb="168">
      <t>トウガイ</t>
    </rPh>
    <rPh sb="168" eb="170">
      <t>シテイ</t>
    </rPh>
    <rPh sb="170" eb="176">
      <t>ニンチショウタイオウガタ</t>
    </rPh>
    <rPh sb="176" eb="178">
      <t>ツウショ</t>
    </rPh>
    <rPh sb="178" eb="180">
      <t>カイゴ</t>
    </rPh>
    <rPh sb="180" eb="183">
      <t>ジギョウショ</t>
    </rPh>
    <rPh sb="184" eb="186">
      <t>ホウモン</t>
    </rPh>
    <rPh sb="188" eb="190">
      <t>トウガイ</t>
    </rPh>
    <rPh sb="190" eb="193">
      <t>ジギョウショ</t>
    </rPh>
    <rPh sb="194" eb="196">
      <t>キノウ</t>
    </rPh>
    <rPh sb="196" eb="198">
      <t>クンレン</t>
    </rPh>
    <rPh sb="249" eb="251">
      <t>キョウドウ</t>
    </rPh>
    <rPh sb="254" eb="257">
      <t>リヨウシャ</t>
    </rPh>
    <rPh sb="258" eb="260">
      <t>シンタイ</t>
    </rPh>
    <rPh sb="261" eb="264">
      <t>ジョウキョウトウ</t>
    </rPh>
    <rPh sb="265" eb="267">
      <t>ヒョウカ</t>
    </rPh>
    <rPh sb="267" eb="268">
      <t>オヨ</t>
    </rPh>
    <rPh sb="269" eb="271">
      <t>コベツ</t>
    </rPh>
    <rPh sb="271" eb="273">
      <t>キノウ</t>
    </rPh>
    <rPh sb="273" eb="277">
      <t>クンレンケイカク</t>
    </rPh>
    <rPh sb="278" eb="280">
      <t>サクセイ</t>
    </rPh>
    <rPh sb="281" eb="282">
      <t>オコナジョウキョウトウヒョウカオヨコベツキノウクンレンケイカクサクセイオコナトウガイツウショカイゴジギョウショホウモントウガイジギョウショキノウクンレンシドウインカンゴショクインカイゴショクインセイカツソウダンインタショクシュシャイカキノウクンレンシドウイントウキョウドウリヨウシャシンタイジョウキョウトウヒョウカオヨコベツキノウクンレンケイカクサクセイジッシ</t>
    </rPh>
    <phoneticPr fontId="14"/>
  </si>
  <si>
    <t>個別機能訓練計画の作成にあたっては、理学療法士等が、機能訓練指導員等に対し、日常生活上の留意点、介護の工夫等に対する助言を行っている。</t>
    <rPh sb="0" eb="2">
      <t>コベツ</t>
    </rPh>
    <rPh sb="2" eb="4">
      <t>キノウ</t>
    </rPh>
    <rPh sb="4" eb="6">
      <t>クンレン</t>
    </rPh>
    <rPh sb="6" eb="8">
      <t>ケイカク</t>
    </rPh>
    <rPh sb="9" eb="11">
      <t>サクセイ</t>
    </rPh>
    <rPh sb="18" eb="20">
      <t>リガク</t>
    </rPh>
    <rPh sb="20" eb="23">
      <t>リョウホウシ</t>
    </rPh>
    <rPh sb="23" eb="24">
      <t>トウ</t>
    </rPh>
    <rPh sb="26" eb="28">
      <t>キノウ</t>
    </rPh>
    <rPh sb="28" eb="30">
      <t>クンレン</t>
    </rPh>
    <rPh sb="30" eb="34">
      <t>シドウイントウ</t>
    </rPh>
    <rPh sb="35" eb="36">
      <t>タイ</t>
    </rPh>
    <rPh sb="38" eb="40">
      <t>ニチジョウ</t>
    </rPh>
    <rPh sb="40" eb="42">
      <t>セイカツ</t>
    </rPh>
    <rPh sb="42" eb="43">
      <t>ウエ</t>
    </rPh>
    <rPh sb="44" eb="46">
      <t>リュウイ</t>
    </rPh>
    <rPh sb="46" eb="47">
      <t>テン</t>
    </rPh>
    <rPh sb="48" eb="50">
      <t>カイゴ</t>
    </rPh>
    <rPh sb="51" eb="53">
      <t>クフウ</t>
    </rPh>
    <rPh sb="53" eb="54">
      <t>トウ</t>
    </rPh>
    <rPh sb="55" eb="56">
      <t>タイ</t>
    </rPh>
    <rPh sb="58" eb="60">
      <t>ジョゲン</t>
    </rPh>
    <rPh sb="61" eb="62">
      <t>オコナ</t>
    </rPh>
    <phoneticPr fontId="14"/>
  </si>
  <si>
    <t>理学療法士等は、３月ごとに１回以上指定認知症対応型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っている。</t>
    <rPh sb="0" eb="2">
      <t>リガク</t>
    </rPh>
    <rPh sb="2" eb="5">
      <t>リョウホウシ</t>
    </rPh>
    <rPh sb="5" eb="6">
      <t>トウ</t>
    </rPh>
    <rPh sb="9" eb="10">
      <t>ツキ</t>
    </rPh>
    <rPh sb="14" eb="15">
      <t>カイ</t>
    </rPh>
    <rPh sb="15" eb="17">
      <t>イジョウ</t>
    </rPh>
    <rPh sb="17" eb="19">
      <t>シテイ</t>
    </rPh>
    <rPh sb="19" eb="25">
      <t>ニンチショウタイオウガタ</t>
    </rPh>
    <rPh sb="25" eb="27">
      <t>ツウショ</t>
    </rPh>
    <rPh sb="27" eb="29">
      <t>カイゴ</t>
    </rPh>
    <rPh sb="29" eb="32">
      <t>ジギョウショ</t>
    </rPh>
    <rPh sb="33" eb="35">
      <t>ホウモン</t>
    </rPh>
    <rPh sb="37" eb="39">
      <t>キノウ</t>
    </rPh>
    <rPh sb="39" eb="41">
      <t>クンレン</t>
    </rPh>
    <rPh sb="41" eb="44">
      <t>シドウイン</t>
    </rPh>
    <rPh sb="44" eb="45">
      <t>トウ</t>
    </rPh>
    <rPh sb="46" eb="48">
      <t>キョウドウ</t>
    </rPh>
    <rPh sb="49" eb="51">
      <t>コベツ</t>
    </rPh>
    <rPh sb="51" eb="53">
      <t>キノウ</t>
    </rPh>
    <rPh sb="53" eb="55">
      <t>クンレン</t>
    </rPh>
    <rPh sb="56" eb="58">
      <t>シンチョク</t>
    </rPh>
    <rPh sb="58" eb="60">
      <t>ジョウキョウ</t>
    </rPh>
    <rPh sb="60" eb="61">
      <t>トウ</t>
    </rPh>
    <rPh sb="65" eb="67">
      <t>ヒョウカ</t>
    </rPh>
    <rPh sb="69" eb="70">
      <t>ウエ</t>
    </rPh>
    <rPh sb="72" eb="74">
      <t>キノウ</t>
    </rPh>
    <rPh sb="74" eb="76">
      <t>クンレン</t>
    </rPh>
    <rPh sb="76" eb="80">
      <t>シドウイントウ</t>
    </rPh>
    <rPh sb="82" eb="85">
      <t>リヨウシャ</t>
    </rPh>
    <rPh sb="85" eb="86">
      <t>マタ</t>
    </rPh>
    <rPh sb="89" eb="91">
      <t>カゾク</t>
    </rPh>
    <rPh sb="92" eb="93">
      <t>タイ</t>
    </rPh>
    <rPh sb="95" eb="97">
      <t>コベツ</t>
    </rPh>
    <rPh sb="97" eb="99">
      <t>キノウ</t>
    </rPh>
    <rPh sb="99" eb="101">
      <t>クンレン</t>
    </rPh>
    <rPh sb="101" eb="103">
      <t>ケイカク</t>
    </rPh>
    <rPh sb="104" eb="106">
      <t>ナイヨウ</t>
    </rPh>
    <rPh sb="107" eb="109">
      <t>ヒョウカ</t>
    </rPh>
    <rPh sb="110" eb="111">
      <t>フク</t>
    </rPh>
    <rPh sb="115" eb="117">
      <t>シンチョク</t>
    </rPh>
    <rPh sb="117" eb="119">
      <t>ジョウキョウ</t>
    </rPh>
    <rPh sb="119" eb="120">
      <t>トウ</t>
    </rPh>
    <rPh sb="121" eb="123">
      <t>セツメイ</t>
    </rPh>
    <rPh sb="124" eb="126">
      <t>キロク</t>
    </rPh>
    <rPh sb="133" eb="135">
      <t>ヒツヨウ</t>
    </rPh>
    <rPh sb="136" eb="137">
      <t>オウ</t>
    </rPh>
    <rPh sb="139" eb="141">
      <t>クンレン</t>
    </rPh>
    <rPh sb="141" eb="143">
      <t>ナイヨウ</t>
    </rPh>
    <rPh sb="144" eb="146">
      <t>ミナオ</t>
    </rPh>
    <rPh sb="147" eb="148">
      <t>トウ</t>
    </rPh>
    <rPh sb="149" eb="150">
      <t>オコナ</t>
    </rPh>
    <phoneticPr fontId="14"/>
  </si>
  <si>
    <t>個別機能訓練加算（Ⅰ）</t>
    <rPh sb="0" eb="2">
      <t>コベツ</t>
    </rPh>
    <rPh sb="2" eb="4">
      <t>キノウ</t>
    </rPh>
    <rPh sb="4" eb="6">
      <t>クンレン</t>
    </rPh>
    <rPh sb="6" eb="8">
      <t>カサン</t>
    </rPh>
    <phoneticPr fontId="14"/>
  </si>
  <si>
    <t>機能訓練指導員、看護職員、介護職員、生活相談員その他の職種の者が共同して、利用者ごとにその目標、実施方法等を内容とする個別機能訓練計画を作成し、当該計画に基づき、理学療法士、作業療法士、言語聴覚士、看護職員、柔道整復師、あん摩マッサージ指圧師、はり師又はきゅう師（はり師又は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当加算において「理学療法士等」という。）が計画的に機能訓練を行っている。</t>
    <rPh sb="0" eb="2">
      <t>キノウ</t>
    </rPh>
    <rPh sb="2" eb="4">
      <t>クンレン</t>
    </rPh>
    <rPh sb="4" eb="7">
      <t>シドウイン</t>
    </rPh>
    <rPh sb="8" eb="10">
      <t>カンゴ</t>
    </rPh>
    <rPh sb="10" eb="12">
      <t>ショクイン</t>
    </rPh>
    <rPh sb="13" eb="15">
      <t>カイゴ</t>
    </rPh>
    <rPh sb="15" eb="17">
      <t>ショクイン</t>
    </rPh>
    <rPh sb="18" eb="20">
      <t>セイカツ</t>
    </rPh>
    <rPh sb="20" eb="23">
      <t>ソウダンイン</t>
    </rPh>
    <rPh sb="25" eb="26">
      <t>ホカ</t>
    </rPh>
    <rPh sb="27" eb="29">
      <t>ショクシュ</t>
    </rPh>
    <rPh sb="30" eb="31">
      <t>モノ</t>
    </rPh>
    <rPh sb="32" eb="34">
      <t>キョウドウ</t>
    </rPh>
    <rPh sb="37" eb="40">
      <t>リヨウシャ</t>
    </rPh>
    <rPh sb="45" eb="47">
      <t>モクヒョウ</t>
    </rPh>
    <rPh sb="48" eb="50">
      <t>ジッシ</t>
    </rPh>
    <rPh sb="50" eb="52">
      <t>ホウホウ</t>
    </rPh>
    <rPh sb="52" eb="53">
      <t>トウ</t>
    </rPh>
    <rPh sb="54" eb="56">
      <t>ナイヨウ</t>
    </rPh>
    <rPh sb="59" eb="61">
      <t>コベツ</t>
    </rPh>
    <rPh sb="61" eb="63">
      <t>キノウ</t>
    </rPh>
    <rPh sb="63" eb="65">
      <t>クンレン</t>
    </rPh>
    <rPh sb="65" eb="67">
      <t>ケイカク</t>
    </rPh>
    <rPh sb="68" eb="70">
      <t>サクセイ</t>
    </rPh>
    <rPh sb="72" eb="74">
      <t>トウガイ</t>
    </rPh>
    <rPh sb="74" eb="76">
      <t>ケイカク</t>
    </rPh>
    <rPh sb="77" eb="78">
      <t>モト</t>
    </rPh>
    <rPh sb="260" eb="263">
      <t>ケイカクテキ</t>
    </rPh>
    <rPh sb="264" eb="266">
      <t>キノウ</t>
    </rPh>
    <rPh sb="266" eb="268">
      <t>クンレン</t>
    </rPh>
    <rPh sb="269" eb="270">
      <t>オコナ</t>
    </rPh>
    <phoneticPr fontId="14"/>
  </si>
  <si>
    <t>専ら機能訓練指導員の職務に従事する理学療法士等を、１日120分以上、１名以上配置している。</t>
    <rPh sb="0" eb="1">
      <t>モッパ</t>
    </rPh>
    <rPh sb="2" eb="4">
      <t>キノウ</t>
    </rPh>
    <rPh sb="4" eb="6">
      <t>クンレン</t>
    </rPh>
    <rPh sb="6" eb="9">
      <t>シドウイン</t>
    </rPh>
    <rPh sb="10" eb="12">
      <t>ショクム</t>
    </rPh>
    <rPh sb="13" eb="15">
      <t>ジュウジ</t>
    </rPh>
    <rPh sb="17" eb="19">
      <t>リガク</t>
    </rPh>
    <rPh sb="19" eb="22">
      <t>リョウホウシ</t>
    </rPh>
    <rPh sb="22" eb="23">
      <t>トウ</t>
    </rPh>
    <rPh sb="26" eb="27">
      <t>ニチ</t>
    </rPh>
    <rPh sb="30" eb="31">
      <t>フン</t>
    </rPh>
    <rPh sb="31" eb="33">
      <t>イジョウ</t>
    </rPh>
    <rPh sb="35" eb="36">
      <t>メイ</t>
    </rPh>
    <rPh sb="36" eb="38">
      <t>イジョウ</t>
    </rPh>
    <rPh sb="38" eb="40">
      <t>ハイチ</t>
    </rPh>
    <phoneticPr fontId="14"/>
  </si>
  <si>
    <t>個別機能訓練計画に基づいて行った個別機能訓練の効果、実施方法等について評価等を行っている。　</t>
    <rPh sb="0" eb="2">
      <t>コベツ</t>
    </rPh>
    <rPh sb="2" eb="4">
      <t>キノウ</t>
    </rPh>
    <rPh sb="4" eb="6">
      <t>クンレン</t>
    </rPh>
    <rPh sb="6" eb="8">
      <t>ケイカク</t>
    </rPh>
    <rPh sb="9" eb="10">
      <t>モト</t>
    </rPh>
    <rPh sb="13" eb="14">
      <t>オコナ</t>
    </rPh>
    <rPh sb="16" eb="18">
      <t>コベツ</t>
    </rPh>
    <rPh sb="18" eb="20">
      <t>キノウ</t>
    </rPh>
    <rPh sb="20" eb="22">
      <t>クンレン</t>
    </rPh>
    <rPh sb="23" eb="25">
      <t>コウカ</t>
    </rPh>
    <rPh sb="26" eb="28">
      <t>ジッシ</t>
    </rPh>
    <rPh sb="28" eb="30">
      <t>ホウホウ</t>
    </rPh>
    <rPh sb="30" eb="31">
      <t>トウ</t>
    </rPh>
    <rPh sb="35" eb="37">
      <t>ヒョウカ</t>
    </rPh>
    <rPh sb="37" eb="38">
      <t>トウ</t>
    </rPh>
    <rPh sb="39" eb="40">
      <t>オコナ</t>
    </rPh>
    <phoneticPr fontId="14"/>
  </si>
  <si>
    <t>個別機能訓練を行うにあたっては、開始時及びその３か月後に１回以上利用者に対して個別機能訓練計画の内容を説明している。</t>
    <rPh sb="0" eb="2">
      <t>コベツ</t>
    </rPh>
    <rPh sb="2" eb="4">
      <t>キノウ</t>
    </rPh>
    <rPh sb="4" eb="6">
      <t>クンレン</t>
    </rPh>
    <rPh sb="7" eb="8">
      <t>オコナ</t>
    </rPh>
    <rPh sb="16" eb="18">
      <t>カイシ</t>
    </rPh>
    <rPh sb="18" eb="19">
      <t>トキ</t>
    </rPh>
    <rPh sb="19" eb="20">
      <t>オヨ</t>
    </rPh>
    <rPh sb="25" eb="26">
      <t>ゲツ</t>
    </rPh>
    <rPh sb="26" eb="27">
      <t>アト</t>
    </rPh>
    <rPh sb="29" eb="30">
      <t>カイ</t>
    </rPh>
    <rPh sb="30" eb="32">
      <t>イジョウ</t>
    </rPh>
    <rPh sb="32" eb="35">
      <t>リヨウシャ</t>
    </rPh>
    <rPh sb="36" eb="37">
      <t>タイ</t>
    </rPh>
    <rPh sb="39" eb="41">
      <t>コベツ</t>
    </rPh>
    <rPh sb="41" eb="43">
      <t>キノウ</t>
    </rPh>
    <rPh sb="43" eb="45">
      <t>クンレン</t>
    </rPh>
    <rPh sb="45" eb="47">
      <t>ケイカク</t>
    </rPh>
    <rPh sb="48" eb="50">
      <t>ナイヨウ</t>
    </rPh>
    <rPh sb="51" eb="53">
      <t>セツメイ</t>
    </rPh>
    <phoneticPr fontId="14"/>
  </si>
  <si>
    <t>個別機能訓練に関する記録（実施時間、訓練内容、担当者等）は、利用者ごとに保管され、常に当該事業所の個別機能訓練の従事者により閲覧が可能であるようにしている。</t>
    <rPh sb="0" eb="2">
      <t>コベツ</t>
    </rPh>
    <rPh sb="2" eb="4">
      <t>キノウ</t>
    </rPh>
    <rPh sb="4" eb="6">
      <t>クンレン</t>
    </rPh>
    <rPh sb="7" eb="8">
      <t>カン</t>
    </rPh>
    <rPh sb="10" eb="12">
      <t>キロク</t>
    </rPh>
    <rPh sb="13" eb="15">
      <t>ジッシ</t>
    </rPh>
    <rPh sb="15" eb="17">
      <t>ジカン</t>
    </rPh>
    <rPh sb="18" eb="20">
      <t>クンレン</t>
    </rPh>
    <rPh sb="20" eb="22">
      <t>ナイヨウ</t>
    </rPh>
    <rPh sb="23" eb="26">
      <t>タントウシャ</t>
    </rPh>
    <rPh sb="26" eb="27">
      <t>トウ</t>
    </rPh>
    <rPh sb="30" eb="33">
      <t>リヨウシャ</t>
    </rPh>
    <rPh sb="36" eb="38">
      <t>ホカン</t>
    </rPh>
    <rPh sb="41" eb="42">
      <t>ツネ</t>
    </rPh>
    <rPh sb="43" eb="45">
      <t>トウガイ</t>
    </rPh>
    <rPh sb="45" eb="48">
      <t>ジギョウショ</t>
    </rPh>
    <rPh sb="49" eb="51">
      <t>コベツ</t>
    </rPh>
    <rPh sb="51" eb="53">
      <t>キノウ</t>
    </rPh>
    <rPh sb="53" eb="55">
      <t>クンレン</t>
    </rPh>
    <rPh sb="56" eb="59">
      <t>ジュウジシャ</t>
    </rPh>
    <rPh sb="62" eb="64">
      <t>エツラン</t>
    </rPh>
    <rPh sb="65" eb="67">
      <t>カノウ</t>
    </rPh>
    <phoneticPr fontId="14"/>
  </si>
  <si>
    <t>個別機能訓練加算（Ⅱ）</t>
    <rPh sb="0" eb="8">
      <t>コベツキノウクンレンカサン</t>
    </rPh>
    <phoneticPr fontId="14"/>
  </si>
  <si>
    <t>個別機能訓練加算Ⅰを算定している</t>
    <rPh sb="0" eb="8">
      <t>コベツキノウクンレンカサン</t>
    </rPh>
    <rPh sb="10" eb="12">
      <t>サンテイ</t>
    </rPh>
    <phoneticPr fontId="14"/>
  </si>
  <si>
    <t>個別機能訓練計画の内容等の情報を厚生労働省に提出</t>
    <phoneticPr fontId="14"/>
  </si>
  <si>
    <t>機能訓練の実施に当たり必要な情報を活用した場合</t>
    <rPh sb="0" eb="2">
      <t>キノウ</t>
    </rPh>
    <rPh sb="2" eb="4">
      <t>クンレン</t>
    </rPh>
    <rPh sb="5" eb="7">
      <t>ジッシ</t>
    </rPh>
    <rPh sb="8" eb="9">
      <t>ア</t>
    </rPh>
    <phoneticPr fontId="14"/>
  </si>
  <si>
    <t>ＡＤＬ維持等加算（Ⅰ）</t>
    <phoneticPr fontId="14"/>
  </si>
  <si>
    <t>評価対象者の総数が１０人以上</t>
    <phoneticPr fontId="14"/>
  </si>
  <si>
    <t>評価対象者全員について、評価対象利用期間の初月と、当該月の翌月から６月目（６月目にサービスの利用がない場合は当該サービス利用の最終月）においてＡＤＬ値を測定し、測定月ごとに厚生労働省に提出していること。</t>
    <rPh sb="60" eb="62">
      <t>リヨウ</t>
    </rPh>
    <phoneticPr fontId="14"/>
  </si>
  <si>
    <t>評価対象者の「ＡＤＬ利得」の平均値が１以上</t>
    <phoneticPr fontId="14"/>
  </si>
  <si>
    <t>ＡＤＬ維持等加算（Ⅱ）</t>
    <phoneticPr fontId="14"/>
  </si>
  <si>
    <t>評価対象者の「ＡＤＬ利得」の平均値が２以上</t>
    <phoneticPr fontId="14"/>
  </si>
  <si>
    <t>若年性認知症利用者受入加算</t>
    <rPh sb="0" eb="2">
      <t>ジャクネン</t>
    </rPh>
    <rPh sb="2" eb="3">
      <t>セイ</t>
    </rPh>
    <rPh sb="3" eb="6">
      <t>ニンチショウ</t>
    </rPh>
    <rPh sb="6" eb="9">
      <t>リヨウシャ</t>
    </rPh>
    <rPh sb="9" eb="11">
      <t>ウケイレ</t>
    </rPh>
    <rPh sb="11" eb="13">
      <t>カサン</t>
    </rPh>
    <phoneticPr fontId="14"/>
  </si>
  <si>
    <t>受け入れた若年性認知症利用者（初老期における認知症によって要介護者となった者）ごとに個別の担当者を定めている。</t>
    <rPh sb="0" eb="1">
      <t>ウ</t>
    </rPh>
    <rPh sb="2" eb="3">
      <t>イ</t>
    </rPh>
    <rPh sb="5" eb="8">
      <t>ジャクネンセイ</t>
    </rPh>
    <rPh sb="8" eb="11">
      <t>ニンチショウ</t>
    </rPh>
    <rPh sb="11" eb="14">
      <t>リヨウシャ</t>
    </rPh>
    <rPh sb="15" eb="18">
      <t>ショロウキ</t>
    </rPh>
    <rPh sb="22" eb="25">
      <t>ニンチショウ</t>
    </rPh>
    <rPh sb="29" eb="30">
      <t>ヨウ</t>
    </rPh>
    <rPh sb="30" eb="33">
      <t>カイゴシャ</t>
    </rPh>
    <rPh sb="37" eb="38">
      <t>モノ</t>
    </rPh>
    <rPh sb="42" eb="44">
      <t>コベツ</t>
    </rPh>
    <rPh sb="45" eb="48">
      <t>タントウシャ</t>
    </rPh>
    <rPh sb="49" eb="50">
      <t>サダ</t>
    </rPh>
    <phoneticPr fontId="14"/>
  </si>
  <si>
    <t>担当者を中心に、当該利用者の特性やニーズに応じたサービス提供を行っている。</t>
    <rPh sb="0" eb="3">
      <t>タントウシャ</t>
    </rPh>
    <rPh sb="4" eb="6">
      <t>チュウシン</t>
    </rPh>
    <rPh sb="8" eb="10">
      <t>トウガイ</t>
    </rPh>
    <rPh sb="10" eb="13">
      <t>リヨウシャ</t>
    </rPh>
    <rPh sb="14" eb="16">
      <t>トクセイ</t>
    </rPh>
    <rPh sb="21" eb="22">
      <t>オウ</t>
    </rPh>
    <rPh sb="28" eb="30">
      <t>テイキョウ</t>
    </rPh>
    <rPh sb="31" eb="32">
      <t>オコナ</t>
    </rPh>
    <phoneticPr fontId="14"/>
  </si>
  <si>
    <t>栄養アセスメント加算</t>
    <rPh sb="0" eb="2">
      <t>エイヨウ</t>
    </rPh>
    <rPh sb="8" eb="10">
      <t>カサン</t>
    </rPh>
    <phoneticPr fontId="14"/>
  </si>
  <si>
    <t>次に掲げるいずれの基準にも適合しているものとして、電子情報処理組織を使用する方法により、市町村長に対し、老健局長が定める様式による届出を行った単独型・併設型指定認知症対応型通所介護事業所又は共用型指定認知症対応型通所介護事業所が、利用者に対して、管理栄養士が介護職員等と共同して栄養アセスメント（利用者ごとの低
栄養状態のリスク及び解決すべき課題を把握することをいう。以下この注において同じ。）を行った場合は、栄養アセスメント加算として、１月につき50単位を所定単位数に加算する。ただし、当該利用者が栄養改善加算の算定に係る栄養改善サービスを受けている間及び当該栄養改善サービスが終了した日の属する月は、算定しない。</t>
    <phoneticPr fontId="7"/>
  </si>
  <si>
    <t>当該事業所の従業者又は外部との連携により管理栄養士を１名以上配置</t>
    <phoneticPr fontId="7"/>
  </si>
  <si>
    <r>
      <t>利用者ごとに、管理栄養士、看護職員、介護職員、生活相談員その他の職種の者（</t>
    </r>
    <r>
      <rPr>
        <sz val="11"/>
        <color rgb="FFFF0000"/>
        <rFont val="ＭＳ ゴシック"/>
        <family val="3"/>
        <charset val="128"/>
      </rPr>
      <t>注14</t>
    </r>
    <r>
      <rPr>
        <sz val="11"/>
        <rFont val="ＭＳ ゴシック"/>
        <family val="3"/>
        <charset val="128"/>
      </rPr>
      <t>において「管理栄養士等」という。）が共同して栄養アセスメントを実施し、当該利用者又はその家族に対してその結果を説明し、相談等に必要に応じ対応すること。</t>
    </r>
    <phoneticPr fontId="14"/>
  </si>
  <si>
    <t>利用者ごとの栄養状態等の情報を厚生労働省に提出し、栄養管理の適切かつ有効な実施のために必要な情報を活用する｡</t>
    <phoneticPr fontId="14"/>
  </si>
  <si>
    <t>（基準に適合している）単独型・併設型指定認知症対応型通所介護事業所又は共用型指定認知症対応型通所介護事業所</t>
    <rPh sb="1" eb="3">
      <t>キジュン</t>
    </rPh>
    <rPh sb="4" eb="6">
      <t>テキゴウ</t>
    </rPh>
    <phoneticPr fontId="14"/>
  </si>
  <si>
    <t>栄養改善加算</t>
    <rPh sb="0" eb="2">
      <t>エイヨウ</t>
    </rPh>
    <rPh sb="2" eb="4">
      <t>カイゼン</t>
    </rPh>
    <rPh sb="4" eb="6">
      <t>カサン</t>
    </rPh>
    <phoneticPr fontId="14"/>
  </si>
  <si>
    <t>当該事業所の従業員として、又は外部との連携により管理栄養士を１名以上配置</t>
    <rPh sb="13" eb="14">
      <t>マタ</t>
    </rPh>
    <rPh sb="15" eb="17">
      <t>ガイブ</t>
    </rPh>
    <rPh sb="19" eb="21">
      <t>レンケイ</t>
    </rPh>
    <rPh sb="24" eb="26">
      <t>カンリ</t>
    </rPh>
    <rPh sb="26" eb="29">
      <t>エイヨウシ</t>
    </rPh>
    <rPh sb="31" eb="32">
      <t>ナ</t>
    </rPh>
    <rPh sb="32" eb="36">
      <t>イジョウハイチ</t>
    </rPh>
    <phoneticPr fontId="14"/>
  </si>
  <si>
    <t>配置</t>
    <rPh sb="0" eb="2">
      <t>ハイチ</t>
    </rPh>
    <phoneticPr fontId="14"/>
  </si>
  <si>
    <t>管理栄養士等（管理栄養士、看護職員、介護職員、生活相談員その他の職種の者）が共同して利用者ごとの摂食・嚥下機能及び食形態に配慮した栄養ケア計画の作成</t>
    <rPh sb="0" eb="2">
      <t>カンリ</t>
    </rPh>
    <rPh sb="2" eb="5">
      <t>エイヨウシ</t>
    </rPh>
    <rPh sb="38" eb="40">
      <t>キョウドウ</t>
    </rPh>
    <rPh sb="65" eb="67">
      <t>エイヨウ</t>
    </rPh>
    <rPh sb="69" eb="71">
      <t>ケイカク</t>
    </rPh>
    <rPh sb="72" eb="74">
      <t>サクセイ</t>
    </rPh>
    <phoneticPr fontId="14"/>
  </si>
  <si>
    <t>あり</t>
    <phoneticPr fontId="14"/>
  </si>
  <si>
    <t>栄養ケア計画(参考様式)</t>
    <rPh sb="0" eb="2">
      <t>エイヨウ</t>
    </rPh>
    <rPh sb="4" eb="6">
      <t>ケイカク</t>
    </rPh>
    <rPh sb="7" eb="9">
      <t>サンコウ</t>
    </rPh>
    <rPh sb="9" eb="11">
      <t>ヨウシキ</t>
    </rPh>
    <phoneticPr fontId="14"/>
  </si>
  <si>
    <t>利用者等に対する計画の説明及び同意の有無</t>
    <rPh sb="0" eb="3">
      <t>リヨウシャ</t>
    </rPh>
    <rPh sb="3" eb="4">
      <t>トウ</t>
    </rPh>
    <rPh sb="5" eb="6">
      <t>タイ</t>
    </rPh>
    <rPh sb="8" eb="10">
      <t>ケイカク</t>
    </rPh>
    <rPh sb="11" eb="13">
      <t>セツメイ</t>
    </rPh>
    <rPh sb="13" eb="14">
      <t>オヨ</t>
    </rPh>
    <rPh sb="15" eb="17">
      <t>ドウイ</t>
    </rPh>
    <rPh sb="18" eb="20">
      <t>ウム</t>
    </rPh>
    <phoneticPr fontId="14"/>
  </si>
  <si>
    <t>栄養ケア計画に従い、管理栄養士等が必要に応じて居宅を訪問し、栄養改善サービスの提供、栄養状態等の記録</t>
    <rPh sb="0" eb="2">
      <t>エイヨウ</t>
    </rPh>
    <rPh sb="4" eb="6">
      <t>ケイカク</t>
    </rPh>
    <rPh sb="7" eb="8">
      <t>シタガ</t>
    </rPh>
    <rPh sb="30" eb="32">
      <t>エイヨウ</t>
    </rPh>
    <rPh sb="32" eb="34">
      <t>カイゼン</t>
    </rPh>
    <rPh sb="39" eb="41">
      <t>テイキョウ</t>
    </rPh>
    <rPh sb="42" eb="44">
      <t>エイヨウ</t>
    </rPh>
    <rPh sb="44" eb="46">
      <t>ジョウタイ</t>
    </rPh>
    <rPh sb="46" eb="47">
      <t>トウ</t>
    </rPh>
    <rPh sb="48" eb="50">
      <t>キロク</t>
    </rPh>
    <phoneticPr fontId="14"/>
  </si>
  <si>
    <t>栄養ケア提供経過記録
(参考様式)</t>
    <rPh sb="0" eb="2">
      <t>エイヨウ</t>
    </rPh>
    <rPh sb="4" eb="6">
      <t>テイキョウ</t>
    </rPh>
    <rPh sb="6" eb="8">
      <t>ケイカ</t>
    </rPh>
    <rPh sb="8" eb="10">
      <t>キロク</t>
    </rPh>
    <rPh sb="12" eb="14">
      <t>サンコウ</t>
    </rPh>
    <rPh sb="14" eb="16">
      <t>ヨウシキ</t>
    </rPh>
    <phoneticPr fontId="14"/>
  </si>
  <si>
    <t>栄養ケア計画の評価、介護支援専門員や主治の医師に対する情報提供</t>
    <rPh sb="0" eb="2">
      <t>エイヨウ</t>
    </rPh>
    <rPh sb="4" eb="6">
      <t>ケイカク</t>
    </rPh>
    <rPh sb="7" eb="9">
      <t>ヒョウカ</t>
    </rPh>
    <rPh sb="24" eb="25">
      <t>タイ</t>
    </rPh>
    <rPh sb="27" eb="29">
      <t>ジョウホウ</t>
    </rPh>
    <rPh sb="29" eb="31">
      <t>テイキョウ</t>
    </rPh>
    <phoneticPr fontId="14"/>
  </si>
  <si>
    <t>３月ごとに実施</t>
    <rPh sb="1" eb="2">
      <t>ツキ</t>
    </rPh>
    <rPh sb="5" eb="7">
      <t>ジッシ</t>
    </rPh>
    <phoneticPr fontId="14"/>
  </si>
  <si>
    <t>栄養ケアモニタリング
(参考様式)</t>
    <rPh sb="0" eb="2">
      <t>エイヨウ</t>
    </rPh>
    <rPh sb="12" eb="14">
      <t>サンコウ</t>
    </rPh>
    <rPh sb="14" eb="16">
      <t>ヨウシキ</t>
    </rPh>
    <phoneticPr fontId="14"/>
  </si>
  <si>
    <t>定員、人員基準に適合</t>
    <rPh sb="0" eb="2">
      <t>テイイン</t>
    </rPh>
    <rPh sb="3" eb="5">
      <t>ジンイン</t>
    </rPh>
    <rPh sb="5" eb="7">
      <t>キジュン</t>
    </rPh>
    <rPh sb="8" eb="10">
      <t>テキゴウ</t>
    </rPh>
    <phoneticPr fontId="14"/>
  </si>
  <si>
    <t>月の算定回数</t>
    <rPh sb="0" eb="1">
      <t>ツキ</t>
    </rPh>
    <rPh sb="2" eb="4">
      <t>サンテイ</t>
    </rPh>
    <rPh sb="4" eb="6">
      <t>カイスウ</t>
    </rPh>
    <phoneticPr fontId="14"/>
  </si>
  <si>
    <t>２回以下</t>
    <rPh sb="1" eb="2">
      <t>カイ</t>
    </rPh>
    <rPh sb="2" eb="4">
      <t>イカ</t>
    </rPh>
    <phoneticPr fontId="14"/>
  </si>
  <si>
    <t>口腔・栄養スクリーニング加算（Ⅰ）</t>
    <phoneticPr fontId="14"/>
  </si>
  <si>
    <t>利用開始時および利用中６月ごとに利用者の口腔の健康状態及び栄養状態について確認し情報を担当の介護支援専門員に提供</t>
    <rPh sb="0" eb="2">
      <t>リヨウ</t>
    </rPh>
    <rPh sb="2" eb="5">
      <t>カイシジ</t>
    </rPh>
    <rPh sb="8" eb="11">
      <t>リヨウチュウ</t>
    </rPh>
    <rPh sb="12" eb="13">
      <t>ツキ</t>
    </rPh>
    <rPh sb="16" eb="19">
      <t>リヨウシャ</t>
    </rPh>
    <rPh sb="20" eb="22">
      <t>コウクウ</t>
    </rPh>
    <rPh sb="23" eb="25">
      <t>ケンコウ</t>
    </rPh>
    <rPh sb="25" eb="27">
      <t>ジョウタイ</t>
    </rPh>
    <rPh sb="37" eb="39">
      <t>カクニン</t>
    </rPh>
    <rPh sb="40" eb="42">
      <t>ジョウホウ</t>
    </rPh>
    <rPh sb="43" eb="45">
      <t>タントウ</t>
    </rPh>
    <rPh sb="46" eb="48">
      <t>カイゴ</t>
    </rPh>
    <rPh sb="48" eb="50">
      <t>シエン</t>
    </rPh>
    <rPh sb="50" eb="53">
      <t>センモンイン</t>
    </rPh>
    <rPh sb="54" eb="56">
      <t>テイキョウ</t>
    </rPh>
    <phoneticPr fontId="40"/>
  </si>
  <si>
    <t>該当</t>
    <rPh sb="0" eb="2">
      <t>ガイトウ</t>
    </rPh>
    <phoneticPr fontId="40"/>
  </si>
  <si>
    <t>定員、人員基準に適合</t>
    <rPh sb="0" eb="2">
      <t>テイイン</t>
    </rPh>
    <rPh sb="3" eb="5">
      <t>ジンイン</t>
    </rPh>
    <rPh sb="5" eb="7">
      <t>キジュン</t>
    </rPh>
    <rPh sb="8" eb="10">
      <t>テキゴウ</t>
    </rPh>
    <phoneticPr fontId="40"/>
  </si>
  <si>
    <t>栄養アセスメント加算を算定している又は当該利用者が栄養改善加算の算定に係る栄養改善サービスを受けている間である若しくは当該栄養改善サービスが終了した日の属する月</t>
  </si>
  <si>
    <t>非該当</t>
    <rPh sb="0" eb="1">
      <t>ヒ</t>
    </rPh>
    <rPh sb="1" eb="3">
      <t>ガイトウ</t>
    </rPh>
    <phoneticPr fontId="40"/>
  </si>
  <si>
    <t>口腔機能向上加算の算定に係る口腔機能向上サービスを受けている間である又は当該口腔機能向上サービスが終了した日の属する月</t>
  </si>
  <si>
    <t>口腔・栄養スクリーニング加算（Ⅱ）</t>
    <rPh sb="0" eb="2">
      <t>コウクウ</t>
    </rPh>
    <rPh sb="3" eb="5">
      <t>エイヨウ</t>
    </rPh>
    <rPh sb="12" eb="14">
      <t>カサン</t>
    </rPh>
    <phoneticPr fontId="12"/>
  </si>
  <si>
    <t>（１）（２）のいずれかに適合する</t>
    <rPh sb="12" eb="14">
      <t>テキゴウ</t>
    </rPh>
    <phoneticPr fontId="14"/>
  </si>
  <si>
    <t>（１）いずれも適合
利用開始時および利用中６月ごとに利用者の口腔の健康状態について確認し情報を担当の介護支援専門員に提供</t>
    <rPh sb="7" eb="9">
      <t>テキゴウ</t>
    </rPh>
    <rPh sb="10" eb="12">
      <t>リヨウ</t>
    </rPh>
    <rPh sb="12" eb="15">
      <t>カイシジ</t>
    </rPh>
    <rPh sb="18" eb="21">
      <t>リヨウチュウ</t>
    </rPh>
    <rPh sb="22" eb="23">
      <t>ツキ</t>
    </rPh>
    <rPh sb="26" eb="29">
      <t>リヨウシャ</t>
    </rPh>
    <rPh sb="30" eb="32">
      <t>コウクウ</t>
    </rPh>
    <rPh sb="33" eb="35">
      <t>ケンコウ</t>
    </rPh>
    <rPh sb="35" eb="37">
      <t>ジョウタイ</t>
    </rPh>
    <rPh sb="41" eb="43">
      <t>カクニン</t>
    </rPh>
    <rPh sb="44" eb="46">
      <t>ジョウホウ</t>
    </rPh>
    <rPh sb="47" eb="49">
      <t>タントウ</t>
    </rPh>
    <rPh sb="50" eb="52">
      <t>カイゴ</t>
    </rPh>
    <rPh sb="52" eb="54">
      <t>シエン</t>
    </rPh>
    <rPh sb="54" eb="57">
      <t>センモンイン</t>
    </rPh>
    <rPh sb="58" eb="60">
      <t>テイキョウ</t>
    </rPh>
    <phoneticPr fontId="40"/>
  </si>
  <si>
    <t>（２）いずれも適合
利用開始時および利用中６月ごとに利用者の栄養状態について確認し情報を担当の介護支援専門員に提供</t>
    <rPh sb="7" eb="9">
      <t>テキゴウ</t>
    </rPh>
    <rPh sb="10" eb="12">
      <t>リヨウ</t>
    </rPh>
    <rPh sb="12" eb="15">
      <t>カイシジ</t>
    </rPh>
    <rPh sb="18" eb="21">
      <t>リヨウチュウ</t>
    </rPh>
    <rPh sb="22" eb="23">
      <t>ツキ</t>
    </rPh>
    <rPh sb="26" eb="29">
      <t>リヨウシャ</t>
    </rPh>
    <rPh sb="30" eb="32">
      <t>エイヨウ</t>
    </rPh>
    <rPh sb="32" eb="34">
      <t>ジョウタイ</t>
    </rPh>
    <rPh sb="38" eb="40">
      <t>カクニン</t>
    </rPh>
    <rPh sb="41" eb="43">
      <t>ジョウホウ</t>
    </rPh>
    <rPh sb="44" eb="46">
      <t>タントウ</t>
    </rPh>
    <rPh sb="55" eb="57">
      <t>テイキョウ</t>
    </rPh>
    <phoneticPr fontId="40"/>
  </si>
  <si>
    <t>口腔機能向上加算（Ⅰ）</t>
    <rPh sb="0" eb="2">
      <t>コウクウ</t>
    </rPh>
    <rPh sb="2" eb="4">
      <t>キノウ</t>
    </rPh>
    <rPh sb="4" eb="6">
      <t>コウジョウ</t>
    </rPh>
    <rPh sb="6" eb="8">
      <t>カサン</t>
    </rPh>
    <phoneticPr fontId="14"/>
  </si>
  <si>
    <t>言語聴覚士、歯科衛生士、看護職員を１名以上配置</t>
    <rPh sb="0" eb="2">
      <t>ゲンゴ</t>
    </rPh>
    <rPh sb="2" eb="5">
      <t>チョウカクシ</t>
    </rPh>
    <rPh sb="6" eb="8">
      <t>シカ</t>
    </rPh>
    <rPh sb="8" eb="11">
      <t>エイセイシ</t>
    </rPh>
    <rPh sb="12" eb="14">
      <t>カンゴ</t>
    </rPh>
    <rPh sb="14" eb="16">
      <t>ショクイン</t>
    </rPh>
    <rPh sb="18" eb="19">
      <t>ナ</t>
    </rPh>
    <rPh sb="19" eb="23">
      <t>イジョウハイチ</t>
    </rPh>
    <phoneticPr fontId="14"/>
  </si>
  <si>
    <t>言語聴覚士、歯科衛生士、看護・介護職員等による口腔機能改善管理指導計画の作成</t>
    <rPh sb="0" eb="2">
      <t>ゲンゴ</t>
    </rPh>
    <rPh sb="2" eb="5">
      <t>チョウカクシ</t>
    </rPh>
    <rPh sb="6" eb="8">
      <t>シカ</t>
    </rPh>
    <rPh sb="8" eb="11">
      <t>エイセイシ</t>
    </rPh>
    <rPh sb="12" eb="14">
      <t>カンゴ</t>
    </rPh>
    <rPh sb="15" eb="17">
      <t>カイゴ</t>
    </rPh>
    <rPh sb="17" eb="19">
      <t>ショクイン</t>
    </rPh>
    <rPh sb="19" eb="20">
      <t>トウ</t>
    </rPh>
    <rPh sb="23" eb="25">
      <t>コウクウ</t>
    </rPh>
    <rPh sb="25" eb="27">
      <t>キノウ</t>
    </rPh>
    <rPh sb="27" eb="29">
      <t>カイゼン</t>
    </rPh>
    <rPh sb="29" eb="31">
      <t>カンリ</t>
    </rPh>
    <rPh sb="31" eb="33">
      <t>シドウ</t>
    </rPh>
    <rPh sb="33" eb="35">
      <t>ケイカク</t>
    </rPh>
    <rPh sb="36" eb="38">
      <t>サクセイ</t>
    </rPh>
    <phoneticPr fontId="14"/>
  </si>
  <si>
    <t>なし</t>
    <phoneticPr fontId="14"/>
  </si>
  <si>
    <t>口腔機能改善管理指導計画・管理指導計画(参考様式)</t>
    <rPh sb="0" eb="2">
      <t>コウクウ</t>
    </rPh>
    <rPh sb="2" eb="4">
      <t>キノウ</t>
    </rPh>
    <rPh sb="4" eb="6">
      <t>カイゼン</t>
    </rPh>
    <rPh sb="6" eb="8">
      <t>カンリ</t>
    </rPh>
    <rPh sb="8" eb="10">
      <t>シドウ</t>
    </rPh>
    <rPh sb="10" eb="12">
      <t>ケイカク</t>
    </rPh>
    <rPh sb="13" eb="15">
      <t>カンリ</t>
    </rPh>
    <rPh sb="15" eb="17">
      <t>シドウ</t>
    </rPh>
    <rPh sb="17" eb="19">
      <t>ケイカク</t>
    </rPh>
    <rPh sb="20" eb="22">
      <t>サンコウ</t>
    </rPh>
    <rPh sb="22" eb="24">
      <t>ヨウシキ</t>
    </rPh>
    <phoneticPr fontId="14"/>
  </si>
  <si>
    <t>医療における対応の必要性の有無</t>
    <rPh sb="0" eb="2">
      <t>イリョウ</t>
    </rPh>
    <rPh sb="6" eb="8">
      <t>タイオウ</t>
    </rPh>
    <rPh sb="9" eb="12">
      <t>ヒツヨウセイ</t>
    </rPh>
    <rPh sb="13" eb="15">
      <t>ウム</t>
    </rPh>
    <phoneticPr fontId="14"/>
  </si>
  <si>
    <t>計画に基づく言語聴覚士、歯科衛生士又は看護職員による口腔機能向上サービスの提供、定期的な記録作成</t>
    <rPh sb="0" eb="2">
      <t>ケイカク</t>
    </rPh>
    <rPh sb="3" eb="4">
      <t>モト</t>
    </rPh>
    <rPh sb="6" eb="8">
      <t>ゲンゴ</t>
    </rPh>
    <rPh sb="8" eb="11">
      <t>チョウカクシ</t>
    </rPh>
    <rPh sb="12" eb="14">
      <t>シカ</t>
    </rPh>
    <rPh sb="14" eb="17">
      <t>エイセイシ</t>
    </rPh>
    <rPh sb="17" eb="18">
      <t>マタ</t>
    </rPh>
    <rPh sb="19" eb="21">
      <t>カンゴ</t>
    </rPh>
    <rPh sb="21" eb="23">
      <t>ショクイン</t>
    </rPh>
    <rPh sb="26" eb="28">
      <t>コウクウ</t>
    </rPh>
    <rPh sb="28" eb="30">
      <t>キノウ</t>
    </rPh>
    <rPh sb="30" eb="32">
      <t>コウジョウ</t>
    </rPh>
    <rPh sb="37" eb="39">
      <t>テイキョウ</t>
    </rPh>
    <rPh sb="40" eb="43">
      <t>テイキテキ</t>
    </rPh>
    <rPh sb="44" eb="46">
      <t>キロク</t>
    </rPh>
    <rPh sb="46" eb="48">
      <t>サクセイ</t>
    </rPh>
    <phoneticPr fontId="14"/>
  </si>
  <si>
    <t>利用者毎の計画の進捗状況を定期的に評価、ケアマネ等への情報提供</t>
    <rPh sb="0" eb="3">
      <t>リヨウシャ</t>
    </rPh>
    <rPh sb="3" eb="4">
      <t>ゴト</t>
    </rPh>
    <rPh sb="5" eb="7">
      <t>ケイカク</t>
    </rPh>
    <rPh sb="8" eb="10">
      <t>シンチョク</t>
    </rPh>
    <rPh sb="10" eb="12">
      <t>ジョウキョウ</t>
    </rPh>
    <rPh sb="13" eb="16">
      <t>テイキテキ</t>
    </rPh>
    <rPh sb="17" eb="19">
      <t>ヒョウカ</t>
    </rPh>
    <rPh sb="24" eb="25">
      <t>トウ</t>
    </rPh>
    <rPh sb="27" eb="29">
      <t>ジョウホウ</t>
    </rPh>
    <rPh sb="29" eb="31">
      <t>テイキョウ</t>
    </rPh>
    <phoneticPr fontId="14"/>
  </si>
  <si>
    <t>口腔機能向上サービスのモニタリング(参考様式)</t>
    <rPh sb="0" eb="2">
      <t>コウクウ</t>
    </rPh>
    <rPh sb="2" eb="4">
      <t>キノウ</t>
    </rPh>
    <rPh sb="4" eb="6">
      <t>コウジョウ</t>
    </rPh>
    <rPh sb="18" eb="20">
      <t>サンコウ</t>
    </rPh>
    <rPh sb="20" eb="22">
      <t>ヨウシキ</t>
    </rPh>
    <phoneticPr fontId="14"/>
  </si>
  <si>
    <t>口腔機能向上加算（Ⅱ）</t>
    <rPh sb="0" eb="2">
      <t>コウクウ</t>
    </rPh>
    <rPh sb="2" eb="4">
      <t>キノウ</t>
    </rPh>
    <rPh sb="4" eb="6">
      <t>コウジョウ</t>
    </rPh>
    <rPh sb="6" eb="8">
      <t>カサン</t>
    </rPh>
    <phoneticPr fontId="14"/>
  </si>
  <si>
    <t>言語聴覚士、歯科衛生士又は看護職員を１名以上配置</t>
    <rPh sb="0" eb="2">
      <t>ゲンゴ</t>
    </rPh>
    <rPh sb="2" eb="5">
      <t>チョウカクシ</t>
    </rPh>
    <rPh sb="6" eb="8">
      <t>シカ</t>
    </rPh>
    <rPh sb="8" eb="11">
      <t>エイセイシ</t>
    </rPh>
    <rPh sb="11" eb="12">
      <t>マタ</t>
    </rPh>
    <rPh sb="13" eb="15">
      <t>カンゴ</t>
    </rPh>
    <rPh sb="15" eb="17">
      <t>ショクイン</t>
    </rPh>
    <rPh sb="19" eb="20">
      <t>ナ</t>
    </rPh>
    <rPh sb="20" eb="24">
      <t>イジョウハイチ</t>
    </rPh>
    <phoneticPr fontId="14"/>
  </si>
  <si>
    <t>あり</t>
  </si>
  <si>
    <t>利用者ごとの口腔機能改善管理指導計画等の内容等の情報を厚生労働省（LIFE）へのデータ提出とフィードバックの活用</t>
    <rPh sb="6" eb="8">
      <t>コウクウ</t>
    </rPh>
    <rPh sb="8" eb="10">
      <t>キノウ</t>
    </rPh>
    <rPh sb="10" eb="12">
      <t>カイゼン</t>
    </rPh>
    <rPh sb="12" eb="14">
      <t>カンリ</t>
    </rPh>
    <rPh sb="14" eb="16">
      <t>シドウ</t>
    </rPh>
    <rPh sb="16" eb="18">
      <t>ケイカク</t>
    </rPh>
    <rPh sb="18" eb="19">
      <t>トウ</t>
    </rPh>
    <rPh sb="20" eb="22">
      <t>ナイヨウ</t>
    </rPh>
    <rPh sb="22" eb="23">
      <t>トウ</t>
    </rPh>
    <rPh sb="27" eb="29">
      <t>コウセイ</t>
    </rPh>
    <rPh sb="29" eb="32">
      <t>ロウドウショウ</t>
    </rPh>
    <phoneticPr fontId="14"/>
  </si>
  <si>
    <t>歯科医療を受診している場合は、医療保険の摂食機能療法を算定していない、介護保険の口腔機能向上サービスとして摂食・嚥下機能に関する訓練の指導若しくは実施をしている</t>
    <rPh sb="0" eb="2">
      <t>シカ</t>
    </rPh>
    <rPh sb="2" eb="4">
      <t>イリョウ</t>
    </rPh>
    <rPh sb="5" eb="7">
      <t>ジュシン</t>
    </rPh>
    <rPh sb="11" eb="13">
      <t>バアイ</t>
    </rPh>
    <rPh sb="15" eb="17">
      <t>イリョウ</t>
    </rPh>
    <rPh sb="17" eb="19">
      <t>ホケン</t>
    </rPh>
    <rPh sb="20" eb="22">
      <t>セッショク</t>
    </rPh>
    <rPh sb="22" eb="24">
      <t>キノウ</t>
    </rPh>
    <rPh sb="24" eb="26">
      <t>リョウホウ</t>
    </rPh>
    <rPh sb="27" eb="29">
      <t>サンテイ</t>
    </rPh>
    <rPh sb="35" eb="37">
      <t>カイゴ</t>
    </rPh>
    <rPh sb="37" eb="39">
      <t>ホケン</t>
    </rPh>
    <rPh sb="40" eb="42">
      <t>コウクウ</t>
    </rPh>
    <rPh sb="42" eb="44">
      <t>キノウ</t>
    </rPh>
    <rPh sb="44" eb="46">
      <t>コウジョウ</t>
    </rPh>
    <rPh sb="53" eb="55">
      <t>セッショク</t>
    </rPh>
    <rPh sb="56" eb="58">
      <t>エンゲ</t>
    </rPh>
    <rPh sb="58" eb="60">
      <t>キノウ</t>
    </rPh>
    <rPh sb="61" eb="62">
      <t>カン</t>
    </rPh>
    <rPh sb="64" eb="66">
      <t>クンレン</t>
    </rPh>
    <rPh sb="67" eb="69">
      <t>シドウ</t>
    </rPh>
    <rPh sb="69" eb="70">
      <t>モ</t>
    </rPh>
    <rPh sb="73" eb="75">
      <t>ジッシ</t>
    </rPh>
    <phoneticPr fontId="14"/>
  </si>
  <si>
    <t>科学的介護推進体制加算</t>
    <rPh sb="0" eb="3">
      <t>カガクテキ</t>
    </rPh>
    <rPh sb="3" eb="5">
      <t>カイゴ</t>
    </rPh>
    <rPh sb="5" eb="7">
      <t>スイシン</t>
    </rPh>
    <rPh sb="7" eb="9">
      <t>タイセイ</t>
    </rPh>
    <rPh sb="9" eb="11">
      <t>カサン</t>
    </rPh>
    <phoneticPr fontId="14"/>
  </si>
  <si>
    <t>利用者ごとのＡＤＬ値（ＡＤＬの評価に基づき測定し値）、栄養状態、口腔機能、認知症の状況その他の利用者の心身の状況等に係る基本的な情報を、厚生労働省（LIFE)に提出</t>
  </si>
  <si>
    <t>実施</t>
    <rPh sb="0" eb="2">
      <t>ジッシ</t>
    </rPh>
    <phoneticPr fontId="14"/>
  </si>
  <si>
    <t>必要に応じて認知症対応型通所介護計画を見直すなど、指定認知症対応型通所介護の提供に当たって、厚生労働省に提出する情報その他指定認知症対応型通所介護を適切かつ有効に提供するために必要な情報を活用している</t>
    <rPh sb="46" eb="48">
      <t>コウセイ</t>
    </rPh>
    <rPh sb="48" eb="51">
      <t>ロウドウショウ</t>
    </rPh>
    <rPh sb="52" eb="54">
      <t>テイシュツ</t>
    </rPh>
    <phoneticPr fontId="14"/>
  </si>
  <si>
    <t>同一建物減算</t>
    <rPh sb="0" eb="2">
      <t>ドウイツ</t>
    </rPh>
    <rPh sb="2" eb="4">
      <t>タテモノ</t>
    </rPh>
    <rPh sb="4" eb="6">
      <t>ゲンサン</t>
    </rPh>
    <phoneticPr fontId="14"/>
  </si>
  <si>
    <t>指定認知症対応型通所介護事業所と同一建物に居住する者又は指定認知症対応型通所介護事業所と同一建物から当該指定認知症対応型通所介護事業所に通う者に対し指定認知症対応型通所介護を行った場合（傷病により一時的に送迎が必要であると認められる利用者その他やむを得ない事情により送迎が必要と認められる利用者に対して送迎を行った場合を除く。）</t>
    <rPh sb="0" eb="2">
      <t>シテイ</t>
    </rPh>
    <rPh sb="2" eb="5">
      <t>ニンチショウ</t>
    </rPh>
    <rPh sb="5" eb="7">
      <t>タイオウ</t>
    </rPh>
    <rPh sb="7" eb="8">
      <t>ガタ</t>
    </rPh>
    <rPh sb="8" eb="10">
      <t>ツウショ</t>
    </rPh>
    <rPh sb="10" eb="12">
      <t>カイゴ</t>
    </rPh>
    <rPh sb="12" eb="15">
      <t>ジギョウショ</t>
    </rPh>
    <rPh sb="16" eb="18">
      <t>ドウイツ</t>
    </rPh>
    <rPh sb="18" eb="20">
      <t>タテモノ</t>
    </rPh>
    <rPh sb="21" eb="23">
      <t>キョジュウ</t>
    </rPh>
    <rPh sb="25" eb="26">
      <t>モノ</t>
    </rPh>
    <rPh sb="26" eb="27">
      <t>マタ</t>
    </rPh>
    <rPh sb="28" eb="30">
      <t>シテイ</t>
    </rPh>
    <rPh sb="30" eb="33">
      <t>ニンチショウ</t>
    </rPh>
    <rPh sb="33" eb="35">
      <t>タイオウ</t>
    </rPh>
    <rPh sb="35" eb="36">
      <t>ガタ</t>
    </rPh>
    <rPh sb="36" eb="38">
      <t>ツウショ</t>
    </rPh>
    <rPh sb="38" eb="40">
      <t>カイゴ</t>
    </rPh>
    <rPh sb="40" eb="43">
      <t>ジギョウショ</t>
    </rPh>
    <rPh sb="44" eb="46">
      <t>ドウイツ</t>
    </rPh>
    <rPh sb="46" eb="48">
      <t>タテモノ</t>
    </rPh>
    <rPh sb="50" eb="52">
      <t>トウガイ</t>
    </rPh>
    <rPh sb="52" eb="54">
      <t>シテイ</t>
    </rPh>
    <rPh sb="54" eb="57">
      <t>ニンチショウ</t>
    </rPh>
    <rPh sb="57" eb="59">
      <t>タイオウ</t>
    </rPh>
    <rPh sb="59" eb="60">
      <t>ガタ</t>
    </rPh>
    <rPh sb="60" eb="62">
      <t>ツウショ</t>
    </rPh>
    <rPh sb="62" eb="64">
      <t>カイゴ</t>
    </rPh>
    <rPh sb="64" eb="67">
      <t>ジギョウショ</t>
    </rPh>
    <rPh sb="68" eb="69">
      <t>カヨ</t>
    </rPh>
    <rPh sb="70" eb="71">
      <t>モノ</t>
    </rPh>
    <rPh sb="72" eb="73">
      <t>タイ</t>
    </rPh>
    <rPh sb="74" eb="76">
      <t>シテイ</t>
    </rPh>
    <rPh sb="76" eb="79">
      <t>ニンチショウ</t>
    </rPh>
    <rPh sb="79" eb="81">
      <t>タイオウ</t>
    </rPh>
    <rPh sb="81" eb="82">
      <t>ガタ</t>
    </rPh>
    <rPh sb="82" eb="84">
      <t>ツウショ</t>
    </rPh>
    <rPh sb="84" eb="86">
      <t>カイゴ</t>
    </rPh>
    <rPh sb="87" eb="88">
      <t>オコナ</t>
    </rPh>
    <rPh sb="90" eb="92">
      <t>バアイ</t>
    </rPh>
    <phoneticPr fontId="14"/>
  </si>
  <si>
    <t>送迎減算</t>
    <rPh sb="0" eb="2">
      <t>ソウゲイ</t>
    </rPh>
    <rPh sb="2" eb="4">
      <t>ゲンサン</t>
    </rPh>
    <phoneticPr fontId="14"/>
  </si>
  <si>
    <t>指定認知症対応型通所介護事業所の従業者が、利用者に対し、その居宅と指定認知症対応型通所介護事業所との間の送迎を行わない場合</t>
    <rPh sb="0" eb="2">
      <t>シテイ</t>
    </rPh>
    <rPh sb="2" eb="8">
      <t>ニンチショウタイオウガタ</t>
    </rPh>
    <rPh sb="8" eb="10">
      <t>ツウショ</t>
    </rPh>
    <rPh sb="10" eb="12">
      <t>カイゴ</t>
    </rPh>
    <rPh sb="12" eb="15">
      <t>ジギョウショ</t>
    </rPh>
    <rPh sb="16" eb="19">
      <t>ジュウギョウシャ</t>
    </rPh>
    <rPh sb="21" eb="24">
      <t>リヨウシャ</t>
    </rPh>
    <rPh sb="25" eb="26">
      <t>タイ</t>
    </rPh>
    <rPh sb="30" eb="32">
      <t>キョタク</t>
    </rPh>
    <rPh sb="33" eb="35">
      <t>シテイ</t>
    </rPh>
    <rPh sb="35" eb="41">
      <t>ニンチショウタイオウガタ</t>
    </rPh>
    <rPh sb="41" eb="43">
      <t>ツウショ</t>
    </rPh>
    <rPh sb="43" eb="45">
      <t>カイゴ</t>
    </rPh>
    <rPh sb="45" eb="48">
      <t>ジギョウショ</t>
    </rPh>
    <rPh sb="50" eb="51">
      <t>アイダ</t>
    </rPh>
    <rPh sb="52" eb="54">
      <t>ソウゲイ</t>
    </rPh>
    <rPh sb="55" eb="56">
      <t>オコナ</t>
    </rPh>
    <rPh sb="59" eb="61">
      <t>バアイ</t>
    </rPh>
    <phoneticPr fontId="14"/>
  </si>
  <si>
    <t>サービス提供体制強化加算（Ⅰ）</t>
    <rPh sb="4" eb="6">
      <t>テイキョウ</t>
    </rPh>
    <rPh sb="6" eb="8">
      <t>タイセイ</t>
    </rPh>
    <rPh sb="8" eb="10">
      <t>キョウカ</t>
    </rPh>
    <rPh sb="10" eb="12">
      <t>カサン</t>
    </rPh>
    <phoneticPr fontId="14"/>
  </si>
  <si>
    <t>介護職員総数のうち介護福祉士の占める割合が１００分の７０以上</t>
    <rPh sb="0" eb="2">
      <t>カイゴ</t>
    </rPh>
    <rPh sb="2" eb="4">
      <t>ショクイン</t>
    </rPh>
    <rPh sb="4" eb="6">
      <t>ソウスウ</t>
    </rPh>
    <rPh sb="9" eb="11">
      <t>カイゴ</t>
    </rPh>
    <rPh sb="11" eb="14">
      <t>フクシシ</t>
    </rPh>
    <rPh sb="15" eb="16">
      <t>シ</t>
    </rPh>
    <rPh sb="18" eb="20">
      <t>ワリアイ</t>
    </rPh>
    <rPh sb="24" eb="25">
      <t>フン</t>
    </rPh>
    <rPh sb="28" eb="30">
      <t>イジョウ</t>
    </rPh>
    <phoneticPr fontId="14"/>
  </si>
  <si>
    <t>いずれか該当</t>
    <rPh sb="4" eb="6">
      <t>ガイトウ</t>
    </rPh>
    <phoneticPr fontId="14"/>
  </si>
  <si>
    <t>介護職員総数のうち勤続年数１０年以上の介護福祉士が１００分の２５以上</t>
    <rPh sb="0" eb="2">
      <t>カイゴ</t>
    </rPh>
    <rPh sb="2" eb="4">
      <t>ショクイン</t>
    </rPh>
    <rPh sb="4" eb="6">
      <t>ソウスウ</t>
    </rPh>
    <rPh sb="9" eb="11">
      <t>キンゾク</t>
    </rPh>
    <rPh sb="11" eb="13">
      <t>ネンスウ</t>
    </rPh>
    <rPh sb="15" eb="18">
      <t>ネンイジョウ</t>
    </rPh>
    <rPh sb="19" eb="21">
      <t>カイゴ</t>
    </rPh>
    <rPh sb="21" eb="24">
      <t>フクシシ</t>
    </rPh>
    <rPh sb="28" eb="29">
      <t>ブン</t>
    </rPh>
    <rPh sb="32" eb="34">
      <t>イジョウ</t>
    </rPh>
    <phoneticPr fontId="14"/>
  </si>
  <si>
    <t>サービス提供体制強化加算（Ⅱ）</t>
    <rPh sb="4" eb="6">
      <t>テイキョウ</t>
    </rPh>
    <rPh sb="6" eb="8">
      <t>タイセイ</t>
    </rPh>
    <rPh sb="8" eb="10">
      <t>キョウカ</t>
    </rPh>
    <rPh sb="10" eb="12">
      <t>カサン</t>
    </rPh>
    <phoneticPr fontId="14"/>
  </si>
  <si>
    <t>介護職員総数のうち介護福祉士の占める割合が１００分の５０以上</t>
    <rPh sb="0" eb="2">
      <t>カイゴ</t>
    </rPh>
    <rPh sb="2" eb="4">
      <t>ショクイン</t>
    </rPh>
    <rPh sb="4" eb="6">
      <t>ソウスウ</t>
    </rPh>
    <rPh sb="9" eb="11">
      <t>カイゴ</t>
    </rPh>
    <rPh sb="11" eb="14">
      <t>フクシシ</t>
    </rPh>
    <rPh sb="15" eb="16">
      <t>シ</t>
    </rPh>
    <rPh sb="18" eb="20">
      <t>ワリアイ</t>
    </rPh>
    <rPh sb="24" eb="25">
      <t>フン</t>
    </rPh>
    <rPh sb="28" eb="30">
      <t>イジョウ</t>
    </rPh>
    <phoneticPr fontId="14"/>
  </si>
  <si>
    <t>サービス提供体制強化加算（Ⅲ）</t>
    <rPh sb="4" eb="6">
      <t>テイキョウ</t>
    </rPh>
    <rPh sb="6" eb="8">
      <t>タイセイ</t>
    </rPh>
    <rPh sb="8" eb="10">
      <t>キョウカ</t>
    </rPh>
    <rPh sb="10" eb="12">
      <t>カサン</t>
    </rPh>
    <phoneticPr fontId="14"/>
  </si>
  <si>
    <t>介護職員の総数のうち、介護福祉士の占める割合が１００分の４０以上</t>
    <rPh sb="26" eb="27">
      <t>フン</t>
    </rPh>
    <phoneticPr fontId="14"/>
  </si>
  <si>
    <t>サービスを直接提供する職員のうち勤続年数７年以上の者の占める割合が１００分の３０以上であること。</t>
    <rPh sb="5" eb="7">
      <t>チョクセツ</t>
    </rPh>
    <rPh sb="7" eb="9">
      <t>テイキョウ</t>
    </rPh>
    <rPh sb="11" eb="13">
      <t>ショクイン</t>
    </rPh>
    <rPh sb="36" eb="37">
      <t>フン</t>
    </rPh>
    <phoneticPr fontId="14"/>
  </si>
  <si>
    <t>介護職員処遇改善加算（Ⅰ）</t>
    <rPh sb="0" eb="2">
      <t>カイゴ</t>
    </rPh>
    <rPh sb="2" eb="4">
      <t>ショクイン</t>
    </rPh>
    <rPh sb="4" eb="6">
      <t>ショグウ</t>
    </rPh>
    <rPh sb="6" eb="8">
      <t>カイゼン</t>
    </rPh>
    <rPh sb="8" eb="10">
      <t>カサン</t>
    </rPh>
    <phoneticPr fontId="14"/>
  </si>
  <si>
    <t>１　賃金改善に関する計画の策定、計画に基づく措置</t>
    <rPh sb="2" eb="4">
      <t>チンギン</t>
    </rPh>
    <rPh sb="4" eb="6">
      <t>カイゼン</t>
    </rPh>
    <rPh sb="7" eb="8">
      <t>カン</t>
    </rPh>
    <rPh sb="10" eb="12">
      <t>ケイカク</t>
    </rPh>
    <rPh sb="13" eb="15">
      <t>サクテイ</t>
    </rPh>
    <rPh sb="16" eb="18">
      <t>ケイカク</t>
    </rPh>
    <rPh sb="19" eb="20">
      <t>モト</t>
    </rPh>
    <rPh sb="22" eb="24">
      <t>ソチ</t>
    </rPh>
    <phoneticPr fontId="14"/>
  </si>
  <si>
    <t>介護職員処遇改善計画書</t>
    <rPh sb="0" eb="2">
      <t>カイゴ</t>
    </rPh>
    <rPh sb="2" eb="4">
      <t>ショクイン</t>
    </rPh>
    <rPh sb="4" eb="6">
      <t>ショグウ</t>
    </rPh>
    <rPh sb="6" eb="8">
      <t>カイゼン</t>
    </rPh>
    <rPh sb="8" eb="11">
      <t>ケイカクショ</t>
    </rPh>
    <phoneticPr fontId="14"/>
  </si>
  <si>
    <t>２　介護職員処遇改善計画書の作成、周知、届出</t>
    <rPh sb="2" eb="4">
      <t>カイゴ</t>
    </rPh>
    <rPh sb="4" eb="6">
      <t>ショクイン</t>
    </rPh>
    <rPh sb="6" eb="8">
      <t>ショグウ</t>
    </rPh>
    <rPh sb="8" eb="10">
      <t>カイゼン</t>
    </rPh>
    <rPh sb="10" eb="13">
      <t>ケイカクショ</t>
    </rPh>
    <rPh sb="14" eb="16">
      <t>サクセイ</t>
    </rPh>
    <rPh sb="17" eb="19">
      <t>シュウチ</t>
    </rPh>
    <rPh sb="20" eb="22">
      <t>トドケデ</t>
    </rPh>
    <phoneticPr fontId="14"/>
  </si>
  <si>
    <t>３　賃金改善の実施</t>
    <rPh sb="2" eb="4">
      <t>チンギン</t>
    </rPh>
    <rPh sb="4" eb="6">
      <t>カイゼン</t>
    </rPh>
    <rPh sb="7" eb="9">
      <t>ジッシ</t>
    </rPh>
    <phoneticPr fontId="14"/>
  </si>
  <si>
    <t>４　処遇改善に関する実績の報告</t>
    <rPh sb="2" eb="4">
      <t>ショグウ</t>
    </rPh>
    <rPh sb="4" eb="6">
      <t>カイゼン</t>
    </rPh>
    <rPh sb="7" eb="8">
      <t>カン</t>
    </rPh>
    <rPh sb="10" eb="12">
      <t>ジッセキ</t>
    </rPh>
    <rPh sb="13" eb="15">
      <t>ホウコク</t>
    </rPh>
    <phoneticPr fontId="14"/>
  </si>
  <si>
    <t>実績報告書</t>
    <rPh sb="0" eb="2">
      <t>ジッセキ</t>
    </rPh>
    <rPh sb="2" eb="5">
      <t>ホウコクショ</t>
    </rPh>
    <phoneticPr fontId="14"/>
  </si>
  <si>
    <t>５　前12月間に法令違反し、罰金以上の刑</t>
    <rPh sb="2" eb="3">
      <t>ゼン</t>
    </rPh>
    <rPh sb="5" eb="6">
      <t>ツキ</t>
    </rPh>
    <rPh sb="6" eb="7">
      <t>カン</t>
    </rPh>
    <rPh sb="8" eb="10">
      <t>ホウレイ</t>
    </rPh>
    <rPh sb="10" eb="12">
      <t>イハン</t>
    </rPh>
    <rPh sb="14" eb="16">
      <t>バッキン</t>
    </rPh>
    <rPh sb="16" eb="18">
      <t>イジョウ</t>
    </rPh>
    <rPh sb="19" eb="20">
      <t>ケイ</t>
    </rPh>
    <phoneticPr fontId="14"/>
  </si>
  <si>
    <t>６　労働保険料の納付</t>
    <rPh sb="2" eb="4">
      <t>ロウドウ</t>
    </rPh>
    <rPh sb="4" eb="7">
      <t>ホケンリョウ</t>
    </rPh>
    <rPh sb="8" eb="10">
      <t>ノウフ</t>
    </rPh>
    <phoneticPr fontId="14"/>
  </si>
  <si>
    <t>適正に納付</t>
    <rPh sb="0" eb="2">
      <t>テキセイ</t>
    </rPh>
    <rPh sb="3" eb="5">
      <t>ノウフ</t>
    </rPh>
    <phoneticPr fontId="14"/>
  </si>
  <si>
    <t>７　次の(１)、(２)、（３）のいずれにも適合</t>
    <phoneticPr fontId="14"/>
  </si>
  <si>
    <t>(１)任用の際の職責又は職務内容等の要件を書面で作成し、全ての介護職員に周知</t>
    <phoneticPr fontId="14"/>
  </si>
  <si>
    <t>(２)資質の向上の支援に関する計画の策定、研修の実施又は研修の機会を確保し、全ての介護職員に周知</t>
    <phoneticPr fontId="14"/>
  </si>
  <si>
    <t>研修計画書</t>
    <rPh sb="0" eb="2">
      <t>ケンシュウ</t>
    </rPh>
    <rPh sb="2" eb="4">
      <t>ケイカク</t>
    </rPh>
    <rPh sb="4" eb="5">
      <t>ショ</t>
    </rPh>
    <phoneticPr fontId="14"/>
  </si>
  <si>
    <t>(３)経験若しくは資格等に応じて昇給する仕組み又は一定の基準に基づき定期に昇給する仕組みを設け、全ての介護職員に周知</t>
    <phoneticPr fontId="14"/>
  </si>
  <si>
    <t>８　処遇改善の内容（賃金改善を除く）及び処遇改善に要する費用の見込額を全ての職員に周知</t>
    <rPh sb="2" eb="4">
      <t>ショグウ</t>
    </rPh>
    <rPh sb="4" eb="6">
      <t>カイゼン</t>
    </rPh>
    <rPh sb="7" eb="9">
      <t>ナイヨウ</t>
    </rPh>
    <rPh sb="10" eb="12">
      <t>チンギン</t>
    </rPh>
    <rPh sb="12" eb="14">
      <t>カイゼン</t>
    </rPh>
    <rPh sb="15" eb="16">
      <t>ノゾ</t>
    </rPh>
    <rPh sb="18" eb="19">
      <t>オヨ</t>
    </rPh>
    <rPh sb="20" eb="22">
      <t>ショグウ</t>
    </rPh>
    <rPh sb="22" eb="24">
      <t>カイゼン</t>
    </rPh>
    <rPh sb="25" eb="26">
      <t>ヨウ</t>
    </rPh>
    <rPh sb="28" eb="30">
      <t>ヒヨウ</t>
    </rPh>
    <rPh sb="31" eb="33">
      <t>ミコ</t>
    </rPh>
    <rPh sb="33" eb="34">
      <t>ガク</t>
    </rPh>
    <rPh sb="35" eb="36">
      <t>スベ</t>
    </rPh>
    <rPh sb="38" eb="40">
      <t>ショクイン</t>
    </rPh>
    <rPh sb="41" eb="43">
      <t>シュウチ</t>
    </rPh>
    <phoneticPr fontId="14"/>
  </si>
  <si>
    <t>介護職員処遇改善加算（Ⅱ）</t>
    <rPh sb="0" eb="2">
      <t>カイゴ</t>
    </rPh>
    <rPh sb="2" eb="4">
      <t>ショクイン</t>
    </rPh>
    <rPh sb="4" eb="6">
      <t>ショグウ</t>
    </rPh>
    <rPh sb="6" eb="8">
      <t>カイゼン</t>
    </rPh>
    <rPh sb="8" eb="10">
      <t>カサン</t>
    </rPh>
    <phoneticPr fontId="14"/>
  </si>
  <si>
    <t>７　次の(１)、(２)のいずれにも適合</t>
    <phoneticPr fontId="14"/>
  </si>
  <si>
    <t>(１)任用の際の職責又は職務内容等の要件を書面で作成し、全ての介護職員に周知</t>
    <rPh sb="21" eb="23">
      <t>ショメン</t>
    </rPh>
    <rPh sb="24" eb="26">
      <t>サクセイ</t>
    </rPh>
    <phoneticPr fontId="14"/>
  </si>
  <si>
    <t>介護職員処遇改善加算（Ⅲ）</t>
  </si>
  <si>
    <t>７　次の(１)、(２)のいずれかに適合</t>
    <phoneticPr fontId="14"/>
  </si>
  <si>
    <t>介護職員等特定処遇改善加算（Ⅰ）</t>
    <rPh sb="0" eb="2">
      <t>カイゴ</t>
    </rPh>
    <rPh sb="2" eb="4">
      <t>ショクイン</t>
    </rPh>
    <rPh sb="4" eb="5">
      <t>トウ</t>
    </rPh>
    <rPh sb="5" eb="7">
      <t>トクテイ</t>
    </rPh>
    <rPh sb="7" eb="9">
      <t>ショグウ</t>
    </rPh>
    <rPh sb="9" eb="11">
      <t>カイゼン</t>
    </rPh>
    <rPh sb="11" eb="13">
      <t>カサン</t>
    </rPh>
    <phoneticPr fontId="14"/>
  </si>
  <si>
    <t>１　次の（一）、（二）、（三）、（四）のいずれにも該当し、賃金改善に要する費用の見込額が当該加算の算定見込額を上回る賃金改善計画の策定、計画に基づく措置の実施</t>
    <rPh sb="29" eb="31">
      <t>チンギン</t>
    </rPh>
    <rPh sb="31" eb="33">
      <t>カイゼン</t>
    </rPh>
    <rPh sb="34" eb="35">
      <t>ヨウ</t>
    </rPh>
    <rPh sb="37" eb="39">
      <t>ヒヨウ</t>
    </rPh>
    <rPh sb="40" eb="43">
      <t>ミコミガク</t>
    </rPh>
    <rPh sb="44" eb="46">
      <t>トウガイ</t>
    </rPh>
    <rPh sb="46" eb="48">
      <t>カサン</t>
    </rPh>
    <rPh sb="49" eb="51">
      <t>サンテイ</t>
    </rPh>
    <rPh sb="51" eb="54">
      <t>ミコミガク</t>
    </rPh>
    <rPh sb="55" eb="57">
      <t>ウワマワ</t>
    </rPh>
    <rPh sb="77" eb="79">
      <t>ジッシ</t>
    </rPh>
    <phoneticPr fontId="14"/>
  </si>
  <si>
    <t>介護職員等特定処遇改善計画書</t>
    <rPh sb="0" eb="2">
      <t>カイゴ</t>
    </rPh>
    <rPh sb="2" eb="4">
      <t>ショクイン</t>
    </rPh>
    <rPh sb="4" eb="5">
      <t>トウ</t>
    </rPh>
    <rPh sb="5" eb="7">
      <t>トクテイ</t>
    </rPh>
    <rPh sb="7" eb="9">
      <t>ショグウ</t>
    </rPh>
    <rPh sb="9" eb="11">
      <t>カイゼン</t>
    </rPh>
    <rPh sb="11" eb="14">
      <t>ケイカクショ</t>
    </rPh>
    <phoneticPr fontId="14"/>
  </si>
  <si>
    <t>（一）　経験・技能のある介護職員のうち一人は、賃金改善に要する費用の見込み額が月額８万円以上又は年額４４０万円以上</t>
    <rPh sb="1" eb="2">
      <t>1</t>
    </rPh>
    <rPh sb="4" eb="6">
      <t>ケイケン</t>
    </rPh>
    <rPh sb="7" eb="9">
      <t>ギノウ</t>
    </rPh>
    <rPh sb="12" eb="14">
      <t>カイゴ</t>
    </rPh>
    <rPh sb="14" eb="16">
      <t>ショクイン</t>
    </rPh>
    <rPh sb="19" eb="21">
      <t>ヒトリ</t>
    </rPh>
    <rPh sb="23" eb="25">
      <t>チンギン</t>
    </rPh>
    <rPh sb="25" eb="27">
      <t>カイゼン</t>
    </rPh>
    <rPh sb="28" eb="29">
      <t>ヨウ</t>
    </rPh>
    <rPh sb="31" eb="33">
      <t>ヒヨウ</t>
    </rPh>
    <rPh sb="34" eb="36">
      <t>ミコ</t>
    </rPh>
    <rPh sb="37" eb="38">
      <t>ガク</t>
    </rPh>
    <rPh sb="39" eb="41">
      <t>ゲツガク</t>
    </rPh>
    <rPh sb="42" eb="44">
      <t>マンエン</t>
    </rPh>
    <rPh sb="44" eb="46">
      <t>イジョウ</t>
    </rPh>
    <rPh sb="46" eb="47">
      <t>マタ</t>
    </rPh>
    <rPh sb="48" eb="50">
      <t>ネンガク</t>
    </rPh>
    <rPh sb="53" eb="55">
      <t>マンエン</t>
    </rPh>
    <rPh sb="55" eb="57">
      <t>イジョウ</t>
    </rPh>
    <phoneticPr fontId="14"/>
  </si>
  <si>
    <t>（二）　指定通所介護事業所における経験・技能のある介護職員の賃金改善に要する費用の見込額の平均が介護職員（経験・技能のある介護職員を除く）の賃金改善に要する費用の見込額の平均を上回っている</t>
    <rPh sb="1" eb="2">
      <t>2</t>
    </rPh>
    <rPh sb="4" eb="6">
      <t>シテイ</t>
    </rPh>
    <rPh sb="6" eb="8">
      <t>ツウショ</t>
    </rPh>
    <rPh sb="8" eb="10">
      <t>カイゴ</t>
    </rPh>
    <rPh sb="10" eb="13">
      <t>ジギョウショ</t>
    </rPh>
    <rPh sb="17" eb="19">
      <t>ケイケン</t>
    </rPh>
    <rPh sb="20" eb="22">
      <t>ギノウ</t>
    </rPh>
    <rPh sb="25" eb="27">
      <t>カイゴ</t>
    </rPh>
    <rPh sb="27" eb="29">
      <t>ショクイン</t>
    </rPh>
    <rPh sb="30" eb="32">
      <t>チンギン</t>
    </rPh>
    <rPh sb="32" eb="34">
      <t>カイゼン</t>
    </rPh>
    <rPh sb="35" eb="36">
      <t>ヨウ</t>
    </rPh>
    <rPh sb="38" eb="40">
      <t>ヒヨウ</t>
    </rPh>
    <rPh sb="41" eb="43">
      <t>ミコ</t>
    </rPh>
    <rPh sb="43" eb="44">
      <t>ガク</t>
    </rPh>
    <rPh sb="45" eb="47">
      <t>ヘイキン</t>
    </rPh>
    <rPh sb="48" eb="50">
      <t>カイゴ</t>
    </rPh>
    <rPh sb="50" eb="52">
      <t>ショクイン</t>
    </rPh>
    <rPh sb="53" eb="55">
      <t>ケイケン</t>
    </rPh>
    <rPh sb="66" eb="67">
      <t>ノゾ</t>
    </rPh>
    <rPh sb="70" eb="72">
      <t>チンギン</t>
    </rPh>
    <rPh sb="72" eb="74">
      <t>カイゼン</t>
    </rPh>
    <rPh sb="75" eb="76">
      <t>ヨウ</t>
    </rPh>
    <rPh sb="78" eb="80">
      <t>ヒヨウ</t>
    </rPh>
    <rPh sb="81" eb="84">
      <t>ミコミガク</t>
    </rPh>
    <rPh sb="85" eb="87">
      <t>ヘイキン</t>
    </rPh>
    <rPh sb="88" eb="90">
      <t>ウワマワ</t>
    </rPh>
    <phoneticPr fontId="14"/>
  </si>
  <si>
    <t>（三）介護職員（経験・技能のある介護職員を除く）の賃金改善に要する費用の見込額の平均が介護職員以外の職員の賃金改善に要する費用の見込額の平均の２倍以上（介護職員以外の職員の平均賃金額が介護職員（経験・技能のある介護職員を除く）の平均賃金額を上回らない場合を除く）</t>
    <rPh sb="1" eb="2">
      <t>3</t>
    </rPh>
    <rPh sb="25" eb="27">
      <t>チンギン</t>
    </rPh>
    <rPh sb="27" eb="29">
      <t>カイゼン</t>
    </rPh>
    <rPh sb="30" eb="31">
      <t>ヨウ</t>
    </rPh>
    <rPh sb="33" eb="35">
      <t>ヒヨウ</t>
    </rPh>
    <rPh sb="43" eb="45">
      <t>カイゴ</t>
    </rPh>
    <rPh sb="45" eb="47">
      <t>ショクイン</t>
    </rPh>
    <rPh sb="47" eb="49">
      <t>イガイ</t>
    </rPh>
    <rPh sb="50" eb="52">
      <t>ショクイン</t>
    </rPh>
    <rPh sb="53" eb="55">
      <t>チンギン</t>
    </rPh>
    <rPh sb="55" eb="57">
      <t>カイゼン</t>
    </rPh>
    <rPh sb="58" eb="59">
      <t>ヨウ</t>
    </rPh>
    <rPh sb="61" eb="63">
      <t>ヒヨウ</t>
    </rPh>
    <rPh sb="64" eb="67">
      <t>ミコミガク</t>
    </rPh>
    <rPh sb="68" eb="70">
      <t>ヘイキン</t>
    </rPh>
    <rPh sb="72" eb="75">
      <t>バイイジョウ</t>
    </rPh>
    <rPh sb="76" eb="78">
      <t>カイゴ</t>
    </rPh>
    <rPh sb="78" eb="80">
      <t>ショクイン</t>
    </rPh>
    <rPh sb="80" eb="82">
      <t>イガイ</t>
    </rPh>
    <rPh sb="83" eb="85">
      <t>ショクイン</t>
    </rPh>
    <rPh sb="86" eb="88">
      <t>ヘイキン</t>
    </rPh>
    <rPh sb="88" eb="91">
      <t>チンギンガク</t>
    </rPh>
    <rPh sb="116" eb="119">
      <t>チンギンガク</t>
    </rPh>
    <rPh sb="120" eb="122">
      <t>ウワマワ</t>
    </rPh>
    <rPh sb="125" eb="127">
      <t>バアイ</t>
    </rPh>
    <rPh sb="128" eb="129">
      <t>ノゾ</t>
    </rPh>
    <phoneticPr fontId="14"/>
  </si>
  <si>
    <t>（四）　介護職員以外の職員の賃金改善後の賃金の見込額が年額４４０万円を上回らない</t>
    <rPh sb="1" eb="2">
      <t>4</t>
    </rPh>
    <rPh sb="4" eb="6">
      <t>カイゴ</t>
    </rPh>
    <rPh sb="6" eb="8">
      <t>ショクイン</t>
    </rPh>
    <rPh sb="8" eb="10">
      <t>イガイ</t>
    </rPh>
    <rPh sb="11" eb="13">
      <t>ショクイン</t>
    </rPh>
    <rPh sb="14" eb="18">
      <t>チンギンカイゼン</t>
    </rPh>
    <rPh sb="18" eb="19">
      <t>ゴ</t>
    </rPh>
    <rPh sb="20" eb="22">
      <t>チンギン</t>
    </rPh>
    <rPh sb="23" eb="26">
      <t>ミコミガク</t>
    </rPh>
    <rPh sb="27" eb="29">
      <t>ネンガク</t>
    </rPh>
    <rPh sb="33" eb="34">
      <t>エン</t>
    </rPh>
    <rPh sb="35" eb="37">
      <t>ウワマワ</t>
    </rPh>
    <phoneticPr fontId="14"/>
  </si>
  <si>
    <t>２　介護職員等特定処遇改善計画書の作成、周知、届出</t>
    <rPh sb="2" eb="4">
      <t>カイゴ</t>
    </rPh>
    <rPh sb="4" eb="6">
      <t>ショクイン</t>
    </rPh>
    <rPh sb="6" eb="7">
      <t>トウ</t>
    </rPh>
    <rPh sb="7" eb="9">
      <t>トクテイ</t>
    </rPh>
    <rPh sb="9" eb="11">
      <t>ショグウ</t>
    </rPh>
    <rPh sb="11" eb="13">
      <t>カイゼン</t>
    </rPh>
    <rPh sb="13" eb="16">
      <t>ケイカクショ</t>
    </rPh>
    <rPh sb="17" eb="19">
      <t>サクセイ</t>
    </rPh>
    <rPh sb="20" eb="22">
      <t>シュウチ</t>
    </rPh>
    <rPh sb="23" eb="25">
      <t>トドケデ</t>
    </rPh>
    <phoneticPr fontId="14"/>
  </si>
  <si>
    <t>３　介護職員等特定処遇改善加算の算定額に相当する賃金改善の実施</t>
    <rPh sb="2" eb="15">
      <t>カイゴショクイントウトクテイショグウカイゼンカサン</t>
    </rPh>
    <rPh sb="16" eb="19">
      <t>サンテイガク</t>
    </rPh>
    <rPh sb="20" eb="22">
      <t>ソウトウ</t>
    </rPh>
    <rPh sb="24" eb="26">
      <t>チンギン</t>
    </rPh>
    <rPh sb="26" eb="28">
      <t>カイゼン</t>
    </rPh>
    <rPh sb="29" eb="31">
      <t>ジッシ</t>
    </rPh>
    <phoneticPr fontId="14"/>
  </si>
  <si>
    <t>４　処遇改善の実施の報告</t>
    <rPh sb="2" eb="4">
      <t>ショグウ</t>
    </rPh>
    <rPh sb="4" eb="6">
      <t>カイゼン</t>
    </rPh>
    <rPh sb="7" eb="9">
      <t>ジッシ</t>
    </rPh>
    <rPh sb="10" eb="12">
      <t>ホウコク</t>
    </rPh>
    <phoneticPr fontId="14"/>
  </si>
  <si>
    <t>５　サービス提供体制強化加算（Ⅰ）又は（Ⅱ）の届出</t>
    <rPh sb="6" eb="8">
      <t>テイキョウ</t>
    </rPh>
    <rPh sb="8" eb="10">
      <t>タイセイ</t>
    </rPh>
    <rPh sb="10" eb="12">
      <t>キョウカ</t>
    </rPh>
    <rPh sb="12" eb="14">
      <t>カサン</t>
    </rPh>
    <rPh sb="17" eb="18">
      <t>マタ</t>
    </rPh>
    <rPh sb="23" eb="25">
      <t>トドケデ</t>
    </rPh>
    <phoneticPr fontId="14"/>
  </si>
  <si>
    <t>６　介護職員処遇改善加算（Ⅰ）から（Ⅲ）までのいずれかを算定</t>
    <rPh sb="2" eb="4">
      <t>カイゴ</t>
    </rPh>
    <rPh sb="4" eb="6">
      <t>ショクイン</t>
    </rPh>
    <rPh sb="6" eb="8">
      <t>ショグウ</t>
    </rPh>
    <rPh sb="8" eb="12">
      <t>カイゼンカサン</t>
    </rPh>
    <rPh sb="28" eb="30">
      <t>サンテイ</t>
    </rPh>
    <phoneticPr fontId="14"/>
  </si>
  <si>
    <t>７　処遇改善の内容（賃金改善を除く）及び処遇改善に要する費用の見込額を全ての職員に周知</t>
    <rPh sb="31" eb="33">
      <t>ミコ</t>
    </rPh>
    <rPh sb="33" eb="34">
      <t>ガク</t>
    </rPh>
    <phoneticPr fontId="14"/>
  </si>
  <si>
    <t>８　処遇改善の内容（賃金改善を除く）等についてインターネットの利用その他の適切な方法で公表</t>
    <rPh sb="18" eb="19">
      <t>トウ</t>
    </rPh>
    <rPh sb="31" eb="33">
      <t>リヨウ</t>
    </rPh>
    <rPh sb="35" eb="36">
      <t>タ</t>
    </rPh>
    <rPh sb="37" eb="39">
      <t>テキセツ</t>
    </rPh>
    <rPh sb="40" eb="42">
      <t>ホウホウ</t>
    </rPh>
    <rPh sb="43" eb="45">
      <t>コウヒョウ</t>
    </rPh>
    <phoneticPr fontId="14"/>
  </si>
  <si>
    <t>介護職員等特定処遇改善加算（Ⅱ）</t>
    <rPh sb="0" eb="2">
      <t>カイゴ</t>
    </rPh>
    <rPh sb="2" eb="4">
      <t>ショクイン</t>
    </rPh>
    <rPh sb="4" eb="5">
      <t>トウ</t>
    </rPh>
    <rPh sb="5" eb="7">
      <t>トクテイ</t>
    </rPh>
    <rPh sb="7" eb="9">
      <t>ショグウ</t>
    </rPh>
    <rPh sb="9" eb="11">
      <t>カイゼン</t>
    </rPh>
    <rPh sb="11" eb="13">
      <t>カサン</t>
    </rPh>
    <phoneticPr fontId="14"/>
  </si>
  <si>
    <t>５　介護職員処遇改善加算（Ⅰ）から（Ⅲ）までのいずれかを算定</t>
    <rPh sb="2" eb="4">
      <t>カイゴ</t>
    </rPh>
    <rPh sb="4" eb="6">
      <t>ショクイン</t>
    </rPh>
    <rPh sb="6" eb="8">
      <t>ショグウ</t>
    </rPh>
    <rPh sb="8" eb="12">
      <t>カイゼンカサン</t>
    </rPh>
    <rPh sb="28" eb="30">
      <t>サンテイ</t>
    </rPh>
    <phoneticPr fontId="14"/>
  </si>
  <si>
    <t>６　処遇改善の内容（賃金改善を除く）及び処遇改善に要する費用の見込額を全ての職員に周知</t>
    <rPh sb="31" eb="33">
      <t>ミコ</t>
    </rPh>
    <rPh sb="33" eb="34">
      <t>ガク</t>
    </rPh>
    <phoneticPr fontId="14"/>
  </si>
  <si>
    <t>７　処遇改善の内容（賃金改善を除く）等についてインターネットの利用その他の適切な方法で公表</t>
    <rPh sb="18" eb="19">
      <t>トウ</t>
    </rPh>
    <rPh sb="31" eb="33">
      <t>リヨウ</t>
    </rPh>
    <rPh sb="35" eb="36">
      <t>タ</t>
    </rPh>
    <rPh sb="37" eb="39">
      <t>テキセツ</t>
    </rPh>
    <rPh sb="40" eb="42">
      <t>ホウホウ</t>
    </rPh>
    <rPh sb="43" eb="45">
      <t>コウヒョウ</t>
    </rPh>
    <phoneticPr fontId="14"/>
  </si>
  <si>
    <t>介護職員等ベースアップ等支援加算</t>
    <rPh sb="0" eb="2">
      <t>カイゴ</t>
    </rPh>
    <rPh sb="2" eb="4">
      <t>ショクイン</t>
    </rPh>
    <rPh sb="4" eb="5">
      <t>トウ</t>
    </rPh>
    <rPh sb="11" eb="12">
      <t>ナド</t>
    </rPh>
    <rPh sb="12" eb="14">
      <t>シエン</t>
    </rPh>
    <rPh sb="14" eb="16">
      <t>カサン</t>
    </rPh>
    <phoneticPr fontId="14"/>
  </si>
  <si>
    <t>１　ベースアップ等要件　賃金改善に関する計画の策定、計画に基づく措置、処遇改善の実施の報告</t>
    <rPh sb="12" eb="14">
      <t>チンギン</t>
    </rPh>
    <rPh sb="14" eb="16">
      <t>カイゼン</t>
    </rPh>
    <rPh sb="17" eb="18">
      <t>カン</t>
    </rPh>
    <rPh sb="20" eb="22">
      <t>ケイカク</t>
    </rPh>
    <rPh sb="23" eb="25">
      <t>サクテイ</t>
    </rPh>
    <rPh sb="26" eb="28">
      <t>ケイカク</t>
    </rPh>
    <rPh sb="29" eb="30">
      <t>モト</t>
    </rPh>
    <rPh sb="32" eb="34">
      <t>ソチ</t>
    </rPh>
    <phoneticPr fontId="14"/>
  </si>
  <si>
    <t>ベースアップ等支援加算処遇改善計画書</t>
    <rPh sb="6" eb="7">
      <t>ナド</t>
    </rPh>
    <rPh sb="7" eb="9">
      <t>シエン</t>
    </rPh>
    <rPh sb="9" eb="11">
      <t>カサン</t>
    </rPh>
    <rPh sb="11" eb="13">
      <t>ショグウ</t>
    </rPh>
    <rPh sb="13" eb="15">
      <t>カイゼン</t>
    </rPh>
    <rPh sb="15" eb="18">
      <t>ケイカクショ</t>
    </rPh>
    <phoneticPr fontId="14"/>
  </si>
  <si>
    <t>２　処遇改善加算要件　介護職員処遇改善加算（Ⅰ）から（Ⅲ）までのいずれかを算定</t>
    <rPh sb="2" eb="4">
      <t>ショグウ</t>
    </rPh>
    <rPh sb="4" eb="6">
      <t>カイゼン</t>
    </rPh>
    <rPh sb="6" eb="8">
      <t>カサン</t>
    </rPh>
    <rPh sb="8" eb="10">
      <t>ヨウケン</t>
    </rPh>
    <rPh sb="11" eb="13">
      <t>カイゴ</t>
    </rPh>
    <rPh sb="13" eb="15">
      <t>ショクイン</t>
    </rPh>
    <rPh sb="15" eb="17">
      <t>ショグウ</t>
    </rPh>
    <rPh sb="17" eb="21">
      <t>カイゼンカサン</t>
    </rPh>
    <rPh sb="37" eb="39">
      <t>サンテイ</t>
    </rPh>
    <phoneticPr fontId="14"/>
  </si>
  <si>
    <t>６０３　認知症対応型通所介護費</t>
    <rPh sb="4" eb="7">
      <t>ニンチショウ</t>
    </rPh>
    <rPh sb="7" eb="9">
      <t>タイオウ</t>
    </rPh>
    <rPh sb="9" eb="10">
      <t>ガタ</t>
    </rPh>
    <rPh sb="10" eb="12">
      <t>ツウショ</t>
    </rPh>
    <rPh sb="12" eb="15">
      <t>カイゴヒ</t>
    </rPh>
    <phoneticPr fontId="14"/>
  </si>
  <si>
    <t>【認知症対応型通所介護の加算・減算に関する要件　概要】</t>
    <rPh sb="1" eb="4">
      <t>ニンチショウ</t>
    </rPh>
    <rPh sb="4" eb="6">
      <t>タイオウ</t>
    </rPh>
    <rPh sb="6" eb="7">
      <t>ガタ</t>
    </rPh>
    <rPh sb="7" eb="9">
      <t>ツウショ</t>
    </rPh>
    <rPh sb="9" eb="11">
      <t>カイゴ</t>
    </rPh>
    <rPh sb="12" eb="14">
      <t>カサン</t>
    </rPh>
    <rPh sb="15" eb="17">
      <t>ゲンサン</t>
    </rPh>
    <rPh sb="18" eb="19">
      <t>カン</t>
    </rPh>
    <rPh sb="21" eb="23">
      <t>ヨウケン</t>
    </rPh>
    <rPh sb="24" eb="26">
      <t>ガイヨウ</t>
    </rPh>
    <phoneticPr fontId="14"/>
  </si>
  <si>
    <t>○　加算・減算に関する要件については、基本的に以下の３つにおいて規定しています。
　　 報酬告示は加算・減算の基本的要件を示すもの、留意事項通知・Ｑ＆Ａはこれを補足するものとして定められています。</t>
    <rPh sb="2" eb="4">
      <t>カサン</t>
    </rPh>
    <rPh sb="5" eb="7">
      <t>ゲンサン</t>
    </rPh>
    <rPh sb="8" eb="9">
      <t>カン</t>
    </rPh>
    <rPh sb="11" eb="13">
      <t>ヨウケン</t>
    </rPh>
    <rPh sb="19" eb="22">
      <t>キホンテキ</t>
    </rPh>
    <rPh sb="23" eb="25">
      <t>イカ</t>
    </rPh>
    <rPh sb="32" eb="34">
      <t>キテイ</t>
    </rPh>
    <phoneticPr fontId="14"/>
  </si>
  <si>
    <t>　①　報酬告示</t>
    <rPh sb="3" eb="5">
      <t>ホウシュウ</t>
    </rPh>
    <rPh sb="5" eb="7">
      <t>コクジ</t>
    </rPh>
    <phoneticPr fontId="14"/>
  </si>
  <si>
    <t>「指定地域密着型サービスに要する費用の額の算定に関する基準」（平成18年３月14日厚生労働省告示第126号）</t>
    <rPh sb="3" eb="5">
      <t>チイキ</t>
    </rPh>
    <rPh sb="5" eb="8">
      <t>ミッチャクガタ</t>
    </rPh>
    <rPh sb="13" eb="14">
      <t>ヨウ</t>
    </rPh>
    <rPh sb="16" eb="18">
      <t>ヒヨウ</t>
    </rPh>
    <rPh sb="19" eb="20">
      <t>ガク</t>
    </rPh>
    <rPh sb="21" eb="23">
      <t>サンテイ</t>
    </rPh>
    <rPh sb="24" eb="25">
      <t>カン</t>
    </rPh>
    <rPh sb="27" eb="29">
      <t>キジュン</t>
    </rPh>
    <rPh sb="31" eb="33">
      <t>ヘイセイ</t>
    </rPh>
    <rPh sb="35" eb="36">
      <t>ネン</t>
    </rPh>
    <rPh sb="37" eb="38">
      <t>ガツ</t>
    </rPh>
    <rPh sb="40" eb="41">
      <t>ニチ</t>
    </rPh>
    <rPh sb="41" eb="43">
      <t>コウセイ</t>
    </rPh>
    <rPh sb="43" eb="46">
      <t>ロウドウショウ</t>
    </rPh>
    <rPh sb="46" eb="48">
      <t>コクジ</t>
    </rPh>
    <rPh sb="48" eb="49">
      <t>ダイ</t>
    </rPh>
    <rPh sb="52" eb="53">
      <t>ゴウ</t>
    </rPh>
    <phoneticPr fontId="14"/>
  </si>
  <si>
    <t>　②　留意事項通知</t>
    <rPh sb="3" eb="5">
      <t>リュウイ</t>
    </rPh>
    <rPh sb="5" eb="7">
      <t>ジコウ</t>
    </rPh>
    <rPh sb="7" eb="9">
      <t>ツウチ</t>
    </rPh>
    <phoneticPr fontId="14"/>
  </si>
  <si>
    <t>「指定地域密着型サービスに要する費用の額の算定に関する基準及び指定地域密着型介護予防サービスに要する費用の額の算定に関する基準の制定に伴う実施上の留意事項について」（平成18年３月31日老計発第0331005号・老振発第0331005号・老老発0331018号）</t>
    <rPh sb="3" eb="5">
      <t>チイキ</t>
    </rPh>
    <rPh sb="5" eb="8">
      <t>ミッチャクガタ</t>
    </rPh>
    <rPh sb="13" eb="14">
      <t>ヨウ</t>
    </rPh>
    <rPh sb="16" eb="18">
      <t>ヒヨウ</t>
    </rPh>
    <rPh sb="19" eb="20">
      <t>ガク</t>
    </rPh>
    <rPh sb="21" eb="23">
      <t>サンテイ</t>
    </rPh>
    <rPh sb="24" eb="25">
      <t>カン</t>
    </rPh>
    <rPh sb="27" eb="29">
      <t>キジュン</t>
    </rPh>
    <rPh sb="29" eb="30">
      <t>オヨ</t>
    </rPh>
    <rPh sb="31" eb="33">
      <t>シテイ</t>
    </rPh>
    <rPh sb="33" eb="35">
      <t>チイキ</t>
    </rPh>
    <rPh sb="35" eb="38">
      <t>ミッチャクガタ</t>
    </rPh>
    <rPh sb="38" eb="40">
      <t>カイゴ</t>
    </rPh>
    <rPh sb="40" eb="42">
      <t>ヨボウ</t>
    </rPh>
    <rPh sb="47" eb="48">
      <t>ヨウ</t>
    </rPh>
    <rPh sb="50" eb="52">
      <t>ヒヨウ</t>
    </rPh>
    <rPh sb="53" eb="54">
      <t>ガク</t>
    </rPh>
    <rPh sb="55" eb="57">
      <t>サンテイ</t>
    </rPh>
    <rPh sb="58" eb="59">
      <t>カン</t>
    </rPh>
    <rPh sb="61" eb="63">
      <t>キジュン</t>
    </rPh>
    <rPh sb="64" eb="66">
      <t>セイテイ</t>
    </rPh>
    <rPh sb="67" eb="68">
      <t>トモナ</t>
    </rPh>
    <rPh sb="69" eb="72">
      <t>ジッシジョウ</t>
    </rPh>
    <rPh sb="73" eb="75">
      <t>リュウイ</t>
    </rPh>
    <rPh sb="75" eb="77">
      <t>ジコウ</t>
    </rPh>
    <rPh sb="83" eb="85">
      <t>ヘイセイ</t>
    </rPh>
    <rPh sb="87" eb="88">
      <t>ネン</t>
    </rPh>
    <rPh sb="89" eb="90">
      <t>ガツ</t>
    </rPh>
    <rPh sb="92" eb="93">
      <t>ニチ</t>
    </rPh>
    <phoneticPr fontId="14"/>
  </si>
  <si>
    <t>　③　Ｑ＆Ａ</t>
    <phoneticPr fontId="14"/>
  </si>
  <si>
    <t>－</t>
    <phoneticPr fontId="14"/>
  </si>
  <si>
    <t>○　加算・減算によっては、以下において要件の詳細を規定しているものもあります。</t>
    <rPh sb="2" eb="4">
      <t>カサン</t>
    </rPh>
    <rPh sb="5" eb="7">
      <t>ゲンサン</t>
    </rPh>
    <rPh sb="13" eb="15">
      <t>イカ</t>
    </rPh>
    <rPh sb="19" eb="21">
      <t>ヨウケン</t>
    </rPh>
    <rPh sb="22" eb="24">
      <t>ショウサイ</t>
    </rPh>
    <rPh sb="25" eb="27">
      <t>キテイ</t>
    </rPh>
    <phoneticPr fontId="14"/>
  </si>
  <si>
    <t>④　通所介護費等の算定方法</t>
    <rPh sb="2" eb="4">
      <t>ツウショ</t>
    </rPh>
    <rPh sb="4" eb="7">
      <t>カイゴヒ</t>
    </rPh>
    <rPh sb="7" eb="8">
      <t>トウ</t>
    </rPh>
    <rPh sb="9" eb="11">
      <t>サンテイ</t>
    </rPh>
    <rPh sb="11" eb="13">
      <t>ホウホウ</t>
    </rPh>
    <phoneticPr fontId="14"/>
  </si>
  <si>
    <t>「厚生労働大臣が定める利用者等の数の基準及び看護職員等の員数の基準並びに通所介護費等の算定方法」（平成12年２月10日厚生省告示第27号）</t>
    <phoneticPr fontId="14"/>
  </si>
  <si>
    <t>⑤　利用者等告示</t>
    <rPh sb="2" eb="5">
      <t>リヨウシャ</t>
    </rPh>
    <rPh sb="5" eb="6">
      <t>トウ</t>
    </rPh>
    <rPh sb="6" eb="8">
      <t>コクジ</t>
    </rPh>
    <phoneticPr fontId="14"/>
  </si>
  <si>
    <t>「厚生労働大臣が定める基準に適合する利用者等」（平成27年３月23日厚生労働省告示第94号）</t>
    <rPh sb="1" eb="3">
      <t>コウセイ</t>
    </rPh>
    <rPh sb="3" eb="5">
      <t>ロウドウ</t>
    </rPh>
    <rPh sb="5" eb="7">
      <t>ダイジン</t>
    </rPh>
    <rPh sb="8" eb="9">
      <t>サダ</t>
    </rPh>
    <rPh sb="11" eb="13">
      <t>キジュン</t>
    </rPh>
    <rPh sb="14" eb="16">
      <t>テキゴウ</t>
    </rPh>
    <rPh sb="18" eb="21">
      <t>リヨウシャ</t>
    </rPh>
    <rPh sb="21" eb="22">
      <t>トウ</t>
    </rPh>
    <rPh sb="24" eb="26">
      <t>ヘイセイ</t>
    </rPh>
    <rPh sb="28" eb="29">
      <t>ネン</t>
    </rPh>
    <rPh sb="30" eb="31">
      <t>ガツ</t>
    </rPh>
    <rPh sb="33" eb="34">
      <t>ニチ</t>
    </rPh>
    <rPh sb="34" eb="36">
      <t>コウセイ</t>
    </rPh>
    <rPh sb="36" eb="39">
      <t>ロウドウショウ</t>
    </rPh>
    <rPh sb="39" eb="41">
      <t>コクジ</t>
    </rPh>
    <rPh sb="41" eb="42">
      <t>ダイ</t>
    </rPh>
    <rPh sb="44" eb="45">
      <t>ゴウ</t>
    </rPh>
    <phoneticPr fontId="14"/>
  </si>
  <si>
    <t>⑥　大臣基準告示</t>
    <rPh sb="2" eb="4">
      <t>ダイジン</t>
    </rPh>
    <rPh sb="4" eb="6">
      <t>キジュン</t>
    </rPh>
    <rPh sb="6" eb="8">
      <t>コクジ</t>
    </rPh>
    <phoneticPr fontId="14"/>
  </si>
  <si>
    <t>「厚生労働大臣が定める基準」（平成27年３月23日厚生労働省告示第95号）</t>
    <rPh sb="1" eb="3">
      <t>コウセイ</t>
    </rPh>
    <rPh sb="3" eb="5">
      <t>ロウドウ</t>
    </rPh>
    <rPh sb="5" eb="7">
      <t>ダイジン</t>
    </rPh>
    <rPh sb="8" eb="9">
      <t>サダ</t>
    </rPh>
    <rPh sb="11" eb="13">
      <t>キジュン</t>
    </rPh>
    <rPh sb="15" eb="17">
      <t>ヘイセイ</t>
    </rPh>
    <rPh sb="19" eb="20">
      <t>ネン</t>
    </rPh>
    <rPh sb="21" eb="22">
      <t>ガツ</t>
    </rPh>
    <rPh sb="24" eb="25">
      <t>ニチ</t>
    </rPh>
    <rPh sb="25" eb="27">
      <t>コウセイ</t>
    </rPh>
    <rPh sb="27" eb="30">
      <t>ロウドウショウ</t>
    </rPh>
    <rPh sb="30" eb="32">
      <t>コクジ</t>
    </rPh>
    <rPh sb="32" eb="33">
      <t>ダイ</t>
    </rPh>
    <rPh sb="35" eb="36">
      <t>ゴウ</t>
    </rPh>
    <phoneticPr fontId="14"/>
  </si>
  <si>
    <t>⑦　区分支給限度基準額外告示</t>
    <rPh sb="2" eb="4">
      <t>クブン</t>
    </rPh>
    <rPh sb="4" eb="6">
      <t>シキュウ</t>
    </rPh>
    <rPh sb="6" eb="8">
      <t>ゲンド</t>
    </rPh>
    <rPh sb="8" eb="11">
      <t>キジュンガク</t>
    </rPh>
    <rPh sb="11" eb="12">
      <t>ソト</t>
    </rPh>
    <rPh sb="12" eb="14">
      <t>コクジ</t>
    </rPh>
    <phoneticPr fontId="14"/>
  </si>
  <si>
    <t>「介護保険法施行規則第六十八条第三項及び第八十七条第三項に規定する厚生労働大臣が定めるところにより算定した費用の額」（平成12年２月10日厚生省告示第38号）</t>
    <rPh sb="1" eb="3">
      <t>カイゴ</t>
    </rPh>
    <rPh sb="3" eb="6">
      <t>ホケンホウ</t>
    </rPh>
    <rPh sb="6" eb="8">
      <t>セコウ</t>
    </rPh>
    <rPh sb="8" eb="10">
      <t>キソク</t>
    </rPh>
    <rPh sb="10" eb="11">
      <t>ダイ</t>
    </rPh>
    <rPh sb="11" eb="14">
      <t>ロクジュウハチ</t>
    </rPh>
    <rPh sb="14" eb="15">
      <t>ジョウ</t>
    </rPh>
    <rPh sb="15" eb="16">
      <t>ダイ</t>
    </rPh>
    <rPh sb="16" eb="18">
      <t>サンコウ</t>
    </rPh>
    <rPh sb="18" eb="19">
      <t>オヨ</t>
    </rPh>
    <rPh sb="20" eb="21">
      <t>ダイ</t>
    </rPh>
    <rPh sb="21" eb="24">
      <t>ハチジュウナナ</t>
    </rPh>
    <rPh sb="24" eb="25">
      <t>ジョウ</t>
    </rPh>
    <rPh sb="25" eb="26">
      <t>ダイ</t>
    </rPh>
    <rPh sb="26" eb="28">
      <t>サンコウ</t>
    </rPh>
    <rPh sb="29" eb="31">
      <t>キテイ</t>
    </rPh>
    <rPh sb="33" eb="35">
      <t>コウセイ</t>
    </rPh>
    <rPh sb="35" eb="37">
      <t>ロウドウ</t>
    </rPh>
    <rPh sb="37" eb="39">
      <t>ダイジン</t>
    </rPh>
    <rPh sb="40" eb="41">
      <t>サダ</t>
    </rPh>
    <rPh sb="49" eb="51">
      <t>サンテイ</t>
    </rPh>
    <rPh sb="53" eb="55">
      <t>ヒヨウ</t>
    </rPh>
    <rPh sb="56" eb="57">
      <t>ガク</t>
    </rPh>
    <rPh sb="59" eb="61">
      <t>ヘイセイ</t>
    </rPh>
    <rPh sb="63" eb="64">
      <t>ネン</t>
    </rPh>
    <rPh sb="65" eb="66">
      <t>ガツ</t>
    </rPh>
    <rPh sb="68" eb="69">
      <t>ニチ</t>
    </rPh>
    <rPh sb="69" eb="72">
      <t>コウセイショウ</t>
    </rPh>
    <rPh sb="72" eb="74">
      <t>コクジ</t>
    </rPh>
    <rPh sb="74" eb="75">
      <t>ダイ</t>
    </rPh>
    <rPh sb="77" eb="78">
      <t>ゴウ</t>
    </rPh>
    <phoneticPr fontId="14"/>
  </si>
  <si>
    <t>⑧　３％加算解釈通知</t>
    <rPh sb="4" eb="6">
      <t>カサン</t>
    </rPh>
    <rPh sb="6" eb="8">
      <t>カイシャク</t>
    </rPh>
    <rPh sb="8" eb="10">
      <t>ツウチ</t>
    </rPh>
    <phoneticPr fontId="14"/>
  </si>
  <si>
    <t>「通所介護等において感染症又は災害の発生を理由とする利用者数の減少が一定以上生じている場合の評価に係る基本的な考え方並びに事務処理手順及び様式例の提示について」（令和３年３月16日老認発0316第４号・老老発0316第３号）</t>
    <rPh sb="1" eb="3">
      <t>ツウショ</t>
    </rPh>
    <rPh sb="3" eb="5">
      <t>カイゴ</t>
    </rPh>
    <rPh sb="5" eb="6">
      <t>トウ</t>
    </rPh>
    <rPh sb="10" eb="13">
      <t>カンセンショウ</t>
    </rPh>
    <rPh sb="13" eb="14">
      <t>マタ</t>
    </rPh>
    <rPh sb="15" eb="17">
      <t>サイガイ</t>
    </rPh>
    <rPh sb="18" eb="20">
      <t>ハッセイ</t>
    </rPh>
    <rPh sb="21" eb="23">
      <t>リユウ</t>
    </rPh>
    <rPh sb="26" eb="29">
      <t>リヨウシャ</t>
    </rPh>
    <rPh sb="29" eb="30">
      <t>スウ</t>
    </rPh>
    <rPh sb="31" eb="33">
      <t>ゲンショウ</t>
    </rPh>
    <rPh sb="34" eb="36">
      <t>イッテイ</t>
    </rPh>
    <rPh sb="36" eb="38">
      <t>イジョウ</t>
    </rPh>
    <rPh sb="38" eb="39">
      <t>ショウ</t>
    </rPh>
    <rPh sb="43" eb="45">
      <t>バアイ</t>
    </rPh>
    <rPh sb="46" eb="48">
      <t>ヒョウカ</t>
    </rPh>
    <rPh sb="49" eb="50">
      <t>カカ</t>
    </rPh>
    <rPh sb="51" eb="54">
      <t>キホンテキ</t>
    </rPh>
    <rPh sb="55" eb="56">
      <t>カンガ</t>
    </rPh>
    <rPh sb="57" eb="58">
      <t>カタ</t>
    </rPh>
    <rPh sb="58" eb="59">
      <t>ナラ</t>
    </rPh>
    <rPh sb="61" eb="63">
      <t>ジム</t>
    </rPh>
    <rPh sb="63" eb="65">
      <t>ショリ</t>
    </rPh>
    <rPh sb="65" eb="67">
      <t>テジュン</t>
    </rPh>
    <rPh sb="67" eb="68">
      <t>オヨ</t>
    </rPh>
    <rPh sb="69" eb="71">
      <t>ヨウシキ</t>
    </rPh>
    <rPh sb="71" eb="72">
      <t>レイ</t>
    </rPh>
    <rPh sb="73" eb="75">
      <t>テイジ</t>
    </rPh>
    <rPh sb="81" eb="83">
      <t>レイワ</t>
    </rPh>
    <rPh sb="84" eb="85">
      <t>ネン</t>
    </rPh>
    <rPh sb="86" eb="87">
      <t>ガツ</t>
    </rPh>
    <rPh sb="89" eb="90">
      <t>ニチ</t>
    </rPh>
    <rPh sb="90" eb="91">
      <t>ロウ</t>
    </rPh>
    <phoneticPr fontId="14"/>
  </si>
  <si>
    <t>⑨　個別機能訓練加算等解釈通知</t>
    <rPh sb="2" eb="4">
      <t>コベツ</t>
    </rPh>
    <rPh sb="4" eb="6">
      <t>キノウ</t>
    </rPh>
    <rPh sb="6" eb="10">
      <t>クンレンカサン</t>
    </rPh>
    <rPh sb="10" eb="11">
      <t>トウ</t>
    </rPh>
    <rPh sb="11" eb="13">
      <t>カイシャク</t>
    </rPh>
    <rPh sb="13" eb="15">
      <t>ツウチ</t>
    </rPh>
    <phoneticPr fontId="14"/>
  </si>
  <si>
    <t>「リハビリテーション・個別機能訓練、栄養管理及び口腔管理の実施に関する基本的な考え方並びに事務処理手順及び様式例の提示について」（令和３年３月16日老認発0316第３号・老老発0316第２号）</t>
    <rPh sb="11" eb="13">
      <t>コベツ</t>
    </rPh>
    <rPh sb="13" eb="15">
      <t>キノウ</t>
    </rPh>
    <rPh sb="15" eb="17">
      <t>クンレン</t>
    </rPh>
    <rPh sb="18" eb="20">
      <t>エイヨウ</t>
    </rPh>
    <rPh sb="20" eb="22">
      <t>カンリ</t>
    </rPh>
    <rPh sb="22" eb="23">
      <t>オヨ</t>
    </rPh>
    <rPh sb="24" eb="26">
      <t>コウクウ</t>
    </rPh>
    <rPh sb="26" eb="28">
      <t>カンリ</t>
    </rPh>
    <rPh sb="29" eb="31">
      <t>ジッシ</t>
    </rPh>
    <rPh sb="32" eb="33">
      <t>カン</t>
    </rPh>
    <rPh sb="35" eb="38">
      <t>キホンテキ</t>
    </rPh>
    <rPh sb="39" eb="40">
      <t>カンガ</t>
    </rPh>
    <rPh sb="41" eb="42">
      <t>カタ</t>
    </rPh>
    <rPh sb="42" eb="43">
      <t>ナラ</t>
    </rPh>
    <rPh sb="45" eb="47">
      <t>ジム</t>
    </rPh>
    <rPh sb="47" eb="49">
      <t>ショリ</t>
    </rPh>
    <rPh sb="49" eb="51">
      <t>テジュン</t>
    </rPh>
    <rPh sb="51" eb="52">
      <t>オヨ</t>
    </rPh>
    <rPh sb="53" eb="56">
      <t>ヨウシキレイ</t>
    </rPh>
    <rPh sb="57" eb="59">
      <t>テイジ</t>
    </rPh>
    <rPh sb="65" eb="67">
      <t>レイワ</t>
    </rPh>
    <rPh sb="68" eb="69">
      <t>ネン</t>
    </rPh>
    <rPh sb="70" eb="71">
      <t>ガツ</t>
    </rPh>
    <rPh sb="73" eb="74">
      <t>ニチ</t>
    </rPh>
    <rPh sb="74" eb="75">
      <t>ロウ</t>
    </rPh>
    <rPh sb="75" eb="76">
      <t>ニン</t>
    </rPh>
    <rPh sb="76" eb="77">
      <t>ハツ</t>
    </rPh>
    <rPh sb="81" eb="82">
      <t>ダイ</t>
    </rPh>
    <rPh sb="83" eb="84">
      <t>ゴウ</t>
    </rPh>
    <rPh sb="85" eb="87">
      <t>ロウロウ</t>
    </rPh>
    <rPh sb="87" eb="88">
      <t>ハッ</t>
    </rPh>
    <rPh sb="92" eb="93">
      <t>ダイ</t>
    </rPh>
    <rPh sb="94" eb="95">
      <t>ゴウ</t>
    </rPh>
    <phoneticPr fontId="14"/>
  </si>
  <si>
    <t>○　上記通知等のうち、令和３年度介護報酬改定により改正があった要件等については、厚生労働省ＨＰ（以下ＵＲＬ）に掲載しています。
　　令和３年度介護報酬改定について　https://www.mhlw.go.jp/stf/seisakunitsuite/bunya/0000188411_00034.html</t>
    <rPh sb="2" eb="4">
      <t>ジョウキ</t>
    </rPh>
    <rPh sb="4" eb="6">
      <t>ツウチ</t>
    </rPh>
    <rPh sb="6" eb="7">
      <t>トウ</t>
    </rPh>
    <rPh sb="11" eb="13">
      <t>レイワ</t>
    </rPh>
    <rPh sb="14" eb="16">
      <t>ネンド</t>
    </rPh>
    <rPh sb="16" eb="18">
      <t>カイゴ</t>
    </rPh>
    <rPh sb="18" eb="20">
      <t>ホウシュウ</t>
    </rPh>
    <rPh sb="20" eb="22">
      <t>カイテイ</t>
    </rPh>
    <rPh sb="25" eb="27">
      <t>カイセイ</t>
    </rPh>
    <rPh sb="31" eb="34">
      <t>ヨウケントウ</t>
    </rPh>
    <rPh sb="40" eb="42">
      <t>コウセイ</t>
    </rPh>
    <rPh sb="42" eb="45">
      <t>ロウドウショウ</t>
    </rPh>
    <rPh sb="48" eb="50">
      <t>イカ</t>
    </rPh>
    <rPh sb="55" eb="57">
      <t>ケイサイ</t>
    </rPh>
    <rPh sb="66" eb="68">
      <t>レイワ</t>
    </rPh>
    <rPh sb="69" eb="71">
      <t>ネンド</t>
    </rPh>
    <rPh sb="71" eb="73">
      <t>カイゴ</t>
    </rPh>
    <rPh sb="73" eb="75">
      <t>ホウシュウ</t>
    </rPh>
    <rPh sb="75" eb="77">
      <t>カイテイ</t>
    </rPh>
    <phoneticPr fontId="14"/>
  </si>
  <si>
    <t>加算・減算名</t>
  </si>
  <si>
    <t>実
施</t>
  </si>
  <si>
    <t>体
制</t>
  </si>
  <si>
    <t>加算・減算</t>
  </si>
  <si>
    <t>加算・減算適用要件</t>
  </si>
  <si>
    <t>定員超過利用減算</t>
    <rPh sb="0" eb="2">
      <t>テイイン</t>
    </rPh>
    <rPh sb="2" eb="4">
      <t>チョウカ</t>
    </rPh>
    <rPh sb="4" eb="6">
      <t>リヨウ</t>
    </rPh>
    <rPh sb="6" eb="8">
      <t>ゲンサン</t>
    </rPh>
    <phoneticPr fontId="14"/>
  </si>
  <si>
    <t>減算</t>
    <rPh sb="0" eb="2">
      <t>ゲンサン</t>
    </rPh>
    <phoneticPr fontId="14"/>
  </si>
  <si>
    <t>70／100</t>
    <phoneticPr fontId="14"/>
  </si>
  <si>
    <r>
      <rPr>
        <b/>
        <sz val="9"/>
        <rFont val="ＭＳ Ｐゴシック"/>
        <family val="3"/>
        <charset val="128"/>
      </rPr>
      <t>【報酬告示】　別表３　注１　</t>
    </r>
    <r>
      <rPr>
        <sz val="9"/>
        <rFont val="ＭＳ Ｐゴシック"/>
        <family val="3"/>
        <charset val="128"/>
      </rPr>
      <t xml:space="preserve">
　別に厚生労働大臣が定める施設基準に適合しているものとして市町村長に届け出た単独型・併設型指定認知症対応型通所介護事業所(指定地域密着型サービス基準第42条第1項に規定する単独型・併設型指定認知症対応型通所介護事業所をいう。以下同じ。)又は共用型指定認知症対応型通所介護事業所(指定地域密着型サービス基準第45条第1項に規定する共用型指定認知症対応型通所介護事業所をいう。以下同じ。)において、指定認知症対応型通所介護(指定地域密着型サービス基準第41条に規定する指定認知症対応型通所介護をいう。以下同じ。)を行った場合に、当該施設基準に掲げる区分に従い、利用者の要介護状態区分に応じて、現に要した時間ではなく、認知症対応型通所介護計画(指定地域密着型サービス基準第52条第1項に規定する認知症対応型通所介護計画をいう。以下同じ。)に位置付けられた内容の指定認知症対応型通所介護を行うのに要する標準的な時間で、それぞれ所定単位数を算定する。ただし、利用者の数又は看護職員若しくは介護職員の員数が別に厚生労働大臣が定める基準に該当する場合は、別に厚生労働大臣が定めるところにより算定する。</t>
    </r>
    <rPh sb="1" eb="3">
      <t>ホウシュウ</t>
    </rPh>
    <rPh sb="3" eb="5">
      <t>コクジ</t>
    </rPh>
    <rPh sb="7" eb="9">
      <t>ベッピョウ</t>
    </rPh>
    <rPh sb="11" eb="12">
      <t>チュウ</t>
    </rPh>
    <phoneticPr fontId="14"/>
  </si>
  <si>
    <r>
      <rPr>
        <b/>
        <sz val="9"/>
        <rFont val="ＭＳ Ｐゴシック"/>
        <family val="3"/>
        <charset val="128"/>
      </rPr>
      <t>【通所介護費等の算定方法】　６　イ</t>
    </r>
    <r>
      <rPr>
        <sz val="9"/>
        <rFont val="ＭＳ Ｐゴシック"/>
        <family val="3"/>
        <charset val="128"/>
      </rPr>
      <t xml:space="preserve">
　指定認知症対応型通所介護の月平均の利用者の数（指定認知症対応型通所介護事業者が指定介護予防認知症対応型通所介護事業者の指定を併せて受け，かつ，指定認知症対応型通所介護の事業と指定介護予防認知症対応型通所介護の事業とが同一の事業所において一体的に運営されている場合にあっては，指定認知症対応型通所介護の利用者の数及び指定介護予防認知症対応型通所介護の利用者の数の合計数）が次の表の上〔左〕欄に掲げる基準に該当する場合における認知症対応型通所介護費については，同表の下〔右〕欄に掲げるところにより算定する。</t>
    </r>
    <rPh sb="1" eb="3">
      <t>ツウショ</t>
    </rPh>
    <rPh sb="3" eb="6">
      <t>カイゴヒ</t>
    </rPh>
    <rPh sb="6" eb="7">
      <t>トウ</t>
    </rPh>
    <rPh sb="8" eb="10">
      <t>サンテイ</t>
    </rPh>
    <rPh sb="10" eb="12">
      <t>ホウホウ</t>
    </rPh>
    <phoneticPr fontId="14"/>
  </si>
  <si>
    <t>厚生労働大臣が定める利用者の数の基準</t>
    <rPh sb="0" eb="2">
      <t>コウセイ</t>
    </rPh>
    <rPh sb="2" eb="4">
      <t>ロウドウ</t>
    </rPh>
    <rPh sb="4" eb="6">
      <t>ダイジン</t>
    </rPh>
    <rPh sb="7" eb="8">
      <t>サダ</t>
    </rPh>
    <rPh sb="10" eb="13">
      <t>リヨウシャ</t>
    </rPh>
    <rPh sb="14" eb="15">
      <t>カズ</t>
    </rPh>
    <rPh sb="16" eb="18">
      <t>キジュン</t>
    </rPh>
    <phoneticPr fontId="14"/>
  </si>
  <si>
    <t>厚生労働大臣が定める認知症対応型通所介護費の算定方法</t>
    <rPh sb="0" eb="2">
      <t>コウセイ</t>
    </rPh>
    <rPh sb="2" eb="4">
      <t>ロウドウ</t>
    </rPh>
    <rPh sb="4" eb="6">
      <t>ダイジン</t>
    </rPh>
    <rPh sb="7" eb="8">
      <t>サダ</t>
    </rPh>
    <rPh sb="10" eb="13">
      <t>ニンチショウ</t>
    </rPh>
    <rPh sb="13" eb="15">
      <t>タイオウ</t>
    </rPh>
    <rPh sb="15" eb="16">
      <t>ガタ</t>
    </rPh>
    <rPh sb="16" eb="18">
      <t>ツウショ</t>
    </rPh>
    <rPh sb="18" eb="21">
      <t>カイゴヒ</t>
    </rPh>
    <rPh sb="22" eb="24">
      <t>サンテイ</t>
    </rPh>
    <rPh sb="24" eb="26">
      <t>ホウホウ</t>
    </rPh>
    <phoneticPr fontId="14"/>
  </si>
  <si>
    <t>　施行規則第131条の４の規定に基づき市町村長に提出した運営規程に定められている利用定員を超えること。</t>
    <phoneticPr fontId="14"/>
  </si>
  <si>
    <t>　指定地域密着型サービス介護給付費単位数表の所定単位数に100分の70を乗じて得た単位数を用いて，指定地域密着型サービスに要する費用の額の算定に関する基準の例により算定する。</t>
    <phoneticPr fontId="14"/>
  </si>
  <si>
    <r>
      <rPr>
        <b/>
        <sz val="9"/>
        <rFont val="ＭＳ Ｐゴシック"/>
        <family val="3"/>
        <charset val="128"/>
      </rPr>
      <t>【留意事項通知】第２の１（６）</t>
    </r>
    <r>
      <rPr>
        <sz val="9"/>
        <rFont val="ＭＳ Ｐゴシック"/>
        <family val="3"/>
        <charset val="128"/>
      </rPr>
      <t xml:space="preserve">
①　小規模多機能型居宅介護及び看護小規模多機能型居宅介護について当該事業所の登録定員を上回る高齢者を登録させている場合，並びに地域密着型通所介護，認知症対応型通所介護，認知症対応型共同生活介護及び地域密着型介護老人福祉施設入所者生活介護について当該事業所又は施設の利用者等の定員を上回る利用者等を入所等させている場合（いわゆる定員超過利用の場合）においては，介護給付費の減額を行うこととし，通所介護費等の算定方法において，定員超過利用の基準及び単位数の算定方法を明らかにしているところであるが，適正なサービスの提供を確保するための規定であり，定員超過利用の未然防止を図るよう努めるものとする。
② 　この場合の登録者，利用者又は入所者（以下「利用者等」という。）の数は，１月間（暦月）の利用者等の数の平均を用いる。この場合，１月間の利用者等の数の平均は，当該月の全利用者等の延数を当該月の日数で除して得た数とする。この平均利用者数等の算定に当たっては，小数点以下を切り上げるものとする。
③ 　利用者等の数が，通所介護費等の算定方法に規定する定員超過利用の基準に該当することとなった事業所又は施設については，その翌月から定員超過利用が解消されるに至った月まで，利用者等の全員について，所定単位数が通所介護費等の算定方法に規定する算定方法に従って減算され，定員超過利用が解消されるに至った月の翌月から通常の所定単位数が算定される。
④ 　市町村長は，定員超過利用が行われている事業所又は施設に対しては，その解消を行うよう指導すること。当該指導に従わず，定員超過利用が２月以上継続する場合には，特別な事情がある場合を除き，指定の取消しを検討するものとする。
⑤ 　災害（地域密着型介護老人福祉施設入所者生活介護については，虐待を含む。）の受入れ等やむを得ない理由による定員超過利用については，当該定員超過利用が開始した月（災害等が生じた時期が月末であって，定員超過利用が翌月まで継続することがやむを得ないと認められる場合は翌月も含む。）の翌月から所定単位数の減算を行うことはせず，やむを得ない理由がないにもかかわらずその翌月まで定員を超過した状態が継続している場合に，災害等が生じた月の翌々月から所定単位数の減算を行うものとする。</t>
    </r>
    <rPh sb="1" eb="3">
      <t>リュウイ</t>
    </rPh>
    <rPh sb="3" eb="5">
      <t>ジコウ</t>
    </rPh>
    <rPh sb="5" eb="7">
      <t>ツウチ</t>
    </rPh>
    <rPh sb="8" eb="9">
      <t>ダイ</t>
    </rPh>
    <phoneticPr fontId="14"/>
  </si>
  <si>
    <t>人員基準欠如減算</t>
    <rPh sb="0" eb="2">
      <t>ジンイン</t>
    </rPh>
    <rPh sb="2" eb="4">
      <t>キジュン</t>
    </rPh>
    <rPh sb="4" eb="6">
      <t>ケツジョ</t>
    </rPh>
    <rPh sb="6" eb="8">
      <t>ゲンサン</t>
    </rPh>
    <phoneticPr fontId="14"/>
  </si>
  <si>
    <r>
      <rPr>
        <b/>
        <sz val="9"/>
        <rFont val="ＭＳ Ｐゴシック"/>
        <family val="3"/>
        <charset val="128"/>
      </rPr>
      <t>【通所介護費等の算定方法】　６　ロ　</t>
    </r>
    <r>
      <rPr>
        <sz val="9"/>
        <rFont val="ＭＳ Ｐゴシック"/>
        <family val="3"/>
        <charset val="128"/>
      </rPr>
      <t xml:space="preserve">
　単独型・併設型指定認知症対応型通所介護事業所の看護職員又は介護職員の員数が次の表の上〔左〕欄に掲げる員数の基準に該当する場合における認知症対応型通所介護費（認知症対応型通所介護費（Ⅰ）に限る。）については，同表の下〔右〕欄に掲げるところにより算定する。</t>
    </r>
    <rPh sb="1" eb="3">
      <t>ツウショ</t>
    </rPh>
    <rPh sb="3" eb="6">
      <t>カイゴヒ</t>
    </rPh>
    <rPh sb="6" eb="7">
      <t>トウ</t>
    </rPh>
    <rPh sb="8" eb="10">
      <t>サンテイ</t>
    </rPh>
    <rPh sb="10" eb="12">
      <t>ホウホウ</t>
    </rPh>
    <phoneticPr fontId="14"/>
  </si>
  <si>
    <t>厚生労働大臣が定める看護職員又は介護職員の員数の基準</t>
    <rPh sb="0" eb="2">
      <t>コウセイ</t>
    </rPh>
    <rPh sb="2" eb="4">
      <t>ロウドウ</t>
    </rPh>
    <rPh sb="4" eb="6">
      <t>ダイジン</t>
    </rPh>
    <rPh sb="7" eb="8">
      <t>サダ</t>
    </rPh>
    <rPh sb="10" eb="12">
      <t>カンゴ</t>
    </rPh>
    <rPh sb="12" eb="14">
      <t>ショクイン</t>
    </rPh>
    <rPh sb="14" eb="15">
      <t>マタ</t>
    </rPh>
    <rPh sb="16" eb="18">
      <t>カイゴ</t>
    </rPh>
    <rPh sb="18" eb="20">
      <t>ショクイン</t>
    </rPh>
    <rPh sb="21" eb="23">
      <t>インスウ</t>
    </rPh>
    <rPh sb="24" eb="26">
      <t>キジュン</t>
    </rPh>
    <phoneticPr fontId="14"/>
  </si>
  <si>
    <t>　指定地域密着型サービス基準第42条に定める員数を置いていないこと。</t>
    <phoneticPr fontId="14"/>
  </si>
  <si>
    <r>
      <rPr>
        <b/>
        <sz val="9"/>
        <rFont val="ＭＳ Ｐゴシック"/>
        <family val="3"/>
        <charset val="128"/>
      </rPr>
      <t>【通所介護費等の算定方法】　６　ハ　</t>
    </r>
    <r>
      <rPr>
        <sz val="9"/>
        <rFont val="ＭＳ Ｐゴシック"/>
        <family val="3"/>
        <charset val="128"/>
      </rPr>
      <t xml:space="preserve">
　共用型指定認知症対応型通所介護事業所の看護職員又は介護職員の員数が次の表の上〔左〕欄に掲げる員数の基準に該当する場合における認知症対応型通所介護費（認知症対応型通所介護費（Ⅱ）に限る。）については，同表の下〔右〕欄に掲げるところにより算定する。</t>
    </r>
    <rPh sb="1" eb="3">
      <t>ツウショ</t>
    </rPh>
    <rPh sb="3" eb="6">
      <t>カイゴヒ</t>
    </rPh>
    <rPh sb="6" eb="7">
      <t>トウ</t>
    </rPh>
    <rPh sb="8" eb="10">
      <t>サンテイ</t>
    </rPh>
    <rPh sb="10" eb="12">
      <t>ホウホウ</t>
    </rPh>
    <phoneticPr fontId="14"/>
  </si>
  <si>
    <t>　指定地域密着型サービス基準第45条に定める員数を置いていないこと。</t>
    <phoneticPr fontId="14"/>
  </si>
  <si>
    <r>
      <rPr>
        <b/>
        <sz val="9"/>
        <rFont val="ＭＳ Ｐゴシック"/>
        <family val="3"/>
        <charset val="128"/>
      </rPr>
      <t>【留意事項通知】第２の１（８）</t>
    </r>
    <r>
      <rPr>
        <sz val="9"/>
        <rFont val="ＭＳ Ｐゴシック"/>
        <family val="3"/>
        <charset val="128"/>
      </rPr>
      <t xml:space="preserve">
① 地域密着型通所介護，認知症対応型通所介護，小規模多機能型居宅介護，認知症対応型共同生活介護，地域密着型特定施設入居者生活介護，地域密着型介護老人福祉施設入所者生活介護及び看護小規模多機能型居宅介護については，当該事業所又は施設の職員の配置数が，人員基準上満たすべき員数を下回っているいわゆる人員基準欠如に対し，介護給付費の減額を行うこととし，通所介護費等の算定方法において，人員基準欠如の基準及び単位数の算定方法を明らかにしているところであるが，これは，適正なサービスの提供を確保するための規定であり，人員基準欠如の未然防止を図るよう努めるものとする。
② 人員基準上満たすべき職員の員数を算定する際の利用者数等は，当該年度の前年度（毎年４月１日に始まり翌年３月31日をもって終わる年度とする。以下同じ。）の平均を用いる（ただし，新規開設又は再開の場合は推定数による。）。この場合，利用者数等の平均は，前年度の全利用者等の延数（小規模多機能型居宅介護及び看護小規模多機能型居宅介護については，１日ごとの同時に通いサービスの提供を受けた者（短期利用居宅介護費を算定する者を含む。）の数の最大値を合計したもの）を当該前年度の日数で除して得た数とする。この平均利用者数等の算定に当たっては，小数点第２位以下を切り上げるものとする。
③ 看護・介護職員の人員基準欠如については，
イ 　人員基準上必要とされる員数から１割を超えて減少した場合には，その翌月から人員基準欠如が解消されるに至った月まで，利用者等の全員について所定単位数が通所介護費等の算定方法に規定する算定方法に従って減算され，
ロ 　１割の範囲内で減少した場合には，その翌々月から人員基準欠如が解消されるに至った月まで，利用者等の全員について所定単位数が通所介護費等の算定方法に規定する算定方法に従って減算される（ただし，翌月の末日において人員基準を満たすに至っている場合を除く。）。
④ 　看護・介護職員以外の人員基準欠如については，その翌々月から人員基準欠如が解消されるに至った月まで，利用者等の全員について所定単位数が通所介護費等の算定方法に規定する算定方法に従って減算される（ただし，翌月の末日において人員基準を満たすに至っている場合を除く。）
⑥ 　市町村長は，著しい人員基準欠如が継続する場合には，職員の増員，利用定員等の見直し，事業の休止等を指導すること。当該指導に従わない場合には，特別な事情がある場合を除き，指定の取消しを検討するものとする。</t>
    </r>
    <rPh sb="1" eb="3">
      <t>リュウイ</t>
    </rPh>
    <rPh sb="3" eb="5">
      <t>ジコウ</t>
    </rPh>
    <rPh sb="5" eb="7">
      <t>ツウチ</t>
    </rPh>
    <rPh sb="8" eb="9">
      <t>ダイ</t>
    </rPh>
    <phoneticPr fontId="14"/>
  </si>
  <si>
    <t>高齢者虐待防止措置未実施減算</t>
    <phoneticPr fontId="14"/>
  </si>
  <si>
    <t>1/100</t>
    <phoneticPr fontId="14"/>
  </si>
  <si>
    <t>【報酬告示】別表２の２ 注４
　別に厚生労働大臣が定める基準を満たさない場合は、高齢者虐待防止措置未実施減算として、所定単位数の100分の１に相当する単位数を所定単位数から減算する。</t>
    <phoneticPr fontId="14"/>
  </si>
  <si>
    <t>【大臣基準告示】                                                                                                                                         ・虐待の発生又はその再発を防止するため、次の各号に掲げる措置を講じていること。
　①虐待の防止のための対策を検討する委員会（テレビ電話装置等を活用して行うことができるものとする。）を定期的に開催するとともに、その結果について、従業者に周知徹底を図ること。
　②事業所における虐待の防止のための指針を整備すること。
　③従業者に対し、虐待の防止のための研修を定期的に実施すること。
　④前三号に掲げる措置を適切に実施するための担当者を置くこと。</t>
    <rPh sb="1" eb="3">
      <t>ダイジン</t>
    </rPh>
    <rPh sb="3" eb="5">
      <t>キジュン</t>
    </rPh>
    <rPh sb="5" eb="7">
      <t>コクジ</t>
    </rPh>
    <phoneticPr fontId="14"/>
  </si>
  <si>
    <t>【留意事項通知】                                                                                                                                       高齢者虐待防止措置未実施減算については、事業所において高齢者虐待が発生した場合ではなく、地域密着型サービス基準第 ３ 条の 3 8 の ２ に規定する措置を講じていない場合に、利用者全員について所定単位数から減算することとなる。具体的には、高齢者虐待防止のための対策を検討する委員会を定期的に開催していない、高齢者虐待防止のための指針を整備していない、高齢者虐待防止のための年 １ 回以上の研修を実施していない又は高齢者虐待防止措置を適正に実施するための担当者を置いていない事実が生じた場合、速やかに改善計画を 市町村長 に提出した後 、事実が生じた月から ３ 月後に改善計画に基づく改善状況を 市町村長 に報告することとし、事実が生じた月の翌月から改善が認められた月までの間について、利用者全員について所定単位数から減算することとする。</t>
    <phoneticPr fontId="14"/>
  </si>
  <si>
    <t>業務継続計画未策定減算</t>
    <phoneticPr fontId="14"/>
  </si>
  <si>
    <t>【報酬告示】別表２の２ 注５
　別に厚生労働大臣が定める基準を満たさない場合は、業務継続計画未策定減算として、所定単位数の100分の１に相当する単位数を所定単位数から減算する。</t>
    <phoneticPr fontId="14"/>
  </si>
  <si>
    <t>【大臣基準告示】                                                                                                                                        ・感染症や非常災害の発生時において、利用者に対する小規模多機能型居宅介護の提供を継続的に実施するための、及び非常時の体制で早期の業務再開を図るための計画（以下「業務継続計画」という。）を策定し、当該業務継続計画に従い必要な措置を講じていること。</t>
    <rPh sb="1" eb="3">
      <t>ダイジン</t>
    </rPh>
    <rPh sb="3" eb="5">
      <t>キジュン</t>
    </rPh>
    <rPh sb="5" eb="7">
      <t>コクジ</t>
    </rPh>
    <phoneticPr fontId="14"/>
  </si>
  <si>
    <t>【留意事項通知】                                                                                                                                       業務継続計画未策定減算については、指定地域密着型サービス基準第3 7 条 、第 37 条の３又は第 40 条の 16 において準用する指定地域密着型サービス基準第 ３ 条の 30 の ２ 第 １ 項に規定する基準を満たさない事実が生じた場合に、その翌月（基準を満たさない事実が生じた日が月の初日である場合は当該月）から基準に満たない状況が解消されるに至った月まで、当該事業所の利用者全員について、所定単位数から減算することとする。なお、経過措置として、令和７年３月31 日までの間、感染症の予防及びまん延の防止のための指針及び非常災害に関する具体的計画を策定している場合には、当該減算は適用しないが、義務となっていることを踏まえ、速やかに作成すること 。</t>
    <phoneticPr fontId="14"/>
  </si>
  <si>
    <t>２時間以上３時間未満の認知症対応型通所介護を行う場合</t>
    <rPh sb="11" eb="14">
      <t>ニンチショウ</t>
    </rPh>
    <rPh sb="14" eb="17">
      <t>タイオウガタ</t>
    </rPh>
    <phoneticPr fontId="14"/>
  </si>
  <si>
    <t>63／100</t>
    <phoneticPr fontId="14"/>
  </si>
  <si>
    <r>
      <rPr>
        <b/>
        <sz val="9"/>
        <rFont val="ＭＳ Ｐゴシック"/>
        <family val="3"/>
        <charset val="128"/>
      </rPr>
      <t>【報酬告示】別表３ 注２</t>
    </r>
    <r>
      <rPr>
        <sz val="9"/>
        <rFont val="ＭＳ Ｐゴシック"/>
        <family val="3"/>
        <charset val="128"/>
      </rPr>
      <t xml:space="preserve">
　別に厚生労働大臣が定める基準に適合する利用者に対して、所要時間2時間以上3時間未満の指定認知症対応型通所介護を行う場合は、注1の施設基準に掲げる区分に従い、イ(1)(二)若しくは(2)(二)又はロ(2)の所定単位数の100分の63に相当する単位数を算定する。</t>
    </r>
    <rPh sb="1" eb="3">
      <t>ホウシュウ</t>
    </rPh>
    <rPh sb="3" eb="5">
      <t>コクジ</t>
    </rPh>
    <rPh sb="6" eb="8">
      <t>ベッピョウ</t>
    </rPh>
    <rPh sb="10" eb="11">
      <t>チュウ</t>
    </rPh>
    <phoneticPr fontId="14"/>
  </si>
  <si>
    <r>
      <rPr>
        <b/>
        <sz val="9"/>
        <rFont val="ＭＳ Ｐゴシック"/>
        <family val="3"/>
        <charset val="128"/>
      </rPr>
      <t>【利用者等告示】36</t>
    </r>
    <r>
      <rPr>
        <sz val="9"/>
        <rFont val="ＭＳ Ｐゴシック"/>
        <family val="3"/>
        <charset val="128"/>
      </rPr>
      <t>　
　指定地域密着型サービス介護給付費単位数表の認知症対応型通所介護費の注2（※２時間以上３時間未満の認知症対応型通所介護を行う場合）の厚生労働大臣が定める基準に適合する利用者
　第十四号（※）に規定する利用者
（※）心身の状況その他利用者のやむを得ない事情により、長時間のサービス利用が困難である利用者</t>
    </r>
    <rPh sb="1" eb="4">
      <t>リヨウシャ</t>
    </rPh>
    <rPh sb="4" eb="5">
      <t>トウ</t>
    </rPh>
    <rPh sb="5" eb="7">
      <t>コクジ</t>
    </rPh>
    <rPh sb="51" eb="53">
      <t>ジカン</t>
    </rPh>
    <rPh sb="53" eb="55">
      <t>イジョウ</t>
    </rPh>
    <rPh sb="56" eb="58">
      <t>ジカン</t>
    </rPh>
    <rPh sb="58" eb="60">
      <t>ミマン</t>
    </rPh>
    <rPh sb="61" eb="67">
      <t>ニンチショウタイオウガタ</t>
    </rPh>
    <rPh sb="67" eb="69">
      <t>ツウショ</t>
    </rPh>
    <rPh sb="69" eb="71">
      <t>カイゴ</t>
    </rPh>
    <rPh sb="72" eb="73">
      <t>オコナ</t>
    </rPh>
    <rPh sb="74" eb="76">
      <t>バアイ</t>
    </rPh>
    <rPh sb="119" eb="121">
      <t>シンシン</t>
    </rPh>
    <rPh sb="122" eb="124">
      <t>ジョウキョウ</t>
    </rPh>
    <rPh sb="126" eb="127">
      <t>ホカ</t>
    </rPh>
    <rPh sb="127" eb="130">
      <t>リヨウシャ</t>
    </rPh>
    <rPh sb="134" eb="135">
      <t>エ</t>
    </rPh>
    <rPh sb="137" eb="139">
      <t>ジジョウ</t>
    </rPh>
    <rPh sb="143" eb="146">
      <t>チョウジカン</t>
    </rPh>
    <rPh sb="151" eb="153">
      <t>リヨウ</t>
    </rPh>
    <rPh sb="154" eb="156">
      <t>コンナン</t>
    </rPh>
    <rPh sb="159" eb="162">
      <t>リヨウシャ</t>
    </rPh>
    <phoneticPr fontId="14"/>
  </si>
  <si>
    <r>
      <rPr>
        <b/>
        <sz val="9"/>
        <rFont val="ＭＳ Ｐゴシック"/>
        <family val="3"/>
        <charset val="128"/>
      </rPr>
      <t xml:space="preserve">【留意事項通知】第２の４（２）
</t>
    </r>
    <r>
      <rPr>
        <sz val="9"/>
        <rFont val="ＭＳ Ｐゴシック"/>
        <family val="3"/>
        <charset val="128"/>
      </rPr>
      <t>　３の２（２）（※）を準用する。
（※）２時間以上３時間未満の地域密着型通所介護の単位数を算定できる利用者は，心身の状況から，長時間のサービス利用が困難である者，病後等で短時間の利用から始めて長時間利用に結びつけていく必要がある者など，利用者側のやむを得ない事情により長時間のサービス利用が困難な者（利用者等告示第三十五号の三）であること。なお，２時間以上３時間未満の地域密着型通所介護であっても，地域密着型通所介護の本来の目的に照らし，単に入浴サービスのみといった利用は適当ではなく，利用者の日常生活動作能力などの向上のため，日常生活を通じた機能訓練等が実施されるべきものであること。</t>
    </r>
    <rPh sb="1" eb="3">
      <t>リュウイ</t>
    </rPh>
    <rPh sb="3" eb="5">
      <t>ジコウ</t>
    </rPh>
    <rPh sb="5" eb="7">
      <t>ツウチ</t>
    </rPh>
    <rPh sb="8" eb="9">
      <t>ダイ</t>
    </rPh>
    <rPh sb="27" eb="29">
      <t>ジュンヨウ</t>
    </rPh>
    <phoneticPr fontId="14"/>
  </si>
  <si>
    <t>感染症又は災害の発生を理由とする利用者数の減少が一定以上生じている場合の基本報酬への加算</t>
    <phoneticPr fontId="14"/>
  </si>
  <si>
    <t>○</t>
    <phoneticPr fontId="14"/>
  </si>
  <si>
    <t>加算</t>
    <rPh sb="0" eb="2">
      <t>カサン</t>
    </rPh>
    <phoneticPr fontId="14"/>
  </si>
  <si>
    <t>３／100</t>
    <phoneticPr fontId="14"/>
  </si>
  <si>
    <r>
      <rPr>
        <b/>
        <sz val="9"/>
        <rFont val="ＭＳ Ｐゴシック"/>
        <family val="3"/>
        <charset val="128"/>
      </rPr>
      <t>【報酬告示】別表３ 注３</t>
    </r>
    <r>
      <rPr>
        <sz val="9"/>
        <rFont val="ＭＳ Ｐゴシック"/>
        <family val="3"/>
        <charset val="128"/>
      </rPr>
      <t xml:space="preserve">
　感染症又は災害(厚生労働大臣が認めるものに限る。)の発生を理由とする利用者数の減少が生じ、当該月の利用者数の実績が当該月の前年度における月平均の利用者数よりも100分の5以上減少している場合に、市町村長に届け出た単独型・併設型指定認知症対応型通所介護事業所又は共用型指定認知症対応型通所介護事業所において、指定認知症対応型通所介護を行った場合には、利用者数が減少した月の翌々月から3月以内に限り、1回につき所定単位数の100分の3に相当する単位数を所定単位数に加算する。ただし、利用者数の減少に対応するための経営改善に時間を要することその他の特別の事情があると認められる場合は、当該加算の期間が終了した月の翌月から3月以内に限り、引き続き加算することができる。</t>
    </r>
    <rPh sb="1" eb="3">
      <t>ホウシュウ</t>
    </rPh>
    <rPh sb="3" eb="5">
      <t>コクジ</t>
    </rPh>
    <rPh sb="6" eb="8">
      <t>ベッピョウ</t>
    </rPh>
    <rPh sb="10" eb="11">
      <t>チュウ</t>
    </rPh>
    <phoneticPr fontId="14"/>
  </si>
  <si>
    <r>
      <rPr>
        <b/>
        <sz val="9"/>
        <rFont val="ＭＳ Ｐゴシック"/>
        <family val="3"/>
        <charset val="128"/>
      </rPr>
      <t>【区分支給限度基準額外告示】13</t>
    </r>
    <r>
      <rPr>
        <sz val="9"/>
        <rFont val="ＭＳ Ｐゴシック"/>
        <family val="3"/>
        <charset val="128"/>
      </rPr>
      <t xml:space="preserve">
　指定地域密着型サービス介護給付費単位数表の認知症対応型通所介護費のイ及びロの注3（※感染症又は災害の発生を理由とする利用者数の減少が一定以上生じている場合の基本報酬への加算）、注5及び注17並びにハからホまでの規定による加算又は減算に係る費用の額並びに指定地域密着型介護予防サービスに要する費用の額の算定に関する基準(平成十八年厚生労働省告示第百二十八号)別表指定地域密着型介護予防サービス介護給付費単位数表の介護予防認知症対応型通所介護費のイ及びロの注3、注5及び注16並びにハからホまでの規定による加算又は減算に係る費用の額</t>
    </r>
    <rPh sb="1" eb="3">
      <t>クブン</t>
    </rPh>
    <rPh sb="3" eb="5">
      <t>シキュウ</t>
    </rPh>
    <rPh sb="5" eb="7">
      <t>ゲンド</t>
    </rPh>
    <rPh sb="7" eb="10">
      <t>キジュンガク</t>
    </rPh>
    <rPh sb="10" eb="11">
      <t>ソト</t>
    </rPh>
    <rPh sb="11" eb="13">
      <t>コクジ</t>
    </rPh>
    <phoneticPr fontId="14"/>
  </si>
  <si>
    <r>
      <rPr>
        <b/>
        <sz val="9"/>
        <rFont val="ＭＳ Ｐゴシック"/>
        <family val="3"/>
        <charset val="128"/>
      </rPr>
      <t>【留意事項通知】第２の４（３）</t>
    </r>
    <r>
      <rPr>
        <sz val="9"/>
        <rFont val="ＭＳ Ｐゴシック"/>
        <family val="3"/>
        <charset val="128"/>
      </rPr>
      <t xml:space="preserve">
　感染症又は災害の発生を理由とする利用者数の減少が一定以上生じている場合の基本報酬への加算の内容については、別途通知を参照すること。</t>
    </r>
    <rPh sb="1" eb="3">
      <t>リュウイ</t>
    </rPh>
    <rPh sb="3" eb="5">
      <t>ジコウ</t>
    </rPh>
    <rPh sb="5" eb="7">
      <t>ツウチ</t>
    </rPh>
    <rPh sb="8" eb="9">
      <t>ダイ</t>
    </rPh>
    <rPh sb="25" eb="27">
      <t>ハッセイ</t>
    </rPh>
    <rPh sb="28" eb="30">
      <t>リユウ</t>
    </rPh>
    <rPh sb="33" eb="36">
      <t>リヨウシャ</t>
    </rPh>
    <rPh sb="36" eb="37">
      <t>スウ</t>
    </rPh>
    <rPh sb="38" eb="40">
      <t>ゲンショウ</t>
    </rPh>
    <rPh sb="41" eb="43">
      <t>イッテイ</t>
    </rPh>
    <rPh sb="43" eb="45">
      <t>イジョウ</t>
    </rPh>
    <rPh sb="45" eb="46">
      <t>ショウ</t>
    </rPh>
    <rPh sb="50" eb="52">
      <t>バアイ</t>
    </rPh>
    <rPh sb="53" eb="55">
      <t>キホン</t>
    </rPh>
    <rPh sb="55" eb="57">
      <t>ホウシュウ</t>
    </rPh>
    <rPh sb="59" eb="61">
      <t>カサン</t>
    </rPh>
    <rPh sb="62" eb="64">
      <t>ナイヨウ</t>
    </rPh>
    <rPh sb="70" eb="72">
      <t>ベット</t>
    </rPh>
    <rPh sb="72" eb="74">
      <t>ツウチ</t>
    </rPh>
    <rPh sb="75" eb="77">
      <t>サンショウ</t>
    </rPh>
    <phoneticPr fontId="14"/>
  </si>
  <si>
    <r>
      <rPr>
        <b/>
        <sz val="9"/>
        <rFont val="ＭＳ Ｐゴシック"/>
        <family val="3"/>
        <charset val="128"/>
      </rPr>
      <t>【３％加算解釈通知】</t>
    </r>
    <r>
      <rPr>
        <sz val="9"/>
        <rFont val="ＭＳ Ｐゴシック"/>
        <family val="3"/>
        <charset val="128"/>
      </rPr>
      <t xml:space="preserve">
　省略（以下ＵＲＬを参照のこと。）
　https://www.mhlw.go.jp/stf/seisakunitsuite/bunya/0000188411_00034.html</t>
    </r>
    <rPh sb="3" eb="5">
      <t>カサン</t>
    </rPh>
    <rPh sb="5" eb="7">
      <t>カイシャク</t>
    </rPh>
    <rPh sb="7" eb="9">
      <t>ツウチ</t>
    </rPh>
    <rPh sb="12" eb="14">
      <t>ショウリャク</t>
    </rPh>
    <rPh sb="15" eb="17">
      <t>イカ</t>
    </rPh>
    <rPh sb="21" eb="23">
      <t>サンショウ</t>
    </rPh>
    <phoneticPr fontId="14"/>
  </si>
  <si>
    <t>【Q&amp;A】</t>
    <phoneticPr fontId="14"/>
  </si>
  <si>
    <t>Ｑ</t>
    <phoneticPr fontId="14"/>
  </si>
  <si>
    <t>Ａ</t>
    <phoneticPr fontId="14"/>
  </si>
  <si>
    <t>①</t>
    <phoneticPr fontId="14"/>
  </si>
  <si>
    <t>　新型コロナウイルス感染症については、基本報酬への３％加算（以下「３％加算」という。）や事業所規模別の報酬区分の決定に係る特例（以下「規模区分の特例」という。）の対象となっているが、現に感染症の影響と想定される利用延人員数の減少が一定以上生じている場合にあっては、減少の具体的な理由（例えば、当該事業所の所在する地域に緊急事態宣言が発令されているか、当該事業所が都道府県、保健所を設置する市又は特別区からの休業の要請を受けているか、当該事業所において感染者が発生したか否か等）は問わないのか。</t>
    <phoneticPr fontId="14"/>
  </si>
  <si>
    <t>　対象となる旨を厚生労働省から事務連絡によりお知らせした感染症又は災害については、利用延人員数の減少が生じた具体的な理由は問わず、当該感染症又は災害の影響と想定される利用延人員数の減少が一定以上生じている場合にあっては、３％加算や規模区分の特例を適用することとして差し支えない。（令和３年度介護報酬改定Ｑ＆Ａ vol.1 問２）</t>
    <rPh sb="140" eb="142">
      <t>レイワ</t>
    </rPh>
    <rPh sb="143" eb="145">
      <t>ネンド</t>
    </rPh>
    <rPh sb="145" eb="147">
      <t>カイゴ</t>
    </rPh>
    <rPh sb="147" eb="149">
      <t>ホウシュウ</t>
    </rPh>
    <rPh sb="149" eb="151">
      <t>カイテイ</t>
    </rPh>
    <rPh sb="161" eb="162">
      <t>ト</t>
    </rPh>
    <phoneticPr fontId="14"/>
  </si>
  <si>
    <t>②</t>
    <phoneticPr fontId="14"/>
  </si>
  <si>
    <t>　各月の利用延人員数及び前年度の１月当たりの平均利用延人員数は、通所介護、地域密着型通所介護及び（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 12 年３月１日老企第 36 号）（以下「留意事項通知」という。）第２の７（４）及び（５）を、通所リハビリテーションについては留意事項通知第２ の８（２）及び（８ ）を準用し算定することとなっているが、新型コロナウイルス感染症の感染拡大防止のため、都道府県等からの休業の要請を受けた事業所にあっては、休業要請に従って休業した期間を、留意事項通知の「正月等の特別な期間」として取り扱うことはできるか。</t>
    <phoneticPr fontId="14"/>
  </si>
  <si>
    <t>　留意事項通知において「一月間（暦月）、正月等の特別な期間を除いて毎日事業を実施した月における平均利用延人員数については、当該月の平均利用延人員数に七分の六を乗じた数によるものとする。」としているのは、「正月等の特別な期間」においては、ほとんど全ての事業所がサービス提供を行っていないものと解されるためであり、この趣旨を鑑みれば、都道府県等からの休業の要請を受け、これに従って休業した期間や、自主的に休業した期間を「正月等の特別な期間」として取り扱うことはできない。
　なお、通所介護、通所リハビリテーションにあっては、留意事項通知による事業所規模区分の算定にあたっても、同様の取扱いとすることとする。（令和３年度介護報酬改定Ｑ＆Ａ vol.1 問３）</t>
    <phoneticPr fontId="14"/>
  </si>
  <si>
    <t>③</t>
    <phoneticPr fontId="14"/>
  </si>
  <si>
    <t>　各月の利用延人員数及び前年度の１月当たりの平均利用延人員数は、認知症対応型通所介護については、留意事項通知第２の７（４）及び（５）を準用し算定することとなっているが、指定認知症対応型通所介事業者が指定介護予防認知症対応型通所介護事業者の指定をあわせて受けている場合であって両事業を一体的に実施している場合、指定介護予防認知症対応型通所介護事業所における平均利用延人員数を含むのか。</t>
    <phoneticPr fontId="14"/>
  </si>
  <si>
    <t>　貴見のとおり。（令和３年度介護報酬改定Ｑ＆Ａ vol.1 問４）</t>
    <rPh sb="1" eb="3">
      <t>キケン</t>
    </rPh>
    <phoneticPr fontId="14"/>
  </si>
  <si>
    <t>④</t>
    <phoneticPr fontId="14"/>
  </si>
  <si>
    <t>　３％加算については、加算算定終了の前月においてもなお、利用延人員数が５％以上減少している場合は、加算算定の延長を希望する理由を添えて、加算算定延長の届出を行うこととなっているが、どのような理由があげられている場合に加算算定延長を認めることとすればよいのか。都道府県・市町村において、届出を行った通所介護事業所等の運営状況等を鑑み、判断することとして差し支えないのか。</t>
    <phoneticPr fontId="14"/>
  </si>
  <si>
    <t>　通所介護事業所等から、利用延人員数の減少に対応するための 経営改善に時間を要すること等の理由が提示された場合においては、加算算定の延長を認めることとして差し支えない。（令和３年度介護報酬改定Ｑ＆Ａ vol.1 問５）</t>
    <phoneticPr fontId="14"/>
  </si>
  <si>
    <t>⑤</t>
    <phoneticPr fontId="14"/>
  </si>
  <si>
    <t>　「通所介護等において感染症又は災害の発生を理由とする利用者数の減少が一定以上生じている場合の評価に係る基本的な考え方並びに事務処理手順及び様式例の提示について」（老認発 0316 第４号・老老発 0316 第３号令和３年３月 16 日厚生労働省老健局認知症施策・地域介護推進課長、老人保健課長連名通知。以下「本体通知」という。 ）において、各事業所における３％加算算定・規模区分の特例の適用に係る届出様式（例）が示されているが、届出にあたっては必ずこの様式（例）を使用させなければならないのか。都道府県や市町村において独自の様式を作成することは可能か。</t>
    <phoneticPr fontId="14"/>
  </si>
  <si>
    <t>　本体通知における届出様式（例）は、今回の取扱いについて分かりやすくお伝えする観点や事務手続きの簡素化を図る観点からお示ししたものであり、都道府県・市町村におかれては、できる限り届出様式（例）を活用されたい。
　なお、例えば、届出様式（例）に加えて通所介護事業所等からなされた届 出が適正なものであるか等を判断するために必要な書類等を求めることは差し支えない。（令和３年度介護報酬改定Ｑ＆Ａ vol.1 問９）</t>
    <phoneticPr fontId="14"/>
  </si>
  <si>
    <t>⑥</t>
    <phoneticPr fontId="14"/>
  </si>
  <si>
    <t>　３％加算算定・規模区分の特例の適用に係る届出は、利用延人員数の減少が生じた月の翌月 15 日までに届出を行うこととされているが、同日までに届出がなされなかった場合、加算算定や特例の適用を行うことはできないのか。</t>
    <phoneticPr fontId="14"/>
  </si>
  <si>
    <t>　貴見のとおり。他の加算と 同様、算定要件を満たした月（利用延人員数の減少が生じた月）の翌月 15 日までに届出を行わなければ、３％加算の算定や規模区分の特例の適用はできない。なお、例えば令和３年４月の利用延人員数の減少に係る届出を行わなかった場合、令和３年６月にこの減少に係る評価を受けることはできないが、令和３年５月以降に利用延人員数の減少が生じた場合は、減少が生じた月の翌月 15 日までに届出を行うことにより、令和３年７月以降において、加算の算定や規模区分の特例の適用を行うことができる。
　なお、令和３年２月の利用延人員数の減少に係る届 出にあっては、令和３年４月１日までに行わせることを想定しているが、この届出については、新型コロナウイルス感染症による利用延人員数の減少に対応するものであることから、都道府県・市町村におかれてはこの趣旨を鑑み、届出の締切について柔軟に対応するようお願いしたい。（令和３年度介護報酬改定Ｑ＆Ａ vol.1 問10）</t>
    <phoneticPr fontId="14"/>
  </si>
  <si>
    <t>⑦</t>
    <phoneticPr fontId="14"/>
  </si>
  <si>
    <t>　「新型コロナウイルス感染症に係る介護サービス事業所の人員基準等の臨時的な取扱いについて（第12 報）」（令和２年６月１日付厚生労働省老健局総務課認知症施策推進室ほか事務連絡）（以下「第 12 報」という。）による特例を適用した場合、１月当たりの平均利用延人員数を算定するにあたっては、第 12 報における取扱いの適用後の報酬区分ではなく、実際に提供したサービス時間の報酬区分に基づき行うのか。</t>
    <phoneticPr fontId="14"/>
  </si>
  <si>
    <t>　「新型コロナウイルス感染症に係る介護サービス事業所の人員基準等の臨時的な取扱いについて（第 13 報）」（令和２年６月15 日付厚生労働省老健局総務課認知症施策推進室ほか事務連絡）問４でお示ししているとおりであり、貴見のとおり。（令和３年度介護報酬改定Ｑ＆Ａ vol.1 問11）</t>
    <phoneticPr fontId="14"/>
  </si>
  <si>
    <t>⑧</t>
    <phoneticPr fontId="14"/>
  </si>
  <si>
    <t>　新型コロナウイルス感染症の影響による他の事業所の休業やサービス縮小等に伴って、当該事業所の利用者を臨時的に受け入れた結果、利用者数が増加した事業所もある。このような事業所にあっては、各月の利用延人員数及び前年度１月当たりの平均利用延人員数の算定にあたり、やむを得ない理由により受け入れた利用者について、その利用者を明確に区分した上で、平均利用延人員数に含まないこととしても差し支えないか。</t>
    <rPh sb="92" eb="94">
      <t>カクツキ</t>
    </rPh>
    <phoneticPr fontId="14"/>
  </si>
  <si>
    <t>　差し支えない。本体通知においてお示ししているとおり、各月の利用延人員数及び前年度の１月当たりの平均利用延人員数の算定にあたっては、通所介護、地域密着型通所介護及び（介護予防）認知症対応型通所介護については、「指定居宅サービスに要する費用の額の算定に関する基準（訪問通所サービス、居宅療養管理指導 及び福祉用具貸与に係る部分）及び指定居宅介護支援に要する費用の額の算定に関する基準の制定に伴う実施上の留意事項について」（平成 12 年３月１日老企第 36 号）（以下「留意事項通知」という。）第２の７（５）を、通所リハビ リテーションについては留意事項通知第２の８（２）を準用することとしており、同項中の「災害その他やむを得ない理由」には新型コロナウイルス感染症の影響も含まれるものである。なお、新型コロナウイルス感染症の影響により休業やサービス縮小等を行った事業所の利用者を臨時的に受け入れた後、当該事業所の休業やサー ビス縮小等が終了してもなお受け入れを行った利用者が３％加算の算定や規模区分の特例を行う事業所を利用し続けている場合、当該利用者については、平均利用延人員数に含めることとする。
　また、通所介護、通所リハビリテーションにあっては、留意事項通知による事業所規模区分の算定にあたっても、同様の取扱いとすることとする。（令和３年度介護報酬改定Ｑ＆Ａ vol.1 問12）</t>
    <phoneticPr fontId="14"/>
  </si>
  <si>
    <t>⑨</t>
    <phoneticPr fontId="14"/>
  </si>
  <si>
    <t>　３％加算や規模区分の特例を適用するにあたり、通所介護事業所等において利用者又はその家族への説明や同意の取得を行う必要はあるか。また、利用者又はその家族への説明や同意の取得が必要な場合、利用者又はその家族への説明を行ったことや、利用者又はその家族から同意を受けたことを記録する必要はあるか。</t>
    <phoneticPr fontId="14"/>
  </si>
  <si>
    <t>　３％加算や規模区分の特例を適用するにあたっては、通所介護事業所等が利用者又はその家族への説明や同意の取得を行う必要はない。なお、介護支援専門員が居宅サービス計画の原案の内容（サービス内容、サービス単位／金額等）を利用者又はその家族に説明し同意を得ることは必要である。（令和３年度介護報酬改定Ｑ＆Ａ vol.1 問13）</t>
    <phoneticPr fontId="14"/>
  </si>
  <si>
    <t>⑩</t>
    <phoneticPr fontId="14"/>
  </si>
  <si>
    <t>　３％加算や規模区分の特例を適用する場合は、通所介護事業所等を利用する全ての利用者に対し適用する必要があるのか。</t>
    <phoneticPr fontId="14"/>
  </si>
  <si>
    <t>　３％加算や規模区分の特例は、感染症や災害の発生を理由として利用延人員数が減少した場合に、状況に即した安定的なサービス提供を可能とする観点から設けられたものであり、この趣旨を鑑みれば、当該通所介護事業所等を利用する全ての利用者に対し適用することが適当である。（令和３年度介護報酬改定Ｑ＆Ａ vol.1 問14）</t>
    <phoneticPr fontId="14"/>
  </si>
  <si>
    <t>⑪</t>
    <phoneticPr fontId="14"/>
  </si>
  <si>
    <t>　新型コロナウイルス感染症の影響により利用延人員数が減少した場合、３％加算算定の届出は年度内に１度しか行うことができないのか。例えば、令和３年４月に利用延人員数が減少し、令和３年５月に３％加算算定の届出を行い、令和３年６月から３％加算を算定した場合において、令和３年６月に利用延人員数が回復し、令和３年７月をもって３％加算の算定を終了した事業所があったとすると、当該事業所は令和３年度中に再び利用延人員数が減少した場合でも、再度３％加算を算定することはできないのか。</t>
    <phoneticPr fontId="14"/>
  </si>
  <si>
    <t>　感染症や災害（３％加算の対象となる旨を厚生労働省から事務連絡によりお知らせしたものに限る。）によって利用延人員数の減少が生じた場合にあっては、基本的に一度３％加算を算定した際とは別の感染症や災害を事由とする場合にのみ、再度３％加算を算定することが可能である。（令和３年度介護報酬改定Ｑ＆Ａ vol.3 問21）</t>
    <phoneticPr fontId="14"/>
  </si>
  <si>
    <t>⑫</t>
    <phoneticPr fontId="14"/>
  </si>
  <si>
    <t>　３％加算や規模区分の特例の対象となる感染症又は災害については、これが発生した場合、対象となる旨が厚生労働省より事務連絡で示されることとなっているが、対象となった後、同感染症又は災害による３％加算や規模区分の特例が終了する場合も事務連絡により示されるのか。</t>
    <phoneticPr fontId="14"/>
  </si>
  <si>
    <t>　新型コロナウイルス感染症による３％加算 や規模区分の特例にかかる取扱いは、今後の感染状況等を踏まえ、厚生労働省にて終期を検討することとしており、追って事務連絡によりお示しする。
　なお、災害については、これによる影響が継続する期間等は地域によって異なることも想定されることから、特例の終期については、厚生労働省から考え方をお示しする、又は基本的に都道府県・市町村にて判断する等、その在り方については引き続き検討を行った上で、お示ししていくこととする。（令和３年度介護報酬改定Ｑ＆Ａ vol.3 問22）</t>
    <phoneticPr fontId="14"/>
  </si>
  <si>
    <t>⑬</t>
    <phoneticPr fontId="14"/>
  </si>
  <si>
    <t>新型コロナウイルス感染症は、３％加算や規模区分の特例の対象となる感染症とされている（※）が、令和４年度も引き続き同加算や特例の対象となる感染症と考えてよいか。
（※）「通所介護等において感染症又は災害の発生を理由とする利用者数の減少が一定以上生じている場合の評価に係る基本的な考え方並びに事務処理手順及び様式例の提示について」（令和３年３月16 日老認発0316 第４号・老老発0316 第３号）別紙Ⅰ</t>
    <phoneticPr fontId="14"/>
  </si>
  <si>
    <t>新型コロナウイルス感染症は、令和４年度も引き続き同加算や特例の対象となる感染症である。なお、同年度中に同加算や特例の対象外とすることとする場合は、事務連絡によりお示しする。（令和３年度介護報酬改定Ｑ＆Ａ vol.11 問１）</t>
    <phoneticPr fontId="14"/>
  </si>
  <si>
    <t>⑭</t>
    <phoneticPr fontId="14"/>
  </si>
  <si>
    <t>感染症や災害によって利用延人員数の減少が生じた場合にあっては、基本的に一度３％加算を算定した際とは別の感染症や災害を事由とする場合にのみ、再度同加算を算定することが可能であるとされている（※）が、令和３年度中の利用延人員数の減少に基づき同加算を算定した事業所が、令和４年度に再び同加算を算定することはできるか。
（※）令和３年度介護報酬改定に関するQ＆A（vol.３）（令和３年３月26 日）問21</t>
    <phoneticPr fontId="14"/>
  </si>
  <si>
    <t>可能である。この場合、令和４年度の算定にあたっては、減少月の利用延人員数が、令和３年度の１月当たりの平均利用延人員数から100 分の５以上減少していることが必要である。算定方法の具体例は別添(感染症や災害の影響により利用延人員数が減少した場合の基本報酬への３％加算　令和４年度の取扱い)を参照されたい。（令和３年度介護報酬改定Ｑ＆Ａ vol.11 問２）</t>
    <phoneticPr fontId="14"/>
  </si>
  <si>
    <t>８時間以上９時間未満の報酬区分によるサービス提供の前後に行う日常生活上の世話</t>
    <phoneticPr fontId="14"/>
  </si>
  <si>
    <t>・９時間以上10時間未満の場合
　 50単位
・10時間以上11時間未満の場合
　100単位
・11時間以上12時間未満の場合
　150単位
・12時間以上13時間未満の場合
　200単位
・13時間以上14時間未満の場合
　250単位</t>
    <rPh sb="13" eb="15">
      <t>バアイ</t>
    </rPh>
    <phoneticPr fontId="14"/>
  </si>
  <si>
    <r>
      <rPr>
        <b/>
        <sz val="9"/>
        <rFont val="ＭＳ Ｐゴシック"/>
        <family val="3"/>
        <charset val="128"/>
      </rPr>
      <t>【報酬告示】別表３ 注４</t>
    </r>
    <r>
      <rPr>
        <sz val="9"/>
        <rFont val="ＭＳ Ｐゴシック"/>
        <family val="3"/>
        <charset val="128"/>
      </rPr>
      <t xml:space="preserve">
　日常生活上の世話を行った後に引き続き所要時間8時間以上9時間未満の指定認知症対応型通所介護を行った場合又は所要時間8時間以上9時間未満の指定認知症対応型通所介護を行った後に引き続き日常生活上の世話を行った場合であって、当該指定認知症対応型通所介護の所要時間と当該指定認知症対応型通所介護の前後に行った日常生活上の世話の所要時間を通算した時間(以下この注において「算定対象時間」という。)が9時間以上となった場合は、次に掲げる区分に応じ、次に掲げる単位数を所定単位数に加算する。</t>
    </r>
    <rPh sb="1" eb="3">
      <t>ホウシュウ</t>
    </rPh>
    <rPh sb="3" eb="5">
      <t>コクジ</t>
    </rPh>
    <rPh sb="6" eb="8">
      <t>ベッピョウ</t>
    </rPh>
    <rPh sb="10" eb="11">
      <t>チュウ</t>
    </rPh>
    <phoneticPr fontId="14"/>
  </si>
  <si>
    <r>
      <rPr>
        <b/>
        <sz val="9"/>
        <rFont val="ＭＳ Ｐゴシック"/>
        <family val="3"/>
        <charset val="128"/>
      </rPr>
      <t>【留意事項通知】第２の４（４）</t>
    </r>
    <r>
      <rPr>
        <sz val="9"/>
        <rFont val="ＭＳ Ｐゴシック"/>
        <family val="3"/>
        <charset val="128"/>
      </rPr>
      <t xml:space="preserve">
　３の２（４）（※）を準用する。
（※）延長加算は，所要時間８時間以上９時間未満の地域密着型通所介護の前後に連続して日常生活上の世話を行う場合について，５時間を限度として算定されるものであり，例えば，
①　９時間の地域密着型通所介護の後に連続して５時間の延長サービスを行った場合
② 　９時間の地域密着型通所介護の前に連続して２時間，後に連続して３時間，合計５時間の延長サービスを行った場合には，５時間分の延長サービスとして250単位が算定される。
　 また，当該加算は地域密着型通所介護と延長サービスを通算した時間が９時間以上の部分について算定されるものであるため，例えば，
③ 　８時間の地域密着型通所介護の後に連続して５時間の延長サービスを行った場合には，地域密着型通所介護と延長サービスの通算時間は13時間であり，４時間分（＝13時間−９時間）の延長サービスとして200単位が算定される。
　 なお，延長加算は，実際に利用者に対して延長サービスを行うことが可能な体制にあり，かつ，実際に延長サービスを行った場合に算定されるものであるが，当該事業所の実情に応じて，適当数の従業者を置いている必要があり，当該事業所の利用者が，当該事業所を利用した後に，引き続き当該事業所の設備を利用して宿泊する場合や，宿泊した翌日において当該事業所の地域密着型通所介護の提供を受ける場合には算定することはできない。</t>
    </r>
    <rPh sb="1" eb="3">
      <t>リュウイ</t>
    </rPh>
    <rPh sb="3" eb="5">
      <t>ジコウ</t>
    </rPh>
    <rPh sb="5" eb="7">
      <t>ツウチ</t>
    </rPh>
    <rPh sb="8" eb="9">
      <t>ダイ</t>
    </rPh>
    <rPh sb="27" eb="29">
      <t>ジュンヨウ</t>
    </rPh>
    <phoneticPr fontId="14"/>
  </si>
  <si>
    <t>　延長加算の所要時間はどのように算定するのか。</t>
    <phoneticPr fontId="14"/>
  </si>
  <si>
    <t>　延長加算は､実際に利用者に対して延長サービスを行うことが可能な事業所において､実際に延長サービスを行ったときに､当該利用者について算定できる。
　通所サービスの所要時間と延長サービスの所要時間の通算時間が、例えば通所介護の場合であれば9時間以上となるときに1時間ごとに加算するとしているが､ごく短時間の延長サービスを算定対象とすることは当該加算の趣旨を踏まえれば不適切である。（平成24年度介護報酬改定Ｑ＆Ａ vol.1 問61）</t>
    <rPh sb="190" eb="192">
      <t>ヘイセイ</t>
    </rPh>
    <rPh sb="194" eb="196">
      <t>ネンド</t>
    </rPh>
    <rPh sb="196" eb="198">
      <t>カイゴ</t>
    </rPh>
    <rPh sb="198" eb="200">
      <t>ホウシュウ</t>
    </rPh>
    <rPh sb="200" eb="202">
      <t>カイテイ</t>
    </rPh>
    <rPh sb="212" eb="213">
      <t>ト</t>
    </rPh>
    <phoneticPr fontId="14"/>
  </si>
  <si>
    <t>　所要時間が８時間未満の場合でも、延長加算を算定することはできるか。</t>
    <phoneticPr fontId="14"/>
  </si>
  <si>
    <t>　延長加算は、所要時間８時間以上９時間未満の指定通所介護等を行った後に引き続き日常生活上の世話を行った場合等に算定するものであることから、算定できない。（令和３年度介護報酬改定Ｑ＆Ａ vol.3 問27）</t>
    <phoneticPr fontId="14"/>
  </si>
  <si>
    <t>　サービス提供時間の終了後から延長加算に係るサービスが始まるまでの間はどのような人員配置が必要となるのか。</t>
    <phoneticPr fontId="14"/>
  </si>
  <si>
    <t>　延長加算は、所要時間８時間以上９時間未満の指定通所介護等を行った後に引き続き日常生活上の世話を行った場合等に算定するものであることから、例えば通所介護等のサービス提供時間を８時間30分とした場合、延長加算は８時間以上９時間未満に引き続き、９時間以上から算定可能である。サービス提供時間終了後に日常生活上の世話をする時間帯（９時間に到達するまでの30分及び９時間以降）については、サービス提供時間ではないことから、事業所の実情に応じて適当数の人員を配置していれば差し支えないが、安全体制の確保に留意すること。（令和３年度介護報酬改定Ｑ＆Ａ vol.3 問28）</t>
    <phoneticPr fontId="14"/>
  </si>
  <si>
    <t>　延長サービスに係る利用料はどのような場合に徴収できるのか。</t>
    <phoneticPr fontId="14"/>
  </si>
  <si>
    <t>　通常要する時間を超えた場合の延長サービスに係る利用料については、サービス提供時間が９時間未満である場合において行われる延長サービスやサービス提供時間が14時間以上において行われる延長サービスについて徴収できるものである。また、サービス提供時間が14時間未満である場合において行われる延長サービスについて、延長加算にかえて徴収することができる。（同一時間帯について延長加算に加えて利用料を上乗せして徴収することはできない。）なお、当該延長加算を算定しない場合においては、延長サービスに係る届出を行う必要はない。（令和３年度介護報酬改定Ｑ＆Ａ vol.3 問29）
（参考）延長加算及び延長サービスに係る利用料徴収の例
①サービス提供時間が８時間であって、６時間延長サービスを実施する場合
→８時間までの間のサービス提供に係る費用は、所要時間区分が８時間以上９時間未満の場合として算定し、９時間以降14時間までの間のサービス提供に係る費用は、延長加算を算定する。
②サービス提供時間が８時間であって、７時間延長サービスを実施する場合
→８時間までの間のサービス提供に係る費用は、所要時間区分が８時間以上９時間未満の場合として算定し、９時間以降14時間までの間のサービス提供に係る費用は、延長加算を算定し、14時間以降15時間までの間のサービス提供に係る費用は、延長サービスに係る利用料として徴収する。</t>
    <phoneticPr fontId="14"/>
  </si>
  <si>
    <t>　９時間の通所介護等の前後に送迎を行い、居宅内介助等を実施する場合も延長加算は算定可能か。</t>
    <phoneticPr fontId="14"/>
  </si>
  <si>
    <t>　延長加算については、算定して差し支えない。（平成27年度介護報酬改定に関するQ&amp;A（平成27年4月1日）問56）</t>
    <rPh sb="53" eb="54">
      <t>ト</t>
    </rPh>
    <phoneticPr fontId="14"/>
  </si>
  <si>
    <t>　宿泊サービスを利用する場合等については延長加算の算定が不可とされたが、指定居宅サービス等の基準省令96条第３項第２号に規定する利用料は、宿泊サービスとの区分がされていれば算定することができるか。</t>
    <phoneticPr fontId="14"/>
  </si>
  <si>
    <t>　通所介護等の営業時間後に利用者を宿泊させる場合には、別途宿泊サービスに係る利用料を徴収していることから、延長に係る利用料を徴収することは適当ではない。（平成27年度介護報酬改定に関するQ&amp;A（平成27年4月1日）問57）</t>
    <phoneticPr fontId="14"/>
  </si>
  <si>
    <t>　通所介護等の利用者が自宅には帰らず、別の宿泊場所に行くまでの間、延長して介護を実施した場合、延長加算は算定できるか。</t>
    <phoneticPr fontId="14"/>
  </si>
  <si>
    <t>　算定できる。（平成27年度介護報酬改定に関するQ&amp;A（平成27年4月1日）問58）</t>
    <rPh sb="1" eb="3">
      <t>サンテイ</t>
    </rPh>
    <phoneticPr fontId="14"/>
  </si>
  <si>
    <t>　「宿泊サービス」を利用した場合には、延長加算の算定はできないこととされているが、以下の場合には算定可能か。
①　通所介護事業所の営業時間の開始前に延長サービスを利用した後、通所介護等を利用しその当日より宿泊サービスを利用した場合
②　宿泊サービスを利用した後、通所介護サービスを利用し通所介護事業所の営業時間の終了後に延長サービスを利用した後、自宅に帰る場合</t>
    <phoneticPr fontId="14"/>
  </si>
  <si>
    <t>　同一日に宿泊サービスの提供を受ける場合は、延長加算を算定することは適当ではない。（平成27年度介護報酬改定に関するQ&amp;A（平成27年4月1日）問59）</t>
    <phoneticPr fontId="14"/>
  </si>
  <si>
    <t>中山間地域等に居住する者へのサービス提供加算</t>
    <phoneticPr fontId="14"/>
  </si>
  <si>
    <t>〇</t>
    <phoneticPr fontId="14"/>
  </si>
  <si>
    <t>5／100
（１日につき）</t>
    <rPh sb="8" eb="9">
      <t>ニチ</t>
    </rPh>
    <phoneticPr fontId="14"/>
  </si>
  <si>
    <r>
      <t>【報酬告示】別表３ 注５
　</t>
    </r>
    <r>
      <rPr>
        <sz val="9"/>
        <rFont val="ＭＳ Ｐゴシック"/>
        <family val="3"/>
        <charset val="128"/>
      </rPr>
      <t>単独型・併設型指定認知症対応型通所介護事業所又は共用型指定認知症対応型通所介護事業所の従業者が、別に厚生労働大臣が定める地域に居住している利用者に対して、通常の事業の実施地域を越えて、指定認知症対応型通所介護を行った場合は、１日につき所定単位数の100分の５に相当する単位数を所定単位数に加算する。</t>
    </r>
    <phoneticPr fontId="14"/>
  </si>
  <si>
    <r>
      <t>【厚生労働大臣が定める地域】平成21年厚生労働省告示８３号２　　　　　　　　　　　　　　　　　　　　　　　　　　　　　　　　　　　　　　　　　　　　　　　　　　　　　　　　　　　　　　　　　　　　　　　　　　　　　　　　　　　　　</t>
    </r>
    <r>
      <rPr>
        <sz val="9"/>
        <rFont val="ＭＳ Ｐゴシック"/>
        <family val="3"/>
        <charset val="128"/>
      </rPr>
      <t xml:space="preserve">次のいずれかに該当する地域
イ　離島振興法(昭和２８年法律第７２号)第２条第１項の規定により指定された離島振興対策実施地域
ロ　奄美群島振興開発特別措置法(昭和２９年法律第１８９号)第１条に規定する奄美群島
ハ　豪雪地帯対策特別措置法(昭和３７年法律第７３号)第２条第１項に規定する豪雪地帯及び同条第２項の規定により指定された特別豪雪地帯
ニ　辺地に係る公共的施設の総合整備のための財政上の特別措置等に関する法律(昭和３７年法律第８８号)第２条第１項に規定する辺地
ホ　山村振興法(昭和４０年法律第６４号)第７条第１項の規定により指定された振興山村
ヘ　小笠原諸島振興開発特別措置法(昭和４４年法律第７９号)第４条第１項に規定する小笠原諸島
ト　半島振興法(昭和６０年法律第６３号)第２条第１項の規定により指定された半島振興対策実施地域
チ　特定農山村地域における農林業等の活性化のための基盤整備の促進に関する法律(平成５年法律第７２号)第２条第１項に規定する特定農山村地域
リ　過疎地域自立促進特別措置法(平成１２年法律第１５号)第２条第１項に規定する過疎地域
ヌ　沖縄振興特別措置法(平成１４年法律第１４号)第３条第３号に規定する離島
</t>
    </r>
    <phoneticPr fontId="14"/>
  </si>
  <si>
    <t>40単位
（１日につき）</t>
    <rPh sb="2" eb="4">
      <t>タンイ</t>
    </rPh>
    <rPh sb="7" eb="8">
      <t>ニチ</t>
    </rPh>
    <phoneticPr fontId="14"/>
  </si>
  <si>
    <r>
      <rPr>
        <b/>
        <sz val="9"/>
        <rFont val="ＭＳ Ｐゴシック"/>
        <family val="3"/>
        <charset val="128"/>
      </rPr>
      <t>【報酬告示】別表３ 注６</t>
    </r>
    <r>
      <rPr>
        <sz val="9"/>
        <rFont val="ＭＳ Ｐゴシック"/>
        <family val="3"/>
        <charset val="128"/>
      </rPr>
      <t xml:space="preserve">
　別に厚生労働大臣が定める基準に適合しているものとして市町村長に届け出て当該基準による入浴介助を行った場合は、1日につき次に掲げる単位数を所定単位数に加算する。ただし、次に掲げるいずれかの加算を算定している場合においては、次に掲げるその他の加算は算定しない。
　（※）入浴介助加算（Ⅰ）を算定している場合においては、入浴介助加算（Ⅱ）は算定しない。</t>
    </r>
    <rPh sb="1" eb="3">
      <t>ホウシュウ</t>
    </rPh>
    <rPh sb="3" eb="5">
      <t>コクジ</t>
    </rPh>
    <rPh sb="6" eb="8">
      <t>ベッピョウ</t>
    </rPh>
    <rPh sb="10" eb="11">
      <t>チュウ</t>
    </rPh>
    <rPh sb="147" eb="149">
      <t>ニュウヨク</t>
    </rPh>
    <rPh sb="149" eb="151">
      <t>カイジョ</t>
    </rPh>
    <rPh sb="151" eb="153">
      <t>カサン</t>
    </rPh>
    <rPh sb="157" eb="159">
      <t>サンテイ</t>
    </rPh>
    <rPh sb="163" eb="165">
      <t>バアイ</t>
    </rPh>
    <rPh sb="171" eb="173">
      <t>ニュウヨク</t>
    </rPh>
    <rPh sb="173" eb="175">
      <t>カイジョ</t>
    </rPh>
    <rPh sb="175" eb="177">
      <t>カサン</t>
    </rPh>
    <rPh sb="181" eb="183">
      <t>サンテイ</t>
    </rPh>
    <phoneticPr fontId="14"/>
  </si>
  <si>
    <r>
      <rPr>
        <b/>
        <sz val="9"/>
        <rFont val="ＭＳ Ｐゴシック"/>
        <family val="3"/>
        <charset val="128"/>
      </rPr>
      <t>【大臣基準告示】14の３　イ</t>
    </r>
    <r>
      <rPr>
        <sz val="9"/>
        <rFont val="ＭＳ Ｐゴシック"/>
        <family val="3"/>
        <charset val="128"/>
      </rPr>
      <t xml:space="preserve">
　通所介護費、地域密着型通所介護費、認知症対応型通所介護費及び介護予防認知症対応型通所介護費における入浴介助加算の基準
　入浴介助を適切に行うことができる人員及び設備を有して行われる入浴介助であること。</t>
    </r>
    <rPh sb="1" eb="3">
      <t>ダイジン</t>
    </rPh>
    <rPh sb="3" eb="5">
      <t>キジュン</t>
    </rPh>
    <rPh sb="5" eb="7">
      <t>コクジ</t>
    </rPh>
    <rPh sb="76" eb="78">
      <t>ニュウヨク</t>
    </rPh>
    <rPh sb="78" eb="80">
      <t>カイジョ</t>
    </rPh>
    <rPh sb="81" eb="83">
      <t>テキセツ</t>
    </rPh>
    <rPh sb="84" eb="85">
      <t>オコナ</t>
    </rPh>
    <rPh sb="92" eb="94">
      <t>ジンイン</t>
    </rPh>
    <rPh sb="94" eb="95">
      <t>オヨ</t>
    </rPh>
    <rPh sb="96" eb="98">
      <t>セツビ</t>
    </rPh>
    <rPh sb="99" eb="100">
      <t>ユウ</t>
    </rPh>
    <rPh sb="102" eb="103">
      <t>オコナ</t>
    </rPh>
    <rPh sb="106" eb="108">
      <t>ニュウヨク</t>
    </rPh>
    <rPh sb="108" eb="110">
      <t>カイジョ</t>
    </rPh>
    <phoneticPr fontId="14"/>
  </si>
  <si>
    <r>
      <rPr>
        <b/>
        <sz val="9"/>
        <rFont val="ＭＳ Ｐゴシック"/>
        <family val="3"/>
        <charset val="128"/>
      </rPr>
      <t>【留意事項通知】第２の４（９）　
　</t>
    </r>
    <r>
      <rPr>
        <sz val="9"/>
        <rFont val="ＭＳ Ｐゴシック"/>
        <family val="3"/>
        <charset val="128"/>
      </rPr>
      <t>① 入浴介助加算（Ⅰ）は、入浴中の利用者の観察を含む介助を行う場合について算定されるものである（大臣基準告示第14号の３）が、この場合の「観察」とは、自立生活支援のための見守り的援助のことであり、利用者の自立支援や日常生活動作能力などの向上のために、極力利用者自身の力で入浴し、必要に応じて介助、転倒予防のための声かけ、気分の確認などを行うことにより、結果として、身体に直接接触する介助を行わなかった場合についても、加算の対象となるものであること。なお、この場合の入浴には、利用者の自立生活を支援する上で最適と考えられる入浴手法が、部分浴（シャワー浴含む）等である場合は、これを含むものとする。　　　　　　　　　　　　　　　　　　　　　　　　　　　　　　　　　　　　　　　　　　　　　　　　　　　　　　　　　　　　　　　　　　　　　　　　　　　　　　② 入浴介助に関する研修とは、入浴介助に関する基礎的な知識及び技術を習得する機会を指すものとする。
③ 地域密着型通所介護計画上、入浴の提供が位置付けられている場合に、利用者側の事情により、入浴を実施しなかった場合については、加算を算定できない。</t>
    </r>
    <rPh sb="1" eb="3">
      <t>リュウイ</t>
    </rPh>
    <rPh sb="3" eb="5">
      <t>ジコウ</t>
    </rPh>
    <rPh sb="5" eb="7">
      <t>ツウチ</t>
    </rPh>
    <rPh sb="8" eb="9">
      <t>ダイ</t>
    </rPh>
    <phoneticPr fontId="14"/>
  </si>
  <si>
    <t>　同一事業所において、入浴介助加算(Ⅰ)を算定する者と入浴介助加算(Ⅱ)を算定する者が混在しても差し支えないか。また、混在しても差し支えない場合、「指定居宅サービスに要する費用の額の算定に関する基準、指定居宅介護支援に要する費用の額の算定に関する基準、指定施設サービス等に要する費用の額の算定に関する基準、指定介護予防サービスに要する費用の額の算定に関する基準、指定介護予防支援に要する費用の額の算定に関する基準、指定地域密着型サービスに要する費用の額の算定に関する基準及び指定地域密着型介護予防サービスに要する費用の額の算定に関する基準の制定に伴う介護給付費算定に係る体制等に関する届出等における留意点について」（平成12年３月８日老企第41号）に定める「介護給付費算定に係る体制等状況一覧表（居宅サービス・施設サービス・居宅介護支援）」等はどのように記載させればよいか。</t>
    <phoneticPr fontId="14"/>
  </si>
  <si>
    <t>　前段については、差し支えない。後段については、「加算Ⅱ」と記載させることとする。（「加算Ⅱ」と記載した場合であっても、入浴介助加算(Ⅰ)を算定することは可能である。）（令和３年度介護報酬改定Ｑ＆Ａ vol.8 問６）</t>
    <phoneticPr fontId="14"/>
  </si>
  <si>
    <t>55単位
（１日につき）</t>
    <rPh sb="2" eb="4">
      <t>タンイ</t>
    </rPh>
    <rPh sb="7" eb="8">
      <t>ニチ</t>
    </rPh>
    <phoneticPr fontId="14"/>
  </si>
  <si>
    <r>
      <rPr>
        <b/>
        <sz val="9"/>
        <rFont val="ＭＳ Ｐゴシック"/>
        <family val="3"/>
        <charset val="128"/>
      </rPr>
      <t>【報酬告示】別表３ 注６</t>
    </r>
    <r>
      <rPr>
        <sz val="9"/>
        <rFont val="ＭＳ Ｐゴシック"/>
        <family val="3"/>
        <charset val="128"/>
      </rPr>
      <t xml:space="preserve">
　別に厚生労働大臣が定める基準に適合しているものとして市町村長に届け出て当該基準による入浴介助を行った場合は、1日につき次に掲げる単位数を所定単位数に加算する。ただし、次に掲げるいずれかの加算を算定している場合においては、次に掲げるその他の加算は算定しない。
　（※）入浴介助加算（Ⅱ）を算定している場合においては、入浴介助加算（Ⅰ）は算定しない。</t>
    </r>
    <rPh sb="1" eb="3">
      <t>ホウシュウ</t>
    </rPh>
    <rPh sb="3" eb="5">
      <t>コクジ</t>
    </rPh>
    <rPh sb="6" eb="8">
      <t>ベッピョウ</t>
    </rPh>
    <rPh sb="10" eb="11">
      <t>チュウ</t>
    </rPh>
    <rPh sb="147" eb="149">
      <t>ニュウヨク</t>
    </rPh>
    <rPh sb="149" eb="151">
      <t>カイジョ</t>
    </rPh>
    <rPh sb="151" eb="153">
      <t>カサン</t>
    </rPh>
    <rPh sb="157" eb="159">
      <t>サンテイ</t>
    </rPh>
    <rPh sb="163" eb="165">
      <t>バアイ</t>
    </rPh>
    <rPh sb="171" eb="173">
      <t>ニュウヨク</t>
    </rPh>
    <rPh sb="173" eb="175">
      <t>カイジョ</t>
    </rPh>
    <rPh sb="175" eb="177">
      <t>カサン</t>
    </rPh>
    <rPh sb="181" eb="183">
      <t>サンテイ</t>
    </rPh>
    <phoneticPr fontId="14"/>
  </si>
  <si>
    <r>
      <rPr>
        <b/>
        <sz val="9"/>
        <rFont val="ＭＳ Ｐゴシック"/>
        <family val="3"/>
        <charset val="128"/>
      </rPr>
      <t>【大臣基準告示】14の３　ロ</t>
    </r>
    <r>
      <rPr>
        <sz val="9"/>
        <rFont val="ＭＳ Ｐゴシック"/>
        <family val="3"/>
        <charset val="128"/>
      </rPr>
      <t xml:space="preserve">
　通所介護費、地域密着型通所介護費、認知症対応型通所介護費及び介護予防認知症対応型通所介護費における入浴介助加算の基準
　次のいずれにも適合すること。
⑴ イに掲げる基準（※入浴介助加算（Ⅰ）を参照。）に適合すること。
⑵ 医師、理学療法士、作業療法士、介護福祉士、介護支援専門員その他の職種の者（以下この号において「医師等」という。）が利用者の居宅を訪問し、浴室における当該利用者の動作及び浴室の環境を評価していること。当該訪問において、当該居宅の浴室が、当該利用者自身又はその家族等の介助により入浴を行うことが難しい環境にあると認められる場合は、訪問した医師等が、指定居宅介護支援事業所（指定居宅介護支援等の事業の人員及び運営に関する基準第二条に規定する指定居宅介護支援事業所をいう。以下同じ。）の介護支援専門員又は指定福祉用具貸与事業所（指定居宅サービス等基準第百九十四条第一項に規定する指定福祉用具貸与事業所をいう。）若しくは指定特定福祉用具販売事業所（指定居宅サービス等基準第二百八条第一項に規定する指定特定福祉用具販売事業所をいう。）の福祉用具専門相談員（介護保険法施行令（平成十年政令第四百十二号）第四条第一項に規定する福祉用具専門相談員をいう。以下同じ。）と連携し、福祉用具の貸与若しくは購入又は住宅改修等の浴室の環境整備に係る助言を行うこと。
⑶ 当該指定通所介護事業所（指定居宅サービス等基準第九十三条第一項に規定する指定通所介護事業所をいう。以下同じ。）、指定地域密着型通所介護事業所（指定地域密着型サービス基準第二十条第一項に規定する指定地域密着型通所介護事業所をいう。以下同じ。）、指定認知症対応型通所介護事業所又は指定介護予防認知症対応型通所介護事業所（指定地域密着型介護予防サービス基準第十三条に規定する指定介護予防認知症対応型通所介護事業所をいう。以下同じ。）の機能訓練指導員、看護職員、介護職員、生活相談員その他の職種の者（以下「機能訓練指導員等」という。）が共同して、利用者の居宅を訪問した医師等との連携の下で、当該利用者の身体の状況、訪問により把握した当該居宅の浴室の環境等を踏まえて個別の入浴計画を作成すること。
⑷ ⑶の入浴計画に基づき、個浴（個別の入浴をいう。以下同じ。）その他の利用者の居宅の状況に近い環境で、入浴介助を行うこと。</t>
    </r>
    <rPh sb="1" eb="3">
      <t>ダイジン</t>
    </rPh>
    <rPh sb="3" eb="5">
      <t>キジュン</t>
    </rPh>
    <rPh sb="5" eb="7">
      <t>コクジ</t>
    </rPh>
    <rPh sb="76" eb="77">
      <t>ツギ</t>
    </rPh>
    <rPh sb="83" eb="85">
      <t>テキゴウ</t>
    </rPh>
    <rPh sb="102" eb="104">
      <t>ニュウヨク</t>
    </rPh>
    <rPh sb="104" eb="106">
      <t>カイジョ</t>
    </rPh>
    <rPh sb="106" eb="108">
      <t>カサン</t>
    </rPh>
    <rPh sb="112" eb="114">
      <t>サンショウ</t>
    </rPh>
    <phoneticPr fontId="14"/>
  </si>
  <si>
    <r>
      <rPr>
        <b/>
        <sz val="9"/>
        <rFont val="ＭＳ Ｐゴシック"/>
        <family val="3"/>
        <charset val="128"/>
      </rPr>
      <t xml:space="preserve">【留意事項通知】第２の３の２（８）　イ
</t>
    </r>
    <r>
      <rPr>
        <sz val="9"/>
        <rFont val="ＭＳ Ｐゴシック"/>
        <family val="3"/>
        <charset val="128"/>
      </rPr>
      <t>①ア（※入浴介助加算（Ⅰ））①及び②を準用する。この場合において、ア①の「入浴介助加算（Ⅰ）」は、「入浴介助加算（Ⅱ）」に読み替えるものとする。
② 入浴介助加算（Ⅱ）は、利用者が居宅において、自身で又は家族若しくは居宅で入浴介助を行うことが想定される訪問介護員等（以下⑻において「家族・訪問介護員等」という。）の介助によって入浴ができるようになることを目的とし、以下ａ～ｃを実施することを評価するものである。なお、入浴介助加算（Ⅱ）の算定に関係する者は、利用者の状態に応じ、自身で又は家族・訪問介護員等の介助により尊厳を保持しつつ入浴ができるようになるためには、どのような介護技術を用いて行うことが適切であるかを念頭に置いた上で、ａ～ｃを実施する。
ａ 医師、理学療法士、作業療 法士、介護福祉士 若しく は介護支援専門員 又 は利用者の動作及び浴室の環境の評価を行うことができる福祉用具専門相談員、機能訓練指導員、地域包括支援センターの職員その他住宅改修に関する専門的知識及び経験を有する者（以下、「医師等」という。） が利用者の居宅を訪問（個別機能訓練加算を取得するにあたっての訪問等を含む。）し、利用者の状態をふまえ、浴室における当該利用者の動作及び浴室の環境を評価する。
その際、当該利用者の居宅を訪問し評価した者が、入浴に係る適切な介護技術に基づいて、利用者の動作を踏まえ、利用者自身で又は家族 ・訪問介護員等の介助により入浴を行うことが可能であると判断した場合、指定地域密着型通所介護事業所に対しその旨情報共有する。また、当該利用者の居宅を訪問し評価した者が、指定地域密着型通所介護事業所の従業者以外の者である場合は、書面等を活用し、十分な情報共有を行うよう留意すること。　　　　　　　　　　　　　　　　　　　　　　　　　　　　　　　　　　　　　　　　　　　　　　　　　　　　　　　　　　　　　　　　　　　　　　　　　　　　　　　　　　　　　　　　(※) 当該利用者の居宅を訪問し評価した者が、入浴に係る適切な介護技術に基づいて、利用者の動作を踏まえ、利用者自身で又は家族・訪問介護員等の介助により入浴を行うことが難しいと判断した場合は、指定居宅介護支援事業所の介護支援専門員又は 指定福祉用具貸与事業所若しくは指定特定福祉用具販売事業所の福祉用具専門相談員と連携し、利用者及び当該利用者を担当する介護支援専門員等に対し、福祉用具の貸与若しくは購入又は住宅改修等の浴室の環境整備に係る助言を行う。　　　　　　　　　　　　　　　　　　　　　　　　　　　　　　　　　　　　　　　　　　　　　　　　　　　　　　　　　　　　　　　　　　　　　　　　　　　　　　　　　　　　　　なお、医師等が訪問することが困難な場合には、医師等の指示の下、介護職員が居宅を訪問し、情報通信機器等を活用して把握した浴室における利用者の動作及び浴室の環境を踏まえ、医師等が評価及び助言を行うこともできることとする。ただし、情報通信機器等の活用については、当該利用者等の同意を得なければならな いこと。また、個人情報保護委員会・厚生労働省「医療・介護関係事業者における個人情報の適切な取扱いのためのガイダンス」、厚生労働省「医療情報システムの安全管理に関するガイドライン」等を遵守すること。
ｂ 指定地域密着型通所介護事業所の機能訓練指導員等が共同して、利用者の居宅を訪問し評価した者との連携の下で、当該利用者の身体の状況や訪問により把握した利用者の居宅の浴室の環境等を踏まえた個別の入浴計画を作成する。なお、個別の入浴計画に相当する内容を地域密着型通所介護計画の中に記載する場合は、その記載をもって個別の入浴計画の作成に代えることができるものとする。
ｃ ｂの入浴計画に基づき、個浴その他の利用者の居宅の状況に近い環境にて、入浴介助を行う。 なお、利用者の居宅の浴室の状況に近い環境については、大浴槽等においても、手すりなど入浴に要する福祉用具等を活用し、浴室の手すりの位置や使用する浴槽の深さ及び高さ等を踏まえることで、利用者の居宅の浴室環境の状況を再現していることとして差し支えないこととする。また、入浴介助を行う際は、関係計画等の達成状況や利用者の状態をふまえて、自身で又は家族・訪問介護員等の介助によって入浴することができるようになるよう、必要な介護技術の習得に努め、これを用いて行われるものであること。なお、必要な介護技術の習得にあたっては、既存の研修等を参考にすること。</t>
    </r>
    <rPh sb="1" eb="3">
      <t>リュウイ</t>
    </rPh>
    <rPh sb="3" eb="5">
      <t>ジコウ</t>
    </rPh>
    <rPh sb="5" eb="7">
      <t>ツウチ</t>
    </rPh>
    <rPh sb="8" eb="9">
      <t>ダイ</t>
    </rPh>
    <rPh sb="24" eb="26">
      <t>ニュウヨク</t>
    </rPh>
    <rPh sb="26" eb="28">
      <t>カイジョ</t>
    </rPh>
    <rPh sb="28" eb="30">
      <t>カサン</t>
    </rPh>
    <rPh sb="1467" eb="1469">
      <t>シンタイ</t>
    </rPh>
    <phoneticPr fontId="14"/>
  </si>
  <si>
    <t>　入浴介助加算(Ⅱ)は、利用者が居宅において利用者自身で又は家族等の介助により入浴を行うことができるようになることを目的とするものであるが、この場合の「居宅」とはどのような場所が想定されるのか。</t>
    <phoneticPr fontId="14"/>
  </si>
  <si>
    <t>・　利用者の自宅（高齢者住宅（居室内の浴室を使用する場合のほか、共同の浴室を使用する場合も含む。）を含む。）のほか、利用者の親族の自宅が想定される。なお、自宅に浴室がない等、具体的な入浴場面を想定していない利用者や、本人が希望する場所で入浴するには心身機能の大幅な改善が必要となる利用者にあっては、以下①～⑤をすべて満たすことにより、当面の目標として通所介護等での入浴の自立を図ることを目的として、同加算を算定することとしても差し支えない。
①　通所介護等事業所の浴室において、医師、理学療法士、作業療法士、介護福祉士、介護支援専門員等（利用者の動作及び浴室の環境の評価を行うことができる福祉用具専門相談員、機能訓練指導員を含む。）が利用者の動作を評価する。
②　通所介護等事業所において、自立して入浴することができるよう必要な設備（入浴に関する福祉用具等）を備える。
③　通所介護等事業所の機能訓練指導員等が共同して、利用者の動作を評価した者等との連携の下で、当該利用者の身体の状況や通所介護等事業所の浴室の環境等を踏まえた個別の入浴計画を作成する。なお、個別の入浴計画に相当する内容を通所介護計画の中に記載する場合は、その記載をもって個別の入浴計画の作成に代えることができるものとする。
④　個別の入浴計画に基づき、通所介護等事業所において、入浴介助を行う。
⑤　入浴設備の導入や心身機能の回復等により、通所介護等以外の場面での入浴が想定できるようになっているかどうか、個別の利用者の状況に照らし確認する。
・　なお、通所リハビリテーションについても同様に取り扱う。（令和３年度介護報酬改定Ｑ＆Ａ vol.8 問１）</t>
    <phoneticPr fontId="14"/>
  </si>
  <si>
    <t>　入浴介助加算(Ⅱ)について、医師、理学療法士、作業療法士、介護福祉士、介護支援専門員等（利用者の動作及び浴室の環境の評価を行うことができる福祉用具専門相談員、機能訓練指導員を含む。）が利用者の居宅を訪問し、浴室における当該利用者の動作及び浴室の環境を評価することとなっているが、この他に評価を行うことができる者としてどのような者が想定されるか。</t>
    <phoneticPr fontId="14"/>
  </si>
  <si>
    <t>・　地域包括支援センターの担当職員、福祉・住環境コーディネーター２級以上の者等が想定される。
・　なお、通所リハビリテーションについても同様に取扱う。（令和３年度介護報酬改定Ｑ＆Ａ vol.8 問２）</t>
    <phoneticPr fontId="14"/>
  </si>
  <si>
    <t>　入浴介助加算(Ⅱ)については、算定にあたって利用者の居宅を訪問し、浴室における当該利用者の動作及び浴室の環境を評価することとなっているが、この評価は算定開始後も定期的に行う必要があるのか。</t>
    <phoneticPr fontId="14"/>
  </si>
  <si>
    <t>　当該利用者の身体状況や居宅の浴室の環境に変化が認められた場合に再評価や個別の入浴計画の見直しを行うこととする。（令和３年度介護報酬改定Ｑ＆Ａ vol.8 問３）</t>
    <phoneticPr fontId="14"/>
  </si>
  <si>
    <t>　入浴介助加算(Ⅱ)では、個別の入浴計画に基づき、個浴その他の利用者の居宅の状況に近い環境にて、入浴介助を行うこととなっているが、この場合の入浴介助とは具体的にどのような介助を想定しているのか。</t>
    <phoneticPr fontId="14"/>
  </si>
  <si>
    <t>　利用者の入浴に係る自立を図る観点から、入浴に係る一連の動作のうち、利用者が自身の身体機能のみを活用し行うことができる動作については、引き続き実施できるよう見守り的援助を、介助を行う必要がある動作については、利用者の状態に応じた身体介助を行う。なお、入浴介助加算(Ⅱ)の算定にあたっての関係者は、利用者の尊厳の保持に配慮し、その状態に応じ、利用者自身で又は家族等の介助により入浴ができるようになるよう、常日頃から必要な介護技術の習得に努めるものとする。（令和３年度介護報酬改定Ｑ＆Ａ vol.8 問４）
　＜参考：利用者の状態に応じた身体介助の例＞（略）</t>
    <rPh sb="275" eb="276">
      <t>リャク</t>
    </rPh>
    <phoneticPr fontId="14"/>
  </si>
  <si>
    <t>　入浴介助加算(Ⅱ)については、個浴その他の利用者の居宅の状況に近い環境（手すりなど入浴に要する福祉用具等を活用し利用者の居宅の浴室の環境を個別に模したもの）にて、入浴介助を行うこととなっているが、例えばいわゆる大浴槽に福祉用具等を設置すること等により利用者の居宅の浴室の状況に近い環境を再現することとしても差し支えないのか。</t>
    <phoneticPr fontId="14"/>
  </si>
  <si>
    <t>　例えば、利用者の居宅の浴室の手すりの位置や浴槽の深さ・高さ等にあわせて、可動式手すり、浴槽内台、すのこ等を設置することにより、利用者の居宅の浴室の状況に近い環境が再現されていれば、差し支えない。（令和３年度介護報酬改定Ｑ＆Ａ vol.8 問５）</t>
    <phoneticPr fontId="14"/>
  </si>
  <si>
    <t>100単位
（３月に１回を限度として、１月につき）
※　個別機能訓練加算を算定している場合は、算定しない</t>
    <rPh sb="3" eb="5">
      <t>タンイ</t>
    </rPh>
    <rPh sb="8" eb="9">
      <t>ツキ</t>
    </rPh>
    <rPh sb="11" eb="12">
      <t>カイ</t>
    </rPh>
    <rPh sb="13" eb="15">
      <t>ゲンド</t>
    </rPh>
    <rPh sb="20" eb="21">
      <t>ツキ</t>
    </rPh>
    <rPh sb="28" eb="30">
      <t>コベツ</t>
    </rPh>
    <rPh sb="30" eb="32">
      <t>キノウ</t>
    </rPh>
    <rPh sb="32" eb="36">
      <t>クンレンカサン</t>
    </rPh>
    <rPh sb="37" eb="39">
      <t>サンテイ</t>
    </rPh>
    <rPh sb="43" eb="45">
      <t>バアイ</t>
    </rPh>
    <rPh sb="47" eb="49">
      <t>サンテイ</t>
    </rPh>
    <phoneticPr fontId="14"/>
  </si>
  <si>
    <r>
      <rPr>
        <b/>
        <sz val="9"/>
        <rFont val="ＭＳ Ｐゴシック"/>
        <family val="3"/>
        <charset val="128"/>
      </rPr>
      <t>【報酬告示】別表３ 注７</t>
    </r>
    <r>
      <rPr>
        <sz val="9"/>
        <rFont val="ＭＳ Ｐゴシック"/>
        <family val="3"/>
        <charset val="128"/>
      </rPr>
      <t xml:space="preserve">
　別に厚生労働大臣が定める基準に適合しているものとして市町村長に届け出た単独型・併設型指定認知症対応型通所介護事業所又は共用型指定認知症対応型通所介護事業所において、外部との連携により、利用者の身体の状況等の評価を行い、かつ、個別機能訓練計画を作成した場合には、当該基準に掲げる区分に従い、(1)については、利用者の急性増悪等により当該個別機能訓練計画を見直した場合を除き3月に1回を限度として、1月につき、(2)（※生活機能向上連携加算（Ⅱ））については1月につき、次に掲げる単位数を所定単位数に加算する。ただし、次に掲げるいずれかの加算を算定している場合においては、次に掲げるその他の加算は算定しない。また、</t>
    </r>
    <r>
      <rPr>
        <sz val="9"/>
        <color rgb="FFFF0000"/>
        <rFont val="ＭＳ Ｐゴシック"/>
        <family val="3"/>
        <charset val="128"/>
      </rPr>
      <t>注10</t>
    </r>
    <r>
      <rPr>
        <sz val="9"/>
        <rFont val="ＭＳ Ｐゴシック"/>
        <family val="3"/>
        <charset val="128"/>
      </rPr>
      <t>（※個別機能訓練加算）を算定している場合、(1)は算定せず、(2)は1月につき100単位を所定単位数に加算する。</t>
    </r>
    <rPh sb="1" eb="3">
      <t>ホウシュウ</t>
    </rPh>
    <rPh sb="3" eb="5">
      <t>コクジ</t>
    </rPh>
    <rPh sb="6" eb="8">
      <t>ベッピョウ</t>
    </rPh>
    <rPh sb="10" eb="11">
      <t>チュウ</t>
    </rPh>
    <rPh sb="222" eb="224">
      <t>セイカツ</t>
    </rPh>
    <rPh sb="224" eb="226">
      <t>キノウ</t>
    </rPh>
    <rPh sb="226" eb="228">
      <t>コウジョウ</t>
    </rPh>
    <rPh sb="228" eb="230">
      <t>レンケイ</t>
    </rPh>
    <rPh sb="230" eb="232">
      <t>カサン</t>
    </rPh>
    <rPh sb="324" eb="326">
      <t>コベツ</t>
    </rPh>
    <rPh sb="326" eb="328">
      <t>キノウ</t>
    </rPh>
    <rPh sb="328" eb="332">
      <t>クンレンカサン</t>
    </rPh>
    <phoneticPr fontId="14"/>
  </si>
  <si>
    <r>
      <rPr>
        <b/>
        <sz val="9"/>
        <rFont val="ＭＳ Ｐゴシック"/>
        <family val="3"/>
        <charset val="128"/>
      </rPr>
      <t>【大臣基準告示】15の２　イ</t>
    </r>
    <r>
      <rPr>
        <sz val="9"/>
        <rFont val="ＭＳ Ｐゴシック"/>
        <family val="3"/>
        <charset val="128"/>
      </rPr>
      <t xml:space="preserve">
　通所介護費、地域密着型通所介護費、認知症対応型通所介護費及び通所型サービス費における生活機能向上連携加算の基準
　次のいずれにも適合すること。
⑴ 指定訪問リハビリテーション事業所、指定通所リハビリテーション事業所（指定居宅サービス等基準第百十一条第一項に規定する指定通所リハビリテーション事業所をいう。以下同じ。）又はリハビリテーションを実施している医療提供施設（医療法（昭和二十三年法律第二百五号）第一条の二第二項に規定する医療提供施設をいい、病院にあっては、許可病床数が二百床未満のもの又は当該病院を中心とした半径四キロメートル以内に診療所が存在しないものに限る。以下同じ。）の理学療法士、作業療法士、言語聴覚士又は医師（以下この号において「理学療法士等」という。）の助言に基づき、当該指定通所介護事業所、指定地域密着型通所介護事業所、指定認知症対応型通所介護事業所又は通所型サービス事業所（通所型サービス（法第百十五条の四十五第一項第一号のロに規定する第一号通所事業のうち、地域における医療及び介護の総合的な確保を推進するための関係法律の整備等に関する法律（平成二十六年法律第八十三号）第五条の規定による改正前の法第八条第七項に規定する介護予防通所介護に相当するサービスをいう。）の事業を行う事業所をいう。以下同じ。）の機能訓練指導員等が共同して利用者の身体状況等の評価及び個別機能訓練計画の作成を行っていること。
⑵ 個別機能訓練計画に基づき、利用者の身体機能又は生活機能の向上を目的とする機能訓練の項目を準備し、機能訓練指導員等が利用者の心身の状況に応じた機能訓練を適切に提供していること。
⑶ ⑴の評価に基づき、個別機能訓練計画の進捗状況等を三月ごとに一回以上評価し、利用者又はその家族に対し、機能訓練の内容と個別機能訓練計画の進捗状況等を説明し、必要に応じて訓練内容の見直し等を行っていること。</t>
    </r>
    <rPh sb="1" eb="3">
      <t>ダイジン</t>
    </rPh>
    <rPh sb="3" eb="5">
      <t>キジュン</t>
    </rPh>
    <rPh sb="5" eb="7">
      <t>コクジ</t>
    </rPh>
    <rPh sb="16" eb="18">
      <t>ツウショ</t>
    </rPh>
    <rPh sb="18" eb="21">
      <t>カイゴヒ</t>
    </rPh>
    <rPh sb="22" eb="24">
      <t>チイキ</t>
    </rPh>
    <rPh sb="24" eb="27">
      <t>ミッチャクガタ</t>
    </rPh>
    <rPh sb="27" eb="29">
      <t>ツウショ</t>
    </rPh>
    <rPh sb="29" eb="32">
      <t>カイゴヒ</t>
    </rPh>
    <rPh sb="33" eb="36">
      <t>ニンチショウ</t>
    </rPh>
    <rPh sb="36" eb="39">
      <t>タイオウガタ</t>
    </rPh>
    <rPh sb="39" eb="41">
      <t>ツウショ</t>
    </rPh>
    <rPh sb="41" eb="44">
      <t>カイゴヒ</t>
    </rPh>
    <rPh sb="44" eb="45">
      <t>オヨ</t>
    </rPh>
    <rPh sb="46" eb="49">
      <t>ツウショガタ</t>
    </rPh>
    <rPh sb="53" eb="54">
      <t>ヒ</t>
    </rPh>
    <rPh sb="58" eb="60">
      <t>セイカツ</t>
    </rPh>
    <rPh sb="60" eb="62">
      <t>キノウ</t>
    </rPh>
    <rPh sb="62" eb="64">
      <t>コウジョウ</t>
    </rPh>
    <rPh sb="64" eb="66">
      <t>レンケイ</t>
    </rPh>
    <rPh sb="66" eb="68">
      <t>カサン</t>
    </rPh>
    <rPh sb="69" eb="71">
      <t>キジュン</t>
    </rPh>
    <rPh sb="73" eb="74">
      <t>ツギ</t>
    </rPh>
    <rPh sb="80" eb="82">
      <t>テキゴウ</t>
    </rPh>
    <phoneticPr fontId="14"/>
  </si>
  <si>
    <r>
      <rPr>
        <b/>
        <sz val="8"/>
        <rFont val="ＭＳ Ｐゴシック"/>
        <family val="3"/>
        <charset val="128"/>
      </rPr>
      <t>【留意事項通知】第２の４（６）
　</t>
    </r>
    <r>
      <rPr>
        <sz val="8"/>
        <rFont val="ＭＳ Ｐゴシック"/>
        <family val="3"/>
        <charset val="128"/>
      </rPr>
      <t>地域密着型通所介護と同様であるので、３の２（10）（※）を参照されたい。</t>
    </r>
    <r>
      <rPr>
        <b/>
        <sz val="8"/>
        <rFont val="ＭＳ Ｐゴシック"/>
        <family val="3"/>
        <charset val="128"/>
      </rPr>
      <t xml:space="preserve">
</t>
    </r>
    <r>
      <rPr>
        <sz val="8"/>
        <rFont val="ＭＳ Ｐゴシック"/>
        <family val="3"/>
        <charset val="128"/>
      </rPr>
      <t>（※）イ 生活機能向上連携加算(Ⅰ)は、指定訪問リハビリテーション事業所、指定通所リハビリテーション事業所又はリハビリテーションを実施している医療提供施設（病院にあっては、許可病床数が200 床未満のもの又は当該病院を中心とした半径４キロメートル以内に診療所が存在しないものに限る。以下この⑽において同じ。）の理学療法士、作業療法士、言語聴覚士又は医師（以下この⑽において「理学療法士等」という。）の助言に基づき、当該指定地域密着型通所介護事業所の機能訓練指導員、看護職員、介護職員、生活相談員その他の職種の者（以下「機能訓練指導員等」という。）が共同してアセスメント、利用者の身体の状況等の評価及び個別機能訓練計画の作成を行っていること。その際、理学療法士等は、機能訓練指導員等に対し、日常生活上の留意点、介護の工夫等に関する助言を行うこと。
この場合の「リハビリテーションを実施している医療提供施設」とは、診療報酬における疾患別リハビリテーション料の届出を行っている病院若しくは診療所又は介護老人保健施設、介護療養型医療施設若しくは介護医療院であること。
ロ 個別機能訓練計画の作成に当たっては、指定訪問リハビリテーション事業所、指定通所リハビリテーション事業所又はリハビリテーションを実施している医療提供施設の理学療法士等は、当該利用者のＡＤＬ（寝返り、起き上がり、移乗、歩行、着衣、入浴、排せつ等）及びＩＡＤＬ（調理、掃除、買物、金銭管理、服薬状況等）に関する状況について、指定訪問リハビリテーション事業所、指定通所リハビリテーション事業所又はリハビリテーションを実施している医療提供施設の場において把握し、又は、指定地域密着型通所介護事業所の機能訓練指導員等と連携してＩＣＴを活用した動画やテレビ電話を用いて把握した上で、当該指定地域密着型通所介護事業所の機能訓練指導員等に助言を行うこと。なお、ＩＣＴを活用した動画やテレビ電話を用いる場合においては、理学療法士等がＡＤＬ及びＩＡＤＬに関する利用者の状況について適切に把握することができるよう、理学療法士等と機能訓練指導員等で事前に方法等を調整するものとする。
ハ 個別機能訓練計画には、利用者ごとにその目標、実施時間、実施方法等の内容を記載しなければならない。目標については、利用者又はその家族の意向及び当該利用者を担当する介護支援専門員の意見も踏まえ策定することとし、当該利用者の意欲の向上につながるよう、段階的な目標を設定するなど可能な限り具体的かつ分かりやすい目標とすること。なお、個別機能訓練計画に相当する内容を地域密着型通所介護計画の中に記載する場合は、その記載をもって個別機能訓練計画の作成に代えることができるものとすること。
ニ 個別機能訓練計画に基づき、利用者の身体機能又は生活機能の向上を目的とする機能訓練の項目を準備し、機能訓練指導員等が、利用者の心身の状況に応じて計画的に機能訓練を適切に提供していること。
ホ 個別機能訓練計画の進捗状況等の評価について
・ 機能訓練指導員等は、各月における評価内容や目標の達成度合いについて、利用者又はその家族及び理学療法士等に報告・相談し、理学療法士等から必要な助言を得た上で、必要に応じて当該利用者又はその家族（以下このホにおいて「利用者等」という。）の意向を確認の上、当該利用者のＡＤＬやＩＡＤＬの改善状況を踏まえた目標の見直しや訓練内容の変更など適切な対応を行うこと。
・ 理学療法士等は、機能訓練指導員等と共同で、３月ごとに１回以上、個別機能訓練の進捗状況等について評価した上で、機能訓練指導員等が利用者又はその家族に対して個別機能訓練計画の内容（評価を含む。）や進捗状況等を説明していること。
また、利用者等に対する説明は、テレビ電話装置等を活用して行うことができるものとすること。ただし、テレビ電話装置等の活用について当該利用者等の同意を得なければならないこと。なお、テレビ電話装置等の活用に当たっては、個人情報保護委員会・厚生労働省「医療・介護関係事業者における個人情報の適切な取扱いのためのガイダンス」、厚生労働省「医療情報システムの安全管理に関するガイドライン」等を遵守すること。
ヘ 機能訓練に関する記録（実施時間、訓練内容、担当者等）は、利用者ごとに保管され、常に当該事業所の機能訓練指導員等により閲覧が可能であるようにすること。
ト 生活機能向上連携加算(Ⅰ)は個別機能訓練計画に基づき個別機能訓練を提供した初回の月に限り、算定されるものである。なお、イの助言に基づき個別機能訓練計画を見直した場合には、本加算を再度算定することは可能であるが、利用者の急性増悪等により個別機能訓練計画を見直した場合を除き、個別機能訓練計画に基づき個別機能訓練を提供した初回の月の翌月及び翌々月は本加算を算定しない。</t>
    </r>
    <rPh sb="1" eb="3">
      <t>リュウイ</t>
    </rPh>
    <rPh sb="3" eb="5">
      <t>ジコウ</t>
    </rPh>
    <rPh sb="5" eb="7">
      <t>ツウチ</t>
    </rPh>
    <rPh sb="8" eb="9">
      <t>ダイ</t>
    </rPh>
    <rPh sb="17" eb="19">
      <t>チイキ</t>
    </rPh>
    <rPh sb="19" eb="22">
      <t>ミッチャクガタ</t>
    </rPh>
    <rPh sb="22" eb="24">
      <t>ツウショ</t>
    </rPh>
    <rPh sb="24" eb="26">
      <t>カイゴ</t>
    </rPh>
    <rPh sb="27" eb="29">
      <t>ドウヨウ</t>
    </rPh>
    <rPh sb="46" eb="48">
      <t>サンショウ</t>
    </rPh>
    <phoneticPr fontId="14"/>
  </si>
  <si>
    <t>　指定認知症対応型通所介護事業所は、生活機能向上連携加算に係る業務について指定訪問リハビリテーション事業所又は指定通所リハビリテーション事業所若しくは医療提供施設と委託契約を締結し、業務に必要な費用を指定訪問リハビリテーション事業所等に支払うことになると考えて良いか。</t>
    <phoneticPr fontId="14"/>
  </si>
  <si>
    <t>　貴見の通りである。なお、委託料についてはそれぞれの合意により適切に設定する必要がある。（平成30年度介護報酬改定Q&amp;A （平成30年３月23日） 問109）</t>
    <rPh sb="45" eb="47">
      <t>ヘイセイ</t>
    </rPh>
    <rPh sb="49" eb="51">
      <t>ネンド</t>
    </rPh>
    <rPh sb="51" eb="53">
      <t>カイゴ</t>
    </rPh>
    <rPh sb="53" eb="55">
      <t>ホウシュウ</t>
    </rPh>
    <rPh sb="55" eb="57">
      <t>カイテイ</t>
    </rPh>
    <rPh sb="62" eb="64">
      <t>ヘイセイ</t>
    </rPh>
    <rPh sb="66" eb="67">
      <t>ネン</t>
    </rPh>
    <rPh sb="68" eb="69">
      <t>ガツ</t>
    </rPh>
    <rPh sb="71" eb="72">
      <t>ニチ</t>
    </rPh>
    <rPh sb="74" eb="75">
      <t>ト</t>
    </rPh>
    <phoneticPr fontId="14"/>
  </si>
  <si>
    <t>　生活機能向上連携加算は、同一法人の指定訪問リハビリテー　ション事業所若しくは指定通所リハビリテーション事業所又はリハビリテーションを実施している医療提供施設（原則として許可病床数200床未満のものに限る。）と連携する場合も算定できるものと考えてよいか。</t>
    <phoneticPr fontId="14"/>
  </si>
  <si>
    <t>・貴見のとおりである。
・なお、連携先について、地域包括ケアシステムの推進に向けた在宅医療の主たる担い手として想定されている200床未満の医療提供施設に原則として限っている趣旨や、リハビリテーション専門職（理学療法士、作業療法士、言語聴覚士）の有効活用、地域との連携の促進の観点から、別法人からの連携の求めがあった場合には、積極的に応じるべきである。（平成30年度介護報酬改定Q&amp;A （平成30年３月23日） 問110）</t>
    <phoneticPr fontId="14"/>
  </si>
  <si>
    <t>生活機能向上連携加算（Ⅱ）</t>
    <rPh sb="0" eb="10">
      <t>セイカツキノウコウジョウレンケイカサン</t>
    </rPh>
    <phoneticPr fontId="14"/>
  </si>
  <si>
    <t>200単位
（１月につき）
※　個別機能訓練加算を算定している場合は、100単位（１月につき）</t>
    <rPh sb="38" eb="40">
      <t>タンイ</t>
    </rPh>
    <rPh sb="42" eb="43">
      <t>ツキ</t>
    </rPh>
    <phoneticPr fontId="14"/>
  </si>
  <si>
    <r>
      <rPr>
        <b/>
        <sz val="9"/>
        <rFont val="ＭＳ Ｐゴシック"/>
        <family val="3"/>
        <charset val="128"/>
      </rPr>
      <t>【報酬告示】別表３ 注７</t>
    </r>
    <r>
      <rPr>
        <sz val="9"/>
        <rFont val="ＭＳ Ｐゴシック"/>
        <family val="3"/>
        <charset val="128"/>
      </rPr>
      <t xml:space="preserve">
　別に厚生労働大臣が定める基準に適合しているものとして市町村長に届け出た単独型・併設型指定認知症対応型通所介護事業所又は共用型指定認知症対応型通所介護事業所において、外部との連携により、利用者の身体の状況等の評価を行い、かつ、個別機能訓練計画を作成した場合には、当該基準に掲げる区分に従い、(1)（※生活機能向上連携加算（Ⅰ））については、利用者の急性増悪等により当該個別機能訓練計画を見直した場合を除き3月に1回を限度として、1月につき、(2)については1月につき、次に掲げる単位数を所定単位数に加算する。ただし、次に掲げるいずれかの加算を算定している場合においては、次に掲げるその他の加算は算定しない。また、注8（※個別機能訓練加算）を算定している場合、(1)は算定せず、(2)は1月につき100単位を所定単位数に加算する。</t>
    </r>
    <rPh sb="1" eb="3">
      <t>ホウシュウ</t>
    </rPh>
    <rPh sb="3" eb="5">
      <t>コクジ</t>
    </rPh>
    <rPh sb="6" eb="8">
      <t>ベッピョウ</t>
    </rPh>
    <rPh sb="10" eb="11">
      <t>チュウ</t>
    </rPh>
    <rPh sb="163" eb="165">
      <t>セイカツ</t>
    </rPh>
    <rPh sb="165" eb="167">
      <t>キノウ</t>
    </rPh>
    <rPh sb="167" eb="169">
      <t>コウジョウ</t>
    </rPh>
    <rPh sb="169" eb="171">
      <t>レンケイ</t>
    </rPh>
    <rPh sb="171" eb="173">
      <t>カサン</t>
    </rPh>
    <rPh sb="323" eb="331">
      <t>コベツキノウクンレンカサン</t>
    </rPh>
    <phoneticPr fontId="14"/>
  </si>
  <si>
    <r>
      <rPr>
        <b/>
        <sz val="9"/>
        <rFont val="ＭＳ Ｐゴシック"/>
        <family val="3"/>
        <charset val="128"/>
      </rPr>
      <t>【大臣基準告示】15の２　ロ</t>
    </r>
    <r>
      <rPr>
        <sz val="9"/>
        <rFont val="ＭＳ Ｐゴシック"/>
        <family val="3"/>
        <charset val="128"/>
      </rPr>
      <t xml:space="preserve">
　通所介護費、地域密着型通所介護費、認知症対応型通所介護費及び通所型サービス費における生活機能向上連携加算の基準
　次のいずれにも適合すること。
⑴ 指定訪問リハビリテーション事業所、指定通所リハビリテーション事業所又はリハビリテーションを実施している医療提供施設の理学療法士等が、当該指定通所介護事業所、指定地域密着型通所介護事業所、指定認知症対応型通所介護事業所又は通所型サービス事業所を訪問し、当該事業所の機能訓練指導員等が共同して利用者の身体状況等の評価及び個別機能訓練計画の作成を行っていること。
⑵ 個別機能訓練計画に基づき、利用者の身体機能又は生活機能の向上を目的とする機能訓練の項目を準備し、機能訓練指導員等が利用者の心身の状況に応じた機能訓練を適切に提供していること。
⑶ ⑴の評価に基づき、個別機能訓練計画の進捗状況等を三月ごとに一回以上評価し、利用者又はその家族に対し、機能訓練の内容と個別機能訓練計画の進捗状況等を説明し、必要に応じて訓練内容の見直し等を行っていること。</t>
    </r>
    <rPh sb="1" eb="3">
      <t>ダイジン</t>
    </rPh>
    <rPh sb="3" eb="5">
      <t>キジュン</t>
    </rPh>
    <rPh sb="5" eb="7">
      <t>コクジ</t>
    </rPh>
    <rPh sb="16" eb="18">
      <t>ツウショ</t>
    </rPh>
    <rPh sb="18" eb="21">
      <t>カイゴヒ</t>
    </rPh>
    <rPh sb="22" eb="24">
      <t>チイキ</t>
    </rPh>
    <rPh sb="24" eb="27">
      <t>ミッチャクガタ</t>
    </rPh>
    <rPh sb="27" eb="29">
      <t>ツウショ</t>
    </rPh>
    <rPh sb="29" eb="32">
      <t>カイゴヒ</t>
    </rPh>
    <rPh sb="33" eb="36">
      <t>ニンチショウ</t>
    </rPh>
    <rPh sb="36" eb="39">
      <t>タイオウガタ</t>
    </rPh>
    <rPh sb="39" eb="41">
      <t>ツウショ</t>
    </rPh>
    <rPh sb="41" eb="44">
      <t>カイゴヒ</t>
    </rPh>
    <rPh sb="44" eb="45">
      <t>オヨ</t>
    </rPh>
    <rPh sb="46" eb="49">
      <t>ツウショガタ</t>
    </rPh>
    <rPh sb="53" eb="54">
      <t>ヒ</t>
    </rPh>
    <rPh sb="58" eb="60">
      <t>セイカツ</t>
    </rPh>
    <rPh sb="60" eb="62">
      <t>キノウ</t>
    </rPh>
    <rPh sb="62" eb="64">
      <t>コウジョウ</t>
    </rPh>
    <rPh sb="64" eb="66">
      <t>レンケイ</t>
    </rPh>
    <rPh sb="66" eb="68">
      <t>カサン</t>
    </rPh>
    <rPh sb="69" eb="71">
      <t>キジュン</t>
    </rPh>
    <rPh sb="73" eb="74">
      <t>ツギ</t>
    </rPh>
    <rPh sb="80" eb="82">
      <t>テキゴウ</t>
    </rPh>
    <phoneticPr fontId="14"/>
  </si>
  <si>
    <r>
      <rPr>
        <b/>
        <sz val="9"/>
        <rFont val="ＭＳ Ｐゴシック"/>
        <family val="3"/>
        <charset val="128"/>
      </rPr>
      <t xml:space="preserve">【留意事項通知】第２の４（６）
</t>
    </r>
    <r>
      <rPr>
        <sz val="9"/>
        <rFont val="ＭＳ Ｐゴシック"/>
        <family val="3"/>
        <charset val="128"/>
      </rPr>
      <t>　地域密着型通所介護と同様であるので、３の２（10）（※）を参照されたい。
（※）イ　生活機能向上連携加算(Ⅱ)は、指定訪問リハビリテーション事業所、指定通所リハビリテーション事業所又はリハビリテーションを実施している医療提供施設の理学療法士等が、当該指定地域密着型通所介護事業所を訪問し、当該事業所の機能訓練指導員等と共同して、利用者の身体の状況等の評価及び個別機能訓練計画の作成を行っていること。その際、理学療法士等は、機能訓練指導員等に対し、日常生活上の留意点、介護の工夫等に関する助言を行うこと。この場合の「リハビリテーションを実施している医療提供施設」は、診療報酬における疾患別リハビリテーション料の届出を行ってい
る病院若しくは診療所又は介護老人保健施設、介護療養型医療施設若しくは介護医療院であること。
ロ 個別機能訓練計画の進捗状況等の評価について
・ 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ＡＤＬやＩＡＤＬの改善状況を踏まえた目標の見直しや訓練内容の変更など適切な対応を行うこと。
・ 理学療法士等は、３月ごとに１回以上指定地域密着型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うこと。
ハ ①（※生活機能向上連携加算（Ⅰ））ハ、ニ及びヘによること。なお、個別機能訓練加算を算定している場合は、別に個別機能訓練計画を作成する必要はないこと。</t>
    </r>
    <rPh sb="1" eb="3">
      <t>リュウイ</t>
    </rPh>
    <rPh sb="3" eb="5">
      <t>ジコウ</t>
    </rPh>
    <rPh sb="5" eb="7">
      <t>ツウチ</t>
    </rPh>
    <rPh sb="8" eb="9">
      <t>ダイ</t>
    </rPh>
    <rPh sb="17" eb="19">
      <t>チイキ</t>
    </rPh>
    <rPh sb="19" eb="21">
      <t>ミッチャク</t>
    </rPh>
    <rPh sb="21" eb="22">
      <t>ガタ</t>
    </rPh>
    <rPh sb="22" eb="24">
      <t>ツウショ</t>
    </rPh>
    <rPh sb="24" eb="26">
      <t>カイゴ</t>
    </rPh>
    <rPh sb="27" eb="29">
      <t>ドウヨウ</t>
    </rPh>
    <rPh sb="46" eb="48">
      <t>サンショウ</t>
    </rPh>
    <rPh sb="718" eb="728">
      <t>セイカツキノウコウジョウレンケイカサン</t>
    </rPh>
    <phoneticPr fontId="14"/>
  </si>
  <si>
    <t>個別機能訓練加算（Ⅰ）</t>
    <rPh sb="0" eb="2">
      <t>コベツ</t>
    </rPh>
    <rPh sb="2" eb="4">
      <t>キノウ</t>
    </rPh>
    <rPh sb="4" eb="8">
      <t>クンレンカサン</t>
    </rPh>
    <phoneticPr fontId="14"/>
  </si>
  <si>
    <t>27単位
（１日につき）</t>
    <rPh sb="2" eb="4">
      <t>タンイ</t>
    </rPh>
    <rPh sb="7" eb="8">
      <t>ニチ</t>
    </rPh>
    <phoneticPr fontId="14"/>
  </si>
  <si>
    <r>
      <rPr>
        <b/>
        <sz val="9"/>
        <rFont val="ＭＳ Ｐゴシック"/>
        <family val="3"/>
        <charset val="128"/>
      </rPr>
      <t>【報酬告示】別表３ 注８</t>
    </r>
    <r>
      <rPr>
        <sz val="9"/>
        <rFont val="ＭＳ Ｐゴシック"/>
        <family val="3"/>
        <charset val="128"/>
      </rPr>
      <t xml:space="preserve">
　指定認知症対応型通所介護を行う時間帯に1日120分以上、専ら機能訓練指導員の職務に従事する理学療法士、作業療法士、言語聴覚士、看護職員、柔道整復師、あん摩マッサージ指圧師、はり師又はきゅう師(はり師及びきゅう師については、理学療法士、作業療法士、言語聴覚士、看護職員、柔道整復師又はあん摩マッサージ指圧師の資格を有する機能訓練指導員を配置した事業所で6月以上機能訓練指導に従事した経験を有する者に限る。)(以下「理学療法士等」という。)を1名以上配置しているものとして市町村長に届け出た指定認知症対応型通所介護の利用者に対して、機能訓練指導員、看護職員、介護職員、生活相談員その他の職種の者が共同して、利用者ごとに個別機能訓練計画を作成し、当該計画に基づき、計画的に機能訓練を行っている場合には、個別機能訓練加算(Ⅰ)として、1日につき27単位を所定単位数に加算する。</t>
    </r>
    <rPh sb="1" eb="3">
      <t>ホウシュウ</t>
    </rPh>
    <rPh sb="3" eb="5">
      <t>コクジ</t>
    </rPh>
    <rPh sb="6" eb="8">
      <t>ベッピョウ</t>
    </rPh>
    <rPh sb="10" eb="11">
      <t>チュウ</t>
    </rPh>
    <phoneticPr fontId="14"/>
  </si>
  <si>
    <r>
      <rPr>
        <b/>
        <sz val="9"/>
        <rFont val="ＭＳ Ｐゴシック"/>
        <family val="3"/>
        <charset val="128"/>
      </rPr>
      <t xml:space="preserve">【留意事項通知】第２の４（７）
</t>
    </r>
    <r>
      <rPr>
        <sz val="9"/>
        <rFont val="ＭＳ Ｐゴシック"/>
        <family val="3"/>
        <charset val="128"/>
      </rPr>
      <t>① 　個別機能訓練加算は，理学療法士，作業療法士，言語聴覚士，看護職員，柔道整復師，あん摩マッサージ指圧師，はり師又はきゅう師（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以下４〔認知症対応型通所介護の規定〕において「理学療法士等」という。）が個別機能訓練計画に基づき，計画的に行った機能訓練（以下「個別機能訓練」という。）について算定する。
② 　個別機能訓練は，１日120分以上，専ら機能訓練指導員の職務に従事する理学療法士等を１名以上配置して行うものであること。この場合において，例えば，１週間のうち特定の曜日だけ理学療法士等を配置している場合は，その曜日におけるサービスのみが当該加算の算定対象となる。ただし，この場合，理学療法士等が配置される曜日はあらかじめ定められ，利用者や居宅介護支援事業者に周知されている必要がある。なお，認知症対応型通所介護事業所の看護職員が加算に係る機能訓練指導員の職務に従事する場合には，当該職務の時間は，認知症対応型通所介護事業所における看護職員としての人員基準の算定に含めない。
③ 　個別機能訓練を行うに当たっては，機能訓練指導員，看護職員，介護職員，生活相談員その他の職種の者が共同して，利用者ごとにその目標，実施方法等を内容とする個別機能訓練計画を作成し，これに基づいて行った個別機能訓練の効果，実施方法等について評価等を行う。なお，認知症対応型通所介護においては，個別機能訓練計画に相当する内容を認知症対応型通所介護計画の中に記載する場合は，その記載をもって個別機能訓練計画の作成に代えることができるものとすること。
④ 個別機能訓練を行う場合は、開始時及びその３か月後に１回以上利用者に対して個別機能訓練計画の内容を説明する。利用者に対する説明は、テレビ電話装置等を活用して行うことができるものとすること。ただし、テレビ電話装置等の活用について当該利用者の同意を得なければならないこと。なお、テレビ電話装置等の活用に当たっては、個人情報保護委員会・厚生労働省「医療・介護関係事業者における個人情報の適切な取扱いのためのガイダンス」、厚生労働省「医療情報システムの安全管理に関するガイドライン」等を遵守すること。
⑤ 　個別機能訓練に関する記録（実施時間，訓練内容，担当者等）は，利用者ごとに保管され，常に当該事業所の個別機能訓練の従事者により閲覧が可能であるようにすること。</t>
    </r>
    <rPh sb="1" eb="3">
      <t>リュウイ</t>
    </rPh>
    <rPh sb="3" eb="5">
      <t>ジコウ</t>
    </rPh>
    <rPh sb="5" eb="7">
      <t>ツウチ</t>
    </rPh>
    <rPh sb="8" eb="9">
      <t>ダイ</t>
    </rPh>
    <phoneticPr fontId="14"/>
  </si>
  <si>
    <t>　はり師・きゅう師を機能訓練指導員とする際に求められる要件となる、「理学療法士、作業療法士、言語聴覚士、看護職員、柔道整復師又はあん摩マッサージ指圧師の資格を有する機能訓練指導員を配置した事業所で6月以上機能訓練指導に従事した経験」について、その実務時間・日数や実務内容に規定はあるのか。</t>
    <phoneticPr fontId="14"/>
  </si>
  <si>
    <t>　要件にある以上の内容については細かく規定しないが、当然ながら、当該はり師・きゅう師が機能訓練指導員として実際に行う業務の頻度・内容を鑑みて、十分な経験を得たと当該施設の管理者が判断できることは必要となる。（平成30年度介護報酬改定Q&amp;A （平成30年３月23日） 問32）</t>
    <phoneticPr fontId="14"/>
  </si>
  <si>
    <t>　はり師・きゅう師を機能訓練指導員として雇う際に、実際に、理学療法士、作業療法士、言語聴覚士、看護職員、柔道整復師又はあん摩マッサージ指圧師の資格を有する機能訓練指導員を配置した事業所で6月以上機能訓練指導に従事した経験を有することをどのように確認するのか。</t>
    <phoneticPr fontId="14"/>
  </si>
  <si>
    <t>　例えば、当該はり師・きゅう師が機能訓練指導に従事した事業所の管理者が書面でそれを証していることを確認すれば、確認として十分である。 （平成30年３月23日） 問33）</t>
    <phoneticPr fontId="14"/>
  </si>
  <si>
    <t>　個別機能訓練加算に係る算定方法、内容等について示されたい。</t>
    <phoneticPr fontId="14"/>
  </si>
  <si>
    <t>　当該個別機能訓練加算は、従来機能訓練指導員を配置することを評価していた体制加算を、機能訓練指導員の配置と共に、個別に計画を立て、機能訓練を行うことを評価することとしたものであり、介護サービスにおいては実施日、（介護予防）特定施設入居者生活介護サービス及び介護老人福祉施設サービスにおいては入所期間のうち機能訓練実施期間中において当該加算を算定することが可能である。　なお、具体的なサービスの流れとしては、「多職種が協同して、利用者毎にアセスメントを行い、目標設定、計画の作成をした上で、機能訓練指導員が必要に応じた個別機能訓練の提供を行い、その結果を評価すること」が想定される。また、行われる機能訓練の内容は、各利用者の心身伏況等に応じて、日常生活を営むのに必要な機能を改善し、又はその減退を予防するのに必要な訓練を計画されたい。（平成18年４月改定関係Q&amp;A vol.3 問15）</t>
    <rPh sb="367" eb="369">
      <t>ヘイセイ</t>
    </rPh>
    <phoneticPr fontId="14"/>
  </si>
  <si>
    <t>個別機能訓練加算（Ⅱ）</t>
    <rPh sb="0" eb="2">
      <t>コベツ</t>
    </rPh>
    <rPh sb="2" eb="4">
      <t>キノウ</t>
    </rPh>
    <rPh sb="4" eb="8">
      <t>クンレンカサン</t>
    </rPh>
    <phoneticPr fontId="14"/>
  </si>
  <si>
    <t>27単位
（１日につき）</t>
    <phoneticPr fontId="14"/>
  </si>
  <si>
    <r>
      <t xml:space="preserve">【報酬告示】別表３ 注８
</t>
    </r>
    <r>
      <rPr>
        <sz val="9"/>
        <rFont val="ＭＳ Ｐゴシック"/>
        <family val="3"/>
        <charset val="128"/>
      </rPr>
      <t>　個別機能訓練加算(Ⅰ) を算定している場合であって、かつ、個別機能訓練計画の内容等の情報を厚生労働省に提出し、機能訓練の実施に当たって、当該情報その他機能訓練の適切かつ有効な実施のために必要な情報を活用した場合</t>
    </r>
    <rPh sb="1" eb="3">
      <t>ホウシュウ</t>
    </rPh>
    <rPh sb="3" eb="5">
      <t>コクジ</t>
    </rPh>
    <rPh sb="6" eb="8">
      <t>ベッピョウ</t>
    </rPh>
    <rPh sb="10" eb="11">
      <t>チュウ</t>
    </rPh>
    <phoneticPr fontId="14"/>
  </si>
  <si>
    <r>
      <rPr>
        <b/>
        <sz val="9"/>
        <rFont val="ＭＳ Ｐゴシック"/>
        <family val="3"/>
        <charset val="128"/>
      </rPr>
      <t xml:space="preserve">【留意事項通知】第２の４（７）
</t>
    </r>
    <r>
      <rPr>
        <sz val="9"/>
        <rFont val="ＭＳ Ｐゴシック"/>
        <family val="3"/>
        <charset val="128"/>
      </rPr>
      <t>⑥　個別機能訓練加算（Ⅱ）を取得する場合、厚生労働省への情報の提出については、LIFEを用いて行うこととする。LIFEへの提出情報、提出頻度等については、「科学的介護情報システム（LIFE）関連加算に関する基本的考え方並びに事務処理手順及び様式例の提示について」を参照されたい。
　サービスの質の向上を図るため、LIFEへの提出情報及びフィードバック情報を活用し、利用者の状態に応じた個別機能訓練計画の作成（Plan）,当該計画に基づく個別機能訓練の実施（Do）,当該実施内容の評価（Check）,その評価結果を踏まえた当該計画の見直し・改善（Action）の一連のサイクル（PDCAサイクル）により、サービスの質の管理を行うこと。
　提出された情報については、国民の健康の保持増進及びその有する能力の維持向上に資するため、適宜活用されるものである。</t>
    </r>
    <rPh sb="1" eb="3">
      <t>リュウイ</t>
    </rPh>
    <rPh sb="3" eb="5">
      <t>ジコウ</t>
    </rPh>
    <rPh sb="5" eb="7">
      <t>ツウチ</t>
    </rPh>
    <rPh sb="8" eb="9">
      <t>ダイ</t>
    </rPh>
    <rPh sb="18" eb="20">
      <t>コベツ</t>
    </rPh>
    <rPh sb="20" eb="22">
      <t>キノウ</t>
    </rPh>
    <rPh sb="22" eb="24">
      <t>クンレン</t>
    </rPh>
    <rPh sb="24" eb="26">
      <t>カサン</t>
    </rPh>
    <rPh sb="30" eb="32">
      <t>シュトク</t>
    </rPh>
    <rPh sb="34" eb="36">
      <t>バアイ</t>
    </rPh>
    <rPh sb="37" eb="39">
      <t>コウセイ</t>
    </rPh>
    <rPh sb="39" eb="42">
      <t>ロウドウショウ</t>
    </rPh>
    <rPh sb="44" eb="46">
      <t>ジョウホウ</t>
    </rPh>
    <rPh sb="47" eb="49">
      <t>テイシュツ</t>
    </rPh>
    <rPh sb="60" eb="61">
      <t>モチ</t>
    </rPh>
    <rPh sb="63" eb="64">
      <t>オコナ</t>
    </rPh>
    <rPh sb="77" eb="79">
      <t>テイシュツ</t>
    </rPh>
    <rPh sb="79" eb="81">
      <t>ジョウホウ</t>
    </rPh>
    <rPh sb="82" eb="84">
      <t>テイシュツ</t>
    </rPh>
    <rPh sb="84" eb="86">
      <t>ヒンド</t>
    </rPh>
    <rPh sb="86" eb="87">
      <t>トウ</t>
    </rPh>
    <rPh sb="94" eb="97">
      <t>カガクテキ</t>
    </rPh>
    <rPh sb="97" eb="99">
      <t>カイゴ</t>
    </rPh>
    <rPh sb="99" eb="101">
      <t>ジョウホウ</t>
    </rPh>
    <rPh sb="111" eb="113">
      <t>カンレン</t>
    </rPh>
    <rPh sb="113" eb="115">
      <t>カサン</t>
    </rPh>
    <rPh sb="116" eb="117">
      <t>カン</t>
    </rPh>
    <rPh sb="119" eb="122">
      <t>キホンテキ</t>
    </rPh>
    <rPh sb="122" eb="123">
      <t>カンガ</t>
    </rPh>
    <rPh sb="124" eb="125">
      <t>カタ</t>
    </rPh>
    <rPh sb="125" eb="126">
      <t>ナラ</t>
    </rPh>
    <rPh sb="128" eb="130">
      <t>ジム</t>
    </rPh>
    <rPh sb="130" eb="132">
      <t>ショリ</t>
    </rPh>
    <rPh sb="132" eb="134">
      <t>テジュン</t>
    </rPh>
    <rPh sb="134" eb="135">
      <t>オヨ</t>
    </rPh>
    <rPh sb="136" eb="138">
      <t>ヨウシキ</t>
    </rPh>
    <rPh sb="138" eb="139">
      <t>レイ</t>
    </rPh>
    <rPh sb="140" eb="142">
      <t>テイジ</t>
    </rPh>
    <rPh sb="148" eb="150">
      <t>サンショウ</t>
    </rPh>
    <rPh sb="162" eb="163">
      <t>シツ</t>
    </rPh>
    <rPh sb="164" eb="166">
      <t>コウジョウ</t>
    </rPh>
    <rPh sb="167" eb="168">
      <t>ハカ</t>
    </rPh>
    <rPh sb="178" eb="180">
      <t>テイシュツ</t>
    </rPh>
    <rPh sb="180" eb="182">
      <t>ジョウホウ</t>
    </rPh>
    <rPh sb="182" eb="183">
      <t>オヨ</t>
    </rPh>
    <rPh sb="191" eb="193">
      <t>ジョウホウ</t>
    </rPh>
    <rPh sb="194" eb="196">
      <t>カツヨウ</t>
    </rPh>
    <rPh sb="198" eb="201">
      <t>リヨウシャ</t>
    </rPh>
    <rPh sb="202" eb="204">
      <t>ジョウタイ</t>
    </rPh>
    <rPh sb="205" eb="206">
      <t>オウ</t>
    </rPh>
    <rPh sb="208" eb="210">
      <t>コベツ</t>
    </rPh>
    <rPh sb="210" eb="212">
      <t>キノウ</t>
    </rPh>
    <rPh sb="212" eb="214">
      <t>クンレン</t>
    </rPh>
    <rPh sb="214" eb="216">
      <t>ケイカク</t>
    </rPh>
    <rPh sb="217" eb="219">
      <t>サクセイ</t>
    </rPh>
    <rPh sb="226" eb="228">
      <t>トウガイ</t>
    </rPh>
    <rPh sb="228" eb="230">
      <t>ケイカク</t>
    </rPh>
    <rPh sb="231" eb="232">
      <t>モト</t>
    </rPh>
    <rPh sb="234" eb="236">
      <t>コベツ</t>
    </rPh>
    <rPh sb="236" eb="238">
      <t>キノウ</t>
    </rPh>
    <rPh sb="238" eb="240">
      <t>クンレン</t>
    </rPh>
    <rPh sb="241" eb="243">
      <t>ジッシ</t>
    </rPh>
    <rPh sb="248" eb="250">
      <t>トウガイ</t>
    </rPh>
    <rPh sb="250" eb="252">
      <t>ジッシ</t>
    </rPh>
    <rPh sb="252" eb="254">
      <t>ナイヨウ</t>
    </rPh>
    <rPh sb="255" eb="257">
      <t>ヒョウカ</t>
    </rPh>
    <rPh sb="267" eb="269">
      <t>ヒョウカ</t>
    </rPh>
    <rPh sb="269" eb="271">
      <t>ケッカ</t>
    </rPh>
    <rPh sb="272" eb="273">
      <t>フ</t>
    </rPh>
    <rPh sb="276" eb="278">
      <t>トウガイ</t>
    </rPh>
    <rPh sb="278" eb="280">
      <t>ケイカク</t>
    </rPh>
    <rPh sb="281" eb="283">
      <t>ミナオ</t>
    </rPh>
    <rPh sb="285" eb="287">
      <t>カイゼン</t>
    </rPh>
    <rPh sb="296" eb="298">
      <t>イチレン</t>
    </rPh>
    <rPh sb="322" eb="323">
      <t>シツ</t>
    </rPh>
    <rPh sb="324" eb="326">
      <t>カンリ</t>
    </rPh>
    <rPh sb="327" eb="328">
      <t>オコナ</t>
    </rPh>
    <rPh sb="334" eb="336">
      <t>テイシュツ</t>
    </rPh>
    <rPh sb="339" eb="341">
      <t>ジョウホウ</t>
    </rPh>
    <rPh sb="347" eb="349">
      <t>コクミン</t>
    </rPh>
    <rPh sb="350" eb="352">
      <t>ケンコウ</t>
    </rPh>
    <rPh sb="353" eb="355">
      <t>ホジ</t>
    </rPh>
    <rPh sb="355" eb="357">
      <t>ゾウシン</t>
    </rPh>
    <rPh sb="357" eb="358">
      <t>オヨ</t>
    </rPh>
    <rPh sb="361" eb="362">
      <t>ユウ</t>
    </rPh>
    <rPh sb="364" eb="366">
      <t>ノウリョク</t>
    </rPh>
    <rPh sb="367" eb="369">
      <t>イジ</t>
    </rPh>
    <rPh sb="369" eb="371">
      <t>コウジョウ</t>
    </rPh>
    <rPh sb="372" eb="373">
      <t>シ</t>
    </rPh>
    <rPh sb="378" eb="380">
      <t>テキギ</t>
    </rPh>
    <rPh sb="380" eb="382">
      <t>カツヨウ</t>
    </rPh>
    <phoneticPr fontId="14"/>
  </si>
  <si>
    <t>ＡＤＬ維持等加算（Ⅰ）</t>
    <rPh sb="3" eb="6">
      <t>イジトウ</t>
    </rPh>
    <rPh sb="6" eb="8">
      <t>カサン</t>
    </rPh>
    <phoneticPr fontId="14"/>
  </si>
  <si>
    <t>30単位
（１月につき）</t>
    <rPh sb="2" eb="4">
      <t>タンイ</t>
    </rPh>
    <rPh sb="7" eb="8">
      <t>ツキ</t>
    </rPh>
    <phoneticPr fontId="14"/>
  </si>
  <si>
    <r>
      <rPr>
        <b/>
        <sz val="9"/>
        <rFont val="ＭＳ Ｐゴシック"/>
        <family val="3"/>
        <charset val="128"/>
      </rPr>
      <t>【報酬告示】別表３ 注９</t>
    </r>
    <r>
      <rPr>
        <sz val="9"/>
        <rFont val="ＭＳ Ｐゴシック"/>
        <family val="3"/>
        <charset val="128"/>
      </rPr>
      <t xml:space="preserve">
　厚生労働大臣が定める基準に適合しているものとして市町村長に届け出た単独型・併設型指定認知症対応型通所介護事業所又は共用型指定認知症対応型通所介護事業所において、利用者に対して指定認知症対応型通所介護を行った場合は、評価対象期間（別に厚生労働大臣が定める期間）の満了日の属する月の翌月から12月以内の期間に限り、当該基準に掲げる区分に従い、１月につき所定単位数に加算する。ただし、Ⅰを算定している場合においては、Ⅱは算定しない。
</t>
    </r>
    <phoneticPr fontId="14"/>
  </si>
  <si>
    <r>
      <t xml:space="preserve">【大臣基準告示】16の２　イ
</t>
    </r>
    <r>
      <rPr>
        <sz val="9"/>
        <rFont val="ＭＳ Ｐゴシック"/>
        <family val="3"/>
        <charset val="128"/>
      </rPr>
      <t>　通所介護費、特定施設入居者生活介護費、地域密着型通所介護費、認知症対応型通所介護費、地域密着型特定施設入居者生活介護費、地域密着型介護老人福祉施設入居者生活介護費及び介護福祉施設サービスにおける若ADL維持等加算の基準</t>
    </r>
    <r>
      <rPr>
        <b/>
        <sz val="9"/>
        <rFont val="ＭＳ Ｐゴシック"/>
        <family val="3"/>
        <charset val="128"/>
      </rPr>
      <t xml:space="preserve">
　</t>
    </r>
    <r>
      <rPr>
        <sz val="9"/>
        <rFont val="ＭＳ Ｐゴシック"/>
        <family val="3"/>
        <charset val="128"/>
      </rPr>
      <t>次に掲げる基準のいずれにも適合すること。
⑴評価対象者（当該事業所又は当該施設の利用期間（⑵において「評価対象利用期間」という。）が６月を超える者をいう。以下この号において同じ。）の総数が１０人以上であること。
⑵評価対象者全員について、評価対象利用期間の初月（以下「評価対象利用開始月」という。）と、当該月の翌月から起算して６月目（６月目にサービスの利用がない場合については当該サービスの利用があった最終の月）においてＡＤＬを評価し、その評価に基づく値（以下「ＡＤＬ値」という。）を測定し、測定した日が属する月ごとに厚生労働省に当該測定を提出していること。
⑶評価対象者の評価対象利用開始月の翌月から起算して六月目の月に測定したＡＤＬ値から評価対象利用開始月に測定したＡＤＬ値を控除して得た値を用いて一定の基準に基づき算出した値（以下「ＡＤＬ利得」という。）の平均値が１以上であること。</t>
    </r>
    <rPh sb="22" eb="24">
      <t>トクテイ</t>
    </rPh>
    <rPh sb="24" eb="26">
      <t>シセツ</t>
    </rPh>
    <rPh sb="26" eb="29">
      <t>ニュウキョシャ</t>
    </rPh>
    <rPh sb="29" eb="31">
      <t>セイカツ</t>
    </rPh>
    <rPh sb="31" eb="33">
      <t>カイゴ</t>
    </rPh>
    <rPh sb="33" eb="34">
      <t>ヒ</t>
    </rPh>
    <rPh sb="58" eb="60">
      <t>チイキ</t>
    </rPh>
    <rPh sb="60" eb="63">
      <t>ミッチャクガタ</t>
    </rPh>
    <rPh sb="63" eb="65">
      <t>トクテイ</t>
    </rPh>
    <rPh sb="65" eb="67">
      <t>シセツ</t>
    </rPh>
    <rPh sb="67" eb="70">
      <t>ニュウキョシャ</t>
    </rPh>
    <rPh sb="70" eb="72">
      <t>セイカツ</t>
    </rPh>
    <rPh sb="72" eb="75">
      <t>カイゴヒ</t>
    </rPh>
    <rPh sb="76" eb="78">
      <t>チイキ</t>
    </rPh>
    <rPh sb="78" eb="81">
      <t>ミッチャクガタ</t>
    </rPh>
    <rPh sb="81" eb="83">
      <t>カイゴ</t>
    </rPh>
    <rPh sb="83" eb="85">
      <t>ロウジン</t>
    </rPh>
    <rPh sb="85" eb="87">
      <t>フクシ</t>
    </rPh>
    <rPh sb="87" eb="89">
      <t>シセツ</t>
    </rPh>
    <rPh sb="89" eb="92">
      <t>ニュウキョシャ</t>
    </rPh>
    <rPh sb="92" eb="94">
      <t>セイカツ</t>
    </rPh>
    <rPh sb="94" eb="97">
      <t>カイゴヒ</t>
    </rPh>
    <rPh sb="97" eb="98">
      <t>オヨ</t>
    </rPh>
    <rPh sb="99" eb="101">
      <t>カイゴ</t>
    </rPh>
    <rPh sb="101" eb="103">
      <t>フクシ</t>
    </rPh>
    <rPh sb="103" eb="105">
      <t>シセツ</t>
    </rPh>
    <rPh sb="117" eb="119">
      <t>イジ</t>
    </rPh>
    <rPh sb="119" eb="120">
      <t>トウ</t>
    </rPh>
    <phoneticPr fontId="14"/>
  </si>
  <si>
    <r>
      <t>【利用者等告示】３７
　</t>
    </r>
    <r>
      <rPr>
        <sz val="9"/>
        <rFont val="ＭＳ Ｐゴシック"/>
        <family val="3"/>
        <charset val="128"/>
      </rPr>
      <t>ＡＤＬ維持等加算の算定を開始する月の前年の同月から起算して１２月までの期間</t>
    </r>
    <rPh sb="1" eb="4">
      <t>リヨウシャ</t>
    </rPh>
    <rPh sb="4" eb="5">
      <t>トウ</t>
    </rPh>
    <phoneticPr fontId="14"/>
  </si>
  <si>
    <r>
      <t xml:space="preserve">【留意事項通知】第２の３の２（10）
</t>
    </r>
    <r>
      <rPr>
        <sz val="9"/>
        <rFont val="ＭＳ Ｐゴシック"/>
        <family val="3"/>
        <charset val="128"/>
      </rPr>
      <t>① ＡＤＬの評価は、一定の研修を受けた者により、 Barthel Index を用いて行うものとする。
②大臣基準告示第 1 6 号の ２ イ⑵における厚生労働省へのＡＤＬ値の提出は、ＬＩＦＥを用いて行うこととする。ＬＩＦＥへの提出情報、提出頻度等については、「科学的介護情報システム（ＬＩＦＥ）関連加算に関する基本的考え方並びに事務処理手順及び様式例の提示につい
て」を参照されたい。サービスの質の向上を図るため、ＬＩＦＥへの提出情報及びフィードバック情報を活用し、利用者の状態に応じた個別機能訓練計画の作成（Plan ）、当該計画に基づく個別機能訓練の実施 Do ）、当該実施内容の評価（ Check ）、その評価結果を踏まえた当該計画の見直し・改善
Ac tion ）の一連のサイクル（ＰＤＣＡサイクル）により、サービスの質の管理を行うこと。提出された情報については、国民の健康の保持増進及びその有する能力の維持向上に資するため、適宜活用されるものである。　　　　　　　　　　　　　　　　　　　　　　　　　　　　　　　　　　　　　　　　　　　　　　　　　　　　　　　　　　　③大臣基準告示第 1 6 号の ２ イ⑶及びロ⑵におけるＡＤＬ利得は、評価対象利用開始月の翌月から起算して ６ 月目の月に測定したＡＤＬ値か
ら、評価対象利用開始月に測定したＡＤＬ値を控除して得た値に、次の表の上欄の評価対象利用開始月に測定したＡＤＬ値に応じてそれぞ
れ同表の下欄に掲げる値を加えた値を平均して得た値とする。　　　　　　　　　　　　　　　　　　　　　　　　　　　　　　　　　　　　　　　　　　　　　　　　　　　　　　　　　　　　　　　　　　　　　ＡＤＬ値が０ 以上 2 5 以下 １
ＡＤＬ値が3 0 以上 5 0 以下 １
ＡＤＬ値が5 5 以上 7 5 以下 ２
ＡＤＬ値が8 0 以上 100 以下 ３　　　　　　　　　　　　　　　　　　　　　　　　　　　　　　　　　　　　　　　　　　　　　　　　　　　　　　　　　　　　　　　　　　　　　　　　　　　　　　　　　④ハにおいてＡＤＬ利得の平均を計算するに当たって対象とする者は、ＡＤＬ利得の多い順に、上位 1 00 分の 1 0 に相当する利用者（その数に一未満の端数が生じたときは、これを切り捨てるものとする。）及び下位 1 00 分の 1 0 に相当する利用者（その数に一未満の端数が生じたときは、これを切り捨てるものとする。）を除く利用者（以下この⑿において「評価対象利用者」という。）とする。　　　　　　　　　　　　　　　　　　　　　　　　　　　　　　　　　　　　　　　　　⑤加算を取得する月の前年の同月に、基準に適合しているものとして市町村長に届け出ている場合は、届出の日から 1 2 月後までの期間を評価対象期 間とする。　　　　　　　　　　　　　　　　　　　　　　　　　　　　　　　　　　　　　　　　　　　　　　　　　　　　　　　　　　　　　　　　　　　　　　　　　　　　　　　　　　　　　　　　　　　　　　　⑥令和 ６ 年度については、令和 ６ 年 ３ 月以前より ＡＤＬ 維持等加算 (Ⅱ)を算定している場合、 ＡＤＬ 利得に関わらず、評価対象期間の満了日
の属する月の翌月から 1 2 月に限り算定を継続することができる。</t>
    </r>
    <phoneticPr fontId="14"/>
  </si>
  <si>
    <t>　ＡＤＬの評価は、一定の研修を受けた者により、Barthel Index（以下「ＢＩ」という。）を用いて行うとあるが、「一定の研修」とはなにか。</t>
    <phoneticPr fontId="14"/>
  </si>
  <si>
    <t>・ 一定の研修とは、様々な主体によって実施されるＢＩの測定方法に係る研修を受講することや、厚生労働省において作成予定のＢＩに関するマニュアル（https://www.mhlw.go.jp/stf/shingi2/0000198094_00037.html）及びＢＩの測定についての動画等を用いて、ＢＩの測定方法を学習することなどが考えられる。
・ また、事業所は、ＢＩによる評価を行う職員を、外部・内部の理学療法士、作業療法士、言語聴覚士から指導を受ける研修に定期的に参加させ、その参加履歴を管理することなどによりＢＩの測定について、適切な質の管理を図る必要がある。加えて、これまでＢＩによる評価を実施したことがない職員が、はじめて評価を行う場合には、理学療法士等の同席の下で実施する等の対応を行わねばならない。</t>
    <phoneticPr fontId="14"/>
  </si>
  <si>
    <t>　ＬＩＦＥを用いたBarthel Index の提出は、合計値でよいのか。</t>
    <phoneticPr fontId="14"/>
  </si>
  <si>
    <t>　令和３年度にＡＤＬ維持等加算を算定する場合に、ＬＩＦＥを用いて提出するBarthel
Index は合計値でよいが、令和４年度以降にＡＤＬ維持等加算を算定することを目的とし
て、Barthel Index を提出する場合は、項目ごとの値を提出する必要がある。</t>
    <phoneticPr fontId="14"/>
  </si>
  <si>
    <t>　事業所又は施設において、評価対象利用期間が６月を超えるとは、どのような意味か。</t>
    <phoneticPr fontId="14"/>
  </si>
  <si>
    <t>　サービスの利用に当たり、６月以上のサービス提供に係る計画を策定し、支援を行っていた場合において、計画期間の途中で当該サービスを利用していない月があったとしても、当該月を除いて６月以上利用していれば評価対象者に含まれる。</t>
    <phoneticPr fontId="14"/>
  </si>
  <si>
    <t>　これまでＡＤＬ維持等加算を算定していなかった事業所又は施設が、令和３年度又は令和４年度に新たに算定をしようとする場合の届出は、どのように行うのか。</t>
    <phoneticPr fontId="14"/>
  </si>
  <si>
    <t>・ 令和３年度に加算の算定を開始しようとする場合は、算定を開始しようとする月の前月までに、介護給付費算定に係る体制等状況一覧表の「ＡＤＬ維持等加算［申出］の有無」について、「２ あり」と届出を行う必要がある。加えて、加算の算定を開始しようとする月の末日までに、ＬＩＦＥ上でＡＤＬ利得に係る基準を満たすことを確認し、加算の請求届出を行うこと。
・ 令和４年度以降に加算の算定を開始しようとする場合は、算定を開始しようとする月の前年同月に、介護給付費算定に係る体制等状況一覧表の「ＡＤＬ維持等加算［申出］の有無」について、「２ あり」と届出を行う必要がある。加えて、加算の算定を開始しようとする月の末日までに、ＬＩＦＥ上でＡＤＬ利得に係る基準を満たすことを確認し、加算の請求届出を行うこと。
・ なお、「ＡＤＬ維持等加算［申出］の有無」について、「２ あり」と届け出たが、ＬＩＦＥでの確認の結果、ＡＤＬ利得に係る基準を満たさなかった場合に、今後、ＡＤＬ維持等加算を算定する意思がなければ、「ＡＤＬ維持等加算［申出］の有無」について、届出
を「１ なし」に変更すること。</t>
    <phoneticPr fontId="14"/>
  </si>
  <si>
    <t>　これまでは、初めてＡＤＬ維持等加算を算定しようとする事業所は、前年度に「ＡＤＬ維持等加算［申出］の有無」の届出を指定権者に届け出る必要があったが、これに変更はあるのか。</t>
    <phoneticPr fontId="14"/>
  </si>
  <si>
    <t>　令和３年度については、算定を開始しようとする月の前月までに申出を行うこと。令和４年度以降に算定を開始しようとする場合は、当該算定を開始しようとする月の前年同月に届出を行うこと。</t>
    <phoneticPr fontId="14"/>
  </si>
  <si>
    <t>　これまでＡＤＬ維持等加算の算定事業所は、国保連合会からの審査結果を踏まえて決定されていたが、このフローはどうなるのか。</t>
    <phoneticPr fontId="14"/>
  </si>
  <si>
    <t>　各事業者がＬＩＦＥを用いてＡＤＬ利得が基準を満たすかどうかを確認するため、従来のような国保連合会からの審査結果は送付されない。</t>
    <phoneticPr fontId="14"/>
  </si>
  <si>
    <t>　これまでは評価対象利用開始月と、当該月から起算して６月目の値で評価していたが、今回の改正で評価対象利用開始月の翌月から起算して６月目となったのは、後の月が１月ずれたということか。</t>
    <phoneticPr fontId="14"/>
  </si>
  <si>
    <t>　貴見のとおり。</t>
    <phoneticPr fontId="14"/>
  </si>
  <si>
    <t>　令和２年度のＡＤＬ値を遡って入力する際に、過去分のＡＤＬ値については評価者がリハビリ担当者や介護職であり、一定の研修を受けていないが問題ないか。</t>
    <phoneticPr fontId="14"/>
  </si>
  <si>
    <t>　令和２年度分のＡＤＬ値については、適切に評価されていると事業所又は施設が考える値であれば問題ない。令和３年度以降のＡＤＬ値は、一定の研修を受けた者が測定するものとする。</t>
    <phoneticPr fontId="14"/>
  </si>
  <si>
    <t>　同一施設内で予防サービスも行っている。要支援から要介護になった方の評価期間はどうなるのか。</t>
    <phoneticPr fontId="14"/>
  </si>
  <si>
    <t>　要支援から要介護になった方については、要介護になった初月が評価対象利用開始月となる。</t>
    <phoneticPr fontId="14"/>
  </si>
  <si>
    <t>　指定権者で「介護給付費算定に係る体制等状況一覧表（居宅サービス・施設サービス・居宅介護支援）」をどのように記載すればよいか。</t>
    <phoneticPr fontId="14"/>
  </si>
  <si>
    <t>　ＡＤＬ維持等加算(Ⅰ)又は(Ⅱ)を算定しようとする事業所又は施設は、介護給付費算定に係る体制等状況一覧表の「ＡＤＬ維持等加算〔申出〕の有無」を「２ あり」、「ＡＤＬ維持等加算Ⅲ」を「１ なし」とする。</t>
    <phoneticPr fontId="14"/>
  </si>
  <si>
    <t>　令和４年度もＡＤＬ維持等加算(Ⅲ)の算定を予定している事業所は、介護給付費算定に係る体制等状況一覧表の「ＡＤＬ維持等加算〔申出〕の有無」が「２ あり」、「ＡＤＬ維持等加算Ⅲ」が「２ あり」という記載することで良いか。</t>
    <phoneticPr fontId="14"/>
  </si>
  <si>
    <t>　令和３年度介護報酬改定により、ＡＤＬ値の測定時期は「評価対象利用開始月と当該月の翌月から起算して６月目」となったが、令和３年度にＡＤＬ維持等加算(Ⅰ)又は(Ⅱ)を算定しようとする場合においても、ＡＤＬ値の測定時期は改定後の基準に従うのか。</t>
    <phoneticPr fontId="14"/>
  </si>
  <si>
    <t>　令和３年度にＡＤＬ維持等加算(Ⅰ)又は(Ⅱ)を算定する場合において、令和３年４月１日までに体制届出を行っている場合については、評価対象利用開始月の翌月から起算して６月目の月に測定したＡＤＬ値を、評価対象利用開始月から起算して６月目の月に測定したＡＤＬ値を持って代替することとして差し支えない。</t>
    <phoneticPr fontId="14"/>
  </si>
  <si>
    <t>ＡＤＬ維持等加算（Ⅱ）</t>
    <rPh sb="3" eb="6">
      <t>イジトウ</t>
    </rPh>
    <rPh sb="6" eb="8">
      <t>カサン</t>
    </rPh>
    <phoneticPr fontId="14"/>
  </si>
  <si>
    <t>60単位
（１月につき）</t>
    <rPh sb="2" eb="4">
      <t>タンイ</t>
    </rPh>
    <rPh sb="7" eb="8">
      <t>ツキ</t>
    </rPh>
    <phoneticPr fontId="14"/>
  </si>
  <si>
    <r>
      <rPr>
        <b/>
        <sz val="9"/>
        <rFont val="ＭＳ Ｐゴシック"/>
        <family val="3"/>
        <charset val="128"/>
      </rPr>
      <t>【報酬告示】別表３ 注９</t>
    </r>
    <r>
      <rPr>
        <sz val="9"/>
        <rFont val="ＭＳ Ｐゴシック"/>
        <family val="3"/>
        <charset val="128"/>
      </rPr>
      <t xml:space="preserve">
　厚生労働大臣が定める基準に適合しているものとして市町村長に届け出た単独型・併設型指定認知症対応型通所介護事業所又は共用型指定認知症対応型通所介護事業所において、利用者に対して指定認知症対応型通所介護を行った場合は、評価対象期間（別に厚生労働大臣が定める期間）の満了日の属する月の翌月から12月以内の期間に限り、当該基準に掲げる区分に従い、１月につき所定単位数に加算する。ただし、Ⅱを算定している場合においては、Ⅰは算定しない。
</t>
    </r>
    <phoneticPr fontId="14"/>
  </si>
  <si>
    <r>
      <t xml:space="preserve">【大臣基準告示】16の２　ロ
</t>
    </r>
    <r>
      <rPr>
        <sz val="9"/>
        <rFont val="ＭＳ Ｐゴシック"/>
        <family val="3"/>
        <charset val="128"/>
      </rPr>
      <t>　通所介護費、特定施設入居者生活介護費、地域密着型通所介護費、認知症対応型通所介護費、地域密着型特定施設入居者生活介護費、地域密着型介護老人福祉施設入居者生活介護費及び介護福祉施設サービスにおける若ADL維持等加算の基準</t>
    </r>
    <r>
      <rPr>
        <b/>
        <sz val="9"/>
        <rFont val="ＭＳ Ｐゴシック"/>
        <family val="3"/>
        <charset val="128"/>
      </rPr>
      <t xml:space="preserve">
　</t>
    </r>
    <r>
      <rPr>
        <sz val="9"/>
        <rFont val="ＭＳ Ｐゴシック"/>
        <family val="3"/>
        <charset val="128"/>
      </rPr>
      <t>次に掲げる基準のいずれにも適合すること。
⑴　イ⑴及び⑵の基準に適合するものであること。
⑵　評価対象者のＡＤＬ利得の平均値が二以上であること。</t>
    </r>
    <rPh sb="22" eb="24">
      <t>トクテイ</t>
    </rPh>
    <rPh sb="24" eb="26">
      <t>シセツ</t>
    </rPh>
    <rPh sb="26" eb="29">
      <t>ニュウキョシャ</t>
    </rPh>
    <rPh sb="29" eb="31">
      <t>セイカツ</t>
    </rPh>
    <rPh sb="31" eb="33">
      <t>カイゴ</t>
    </rPh>
    <rPh sb="33" eb="34">
      <t>ヒ</t>
    </rPh>
    <rPh sb="58" eb="60">
      <t>チイキ</t>
    </rPh>
    <rPh sb="60" eb="63">
      <t>ミッチャクガタ</t>
    </rPh>
    <rPh sb="63" eb="65">
      <t>トクテイ</t>
    </rPh>
    <rPh sb="65" eb="67">
      <t>シセツ</t>
    </rPh>
    <rPh sb="67" eb="70">
      <t>ニュウキョシャ</t>
    </rPh>
    <rPh sb="70" eb="72">
      <t>セイカツ</t>
    </rPh>
    <rPh sb="72" eb="75">
      <t>カイゴヒ</t>
    </rPh>
    <rPh sb="76" eb="78">
      <t>チイキ</t>
    </rPh>
    <rPh sb="78" eb="81">
      <t>ミッチャクガタ</t>
    </rPh>
    <rPh sb="81" eb="83">
      <t>カイゴ</t>
    </rPh>
    <rPh sb="83" eb="85">
      <t>ロウジン</t>
    </rPh>
    <rPh sb="85" eb="87">
      <t>フクシ</t>
    </rPh>
    <rPh sb="87" eb="89">
      <t>シセツ</t>
    </rPh>
    <rPh sb="89" eb="92">
      <t>ニュウキョシャ</t>
    </rPh>
    <rPh sb="92" eb="94">
      <t>セイカツ</t>
    </rPh>
    <rPh sb="94" eb="97">
      <t>カイゴヒ</t>
    </rPh>
    <rPh sb="97" eb="98">
      <t>オヨ</t>
    </rPh>
    <rPh sb="99" eb="101">
      <t>カイゴ</t>
    </rPh>
    <rPh sb="101" eb="103">
      <t>フクシ</t>
    </rPh>
    <rPh sb="103" eb="105">
      <t>シセツ</t>
    </rPh>
    <rPh sb="117" eb="119">
      <t>イジ</t>
    </rPh>
    <rPh sb="119" eb="120">
      <t>トウ</t>
    </rPh>
    <phoneticPr fontId="14"/>
  </si>
  <si>
    <r>
      <t xml:space="preserve">【留意事項通知】第２の３の２（８）
</t>
    </r>
    <r>
      <rPr>
        <sz val="9"/>
        <rFont val="ＭＳ Ｐゴシック"/>
        <family val="3"/>
        <charset val="128"/>
      </rPr>
      <t>① ＡＤＬ維持等加算(Ⅰ)及び(Ⅱ)について　
イ ＡＤＬの評価は、一定の研修を受けた者により、Barthel Index を用いて行うものとする。
ロ 大臣基準告示（平成２７年厚生労働省告示第９５号）第16 号の２イ⑵における厚生労働省へのＡＤＬ値の提出は、ＬＩＦＥを用いて行うこととする。</t>
    </r>
    <phoneticPr fontId="14"/>
  </si>
  <si>
    <t>若年性認知症利用者受入加算</t>
    <rPh sb="0" eb="3">
      <t>ジャクネンセイ</t>
    </rPh>
    <rPh sb="3" eb="6">
      <t>ニンチショウ</t>
    </rPh>
    <rPh sb="6" eb="9">
      <t>リヨウシャ</t>
    </rPh>
    <rPh sb="9" eb="11">
      <t>ウケイレ</t>
    </rPh>
    <rPh sb="11" eb="13">
      <t>カサン</t>
    </rPh>
    <phoneticPr fontId="14"/>
  </si>
  <si>
    <t>60単位
（１日につき）</t>
    <rPh sb="2" eb="4">
      <t>タンイ</t>
    </rPh>
    <rPh sb="7" eb="8">
      <t>ニチ</t>
    </rPh>
    <phoneticPr fontId="14"/>
  </si>
  <si>
    <r>
      <rPr>
        <b/>
        <sz val="9"/>
        <rFont val="ＭＳ Ｐゴシック"/>
        <family val="3"/>
        <charset val="128"/>
      </rPr>
      <t>【報酬告示】別表３ 注10</t>
    </r>
    <r>
      <rPr>
        <sz val="9"/>
        <rFont val="ＭＳ Ｐゴシック"/>
        <family val="3"/>
        <charset val="128"/>
      </rPr>
      <t xml:space="preserve">
　別に厚生労働大臣が定める基準に適合しているものとして市町村長に届け出た単独型・併設型指定認知症対応型通所介護事業所又は共用型指定認知症対応型通所介護事業所において、若年性認知症利用者に対して、指定認知症対応型通所介護を行った場合は、若年性認知症利用者受入加算として、1日につき60単位を所定単位数に加算する。</t>
    </r>
    <rPh sb="1" eb="3">
      <t>ホウシュウ</t>
    </rPh>
    <rPh sb="3" eb="5">
      <t>コクジ</t>
    </rPh>
    <rPh sb="6" eb="8">
      <t>ベッピョウ</t>
    </rPh>
    <rPh sb="10" eb="11">
      <t>チュウ</t>
    </rPh>
    <phoneticPr fontId="14"/>
  </si>
  <si>
    <r>
      <rPr>
        <b/>
        <sz val="9"/>
        <rFont val="ＭＳ Ｐゴシック"/>
        <family val="3"/>
        <charset val="128"/>
      </rPr>
      <t>【大臣基準告示】18</t>
    </r>
    <r>
      <rPr>
        <sz val="9"/>
        <rFont val="ＭＳ Ｐゴシック"/>
        <family val="3"/>
        <charset val="128"/>
      </rPr>
      <t xml:space="preserve">
　通所介護費、通所リハビリテーション費、短期入所生活介護費、短期入所療養介護費(老人性認知症疾患療養病棟(健康保険法等の一部を改正する法律(平成十八年法律第八十三号)附則第百三十条の二第一項の規定によりなおその効力を有するものとされた介護保険法施行令第四条第二項に規定する病床により構成される病棟をいう。以下「認知症病棟」という。)を有する病院における短期入所療養介護費を除く。)、地域密着型通所介護費、認知症対応型通所介護費、小規模多機能型居宅介護費、認知症対応型共同生活介護費、看護小規模多機能型居宅介護費、介護予防通所リハビリテーション費、介護予防短期入所生活介護費、介護予防短期入所療養介護費(認知症病棟を有する病院における介護予防短期入所療養介護費を除く。)、介護予防認知症対応型通所介護費、介護予防小規模多機能型居宅介護費及び介護予防認知症対応型共同生活介護費における若年性認知症利用者受入加算の基準
　受け入れた若年性認知症利用者(介護保険法施行令第二条第六号に規定する初老期における認知症によって要介護者又は要支援者となった者をいう。)ごとに個別の担当者を定めていること。</t>
    </r>
    <rPh sb="1" eb="3">
      <t>ダイジン</t>
    </rPh>
    <rPh sb="3" eb="5">
      <t>キジュン</t>
    </rPh>
    <rPh sb="5" eb="7">
      <t>コクジ</t>
    </rPh>
    <phoneticPr fontId="14"/>
  </si>
  <si>
    <r>
      <rPr>
        <b/>
        <sz val="9"/>
        <rFont val="ＭＳ Ｐゴシック"/>
        <family val="3"/>
        <charset val="128"/>
      </rPr>
      <t xml:space="preserve">【留意事項通知】第２の４（10）
</t>
    </r>
    <r>
      <rPr>
        <sz val="9"/>
        <rFont val="ＭＳ Ｐゴシック"/>
        <family val="3"/>
        <charset val="128"/>
      </rPr>
      <t>　３の２（14）を準用する。
（※）受け入れた若年性認知症利用者ごとに個別に担当者を定め，その者を中心に，当該利用者の特性やニーズに応じたサービス提供を行うこと。</t>
    </r>
    <rPh sb="1" eb="3">
      <t>リュウイ</t>
    </rPh>
    <rPh sb="3" eb="5">
      <t>ジコウ</t>
    </rPh>
    <rPh sb="5" eb="7">
      <t>ツウチ</t>
    </rPh>
    <rPh sb="8" eb="9">
      <t>ダイ</t>
    </rPh>
    <rPh sb="26" eb="28">
      <t>ジュンヨウ</t>
    </rPh>
    <phoneticPr fontId="14"/>
  </si>
  <si>
    <t xml:space="preserve">　一度本加算制度の対象者となった場合、６５歳以上になっても対象のままか。 </t>
    <phoneticPr fontId="14"/>
  </si>
  <si>
    <t>　65歳の誕生日の前々日までは対象である。 （平成21年４月改定関係Ｑ＆Ａ vol.1 問101）</t>
    <rPh sb="23" eb="25">
      <t>ヘイセイ</t>
    </rPh>
    <rPh sb="29" eb="30">
      <t>ガツ</t>
    </rPh>
    <rPh sb="32" eb="34">
      <t>カンケイ</t>
    </rPh>
    <phoneticPr fontId="14"/>
  </si>
  <si>
    <t>　担当者とは何か。定めるにあたって担当者の資格要件はあるか。</t>
    <phoneticPr fontId="14"/>
  </si>
  <si>
    <t>　若年性認知症利用者を担当する者のことで、施設や事業所の介護職員の中から定めていただきたい。人数や資格等の要件は問わない。 （平成21年４月改定関係Ｑ＆Ａ vol.1 問102）</t>
    <phoneticPr fontId="14"/>
  </si>
  <si>
    <t>50単位
（１月につき）</t>
    <phoneticPr fontId="14"/>
  </si>
  <si>
    <r>
      <t>【報酬告示】別表３ 注1１
　</t>
    </r>
    <r>
      <rPr>
        <sz val="9"/>
        <rFont val="ＭＳ Ｐゴシック"/>
        <family val="3"/>
        <charset val="128"/>
      </rPr>
      <t>いずれの基準にも適合しているものとして市町村長に届け出た単独型・併設型指定認知症対応型通所介護事業所又は共用型指定認知症対応型通所介護事業所が、利用者に対して、管理栄養士が介護職員等と共同して栄養アセスメント（利用者ごとの低栄養状態のリスク及び解決すべき課題を把握することをいう。）を行った場合は、栄養アセスメント加算として、１月につき50単位を所定単位数に加算する。ただし、当該利用者が栄養改善加算の算定に係る栄養改善サービスを受けている間及び当該栄養改善サービスが終了した日の属する月は、算定しない。
⑴当該事業所の従業者として又は外部との連携により管理栄養士を１名以上配置していること。
⑵利用者ごとに、管理栄養士、看護職員、介護職員、生活相談員その他の職種の者（</t>
    </r>
    <r>
      <rPr>
        <sz val="9"/>
        <color rgb="FFFF0000"/>
        <rFont val="ＭＳ Ｐゴシック"/>
        <family val="3"/>
        <charset val="128"/>
      </rPr>
      <t>注14</t>
    </r>
    <r>
      <rPr>
        <sz val="9"/>
        <rFont val="ＭＳ Ｐゴシック"/>
        <family val="3"/>
        <charset val="128"/>
      </rPr>
      <t>において「管理栄養士等」という。）が共同して栄養アセスメントを実施し、当該利用者又はその家族に対してその結果を説明し、相談等に必要に応じ対応すること。
⑶利用者ごとの栄養状態等の情報を厚生労働省に提出し、栄養管理の実施に当たって、当該情報その他栄養管理の適切かつ有効な実施のために必要な情報を活用していること。
⑷別に厚生労働大臣が定める基準に適合している単独型・併設型指定認知症対応型通所介護事業所又は共用型指定認知症対応型通所介護事業所であること。</t>
    </r>
    <r>
      <rPr>
        <b/>
        <sz val="9"/>
        <rFont val="ＭＳ Ｐゴシック"/>
        <family val="3"/>
        <charset val="128"/>
      </rPr>
      <t xml:space="preserve">
</t>
    </r>
    <r>
      <rPr>
        <sz val="9"/>
        <rFont val="ＭＳ Ｐゴシック"/>
        <family val="3"/>
        <charset val="128"/>
      </rPr>
      <t/>
    </r>
    <phoneticPr fontId="14"/>
  </si>
  <si>
    <r>
      <rPr>
        <b/>
        <sz val="9"/>
        <rFont val="ＭＳ Ｐゴシック"/>
        <family val="3"/>
        <charset val="128"/>
      </rPr>
      <t>【大臣基準告示】18の２</t>
    </r>
    <r>
      <rPr>
        <sz val="9"/>
        <rFont val="ＭＳ Ｐゴシック"/>
        <family val="3"/>
        <charset val="128"/>
      </rPr>
      <t xml:space="preserve">
　通所介護費、通所リハビリテーション費、地域密着型通所介護費、認知症対応型通所介護費、看護小規模多機能型居宅介護費、介護予防通所リハビリテーション費及び介護予防認知症対応型通所介護費における栄養アセスメント加算の基準
　通所介護費等算定方法（平成12年厚生省告示第27号）第６号に規定する基準に該当しないこと。
</t>
    </r>
    <rPh sb="20" eb="22">
      <t>ツウショ</t>
    </rPh>
    <rPh sb="31" eb="32">
      <t>ヒ</t>
    </rPh>
    <rPh sb="33" eb="35">
      <t>チイキ</t>
    </rPh>
    <rPh sb="35" eb="37">
      <t>ミッチャク</t>
    </rPh>
    <rPh sb="37" eb="38">
      <t>カタ</t>
    </rPh>
    <rPh sb="38" eb="40">
      <t>ツウショ</t>
    </rPh>
    <rPh sb="40" eb="43">
      <t>カイゴヒ</t>
    </rPh>
    <rPh sb="44" eb="47">
      <t>ニンチショウ</t>
    </rPh>
    <rPh sb="47" eb="49">
      <t>タイオウ</t>
    </rPh>
    <rPh sb="49" eb="50">
      <t>カタ</t>
    </rPh>
    <rPh sb="50" eb="52">
      <t>ツウショ</t>
    </rPh>
    <rPh sb="52" eb="54">
      <t>カイゴ</t>
    </rPh>
    <rPh sb="54" eb="55">
      <t>ヒ</t>
    </rPh>
    <rPh sb="56" eb="58">
      <t>カンゴ</t>
    </rPh>
    <rPh sb="58" eb="61">
      <t>ショウキボ</t>
    </rPh>
    <rPh sb="61" eb="64">
      <t>タキノウ</t>
    </rPh>
    <rPh sb="64" eb="65">
      <t>カタ</t>
    </rPh>
    <rPh sb="65" eb="67">
      <t>キョタク</t>
    </rPh>
    <rPh sb="108" eb="110">
      <t>エイヨウ</t>
    </rPh>
    <phoneticPr fontId="14"/>
  </si>
  <si>
    <r>
      <t xml:space="preserve">【留意事項通知】第２の４（1１）　(３の２(15)を準用)
</t>
    </r>
    <r>
      <rPr>
        <sz val="9"/>
        <rFont val="ＭＳ Ｐゴシック"/>
        <family val="3"/>
        <charset val="128"/>
      </rPr>
      <t>③ 栄養アセスメントについては、３月に１回以上、イからニまでに掲げる手順により行うこと。あわせて、利用者の体重については、１月毎に測定すること。
イ 利用者ごとの低栄養状態のリスクを、利用開始時に把握すること。
ロ 管理栄養士、看護職員、介護職員、生活相談員その他の職種の者が共同して、利用者ごとの摂食・嚥下機能及び食形態にも配慮しつつ、解決すべき栄養管理上の課題の把握を行うこと。
ハ イ及びロの結果を当該利用者又はその家族に対して説明し、必要に応じ解決すべき栄養管理上の課題に応じた栄養食事相談、情報提供等を行うこと。
ニ 低栄養状態にある利用者又はそのおそれのある利用者については、介護支援専門員と情報共有を行い、栄養改善加算に係る栄養改善サービスの提供を検討するように依頼すること。
④ 原則として、当該利用者が栄養改善加算の算定に係る栄養改善サービスを受けている間及び当該栄養改善サービスが終了した日の属する月は、栄養アセスメント加算は算定しないが、栄養アセスメント加算に基づく栄養アセスメントの結果、栄養改善加算に係る栄養改善サービスの提供が必要と判断された場合は、栄養アセスメント加算の算定月でも栄養改善加算を算定できること。
⑤ 厚生労働省への情報の提出については、ＬＩＦＥを用いて行うこととする。ＬＩＦＥへの提出情報、提出頻度等については、「科学的介護情報システム（ＬＩＦＥ）関連加算に関する基本的考え方並びに事務処理手順及び様式例の提示について」を参照されたい。サービスの質の向上を図るため、ＬＩＦＥへの提出情報及びフィードバック情報を活用し、利用者の状態に応じた栄養管理の内容の決定（Plan）、当該決定に基づく支援の提供（Do)、当該支援内容の評価（Check）、その評価結果を踏まえた栄養管理の内容の見直し・改善（Action）の一連のサイクル（ＰＤＣＡサイクル）により、サービスの質の管理を行うこと。提出された情報については、国民の健康の保持増進及びその有する能力の維持向上に資するため、適宜活用されるものである。　</t>
    </r>
    <r>
      <rPr>
        <b/>
        <sz val="9"/>
        <rFont val="ＭＳ Ｐゴシック"/>
        <family val="3"/>
        <charset val="128"/>
      </rPr>
      <t>　　　　　　　　　　　　　　　　　　　　　　　　　　　　　　　　　　　　　　　　　　　　　　　　　　　　　　　　　　　　　　　　　　　　　</t>
    </r>
    <rPh sb="26" eb="28">
      <t>ジュンヨウ</t>
    </rPh>
    <phoneticPr fontId="14"/>
  </si>
  <si>
    <t>　要件として定められた情報を「やむを得ない場合を除き、すべて提出すること」とされているが、「やむを得ない場合」とはどのような場合か。</t>
    <phoneticPr fontId="14"/>
  </si>
  <si>
    <t>　やむを得ない場合とは、例えば、通所サービスの利用者について、情報を提出すべき月において、当該月の中旬に評価を行う予定であったが、緊急で月初に入院することとなり、当該利用者について情報の提出ができなかった場合や、データを入力したにも関わらず、システムトラブル等により提出ができなかった場合等、利用者単位で情報の提出 ができなかった場合がある。
　また、提出する情報についても、例えば、全身状態が急速に悪化した入所者について、必須項目である体重等が測定できず、一部の情報しか提出できなかった場合等であっても、事業所・施設の利用者又は入所者全員に当該加算を算定することは可能である。
　ただし、情報の提出が困難であった理由について、介護記録等に明記しておく必要がある。（令和３年度　VOL６　問２）</t>
    <phoneticPr fontId="14"/>
  </si>
  <si>
    <t>３月以内の期間に限り
１回につき
200単位
（月2回を限度）</t>
    <phoneticPr fontId="14"/>
  </si>
  <si>
    <r>
      <t xml:space="preserve">【報酬告示】別表３ 注1２
</t>
    </r>
    <r>
      <rPr>
        <sz val="9"/>
        <rFont val="ＭＳ Ｐゴシック"/>
        <family val="3"/>
        <charset val="128"/>
      </rPr>
      <t>　　次に掲げるいずれの基準にも適合しているものとして市町村長に届け出て、低栄養状態にある利用者又はそのおそれのある利用者に対して、栄養改善サービスを行った場合。
　ただし、栄養改善サービスの開始から３月ごとの利用者の栄養状態の評価の結果、低栄養状態が改善せず、栄養改善サービスを引き続き行うことが必要と認められる利用者については、引き続き算定することができる。
（１）当該事業所の従業者として又は外部との連携により管理栄養士を１名以上配置していること。
（２）利用者の栄養状態を利用開始時に把握し、管理栄養士等が共同して、利用者ごとの摂食・嚥下機能及び食形態にも配慮した栄養ケア計画を作成していること。
（３）利用者ごとの栄養ケア計画に従い、必要に応じて当該利用者の居宅を訪問し、管理栄養士等が栄養改善サービスを行っているとともに、利用者の栄養状態を定期的に記録していること。
（４）利用者ごとの栄養ケア計画の進捗状況を定期的に評価している。
（５）厚生労働大臣の定める基準（平成２７年厚生労働省告示第９５号第２８条１９）に適合している単独型・併設型指定認知症対応型通所介護事業所又は共用型指定認知症対応型通所介護事業所であること。</t>
    </r>
    <r>
      <rPr>
        <b/>
        <sz val="9"/>
        <rFont val="ＭＳ Ｐゴシック"/>
        <family val="3"/>
        <charset val="128"/>
      </rPr>
      <t xml:space="preserve">
</t>
    </r>
    <phoneticPr fontId="14"/>
  </si>
  <si>
    <r>
      <t xml:space="preserve">【大臣基準告示】19
</t>
    </r>
    <r>
      <rPr>
        <sz val="9"/>
        <rFont val="ＭＳ Ｐゴシック"/>
        <family val="3"/>
        <charset val="128"/>
      </rPr>
      <t>　通所介護費、地域密着型通所介護費、認知症対応型通所介護費、看護小規模多機能型居宅介護費、介護予防通所リハビリテーション費及び介護予防認知症対応型通所介護費における栄養アセスメント加算の基準
　通所介護費等算定方法（平成12年厚生省告示第27号）第６号に規定する基準に該当しないこと。</t>
    </r>
    <phoneticPr fontId="14"/>
  </si>
  <si>
    <r>
      <t xml:space="preserve">【留意事項通知】第２の４（1２）(３の２(１６)を準用)
</t>
    </r>
    <r>
      <rPr>
        <sz val="9"/>
        <rFont val="ＭＳ Ｐゴシック"/>
        <family val="3"/>
        <charset val="128"/>
      </rPr>
      <t>④ニ　 栄養改善サービスの提供に当たり、居宅における食事の状況を聞き取った結果、課題がある場合は、当該課題を解決するため、利用者又はその家族の同意を得て、当該利用者の居宅を訪問し、居宅での食事状況・食事環境等の具体的な課題の把握や、主として食事の準備をする者に対する栄養食事相談等の栄養改善サービスを提供すること　　　　　　　　　　　　　　　　　　　　　　　　　　　　　　　　　　　　　　　　　　　　　　　　　　　　　　　　　　　　　　　　　　　　　　　　　　　　　　　　ホ　利用者の栄養状態に応じて、定期的に、利用者の生活機能の状況を検討し、概ね３月ごとに体重を測定する等により栄養状態の評価を行い、その結果を当該利用者を担当する介護支援専門員や主治の医師に対して情報提供すること。</t>
    </r>
    <rPh sb="25" eb="27">
      <t>ジュンヨウ</t>
    </rPh>
    <phoneticPr fontId="14"/>
  </si>
  <si>
    <t>　当該加算が算定できる者の要件について、その他低栄養状態にある又はそのおそれがあると認められる者とは具体的内容如何。また、食事摂取量が不良の者（７５％以下）とはどういった者を指すのか。</t>
    <phoneticPr fontId="14"/>
  </si>
  <si>
    <t>　その他低栄養状態にある又はそのおそれがあると認められる者とは、以下のような場合が考えられる。
・ 医師が医学的な判断により低栄養状態にある又はそのおそれがあると認める場合。
・ イ～ニの項目に掲げられている基準を満たさない場合であっても、認定調査票の「えん下」、「食事摂取」、「口腔清潔」、「特別な医療について」などの項目や、特記事項、主治医意見書などから、低栄養状態にある又はそのおそれがあると、サービス担当者会議において認められる場合。なお、低栄養状態のおそれがあると認められる者とは、現状の食生活を続けた場合に、低栄養状態になる可能性が高いと判断される場合を想定している。また、食事摂取が不良の者とは、以下のような場合が考えられる。
・ 普段に比較し、食事摂取量が７５％以下である場合。
・ １日の食事回数が２回以下であって、１回あたりの食事摂取量が普段より少ない場合。（平２１．３版　VOL６９　問１６）</t>
    <phoneticPr fontId="14"/>
  </si>
  <si>
    <t>　栄養改善サービスに必要な同意には、利用者又はその家族の自署又は押印は必ずしも必要ではないと考えるが如何。</t>
    <phoneticPr fontId="14"/>
  </si>
  <si>
    <t>　栄養改善サービスの開始などの際に、利用者又はその家族の同意を口頭で確認した場合には、栄養ケア計画などに係る記録に利用者又はその家族が同意した旨を記載すればよく、利用者又はその家族の自署又は押印は必須ではない。（平２１．３版　VOL７９　問４）</t>
    <phoneticPr fontId="14"/>
  </si>
  <si>
    <t>口腔・栄養スクリーニング加算（Ⅰ）</t>
    <rPh sb="0" eb="2">
      <t>コウクウ</t>
    </rPh>
    <rPh sb="3" eb="5">
      <t>エイヨウ</t>
    </rPh>
    <rPh sb="12" eb="14">
      <t>カサン</t>
    </rPh>
    <phoneticPr fontId="14"/>
  </si>
  <si>
    <t>20単位
(１回につき)</t>
    <rPh sb="2" eb="4">
      <t>タンイ</t>
    </rPh>
    <rPh sb="7" eb="8">
      <t>カイ</t>
    </rPh>
    <phoneticPr fontId="14"/>
  </si>
  <si>
    <r>
      <t xml:space="preserve">【報酬告示】別表３ 注1３
</t>
    </r>
    <r>
      <rPr>
        <sz val="9"/>
        <rFont val="ＭＳ Ｐゴシック"/>
        <family val="3"/>
        <charset val="128"/>
      </rPr>
      <t>　　厚生労働大臣の定める基準に適合する指定認知症対応型通所介護事業所の従業者が、利用開始時及び利用中６月ごとに利用者の栄養状態について確認を行い、当該利用者の栄養状態に関する情報（当該利用者が低栄養状態の場合にあっては、低栄養状態の改善に必要な情報を含む。）を当該利用者を担当する介護支援専門員に提供した場合に、栄養スクリーニング加算として１回につき５単位を所定単位数に加算する。ただし、当該利用者について、当該事業所以外で既に栄養スクリーニング加算を算定している場合は算定せず、当該利用者が栄養改善加算の算定に係る栄養改善サービスを受けている間及び当該栄養改善サービスが終了した日の属する月は、算定しない。</t>
    </r>
    <phoneticPr fontId="14"/>
  </si>
  <si>
    <r>
      <t xml:space="preserve">【大臣基準告示】19の２　イ
</t>
    </r>
    <r>
      <rPr>
        <sz val="9"/>
        <rFont val="ＭＳ Ｐゴシック"/>
        <family val="3"/>
        <charset val="128"/>
      </rPr>
      <t>　通所介護費、通所リハビリテーション費、認知症対応型通所介護費、看護小規模多機能型居宅介護費、介護予防認知症対応型通所介護費における口腔・栄養スクリーニング加算の基準</t>
    </r>
    <r>
      <rPr>
        <b/>
        <sz val="9"/>
        <rFont val="ＭＳ Ｐゴシック"/>
        <family val="3"/>
        <charset val="128"/>
      </rPr>
      <t xml:space="preserve">
</t>
    </r>
    <r>
      <rPr>
        <sz val="9"/>
        <rFont val="ＭＳ Ｐゴシック"/>
        <family val="3"/>
        <charset val="128"/>
      </rPr>
      <t>⑴ 利用開始時及び利用中６月ごとに利用者の口腔の健康状態について確認を行い、当該利用者の口腔の健康状態に関する情報（当該利用者の口腔の健康状態が低下しているおそれのある場合にあっては、その改善に必要な情報を含む。）を当該利用者を担当する介護支援専門員に提供していること。
⑵ 利用開始時及び利用中６月ごとに利用者の栄養状態について確認を行い、当該利用者の栄養状態に関する情報（当該利用者が低栄養状態の場合にあっては、低栄養状態の改善に必要な情報を含む。）を当該利用者を担当する介護支援専門員に提供していること。
⑶ 通所介護費等算定方法（平成１２年厚生省告示第２７号）第１号に規定する基準のいずれにも該当しないこと。
⑷ 算定日が属する月が、次に掲げる基準のいずれにも該当しないこと。
㈠栄養アセスメント加算を算定している又は当該利用者が栄養改善加算の算定に係る栄養改善サービスを受けている間である若しくは当該栄養改善サービスが終了した日の属する月であること。
㈡当該利用者が口腔機能向上加算の算定に係る口腔機能向上サービスを受けている間である又は当該口腔機能向上サービスが終了した日の属する月であること。</t>
    </r>
    <rPh sb="22" eb="24">
      <t>ツウショ</t>
    </rPh>
    <rPh sb="33" eb="34">
      <t>ヒ</t>
    </rPh>
    <rPh sb="66" eb="69">
      <t>ニンチショウ</t>
    </rPh>
    <rPh sb="69" eb="71">
      <t>タイオウ</t>
    </rPh>
    <rPh sb="71" eb="72">
      <t>カタ</t>
    </rPh>
    <rPh sb="72" eb="74">
      <t>ツウショ</t>
    </rPh>
    <rPh sb="74" eb="76">
      <t>カイゴ</t>
    </rPh>
    <phoneticPr fontId="14"/>
  </si>
  <si>
    <t>　令和２年 10 月以降に栄養スクリーニング加算を算定した事業所において、令和３年４月に口腔・栄養スクリーニング加算を算定できるか。</t>
    <phoneticPr fontId="14"/>
  </si>
  <si>
    <t>算定できる 。（令和３年度　VOL３　問２０）</t>
    <phoneticPr fontId="14"/>
  </si>
  <si>
    <t>口腔・栄養スクリーニング加算（Ⅱ）</t>
    <rPh sb="0" eb="2">
      <t>コウクウ</t>
    </rPh>
    <rPh sb="3" eb="5">
      <t>エイヨウ</t>
    </rPh>
    <rPh sb="12" eb="14">
      <t>カサン</t>
    </rPh>
    <phoneticPr fontId="14"/>
  </si>
  <si>
    <t>５単位
(１回につき)</t>
    <rPh sb="1" eb="3">
      <t>タンイ</t>
    </rPh>
    <rPh sb="6" eb="7">
      <t>カイ</t>
    </rPh>
    <phoneticPr fontId="14"/>
  </si>
  <si>
    <r>
      <t xml:space="preserve">【大臣基準告示】19の２　ロ
</t>
    </r>
    <r>
      <rPr>
        <sz val="9"/>
        <rFont val="ＭＳ Ｐゴシック"/>
        <family val="3"/>
        <charset val="128"/>
      </rPr>
      <t>　通所介護費、通所リハビリテーション費、認知症対応型通所介護費、看護小規模多機能型居宅介護費、介護予防認知症対応型通所介護費における口腔・栄養スクリーニング加算の基準
⑴ 次に掲げる基準のいずれにも適合すること。
㈠イ⑴及び⑶に掲げる基準に適合すること。
㈡算定日が属する月が、栄養アセスメント加算を算定している又は当該利用者が栄養改善加算の算定に係る栄養改善サービスを受けている間である若しくは当該栄養改善サービスが終了した日の属する月であること。
㈢算定日が属する月が、当該利用者が口腔機能向上加算の算定に係る口腔機能向上サービスを受けている間及び当該口腔機能向上サービスが終了した日の属する月ではないこと。
⑵ 次に掲げる基準のいずれにも適合すること。　　　　　　　　　　　　　　　　　　　　　　　　　　　　　　　　　　　　　　　　　　　　　　　　　　　　　　　　　　　　　　　　　　　　　　　　㈠イ⑵及び⑶に掲げる基準に適合すること。
㈡算定日が属する月が、栄養アセスメント加算を算定していない、かつ、当該利用者が栄養改善加算の算定に係る栄養改善サービスを受けている間又は当該栄養改善サービスが終了した日の属する月ではないこと。
㈢算定日が属する月が、当該利用者が口腔機能向上加算の算定に係る口腔機能向上サービスを受けている間及び当該口腔機能向上サービスが終了した日の属する月であること。</t>
    </r>
    <phoneticPr fontId="14"/>
  </si>
  <si>
    <t>３月以内の期間に限り１月に２回を限度
１回につき
150単位</t>
    <phoneticPr fontId="14"/>
  </si>
  <si>
    <r>
      <t>【報酬告示】別表３ 注14</t>
    </r>
    <r>
      <rPr>
        <sz val="9"/>
        <rFont val="ＭＳ Ｐゴシック"/>
        <family val="3"/>
        <charset val="128"/>
      </rPr>
      <t xml:space="preserve">
　厚生労働大臣が定める基準に適合しているものとして市町村長に届け出て、口腔機能が低下している利用者又そのおそれのある利用者に対して、当該利用者の口腔機能の向上を目的として、個別的に実施される口腔清掃の指導若しくは実施又は摂食・嚥下機能に関する訓練の指導若しくは実施であって、利用者の心身の状態の維持又は向上に資すると認められるもの（以下「口腔機能向上サービス」）を行った場合は、口腔機能向上加算として、当該基準に掲げる区分に従い、３月以内の期間に限り１月に２回を限度として１回につき単位数を所定単位数に加算する。ただし、口腔機能向上加算（Ⅱ）を算定している場合においては、口腔機能向上加算（Ⅰ）は算定しない。また、口腔機能向上サービスの開始から３月ごとの利用者の口腔機能の評価の結果、口腔機能が向上せず、口腔機能向上サービスを引き続き行うことが必要と認められる利用者については、引き続き算定することができる。</t>
    </r>
    <phoneticPr fontId="14"/>
  </si>
  <si>
    <r>
      <t xml:space="preserve">【大臣基準告示】５１の１１(２０を準用)　イ
</t>
    </r>
    <r>
      <rPr>
        <sz val="9"/>
        <rFont val="ＭＳ Ｐゴシック"/>
        <family val="3"/>
        <charset val="128"/>
      </rPr>
      <t>　　認知症対応型通所介護費における口腔機能向上加算の基準</t>
    </r>
    <r>
      <rPr>
        <b/>
        <sz val="9"/>
        <rFont val="ＭＳ Ｐゴシック"/>
        <family val="3"/>
        <charset val="128"/>
      </rPr>
      <t xml:space="preserve">
　</t>
    </r>
    <r>
      <rPr>
        <sz val="9"/>
        <rFont val="ＭＳ Ｐゴシック"/>
        <family val="3"/>
        <charset val="128"/>
      </rPr>
      <t>次のいずれにも適合すること。
⑴言語聴覚士、歯科衛生士又は看護職員を１名以上配置していること。
⑵利用者の口腔機能を利用開始時に把握し、言語聴覚士、歯科衛生士、看護職員、介護職員、生活相談員その他の職種の者が共同して、利用者ごとの口腔機能改善管理指導計画を作成していること。
⑶利用者ごとの口腔機能改善管理指導計画に従い言語聴覚士、歯科衛生士又は看護職員が口腔機能向上サービス（指定居宅サービス介護給付費単位数表の通所介護費の注18に規定する口腔機能向上サービスをいう。以下同じ。）を行っているとともに、利用者の口腔機能を定期的に記録していること。
⑷利用者ごとの口腔機能改善管理指導計画の進捗状況を定期的に評価していること。
⑸通所介護費等算定方法第１号に規定する基準のいずれにも該当しないこと。</t>
    </r>
    <rPh sb="17" eb="19">
      <t>ジュンヨウ</t>
    </rPh>
    <rPh sb="25" eb="28">
      <t>ニンチショウ</t>
    </rPh>
    <rPh sb="28" eb="30">
      <t>タイオウ</t>
    </rPh>
    <rPh sb="30" eb="31">
      <t>カタ</t>
    </rPh>
    <rPh sb="42" eb="44">
      <t>キノウ</t>
    </rPh>
    <rPh sb="44" eb="46">
      <t>コウジョウ</t>
    </rPh>
    <rPh sb="53" eb="54">
      <t>ツギ</t>
    </rPh>
    <rPh sb="60" eb="62">
      <t>テキゴウ</t>
    </rPh>
    <phoneticPr fontId="14"/>
  </si>
  <si>
    <r>
      <t xml:space="preserve">【留意事項通知】第２の４（14）(３の２(１８)を準用)
</t>
    </r>
    <r>
      <rPr>
        <sz val="9"/>
        <rFont val="ＭＳ Ｐゴシック"/>
        <family val="3"/>
        <charset val="128"/>
      </rPr>
      <t>　④利用者の口腔の状態によっては、医療における対応を要する場合も想定されることから、必要に応じて、介護支援専門員を通して主治医又は主治の歯科医師への情報提供、受診勧奨などの適切な措置を講じることとする。なお、歯科医療を受診している場合であって、次のイ又はロのいずれかに該当する場合にあっては、加算は算定できない。
イ　医療保険において歯科診療報酬点数表に掲げる摂食機能療法を算定している場合
ロ　医療保険において歯科診療報酬点数表に掲げる摂食機能療法を算定していない場合であって、介護保険の口腔機能向上サービスとして「摂食・嚥下機能に関する訓練の指導若しくは実施」を行っていない場合。</t>
    </r>
    <rPh sb="25" eb="27">
      <t>ジュンヨウ</t>
    </rPh>
    <phoneticPr fontId="14"/>
  </si>
  <si>
    <t>　本来業務を行う看護師は、機能訓練指導員を兼務できることとなっているが、口腔機能向上加算の算定要件としての看護師も兼務することは可能か。</t>
    <phoneticPr fontId="14"/>
  </si>
  <si>
    <t>　それぞれ計画上に位置付けられているサービスが、適切に行われるために必要な業務量が確保できているのであれば、兼務は可能であり、口腔機能向上加算を算定することは可能である。（平１８．２　全国会議　問４５）</t>
    <phoneticPr fontId="14"/>
  </si>
  <si>
    <t>　口腔機能向上加算について、歯科医療との重複の有無については、歯科医療機関又は事業所のいずれにおいて判断するのか。</t>
    <phoneticPr fontId="14"/>
  </si>
  <si>
    <t>　歯科医療を受診している場合の口腔機能向上加算の取扱いについて、患者又はその家族に説明した上、歯科医療機関が患者又は家族等に提供する管理計画書（歯科疾患管理料を算定した場合）等に基づき、歯科医療を受診した月に係る介護報酬の請求時に、事業所において判断する。（平２１．４版　VOL７９　問１）</t>
    <phoneticPr fontId="14"/>
  </si>
  <si>
    <t>３月以内の期間に限り１月に２回を限度
１回につき
160単位</t>
    <phoneticPr fontId="14"/>
  </si>
  <si>
    <r>
      <t xml:space="preserve">【大臣基準告示】５１の１１(２０を準用)　ロ
</t>
    </r>
    <r>
      <rPr>
        <sz val="9"/>
        <rFont val="ＭＳ Ｐゴシック"/>
        <family val="3"/>
        <charset val="128"/>
      </rPr>
      <t>　認知症対応型通所介護費における口腔機能向上加算の基準</t>
    </r>
    <r>
      <rPr>
        <b/>
        <sz val="9"/>
        <rFont val="ＭＳ Ｐゴシック"/>
        <family val="3"/>
        <charset val="128"/>
      </rPr>
      <t xml:space="preserve">
　</t>
    </r>
    <r>
      <rPr>
        <sz val="9"/>
        <rFont val="ＭＳ Ｐゴシック"/>
        <family val="3"/>
        <charset val="128"/>
      </rPr>
      <t>次のいずれにも適合すること。
⑴　イ⑴から⑸までに掲げる基準のいずれにも適合すること。
⑵　利用者ごとの口腔機能改善管理指導計画等の内容等の情報を厚生労働省に提出し、口腔機能向上サービスの実施に当たって、当該情報その他口腔衛生の管理の適切かつ有効な実施のために必要な情報を活用していること。</t>
    </r>
    <rPh sb="17" eb="19">
      <t>ジュンヨウ</t>
    </rPh>
    <rPh sb="24" eb="27">
      <t>ニンチショウ</t>
    </rPh>
    <rPh sb="27" eb="29">
      <t>タイオウ</t>
    </rPh>
    <rPh sb="29" eb="30">
      <t>カタ</t>
    </rPh>
    <rPh sb="41" eb="43">
      <t>キノウ</t>
    </rPh>
    <rPh sb="43" eb="45">
      <t>コウジョウ</t>
    </rPh>
    <rPh sb="52" eb="53">
      <t>ツギ</t>
    </rPh>
    <rPh sb="59" eb="61">
      <t>テキゴウ</t>
    </rPh>
    <phoneticPr fontId="14"/>
  </si>
  <si>
    <t>１月につき
40単位</t>
    <rPh sb="1" eb="2">
      <t>ツキ</t>
    </rPh>
    <rPh sb="8" eb="10">
      <t>タンイ</t>
    </rPh>
    <phoneticPr fontId="14"/>
  </si>
  <si>
    <r>
      <t>【報酬告示】別表３ 注15
　</t>
    </r>
    <r>
      <rPr>
        <sz val="9"/>
        <rFont val="ＭＳ Ｐゴシック"/>
        <family val="3"/>
        <charset val="128"/>
      </rPr>
      <t>次に掲げるいずれの基準にも適合しているものとして市町村長に届け出た単独型・併設型指定認知症対応型通所介護事業所又は共用型指定認知症対応型通所介護事業所が、利用者に対し指定認知症対応型通所介護を行った場合は、科学的介護推進体制加算として、１月につき40単位を所定単位数に加算する。
⑴利用者ごとのＡＤＬ値、栄養状態、口腔機能、認知症の状況その他の利用者の心身の状況等に係る基本的な情報を、厚生労働省に提出していること。
⑵必要に応じて認知症対応型通所介護計画を見直すなど、指定認知症対応型通所介護の提供に当たって、⑴に規定する情報その他指定認知症対応型通所介護を適切かつ有効に提供するために必要な情報を活用していること。</t>
    </r>
    <phoneticPr fontId="14"/>
  </si>
  <si>
    <r>
      <t xml:space="preserve">【留意事項通知】第２の４（１５）(３の２(１９)を準用)
</t>
    </r>
    <r>
      <rPr>
        <sz val="9"/>
        <rFont val="ＭＳ Ｐゴシック"/>
        <family val="3"/>
        <charset val="128"/>
      </rPr>
      <t>② 情報の提出については、ＬＩＦＥを用いて行うこととする。ＬＩＦＥへの提出情報、提出頻度等については、「科学的介護情報システム（ＬＩＦＥ）関連加算に関する基本的考え方並びに事務処理手順及び様式例の提示について」を参照されたい。
③ 事業所は、利用者に提供するサービスの質を常に向上させていくため、計画（Plan）、実行（Do）、評価（Check）、改善（Action）のサイクル（ＰＤＣＡサイクル）により、質の高いサービスを実施する体制を構築するとともに、その更なる向上に努めることが重要であり、具体的には、次のような一連の取組が求められる。したがって、情報を厚生労働省に提出するだけでは、本加算の算定対象とはならない。
イ 利用者の心身の状況等に係る基本的な情報に基づき、適切なサービスを提供するためのサービス計画を作成する（Plan）。
ロ サービスの提供に当たっては、サービス計画に基づいて、利用者の自立支援や重度化防止に資する介護を実施する（Do）。
ハ ＬＩＦＥへの提出情報及びフィードバック情報等も活用し、多職種が共同して、事業所の特性やサービス提供の在り方について検証を行う（Check）。
ニ 検証結果に基づき、利用者のサービス計画を適切に見直し、事業所全体として、サービスの質の更なる向上に努める（Action）。</t>
    </r>
    <rPh sb="25" eb="27">
      <t>ジュンヨウ</t>
    </rPh>
    <phoneticPr fontId="14"/>
  </si>
  <si>
    <t>　要件として定められた情報を「やむを得ない場合を除き、すべて提出すること」とされていれるが、「やむを得ない場合」とはどのような場合か。</t>
    <phoneticPr fontId="14"/>
  </si>
  <si>
    <t>・ やむを得ない場合とは、例えば、通所サービスの利用者について、情報を提出すべき月において、当該月の中旬に評価を行う予定であったが、緊急で月初に入院することとなり、当該利用者について情報の提出ができなかった場合や、データを入力したにも関わらず、システムトラブル等により提出ができなかった場合等、利用者単位で情報の提出ができなかった場合がある。
・ また、提出する情報についても、例えば、全身状態が急速に悪化した入所者について、必須項目である体重等が測定できず、一部の情報しか提出できなかった場合等であっても、事業所・施設の利用者又は入所者全員に当該加算を算定することは可能である。
・ ただし、情報の提出が困難であった理由について、介護記録等に明記しておく必要がある。</t>
    <phoneticPr fontId="14"/>
  </si>
  <si>
    <t xml:space="preserve"> ＬＩＦＥに提出する情報に、利用者の氏名や介護保険被保険者番号等の個人情報が含まれるが、情報の提出に当たって、利用者の同意は必要か。</t>
    <phoneticPr fontId="14"/>
  </si>
  <si>
    <t xml:space="preserve">　ＬＩＦＥの利用者登録の際に、氏名や介護保険被保険者番号等の個人情報を入力いた
だくが、ＬＩＦＥのシステムにはその一部を匿名化した情報が送られるため、個人情報を収集するものではない。そのため、加算の算定に係る同意は必要ではあるものの、情報の提出自体については、利用者の同意は必要ない。　 </t>
    <phoneticPr fontId="14"/>
  </si>
  <si>
    <t>　加算を算定しようと考えているが、例えば入所者のうち１人だけでも加算の算定に係る同意が取れない場合には算定できないのか。</t>
    <phoneticPr fontId="14"/>
  </si>
  <si>
    <t>　加算の算定に係る同意が得られない利用者又は入所者がいる場合であっても、当該者を含む原則全ての利用者又は入所者に係る情報を提出すれば、加算の算定に係る同意が得られた利用者又は入所者について算定が可能である。</t>
    <phoneticPr fontId="14"/>
  </si>
  <si>
    <t>　科学的介護推進体制加算、ＡＤＬ維持等加算(Ⅰ)若しくは(Ⅱ)、自立支援促進加算、個別機能訓練加算(Ⅱ)、リハビリテーションマネジメント加算(Ａ)ロ若しくは(Ｂ)ロ、リハビリテーションマネジメント計画書情報加算又は理学療法若しくは作業療法及び言語聴覚療法に係る加算において、Barthel Index（ＢＩ）のデータ提出に際して、老人保健健康増進等事業において一定の読み替え精度について検証されているＩＣＦステージングから読み替えたものを提出してもよいか。</t>
    <phoneticPr fontId="14"/>
  </si>
  <si>
    <t>　ＢＩの提出については、通常、ＢＩを評価する場合に相当する読み替え精度が内容の妥当性を含め客観的に検証された指標について、測定者が、
－ ＢＩに係る研修を受け、
－ ＢＩへの読み替え規則を理解し、
－ 読み替え精度等を踏まえ、必要に応じて、読み替えの際に、正確なBI を別途評価する等の対応を行い、提出することが必要である。
【通所系・居住系サービス】
※ 平成30 年度介護報酬改定に関するＱ＆Ａ（Vol.１）（平成30 年３月23 日）問30、問31 は削除する。
※ 平成30 年度介護報酬改定に関するＱ＆Ａ（Vol.６）（平成30 年８月６日）問２は削除する。</t>
    <phoneticPr fontId="14"/>
  </si>
  <si>
    <t>▲94単位
（１日につき）</t>
    <rPh sb="3" eb="5">
      <t>タンイ</t>
    </rPh>
    <rPh sb="8" eb="9">
      <t>ニチ</t>
    </rPh>
    <phoneticPr fontId="14"/>
  </si>
  <si>
    <r>
      <rPr>
        <b/>
        <sz val="9"/>
        <rFont val="ＭＳ Ｐゴシック"/>
        <family val="3"/>
        <charset val="128"/>
      </rPr>
      <t>【報酬告示】別表３ 注17</t>
    </r>
    <r>
      <rPr>
        <sz val="9"/>
        <rFont val="ＭＳ Ｐゴシック"/>
        <family val="3"/>
        <charset val="128"/>
      </rPr>
      <t xml:space="preserve">
　単独型・併設型指定認知症対応型通所介護事業所若しくは共用型指定認知症対応型通所介護事業所と同一建物に居住する者又は単独型・併設型指定認知症対応型通所介護事業所若しくは共用型指定認知症対応型通所介護事業所と同一建物から当該単独型・併設型指定認知症対応型通所介護事業所若しくは共用型指定認知症対応型通所介護事業所に通う者に対し、指定認知症対応型通所介護を行った場合は、1日につき94単位を所定単位数から減算する。ただし、傷病その他やむを得ない事情により送迎が必要であると認められる利用者に対して送迎を行った場合は、この限りでない。</t>
    </r>
    <rPh sb="1" eb="3">
      <t>ホウシュウ</t>
    </rPh>
    <rPh sb="3" eb="5">
      <t>コクジ</t>
    </rPh>
    <rPh sb="6" eb="8">
      <t>ベッピョウ</t>
    </rPh>
    <rPh sb="10" eb="11">
      <t>チュウ</t>
    </rPh>
    <phoneticPr fontId="14"/>
  </si>
  <si>
    <r>
      <rPr>
        <b/>
        <sz val="9"/>
        <rFont val="ＭＳ Ｐゴシック"/>
        <family val="3"/>
        <charset val="128"/>
      </rPr>
      <t>【区分支給限度基準額外告示】13</t>
    </r>
    <r>
      <rPr>
        <sz val="9"/>
        <rFont val="ＭＳ Ｐゴシック"/>
        <family val="3"/>
        <charset val="128"/>
      </rPr>
      <t xml:space="preserve">
　指定地域密着型サービス介護給付費単位数表の認知症対応型通所介護費のイ及びロの注3、注5及び注17（※同一建物減算）並びにハからホまでの規定による加算又は減算に係る費用の額並びに指定地域密着型介護予防サービスに要する費用の額の算定に関する基準(平成十八年厚生労働省告示第百二十八号)別表指定地域密着型介護予防サービス介護給付費単位数表の介護予防認知症対応型通所介護費のイ及びロの注3、注5及び注16並びにハからホまでの規定による加算又は減算に係る費用の額</t>
    </r>
    <rPh sb="1" eb="3">
      <t>クブン</t>
    </rPh>
    <rPh sb="3" eb="5">
      <t>シキュウ</t>
    </rPh>
    <rPh sb="5" eb="7">
      <t>ゲンド</t>
    </rPh>
    <rPh sb="7" eb="10">
      <t>キジュンガク</t>
    </rPh>
    <rPh sb="10" eb="11">
      <t>ソト</t>
    </rPh>
    <rPh sb="11" eb="13">
      <t>コクジ</t>
    </rPh>
    <rPh sb="68" eb="70">
      <t>ドウイツ</t>
    </rPh>
    <rPh sb="70" eb="72">
      <t>タテモノ</t>
    </rPh>
    <rPh sb="72" eb="74">
      <t>ゲンサン</t>
    </rPh>
    <phoneticPr fontId="14"/>
  </si>
  <si>
    <r>
      <rPr>
        <b/>
        <sz val="9"/>
        <rFont val="ＭＳ Ｐゴシック"/>
        <family val="3"/>
        <charset val="128"/>
      </rPr>
      <t>【留意事項通知】第２の４（16）
　</t>
    </r>
    <r>
      <rPr>
        <sz val="9"/>
        <rFont val="ＭＳ Ｐゴシック"/>
        <family val="3"/>
        <charset val="128"/>
      </rPr>
      <t>３の２（20）（※）を準用する。
（※）①　同一建物の定義
　注24における「同一建物」とは，当該指定地域密着型通所介護事業所と構造上又は外形上，一体的な建築物を指すものであり，具体的には，当該建物の１階部分に指定地域密着型通所介護事業所がある場合や，当該建物と渡り廊下等で繋がっている場合が該当し，同一敷地内にある別棟の建築物や道路を挟んで隣接する場合は該当しない。
　また，ここでいう同一建物については，当該建築物の管理，運営法人が当該指定地域密着型通所介護事業所の指定地域密着型通所介護事業者と異なる場合であっても該当するものであること。
② 　なお，傷病により一時的に送迎が必要であると認められる利用者その他やむを得ない事情により送迎が必要と認められる利用者に対して送迎を行った場合は，例外的に減算対象とならない。
　具体的には，傷病により一時的に歩行困難となった者又は歩行困難な要介護者であって，かつ建物の構造上自力での通所が困難である者に対し，２人以上の従業者が，当該利用者の居住する場所と当該指定地域密着型通所介護事業所の間の往復の移動を介助した場合に限られること。ただし，この場合，２人以上の従業者による移動介助を必要とする理由や移動介助の方法及び期間について，介護支援専門員とサービス担当者会議等で慎重に検討し，その内容及び結果について地域密着型通所介護計画に記載すること。また，移動介助者及び移動介助時の利用者の様子等について，記録しなければならない。</t>
    </r>
    <rPh sb="1" eb="3">
      <t>リュウイ</t>
    </rPh>
    <rPh sb="3" eb="5">
      <t>ジコウ</t>
    </rPh>
    <rPh sb="5" eb="7">
      <t>ツウチ</t>
    </rPh>
    <rPh sb="8" eb="9">
      <t>ダイ</t>
    </rPh>
    <rPh sb="29" eb="31">
      <t>ジュンヨウ</t>
    </rPh>
    <phoneticPr fontId="14"/>
  </si>
  <si>
    <t>　「建物の構造上自力での通所が困難」とは、具体的にどのような場合か。</t>
    <phoneticPr fontId="14"/>
  </si>
  <si>
    <t>　当該建物にエレベーターがない又は故障中の場合を指す。（平成24年度介護報酬改定Ｑ＆Ａ vol.1 問55）</t>
    <rPh sb="28" eb="30">
      <t>ヘイセイ</t>
    </rPh>
    <phoneticPr fontId="14"/>
  </si>
  <si>
    <t>▲47単位
（片道につき）</t>
    <rPh sb="3" eb="5">
      <t>タンイ</t>
    </rPh>
    <rPh sb="7" eb="9">
      <t>カタミチ</t>
    </rPh>
    <phoneticPr fontId="14"/>
  </si>
  <si>
    <r>
      <rPr>
        <b/>
        <sz val="9"/>
        <rFont val="ＭＳ Ｐゴシック"/>
        <family val="3"/>
        <charset val="128"/>
      </rPr>
      <t>【報酬告示】別表３ 注18</t>
    </r>
    <r>
      <rPr>
        <sz val="9"/>
        <rFont val="ＭＳ Ｐゴシック"/>
        <family val="3"/>
        <charset val="128"/>
      </rPr>
      <t xml:space="preserve">
　利用者に対して、その居宅と単独型・併設型指定認知症対応型通所介護事業所又は共用型指定認知症対応型通所介護事業所との間の送迎を行わない場合は、片道につき47単位を所定単位数から減算する。</t>
    </r>
    <rPh sb="1" eb="3">
      <t>ホウシュウ</t>
    </rPh>
    <rPh sb="3" eb="5">
      <t>コクジ</t>
    </rPh>
    <rPh sb="6" eb="8">
      <t>ベッピョウ</t>
    </rPh>
    <rPh sb="10" eb="11">
      <t>チュウ</t>
    </rPh>
    <phoneticPr fontId="14"/>
  </si>
  <si>
    <r>
      <rPr>
        <b/>
        <sz val="9"/>
        <rFont val="ＭＳ Ｐゴシック"/>
        <family val="3"/>
        <charset val="128"/>
      </rPr>
      <t xml:space="preserve">【留意事項通知】第２の４（17）
</t>
    </r>
    <r>
      <rPr>
        <sz val="9"/>
        <rFont val="ＭＳ Ｐゴシック"/>
        <family val="3"/>
        <charset val="128"/>
      </rPr>
      <t>　３の２（21）（※）を準用する。
（※）利用者が自ら指定地域密着型通所介護事業所に通う場合、利用者の家族等が指定地域密着型通所介護事業所への送迎を行う場合など、当該指定地域密着型通所介護事業所の従業者が利用者の居宅と指定地域密着型通所介護事業所との間の送迎を実施していない場合は、片道につき減算の対象となる。ただし、注24（※同一建物減算） の減算の対象となっている場合には、当該減算の対象とはならない。</t>
    </r>
    <rPh sb="1" eb="3">
      <t>リュウイ</t>
    </rPh>
    <rPh sb="3" eb="5">
      <t>ジコウ</t>
    </rPh>
    <rPh sb="5" eb="7">
      <t>ツウチ</t>
    </rPh>
    <rPh sb="8" eb="9">
      <t>ダイ</t>
    </rPh>
    <rPh sb="29" eb="31">
      <t>ジュンヨウ</t>
    </rPh>
    <rPh sb="181" eb="183">
      <t>ドウイツ</t>
    </rPh>
    <rPh sb="183" eb="185">
      <t>タテモノ</t>
    </rPh>
    <rPh sb="185" eb="187">
      <t>ゲンサン</t>
    </rPh>
    <phoneticPr fontId="14"/>
  </si>
  <si>
    <t>　指定認知症対応型通所介護において、送迎を行わないことは可能か。</t>
    <phoneticPr fontId="14"/>
  </si>
  <si>
    <t>　指定認知症対応型通所介護事業所において、送迎が不要な利用者がいる場合は、送迎を行わないことは可能である。（平成18年全国介護保険担当課長ブロック会議資料Q&amp;A 問49）</t>
    <rPh sb="54" eb="56">
      <t>ヘイセイ</t>
    </rPh>
    <rPh sb="58" eb="59">
      <t>ネン</t>
    </rPh>
    <rPh sb="59" eb="61">
      <t>ゼンコク</t>
    </rPh>
    <rPh sb="61" eb="63">
      <t>カイゴ</t>
    </rPh>
    <rPh sb="63" eb="65">
      <t>ホケン</t>
    </rPh>
    <rPh sb="65" eb="67">
      <t>タントウ</t>
    </rPh>
    <rPh sb="67" eb="69">
      <t>カチョウ</t>
    </rPh>
    <rPh sb="73" eb="75">
      <t>カイギ</t>
    </rPh>
    <rPh sb="75" eb="77">
      <t>シリョウ</t>
    </rPh>
    <rPh sb="81" eb="82">
      <t>ト</t>
    </rPh>
    <phoneticPr fontId="14"/>
  </si>
  <si>
    <t>　指定通所介護事業所等の設備を利用した宿泊サービスを利用する場合の送迎減算の考え方如何。</t>
    <phoneticPr fontId="14"/>
  </si>
  <si>
    <t>　宿泊サービスを利用するしないにかかわらず、送迎をしていなければ減算となる。。（平成27年度介護報酬改定に関するQ&amp;A（平成27年4月1日）問60）</t>
    <phoneticPr fontId="14"/>
  </si>
  <si>
    <t>　送迎減算は、個別サービス計画上、送迎が往復か片道かを位置付けさせた上で行うことになるため、利用者宅に迎えに行ったが、利用者や家族等の都合で結果的に利用者の家族等が、事業所まで利用者を送った場合には、減算の対象とならないのか。</t>
    <phoneticPr fontId="14"/>
  </si>
  <si>
    <t>　送迎減算の有無に関しては、個別サービス計画上、送迎が往復か片道かを位置付けさせた上で、実際の送迎の有無を確認の上、送迎を行っていなければ減算となる。（平成27年度介護報酬改定に関するQ&amp;A（平成27年4月1日）問61）</t>
    <phoneticPr fontId="14"/>
  </si>
  <si>
    <t>　通所介護等について、事業所の職員が徒歩で利用者の送迎を実施した場合には、車両による送迎ではないが、送迎を行わない場合の減算対象にはならないと考えて良いか。</t>
    <phoneticPr fontId="14"/>
  </si>
  <si>
    <t>　徒歩での送迎は、減算の対象にはならない。（平成27年度介護報酬改定に関するQ&amp;A（平成27年4月1日）問62）</t>
    <phoneticPr fontId="14"/>
  </si>
  <si>
    <t>　デイサービス等への送り出しなどの送迎時における居宅内介助等について、通所介護事業所等が対応できない場合は、訪問介護の利用は可能なのか。居宅内介助等が可能な通所介護事業所等を探す必要があるのか。</t>
    <phoneticPr fontId="14"/>
  </si>
  <si>
    <t>１　通所介護等の居宅内介助については、独居など一人で身の回りの支度ができず、介助が必要となる場合など個別に必要性を判断の上、居宅サービス計画及び個別サービス計画に位置付けて実施するものである。
２　現在、訪問介護が行っている通所サービスの送迎前後に行われている介助等について、一律に通所介護等で対応することを求めているものではない。
例えば、食事介助に引き続き送迎への送り出しを行うなど訪問介護による対応が必要な利用者までも、通所介護等での対応を求めるものではない。（平成27年度介護報酬改定に関するQ&amp;A（平成27年4月1日）問52）</t>
    <phoneticPr fontId="14"/>
  </si>
  <si>
    <t>　送迎時に居宅内で介助した場合は30分以内であれば所要時間に参入してもよいとあるが、同一建物又は同一敷地内の有料老人ホーム等に居住している利用者へ介護職員が迎えに行き居宅内介助した場合も対象とすることでよいか。</t>
    <phoneticPr fontId="14"/>
  </si>
  <si>
    <t>　対象となる。（平成27年度介護報酬改定に関するQ&amp;A（平成27年4月1日）問53）</t>
    <phoneticPr fontId="14"/>
  </si>
  <si>
    <t>　送迎時における居宅内介助等については、複数送迎する場合は、車内に利用者を待たせることになるので、個別に送迎する場合のみが認められるのか。</t>
    <phoneticPr fontId="14"/>
  </si>
  <si>
    <t>　個別に送迎する場合のみに限定するものではないが、居宅内介助に要する時間をサービスの提供時間に含めることを認めるものであることから、他の利用者を送迎時に車内に待たせて行うことは認められない。（平成27年度介護報酬改定に関するQ&amp;A（平成27年4月1日）問54）</t>
    <phoneticPr fontId="14"/>
  </si>
  <si>
    <t>　居宅内介助等を実施した時間を所要時間として、居宅サービス計画及び個別サービス計画に位置づけた場合、算定する報酬区分の所要時間が利用者ごとに異なる場合が生じてもよいか。</t>
    <phoneticPr fontId="14"/>
  </si>
  <si>
    <t>　サービスの提供に当たっては、サービス提供の開始・終了タイミングが利用者ごとに前後することはあり得るものであり、単位内でサービスの提供時間の異なる場合が生じても差し支えない。（平成27年度介護報酬改定に関するQ&amp;A（平成27年4月1日）問55）</t>
    <phoneticPr fontId="14"/>
  </si>
  <si>
    <t>　訪問介護員等による送迎で通所サービスを利用する場合、介護報酬はどのよう算定すればよいか。</t>
    <phoneticPr fontId="14"/>
  </si>
  <si>
    <t>・送迎については、通所サービスの介護報酬において評価しており、利用者の心身の状況により通所サービスの事業所の送迎車を利用することができないなど特別な事情のない限り、訪問介護員等による送迎を別途訪問介護費として算定することはできない。
・ただし、利用者が、居宅から病院等の目的地を経由して通所サービスの事業所へ行く場合や、通所サービスの事業所から病院等の目的地を経由して居宅へ帰る場合等、一定の条件の下に、令和３年度から訪問介護費を算定することができることとする。
・なお、訪問介護員等により送迎が行われる場合、当該利用者が利用している通所サービスの事業所の従業者が当該利用者の居宅と事業所間の送迎を実施していないため、送迎減算が適用されることに留意すること。（令和３年度介護報酬改定Ｑ＆Ａ vol.3 問30）</t>
    <phoneticPr fontId="14"/>
  </si>
  <si>
    <t>　Ａ事業所の利用者について、Ｂ事業所の従業者が当該利用者の居宅とＡ事業所との間の送迎を行った場合、送迎減算は適用されるのか。</t>
    <phoneticPr fontId="14"/>
  </si>
  <si>
    <t>　送迎減算は、送迎を行う利用者が利用している事業所の従業者（問中の事例であれば、Ａ事業所の従業者）が当該利用者の居宅と事業所間の送迎を実施していない場合に適用されるものであることから、適用される。ただし、Ｂ事業所の従業者がＡ事業所と雇用契約を締結している場合は、Ａ事業所の従業者（かつＢ事業所の従業者）が送迎を実施しているものと解されるため、この限りではない。（令和３年度介護報酬改定Ｑ＆Ａ vol.3 問31）</t>
    <phoneticPr fontId="14"/>
  </si>
  <si>
    <t>Ａ事業所の利用者について、Ａ事業所が送迎に係る業務を委託した事業者により、当該利用者の居宅とＡ事業所との間の送迎が行われた場合、送迎減算は適用されるのか。</t>
    <phoneticPr fontId="14"/>
  </si>
  <si>
    <t>　指定通所介護等事業者は、指定通所介護等事業所ごとに、当該指定通所介護等事業所の従業者によって指定通所介護等を提供しなければならないこととされている。ただし、利用者の処遇に直接影響を及ぼさない業務についてはこの限りではないことから、各通所介護等事業所の状況に応じ、送迎に係る業務について第三者へ委託等を行うことも可能である。なお、問中の事例について、送迎に係る業務が委託され、受託した事業者により、利用者の居宅と事業所との間の送迎が行われた場合は、送迎減算は適用されない。（令和３年度介護報酬改定Ｑ＆Ａ vol.3 問32）</t>
    <phoneticPr fontId="14"/>
  </si>
  <si>
    <t>サービス提供体制強化加算（Ⅰ）</t>
    <rPh sb="4" eb="6">
      <t>テイキョウ</t>
    </rPh>
    <rPh sb="6" eb="8">
      <t>タイセイ</t>
    </rPh>
    <rPh sb="8" eb="12">
      <t>キョウカカサン</t>
    </rPh>
    <phoneticPr fontId="14"/>
  </si>
  <si>
    <t>２２単位
(１回につき)</t>
    <rPh sb="7" eb="8">
      <t>カイ</t>
    </rPh>
    <phoneticPr fontId="14"/>
  </si>
  <si>
    <r>
      <rPr>
        <b/>
        <sz val="9"/>
        <rFont val="ＭＳ Ｐゴシック"/>
        <family val="3"/>
        <charset val="128"/>
      </rPr>
      <t>【報酬告示】別表３ ハ</t>
    </r>
    <r>
      <rPr>
        <sz val="9"/>
        <rFont val="ＭＳ Ｐゴシック"/>
        <family val="3"/>
        <charset val="128"/>
      </rPr>
      <t xml:space="preserve">
　　厚生労働大臣が定める基準に適合しているものとして、市町村長に届け出た認知症対応型通所介護事業所が、利用者に対し、認知症対応型通所介護サービスを行った場合。ただし、サービス提供体制強化加算（Ⅰ）を算定している場合においては、サービス提供体制強化加算（Ⅱ）及び（Ⅲ）は算定しない。</t>
    </r>
    <phoneticPr fontId="14"/>
  </si>
  <si>
    <r>
      <t xml:space="preserve">【大臣基準告示】５２　イ
</t>
    </r>
    <r>
      <rPr>
        <sz val="9"/>
        <rFont val="ＭＳ Ｐゴシック"/>
        <family val="3"/>
        <charset val="128"/>
      </rPr>
      <t xml:space="preserve">　認知症対応型通所介護費におけるサービス提供体制強化加算の基準
　次のいずれにも適合すること。
⑴ 次のいずれかに適合すること。
①単独型・併設型指定認知症対応型通所介護事業所（指定地域密着型サービス基準第４２条第１項に規定する単独型・併設型指定認知症対応型通所介護事業所をいう。以下同じ。）又は共用型指定認知症対応型通所介護事業所（指定地域密着型サービス基準第４５条第１項に規定する共用型指定認知症対応型通所介護事業所をいう。以下同じ。）の介護職員の総数（共用型指定認知症対応型通所介護事業所にあっては、設備を共用する指定認知症対応型共同生活介護事業所（指定地域密着型サービス基準第９０条第１項に規定する指定認知症対応型共同生活介護事業所をいう。以下同じ。）、指定介護予防認知症対応型共同生活介護事業所（指定地域密着型介護予防サービス基準第７０条第１項に規定する指定介護予防認知症対応型共同生活介護事業所をいう。以下同じ。）、指定地域密着型特定施設又は指定地域密着型介護老人福祉施設の介護職員の総数を含む。以下同じ。）のうち、介護福祉士の占める割合が１００分の７０以上であること。
②単独型・併設型指定認知症対応型通所介護事業所又は共用型指定認知症対応型通所介護事業所の介護職員の総数のうち、勤続年数１０年以上の介護福祉士の占める割合が１００分の２５以上であること。
⑵ 通所介護費等算定方法第６号に規定する基準のいずれにも該当しないこと。                                                                                                                    </t>
    </r>
    <rPh sb="14" eb="17">
      <t>ニンチショウ</t>
    </rPh>
    <rPh sb="17" eb="19">
      <t>タイオウ</t>
    </rPh>
    <rPh sb="19" eb="20">
      <t>カタ</t>
    </rPh>
    <rPh sb="20" eb="22">
      <t>ツウショ</t>
    </rPh>
    <rPh sb="22" eb="24">
      <t>カイゴ</t>
    </rPh>
    <rPh sb="24" eb="25">
      <t>ヒ</t>
    </rPh>
    <rPh sb="33" eb="35">
      <t>テイキョウ</t>
    </rPh>
    <rPh sb="35" eb="37">
      <t>タイセイ</t>
    </rPh>
    <rPh sb="37" eb="39">
      <t>キョウカ</t>
    </rPh>
    <rPh sb="39" eb="41">
      <t>カサン</t>
    </rPh>
    <rPh sb="42" eb="44">
      <t>キジュン</t>
    </rPh>
    <rPh sb="46" eb="47">
      <t>ツギ</t>
    </rPh>
    <rPh sb="53" eb="55">
      <t>テキゴウ</t>
    </rPh>
    <phoneticPr fontId="14"/>
  </si>
  <si>
    <t>　特定事業所加算及びサービス提供体制強化加算における介護福祉士又は介護職員基礎研修課程修了者若しくは一級課程修了者とは、各月の前月の末日時点で資格を取得している者とされているが、その具体的取扱いについて示されたい。</t>
    <phoneticPr fontId="14"/>
  </si>
  <si>
    <t>　要件における介護福祉士等の取扱いについては、登録又は修了証明書の交付まで求めるものではなく、例えば介護福祉士については、平成２１年３月３１日に介護福祉士国家試験の合格又は養成校の卒業を確認し、翌月以降に登録をした者については、平成２１年４月において介護福祉士として含めることができる。また、研修については、全カリキュラムを修了していれば、修了証明書の交付を待たずに研修修了者として含めることが可能である。
　なお、この場合において、事業者は当該資格取得等見込み者の、試験合格等の事実を試験センターのホームページ等で受験票と突合する等して確認し、当該職員に対し速やかな登録等を促すとともに、登録又は修了の事実を確認するべきものであること。（平２１．３版　VOL６９問２）</t>
    <phoneticPr fontId="14"/>
  </si>
  <si>
    <t>　特定事業所加算及びサービス提供体制強化加算の要件のうち、計画的な研修の実施に係る要件の留意事項を示されたい。</t>
    <phoneticPr fontId="14"/>
  </si>
  <si>
    <t>　訪問介護員等（訪問入浴介護従業者等を含む。下記③及び④において同じ。）ごとに研修計画を策定されることとしているが、当該計画の期間については定めていないため、当該訪問介護員等の技能や経験に応じた適切な期間を設定する等、柔軟な計画策定をされたい。
　また、計画の策定については、全体像に加えて、訪問介護員等ごとに策定することとされているが、この訪問介護員等ごとの計画については、職責、経験年数、勤続年数、所有資格及び本人の意向等に応じ、職員をグループ分けして作成することも差し支えない。
 なお、計画については、すべての訪問介護員等が概ね１年の間に１回以上、なんらかの研修を実施できるよう策定すること。（平２１．３版　VOL６９　問３）</t>
    <phoneticPr fontId="14"/>
  </si>
  <si>
    <t>　特定事業所加算及びサービス提供体制強化加算の要件のうち、定期的な健康診断の実施に係る要件の留意事項を示されたい。</t>
    <phoneticPr fontId="14"/>
  </si>
  <si>
    <t>　本要件においては、労働安全衛生法により定期的に健康診断を実施することが義務づけられた「常時使用する労働者」に該当しない訪問介護員等を含めた、すべての訪問介護員等に対して、１年以内ごとに１回、定期的に医師による健康診断を、事業所の負担により実施することとしている。
また、「常時使用する労働者」に該当しない訪問介護員等に対する健康診断については、労働安全衛生法における取扱いと同様、訪問介護員等が事業者の実施する健康診断を本人の都合で受診しない場合については、他の医師による健康診断（他の事業所が実施した健康診断を含む。）を受診し、その者が当該健康診断の結果を証明する書面を提出したときは、健康診断の項目を省略できるほか、費用については本人負担としても差し支えない（この取扱いについては、高齢者の医療の確保に関する法律により保険者が行う特定健康診査については、同法第２１条により労働安全衛生法における健康診断が優先されることが定められているが、「常時使用する労働者」に該当しない訪問介護員等については、同条の適用はないことから、同様の取扱いとして差し支えない。）。（平２１．３版　VOL６９　問４）</t>
    <phoneticPr fontId="14"/>
  </si>
  <si>
    <t>　同一法人内であれば、異なるサービスの事業所（施設）における勤続年数や異なる業種（直接処遇職種）における勤続年数も通算できるのか。さらに、事業所間の出向や事業の承継時にも通算できるのか。
　また、理事長が同じであるなど同一グループの法人同士である場合にも通算できるのか</t>
    <phoneticPr fontId="14"/>
  </si>
  <si>
    <t>　　同一法人であれば、異なるサービスの事業所での勤続年数や異なる職種（直接処遇を行う職種に限る。）における勤続年数については通算することができる。また、事業所の合併又は別法人による事業の承継の場合であって、当該施設・事業所の職員に変更がないなど、事業所が実質的に継続して運営していると認められる場合には、勤続年数を通算することができる。
　ただし、グループ法人については、たとえ理事長等が同じであったとしても、通算はできない。（平２１．３版　VOL６９　問５）</t>
    <phoneticPr fontId="14"/>
  </si>
  <si>
    <t>産休や病欠している期間は含めないと考えるのか。</t>
    <phoneticPr fontId="14"/>
  </si>
  <si>
    <t>　産休や介護休業、育児休業期間中は雇用関係が継続していることから、勤続年数に含めることができる。（平２１．３版　VOL６９　問６）</t>
    <phoneticPr fontId="14"/>
  </si>
  <si>
    <t>　「届出日の属する月の前三月について、常勤換算方法により算出した平均を用いる」こととされている平成２１年度の１年間及び平成２２年度以降の前年度の実績が６月に満たない事業所について、体制届出後に、算定要件を下回った場合はどう取扱うか。</t>
    <phoneticPr fontId="14"/>
  </si>
  <si>
    <t>　サービス提供体制強化加算に係る体制の届出に当たっては、老企第３６号等において以下のように規定されているところであり、これに従った取扱いとされたい。
「事業所の体制について加算等が算定されなくなる状況が生じた場合又は加算等が算定されなくなることが明らかな場合は、速やかにその旨を届出させることとする。なお、この場合は、加算等が算定されなくなった事実が発生した日から加算等の算定を行わないものとする。」
　具体的には、平成２１年４月に算定するためには、平成２０年１２月から平成２１年２月までの実績に基づいて３月に届出を行うが、その後平成２１年１月から３月までの実績が基準を下回っていた場合は、その事実が発生した日から加算の算定は行わないこととなるため、平成２１年４月分の算定はできない取扱いとなる。（平２１．３版　VOL６９　問１０）</t>
    <phoneticPr fontId="14"/>
  </si>
  <si>
    <t>サービス提供体制強化加算（Ⅱ）</t>
    <rPh sb="4" eb="6">
      <t>テイキョウ</t>
    </rPh>
    <rPh sb="6" eb="8">
      <t>タイセイ</t>
    </rPh>
    <rPh sb="8" eb="12">
      <t>キョウカカサン</t>
    </rPh>
    <phoneticPr fontId="14"/>
  </si>
  <si>
    <t>１８単位
(１回につき)</t>
    <rPh sb="7" eb="8">
      <t>カイ</t>
    </rPh>
    <phoneticPr fontId="14"/>
  </si>
  <si>
    <r>
      <rPr>
        <b/>
        <sz val="9"/>
        <rFont val="ＭＳ Ｐゴシック"/>
        <family val="3"/>
        <charset val="128"/>
      </rPr>
      <t>【報酬告示】別表３ ハ</t>
    </r>
    <r>
      <rPr>
        <sz val="9"/>
        <rFont val="ＭＳ Ｐゴシック"/>
        <family val="3"/>
        <charset val="128"/>
      </rPr>
      <t xml:space="preserve">
　　厚生労働大臣が定める基準に適合しているものとして、市町村長に届け出た認知症対応型通所介護事業所が、利用者に対し、認知症対応型通所介護サービスを行った場合。ただし、サービス提供体制強化加算（Ⅱ）を算定している場合においては、サービス提供体制強化加算（Ⅰ）及び（Ⅲ）は算定しない。</t>
    </r>
    <phoneticPr fontId="14"/>
  </si>
  <si>
    <r>
      <t xml:space="preserve">【大臣基準告示】５２　ロ
</t>
    </r>
    <r>
      <rPr>
        <sz val="9"/>
        <rFont val="ＭＳ Ｐゴシック"/>
        <family val="3"/>
        <charset val="128"/>
      </rPr>
      <t xml:space="preserve">　認知症対応型通所介護費におけるサービス提供体制強化加算の基準
　次のいずれにも適合すること。
（１）単独型・併設型指定認知症対応型通所介護事業所又は共用型指定認知症対応型通所介護事業所の介護職員の総数のうち、介護福祉士の占める割合が１００分の４０以上であること。
（２）定員超過利用・人員基準欠如に該当していないこと。                                                                                                              </t>
    </r>
    <rPh sb="14" eb="17">
      <t>ニンチショウ</t>
    </rPh>
    <rPh sb="17" eb="19">
      <t>タイオウ</t>
    </rPh>
    <rPh sb="19" eb="20">
      <t>カタ</t>
    </rPh>
    <rPh sb="20" eb="22">
      <t>ツウショ</t>
    </rPh>
    <rPh sb="22" eb="24">
      <t>カイゴ</t>
    </rPh>
    <rPh sb="24" eb="25">
      <t>ヒ</t>
    </rPh>
    <rPh sb="33" eb="35">
      <t>テイキョウ</t>
    </rPh>
    <rPh sb="35" eb="37">
      <t>タイセイ</t>
    </rPh>
    <rPh sb="37" eb="39">
      <t>キョウカ</t>
    </rPh>
    <rPh sb="39" eb="41">
      <t>カサン</t>
    </rPh>
    <rPh sb="42" eb="44">
      <t>キジュン</t>
    </rPh>
    <rPh sb="46" eb="47">
      <t>ツギ</t>
    </rPh>
    <rPh sb="53" eb="55">
      <t>テキゴウ</t>
    </rPh>
    <phoneticPr fontId="14"/>
  </si>
  <si>
    <t>サービス提供体制強化加算（Ⅲ）</t>
    <rPh sb="4" eb="6">
      <t>テイキョウ</t>
    </rPh>
    <rPh sb="6" eb="8">
      <t>タイセイ</t>
    </rPh>
    <rPh sb="8" eb="12">
      <t>キョウカカサン</t>
    </rPh>
    <phoneticPr fontId="14"/>
  </si>
  <si>
    <t>６単位
(１回につき)</t>
    <rPh sb="6" eb="7">
      <t>カイ</t>
    </rPh>
    <phoneticPr fontId="14"/>
  </si>
  <si>
    <r>
      <rPr>
        <b/>
        <sz val="9"/>
        <rFont val="ＭＳ Ｐゴシック"/>
        <family val="3"/>
        <charset val="128"/>
      </rPr>
      <t>【報酬告示】別表３ ハ</t>
    </r>
    <r>
      <rPr>
        <sz val="9"/>
        <rFont val="ＭＳ Ｐゴシック"/>
        <family val="3"/>
        <charset val="128"/>
      </rPr>
      <t xml:space="preserve">
　　厚生労働大臣が定める基準に適合しているものとして、市町村長に届け出た認知症対応型通所介護事業所が、利用者に対し、認知症対応型通所介護サービスを行った場合。ただし、サービス提供体制強化加算（Ⅲ）を算定している場合においては、サービス提供体制強化加算（Ⅰ）及び（Ⅱ）は算定しない。</t>
    </r>
    <phoneticPr fontId="14"/>
  </si>
  <si>
    <r>
      <t xml:space="preserve">【大臣基準告示】５２　ハ
</t>
    </r>
    <r>
      <rPr>
        <sz val="9"/>
        <rFont val="ＭＳ Ｐゴシック"/>
        <family val="3"/>
        <charset val="128"/>
      </rPr>
      <t xml:space="preserve">　認知症対応型通所介護費におけるサービス提供体制強化加算の基準
　次のいずれにも適合すること。
（１）単独型・併設型指定認知症対応型通所介護事業所又は共用型指定認知症対応型通所介護事業所の介護職員の総数のうち、介護福祉士の占める割合が１００分の４０以上であること。
（２）単独型・併設型指定認知症対応型通所介護事業所又は共用型指定認知症対応型通所介護事業所の指定認知症対応型通所介護を利用者に直接提供する職員の総数（共用型指定認知症対応型通所介護事業所にあっては、設備を共用する指定認知症対応型共同生活介護事業所、指定介護予防認知症対応型共同生活介護事業所、指定地域密着型特定施設又は指定地域密着型介護老人福祉施設の指定認知症対応型共同生活介護（指定地域密着型サービス基準第８９条に規定する指定認知症対応型共同生活介護をいう。）、指定介護予防認知症対応型共同生活介護（指定地域密着型介護予防サービス基準第６９条に規定する指定介護予防認知症対応型共同生活介護をいう。）、指定地域密着型特定施設入居者生活介護（指定地域密着型サービス基準第１０９条第１項に規定する指定地域密着型特定施設入居者生活介護をいう。以下同じ。）又は指定地域密着型介護老人福祉施設入所者生活介護（指定地域密着型サービス基準第１３０条第１項に規定する指定地域密着型介護老人福祉施設入所者生活介護をいう。）を直接提供する職員の総数を含む。）のうち、勤続年数７年以上の者の占める割合が１００分の３０以上であること。 
（３）定員超過利用・人員基準欠如に該当していないこと。                                                                                                            </t>
    </r>
    <rPh sb="14" eb="17">
      <t>ニンチショウ</t>
    </rPh>
    <rPh sb="17" eb="19">
      <t>タイオウ</t>
    </rPh>
    <rPh sb="19" eb="20">
      <t>カタ</t>
    </rPh>
    <rPh sb="20" eb="22">
      <t>ツウショ</t>
    </rPh>
    <rPh sb="22" eb="24">
      <t>カイゴ</t>
    </rPh>
    <rPh sb="24" eb="25">
      <t>ヒ</t>
    </rPh>
    <rPh sb="33" eb="35">
      <t>テイキョウ</t>
    </rPh>
    <rPh sb="35" eb="37">
      <t>タイセイ</t>
    </rPh>
    <rPh sb="37" eb="39">
      <t>キョウカ</t>
    </rPh>
    <rPh sb="39" eb="41">
      <t>カサン</t>
    </rPh>
    <rPh sb="42" eb="44">
      <t>キジュン</t>
    </rPh>
    <rPh sb="46" eb="47">
      <t>ツギ</t>
    </rPh>
    <rPh sb="53" eb="55">
      <t>テキゴウ</t>
    </rPh>
    <phoneticPr fontId="14"/>
  </si>
  <si>
    <t>104／1000</t>
    <phoneticPr fontId="14"/>
  </si>
  <si>
    <r>
      <t>【報酬告示】別表３ ニ
　</t>
    </r>
    <r>
      <rPr>
        <sz val="9"/>
        <rFont val="ＭＳ Ｐゴシック"/>
        <family val="3"/>
        <charset val="128"/>
      </rPr>
      <t>　厚生労働大臣が定める基準に適合している介護職員の賃金の改善等を実施しているものとして市町村長に届け出た単独型・併設型指定認知症対応型通所介護事業所又は共用型指定認知症対応型通所介護事業所が、利用者に対し、指定認知症対応型通所介護を行った場合。
　ただし、介護職員処遇改善加算（Ⅰ）を算定している場合においては、介護職員処遇改善加算（Ⅱ）及び（Ⅲ）は算定しない。</t>
    </r>
    <phoneticPr fontId="14"/>
  </si>
  <si>
    <r>
      <t xml:space="preserve">【大臣基準告示】５３（４８を準用）　イ
</t>
    </r>
    <r>
      <rPr>
        <sz val="9"/>
        <rFont val="ＭＳ Ｐゴシック"/>
        <family val="3"/>
        <charset val="128"/>
      </rPr>
      <t xml:space="preserve">　認知症対応型通所介護費における介護職員処遇改善加算の基準
　次に掲げる基準のいずれにも適合すること。
　(１)　介護職員の賃金(退職手当を除く。)の改善(以下「賃金改善」という。)に要する費用の見込額(賃金改善に伴う法定福利費等の事業主負担の増加分を含むことができる。以下同じ。)が介護職員処遇改善加算の算定見込額を上回る賃金改善に関する計画を策定し、当該計画に基づき適切な措置を講じていること。
　(２)　指定通所介護事業所において、(1)の賃金改善に関する計画、当該計画に係る実施期間及び実施方法その他の介護職員の処遇改善の計画等を記載した介護職員処遇改善計画書を作成し、全ての介護職員に周知し、都道府県知事(地方自治法(昭和２２年法律第６７号)第２５２条の１９第１項の指定都市(以下「指定都市」という。)及び同法第２５２条の２２第１項の中核市(以下「中核市」という。)にあっては、指定都市又は中核市の市長。第３５号及び第６６号を除き、以下同じ。)に届け出ていること。
　(３)　介護職員処遇改善加算の算定額に相当する賃金改善を実施すること。ただし、経営の悪化等により事業の継続が困難な場合、当該事業の継続を図るために介護職員の賃金水準(本加算による賃金改善分を除く。)を見直すことはやむを得ないが、その内容について都道府県知事に届け出ること。
　(４)　当該指定通所介護事業所において、事業年度ごとに介護職員の処遇改善に関する実績を都道府県知事に報告すること。
　(５)　算定日が属する月の前１２月間において、労働基準法(昭和２２年法律第４９号)、労働者災害補償保険法(昭和２２年法律第５０号)、最低賃金法(昭和３４年法律第１３７号)、労働安全衛生法(昭和４７年法律第５７号)、雇用保険法(昭和４９年法律第１１６号)その他の労働に関する法令に違反し、罰金以上の刑に処せられていないこと。
　(６)　当該指定通所介護事業所において、労働保険料(労働保険の保険料の徴収等に関する法律(昭和４４年法律第８４号)第１０条第２項に規定する労働保険料をいう。以下同じ。)の納付が適正に行われていること。
　(７)　次に掲げる基準のいずれにも適合すること。
　　(一)　介護職員の任用の際における職責又は職務内容等の要件(介護職員の賃金に関するものを含む。)を定めていること。
　　(二)　(一)の要件について書面をもって作成し、全ての介護職員に周知していること。
　　(三)　介護職員の資質の向上の支援に関する計画を策定し、当該計画に係る研修の実施又は研修の機会を確保していること。
　　(四)　(三)について、全ての介護職員に周知していること。
　　(五)　介護職員の経験若しくは資格等に応じて昇給する仕組み又は一定の基準に基づき定期に昇給を判定する仕組みを設けていること。
　　(六)　(五)について書面をもって作成し、全ての介護職員に周知していること。
　(８)　⑵の届出に係る計画の期間中に実施する介護職員の処遇改善の内容(賃金改善に関するものを除く。)及び当該介護職員の処遇改善に要する費用の見込額を全ての職員に周知していること。
</t>
    </r>
    <rPh sb="21" eb="24">
      <t>ニンチショウ</t>
    </rPh>
    <rPh sb="24" eb="26">
      <t>タイオウ</t>
    </rPh>
    <rPh sb="26" eb="27">
      <t>カタ</t>
    </rPh>
    <rPh sb="27" eb="29">
      <t>ツウショ</t>
    </rPh>
    <rPh sb="29" eb="31">
      <t>カイゴ</t>
    </rPh>
    <rPh sb="31" eb="32">
      <t>ヒ</t>
    </rPh>
    <rPh sb="47" eb="49">
      <t>キジュン</t>
    </rPh>
    <rPh sb="51" eb="52">
      <t>ツギ</t>
    </rPh>
    <rPh sb="53" eb="54">
      <t>カカ</t>
    </rPh>
    <rPh sb="56" eb="58">
      <t>キジュン</t>
    </rPh>
    <rPh sb="64" eb="66">
      <t>テキゴウ</t>
    </rPh>
    <phoneticPr fontId="14"/>
  </si>
  <si>
    <t>76／1000</t>
    <phoneticPr fontId="14"/>
  </si>
  <si>
    <r>
      <rPr>
        <b/>
        <sz val="9"/>
        <rFont val="ＭＳ Ｐゴシック"/>
        <family val="3"/>
        <charset val="128"/>
      </rPr>
      <t>【報酬告示】別表３ ニ</t>
    </r>
    <r>
      <rPr>
        <sz val="9"/>
        <rFont val="ＭＳ Ｐゴシック"/>
        <family val="3"/>
        <charset val="128"/>
      </rPr>
      <t xml:space="preserve">
　厚生労働大臣が定める基準に適合している介護職員の賃金の改善等を実施しているものとして市町村長に届け出た単独型・併設型指定認知症対応型通所介護事業所又は共用型指定認知症対応型通所介護事業所が、利用者に対し、指定認知症対応型通所介護を行った場合。
　ただし、介護職員処遇改善加算（Ⅱ）を算定している場合においては、介護職員処遇改善加算（Ⅰ）及び（Ⅲ）は算定しない。</t>
    </r>
    <phoneticPr fontId="14"/>
  </si>
  <si>
    <r>
      <t xml:space="preserve">【大臣基準告示】５３（４８を準用）　ロ
</t>
    </r>
    <r>
      <rPr>
        <sz val="9"/>
        <rFont val="ＭＳ Ｐゴシック"/>
        <family val="3"/>
        <charset val="128"/>
      </rPr>
      <t>　認知症対応型通所介護費における介護職員処遇改善加算の基準
　イ(1)から(6)まで、(7)（１）から（４）まで及び(8)に掲げる基準のいずれにも該当すること。</t>
    </r>
    <rPh sb="21" eb="24">
      <t>ニンチショウ</t>
    </rPh>
    <rPh sb="24" eb="26">
      <t>タイオウ</t>
    </rPh>
    <rPh sb="26" eb="27">
      <t>カタ</t>
    </rPh>
    <rPh sb="27" eb="29">
      <t>ツウショ</t>
    </rPh>
    <rPh sb="29" eb="31">
      <t>カイゴ</t>
    </rPh>
    <rPh sb="31" eb="32">
      <t>ヒ</t>
    </rPh>
    <rPh sb="47" eb="49">
      <t>キジュン</t>
    </rPh>
    <phoneticPr fontId="14"/>
  </si>
  <si>
    <t>介護職員処遇改善加算（Ⅲ）</t>
    <rPh sb="0" eb="2">
      <t>カイゴ</t>
    </rPh>
    <rPh sb="2" eb="4">
      <t>ショクイン</t>
    </rPh>
    <rPh sb="4" eb="6">
      <t>ショグウ</t>
    </rPh>
    <rPh sb="6" eb="8">
      <t>カイゼン</t>
    </rPh>
    <rPh sb="8" eb="10">
      <t>カサン</t>
    </rPh>
    <phoneticPr fontId="14"/>
  </si>
  <si>
    <t>42／1000</t>
    <phoneticPr fontId="14"/>
  </si>
  <si>
    <r>
      <rPr>
        <b/>
        <sz val="9"/>
        <rFont val="ＭＳ Ｐゴシック"/>
        <family val="3"/>
        <charset val="128"/>
      </rPr>
      <t>【報酬告示】別表３ ニ</t>
    </r>
    <r>
      <rPr>
        <sz val="9"/>
        <rFont val="ＭＳ Ｐゴシック"/>
        <family val="3"/>
        <charset val="128"/>
      </rPr>
      <t xml:space="preserve">
　厚生労働大臣が定める基準に適合している介護職員の賃金の改善等を実施しているものとして市町村長に届け出た単独型・併設型指定認知症対応型通所介護事業所又は共用型指定認知症対応型通所介護事業所が、利用者に対し、指定認知症対応型通所介護を行った場合。
　ただし、介護職員処遇改善加算（Ⅲ）を算定している場合においては、介護職員処遇改善加算（Ⅰ）及び（Ⅱ）は算定しない。</t>
    </r>
    <phoneticPr fontId="14"/>
  </si>
  <si>
    <r>
      <t xml:space="preserve">【大臣基準告示】５３（４８を準用）　ハ
</t>
    </r>
    <r>
      <rPr>
        <sz val="9"/>
        <rFont val="ＭＳ Ｐゴシック"/>
        <family val="3"/>
        <charset val="128"/>
      </rPr>
      <t>　認知症対応型通所介護費における介護職員処遇改善加算の基準
　次に掲げる基準のいずれにも適合すること。
(１)　イ(1)から(6)まで、(7)（１）から（４）まで及び(8)に掲げる基準のいずれにも該当すること。
(２)　次に掲げる基準のいずれかに適合すること。
(一)　a　介護職員の任用の際における職責又は職務内容等の要件(介護職員の賃金に関するものを含む。)を定めていること。
　　　 ｂ　aの要件について書面をもって作成し、全ての介護職員に周知していること。
(二)　次に掲げる要件の全てに適合すること。
　　　 a　介護職員の資質の向上の支援に関する計画を策定し、当該計画に係る研修の実施又は研修の機会を確保していること。
　　　 b　aについて、全ての介護職員に周知していること。　</t>
    </r>
    <rPh sb="21" eb="24">
      <t>ニンチショウ</t>
    </rPh>
    <rPh sb="24" eb="26">
      <t>タイオウ</t>
    </rPh>
    <rPh sb="26" eb="27">
      <t>カタ</t>
    </rPh>
    <rPh sb="27" eb="29">
      <t>ツウショ</t>
    </rPh>
    <rPh sb="29" eb="31">
      <t>カイゴ</t>
    </rPh>
    <rPh sb="31" eb="32">
      <t>ヒ</t>
    </rPh>
    <rPh sb="47" eb="49">
      <t>キジュン</t>
    </rPh>
    <rPh sb="130" eb="131">
      <t>ツギ</t>
    </rPh>
    <rPh sb="132" eb="133">
      <t>カカ</t>
    </rPh>
    <rPh sb="135" eb="137">
      <t>キジュン</t>
    </rPh>
    <rPh sb="143" eb="145">
      <t>テキゴウ</t>
    </rPh>
    <rPh sb="152" eb="153">
      <t>イチ</t>
    </rPh>
    <rPh sb="157" eb="159">
      <t>カイゴ</t>
    </rPh>
    <rPh sb="159" eb="161">
      <t>ショクイン</t>
    </rPh>
    <rPh sb="162" eb="164">
      <t>ニンヨウ</t>
    </rPh>
    <rPh sb="165" eb="166">
      <t>サイ</t>
    </rPh>
    <rPh sb="170" eb="172">
      <t>ショクセキ</t>
    </rPh>
    <rPh sb="172" eb="173">
      <t>マタ</t>
    </rPh>
    <rPh sb="174" eb="176">
      <t>ショクム</t>
    </rPh>
    <rPh sb="176" eb="178">
      <t>ナイヨウ</t>
    </rPh>
    <rPh sb="178" eb="179">
      <t>トウ</t>
    </rPh>
    <rPh sb="180" eb="182">
      <t>ヨウケン</t>
    </rPh>
    <rPh sb="183" eb="185">
      <t>カイゴ</t>
    </rPh>
    <rPh sb="185" eb="187">
      <t>ショクイン</t>
    </rPh>
    <rPh sb="188" eb="190">
      <t>チンギン</t>
    </rPh>
    <rPh sb="191" eb="192">
      <t>カン</t>
    </rPh>
    <rPh sb="197" eb="198">
      <t>フク</t>
    </rPh>
    <rPh sb="202" eb="203">
      <t>サダ</t>
    </rPh>
    <rPh sb="219" eb="221">
      <t>ヨウケン</t>
    </rPh>
    <rPh sb="225" eb="227">
      <t>ショメン</t>
    </rPh>
    <rPh sb="231" eb="233">
      <t>サクセイ</t>
    </rPh>
    <rPh sb="235" eb="236">
      <t>スベ</t>
    </rPh>
    <rPh sb="238" eb="240">
      <t>カイゴ</t>
    </rPh>
    <rPh sb="240" eb="242">
      <t>ショクイン</t>
    </rPh>
    <rPh sb="243" eb="245">
      <t>シュウチ</t>
    </rPh>
    <rPh sb="254" eb="255">
      <t>2</t>
    </rPh>
    <rPh sb="257" eb="258">
      <t>ツギ</t>
    </rPh>
    <rPh sb="259" eb="260">
      <t>カカ</t>
    </rPh>
    <rPh sb="262" eb="264">
      <t>ヨウケン</t>
    </rPh>
    <rPh sb="265" eb="266">
      <t>スベ</t>
    </rPh>
    <rPh sb="268" eb="270">
      <t>テキゴウ</t>
    </rPh>
    <rPh sb="282" eb="284">
      <t>カイゴ</t>
    </rPh>
    <rPh sb="284" eb="286">
      <t>ショクイン</t>
    </rPh>
    <rPh sb="287" eb="289">
      <t>シシツ</t>
    </rPh>
    <rPh sb="290" eb="292">
      <t>コウジョウ</t>
    </rPh>
    <rPh sb="293" eb="295">
      <t>シエン</t>
    </rPh>
    <rPh sb="296" eb="297">
      <t>カン</t>
    </rPh>
    <rPh sb="299" eb="301">
      <t>ケイカク</t>
    </rPh>
    <rPh sb="302" eb="304">
      <t>サクテイ</t>
    </rPh>
    <rPh sb="306" eb="308">
      <t>トウガイ</t>
    </rPh>
    <rPh sb="308" eb="310">
      <t>ケイカク</t>
    </rPh>
    <rPh sb="311" eb="312">
      <t>カカ</t>
    </rPh>
    <rPh sb="313" eb="315">
      <t>ケンシュウ</t>
    </rPh>
    <rPh sb="316" eb="318">
      <t>ジッシ</t>
    </rPh>
    <rPh sb="318" eb="319">
      <t>マタ</t>
    </rPh>
    <rPh sb="320" eb="322">
      <t>ケンシュウ</t>
    </rPh>
    <rPh sb="323" eb="325">
      <t>キカイ</t>
    </rPh>
    <rPh sb="326" eb="328">
      <t>カクホ</t>
    </rPh>
    <rPh sb="348" eb="349">
      <t>スベ</t>
    </rPh>
    <rPh sb="351" eb="353">
      <t>カイゴ</t>
    </rPh>
    <rPh sb="353" eb="355">
      <t>ショクイン</t>
    </rPh>
    <rPh sb="356" eb="358">
      <t>シュウチ</t>
    </rPh>
    <phoneticPr fontId="14"/>
  </si>
  <si>
    <t>介護職員処遇改善加算　Q&amp;A</t>
    <phoneticPr fontId="14"/>
  </si>
  <si>
    <t>介護職員処遇改善計画書における賃金改善実施期間はいつから、いつまでか。</t>
    <phoneticPr fontId="14"/>
  </si>
  <si>
    <t>　加算における賃金改善を実施する期間であり、当該加算は平成24年4月から算定が可能となるため、その賃金改善実施期間についても原則４月（年度の途中で加算の算定を受ける場合、当該加算を受けた月）から翌年の３月までとなる。
　なお、交付金を受けている場合等により、賃金改善期間の重複が発生する等の理由がある場合は、賃金改善実施期間を６月から翌年５月までとするなど柔軟な対応をとられたい。
（平２４．３版　VOL２６７　問２２４）</t>
    <phoneticPr fontId="14"/>
  </si>
  <si>
    <t>介護職員処遇改善計画書や報告書に関する証拠書類として事業者から求める書類について、国から基準は示されるのか。</t>
    <phoneticPr fontId="14"/>
  </si>
  <si>
    <t>　労働基準法（昭和22年法律第49号）第８９条に規定する就業規則や就業規則と別に作成している賃金・退職手当・臨時の賃金等に関する規程を想定している。（平２４．３版　VOL２６７　問２２５）</t>
    <phoneticPr fontId="14"/>
  </si>
  <si>
    <t>介護職員処遇改善計画書、実績報告の様式を変更してもよいか。</t>
    <phoneticPr fontId="14"/>
  </si>
  <si>
    <t>　３月１６日付け老発０３１６第２号通知で様式例をお示ししたとおりであり、指定権者をまたいで複数事業所を一括して法人単位で介護職員処遇改善計画書を作成することもあり、事務の簡素化の観点から、特段の事情のない限り同様式例を活用して頂きたい。（平２４．３版　VOL２６７　問２２６）</t>
    <phoneticPr fontId="14"/>
  </si>
  <si>
    <t>　介護職員の資質向上の支援に関する計画には、具体的にどのような内容が必要か。</t>
    <phoneticPr fontId="14"/>
  </si>
  <si>
    <t>　当該計画については、特に基準等を設けておらず、事業者の運営方針や事業者が求める介護職員像及び介護職員のキャリア志向に応じて適切に設定されたい。
　また、計画の期間は必ずしも賃金改善実施期間と合致しなくても良い。
　なお、目標を例示すれば、次のようなものが考えられる
（１）　利用者のニーズに応じた良質なサービス提供するために、介護職員が技術・能力（例：介護技術、コミュニケーション能力、協調性、問題解決能力、マネジメント能力等）の向上に努めること。
（２）　事業所全体での資格等（例：介護福祉士、介護職員基礎研修、訪問介護員研修等）の取得率向上
（平２４．３版　VOL２６７　問２２７）</t>
    <phoneticPr fontId="14"/>
  </si>
  <si>
    <t>　介護職員処遇改善加算に係る、厚生労働大臣が別に定める基準の内容のうち、イ⑹の「労働保険料の納付が適正に行われていること」について具体的に内容を確認すればよいか。</t>
    <phoneticPr fontId="14"/>
  </si>
  <si>
    <t>　加算の算定をしようとする事業所における従事者に対する労働保険の加入状況が適切に行われていることが必要となるため、労働保険保険関係成立届等の納入証明書（写）等を提出書類に添付する等により確認する。（平２４．３版　VOL２６７　問２２８）</t>
    <phoneticPr fontId="14"/>
  </si>
  <si>
    <t>実績報告書の提出期限はいつなのか。</t>
    <phoneticPr fontId="14"/>
  </si>
  <si>
    <t>　各事業年度における最終の加算の支払いがあった月の翌々月の末日までに、介護職員処遇改善実績報告書を提出する。
例：加算を算定する最後のサービス提供月が３月の場合、５月支払となるため、２か月後の７月末となる。（平２４．３版　VOL２６７　問２２９）</t>
    <phoneticPr fontId="14"/>
  </si>
  <si>
    <t>　キャリアパス及び労働保険納付に関する確認資料は、交付金申請事業所からも改めて提出を求める必要があるか。</t>
    <phoneticPr fontId="14"/>
  </si>
  <si>
    <t>　介護職員処遇改善交付金を受けている事業所について、都道府県に届出をする場合は、キャリアパス及び労働保険納付に関する確認資料に変更がない場合、省略を可能とする。
　また、指定都市又は中核市については、都道府県から指定事務等の一環として、これらの確認資料を引き継ぐ場合については、省略を可能とする。
　地域密着型サービスについて、新たに市町村に届出が必要となる場合については、都道府県に提出している資料と同様のものの提出が必要となる。
（平２４．３版　VOL２６７　問２３０）</t>
    <phoneticPr fontId="14"/>
  </si>
  <si>
    <t>　賃金改善等の処遇改善計画の介護職員への周知方法の確認について、回覧形式で判子を押印した計画書の写しを提出させること等が考えられるが、具体的にどのように周知すればよいか。</t>
    <phoneticPr fontId="14"/>
  </si>
  <si>
    <t>　賃金改善計画等の周知については、全従事者が閲覧できる掲示板等への掲示や全従事者への文書による通知等が考えられるが、各法人・事業所において適切な方法で実施することが必要である。（平２４．３版　VOL２６７　問２３１）</t>
    <phoneticPr fontId="14"/>
  </si>
  <si>
    <t>　労働に関する法令に違反し、罰金以上の刑に科せられていないことは、どのようにして確認するのか。</t>
    <phoneticPr fontId="14"/>
  </si>
  <si>
    <t>　事業所の指定を行う際と同様に、届出を行う事業所に誓約書等の提出を求めることにより確認する。（平２４．３版　VOL２６７　問２３２）</t>
    <phoneticPr fontId="14"/>
  </si>
  <si>
    <t>　介護職員の任用の際における職責又は職務内容等の定めには、最低限、どのような内容が必要か。</t>
    <phoneticPr fontId="14"/>
  </si>
  <si>
    <t>　職責や職務内容等については、特に基準等を設けておらず、事業者の運営方針等に基づいて設定することが必要である。（平２４．３版　VOL２６７　問２３３）</t>
    <phoneticPr fontId="14"/>
  </si>
  <si>
    <t>　介護職員処遇改善計画書の作成について、当該計画の内容が変更になった場合は、改めて都道府県知事等に届け出る必要があるのか。また、当該計画は、事業年度を超えて作成することはできないと解してよろしいか。</t>
    <phoneticPr fontId="14"/>
  </si>
  <si>
    <t>　加算を算定する際に提出した介護職員処遇改善計画書等に変更があった場合には、必要な事項を記載した変更の届出を行う。なお、加算取得に影響のない軽微な変更については、必ずしも届け出を行う必要はない。
また、介護職員処遇改善計画は収入額・支出額等を各年度、見直しをする必要があるため、各年毎に作成することが必要である。
（平２４．３版　VOL２６７　問２３５）</t>
    <phoneticPr fontId="14"/>
  </si>
  <si>
    <t>　実績報告で賃金改善額が加算額を下回った場合、これまでの交付金と同様、返還する必要があるのか。</t>
    <phoneticPr fontId="14"/>
  </si>
  <si>
    <t>　加算の算定要件は、賃金改善額が加算による収入額を上回ることであり、加算による収入額を下回ることは想定されないが、仮に加算による収入額を下回っている場合は、一時金や賞与として支給されることが望ましい。
　なお、悪質な事例については、加算の算定要件を満たしていない不正請求として全額返還となる。（平２４．３版　VOL２６７　問２３７）</t>
    <phoneticPr fontId="14"/>
  </si>
  <si>
    <t>　期限までに実績報告が行われない場合は、実施期間中の当該加算は全額返還となるのか。</t>
    <phoneticPr fontId="14"/>
  </si>
  <si>
    <t>　加算の算定要件で実績報告を行うことしており、指定権者が実績報告の提出を求める等の指導を行っているにも関わらず、実績報告の提出を行わない場合は、加算の算定要件を満たしていない不正請求として全額返還となる。（平２４．３版　VOL２６７　問２３８）</t>
    <phoneticPr fontId="14"/>
  </si>
  <si>
    <t>　通常、加算は実施した翌月以降に請求することとなる、４月から加算を算定しようとする場合、３月中には介護職員処遇改善計画書を作成して従業員に周知しなければならないが、期間が短く対応ができないのではないか。</t>
    <phoneticPr fontId="14"/>
  </si>
  <si>
    <t>　平成24年度に交付金の承認を受けていた介護サービス事業所等については、当該承認をもって、加算の算定要件を満たしたものとみなし、平成24年５月末までに、介護職員処遇改善計画書及び計画書添付書類を都道府県知事等に届出をすることで算定を可能とする経過措置を設定した。従って、この間に介護職員処遇改善計画書を作成し、都道府県知事等に届け出ることが必要である。（平２４．３版　VOL２６７　問２３９）</t>
    <phoneticPr fontId="14"/>
  </si>
  <si>
    <t>⑮</t>
    <phoneticPr fontId="14"/>
  </si>
  <si>
    <t>　加算は、事業所ごとに算定するため，介護職員処遇改善加算の算定要件である介護職員処遇改善計画書や実績報告書は，（法人単位ではなく）事業所ごとに提出する必要があるのか。</t>
    <phoneticPr fontId="14"/>
  </si>
  <si>
    <t>　加算は、事業所毎に算定をするため事業所毎の届出が原則となるが、介護サービス事業所等を複数有する介護サービス事業者等（法人である場合に限る。）である場合や介護サービス事業所等ごとの届出が実態に鑑み適当でない場合、介護職員処遇改善計画書は、当該介護サービス事業者等が一括して作成することができる。また、同一の就業規則により運営されている場合に、地域ごとや介護サービスごとに作成することができる。（平２４．３版　VOL２６７　問２４０）</t>
    <phoneticPr fontId="14"/>
  </si>
  <si>
    <t>⑯</t>
    <phoneticPr fontId="14"/>
  </si>
  <si>
    <t>　介護職員処遇改善計画書を単独事業所で作成する場合や同一県内の複数事業所を一括で作成する場合など、どの様式で届け出ればよいか。</t>
    <phoneticPr fontId="14"/>
  </si>
  <si>
    <t>　介護職員処遇改善計画書は全ての事業所で作成（複数事業所を一括で作成可能）する必要があり、複数事業所を一括で作成する場合、事業所の一覧（添付資料１）、都道府県状況一覧（添付資料２）、市町村状況一覧（添付資料３）を添付することとしている。
　単独の事業所で介護職員処遇改善計画書を作成する場合は、添付書類は必要なく、同一県内の複数事業所を一括で作成する場合は、事業所一覧（添付資料１）と市町村状況一覧（添付資料３）が添付資料として必要になる。（平２４．３版　VOL２６７　問２４１）</t>
    <phoneticPr fontId="14"/>
  </si>
  <si>
    <t>⑰</t>
    <phoneticPr fontId="14"/>
  </si>
  <si>
    <t>　介護職員処遇改善加算は、区分支給限度基準額に反映しないとありますが、利用料には反映されるのか。</t>
    <phoneticPr fontId="14"/>
  </si>
  <si>
    <t>　介護職員処遇改善加算は、区分支給限度基準額の算定には含まない。また、利用者には通常の介護報酬算出方式に基づき算出した額の1割を請求することになる。（平２４．３版　VOL２６７　問２４２）</t>
    <phoneticPr fontId="14"/>
  </si>
  <si>
    <t>⑱</t>
    <phoneticPr fontId="14"/>
  </si>
  <si>
    <t>　介護職員処遇改善加算の算定要件として，介護職員処遇改善計画書や実績報告書を都道府県知事等に提出することとなっているが，当該要件を満たしていることを証するため，計画書や実績報告書の提出を受けた都道府県知事は，（介護給付費算定に係る体制等状況一覧表の「受理通知」は送付しているがそれとは別途に）「受理通知」等を事業所に送付する必要があるのか。</t>
    <phoneticPr fontId="14"/>
  </si>
  <si>
    <t>　加算の算定に係る事務を滞りなく行うために必要な事務については、他の加算同様に実施することが必要である。（平２４．３版　VOL２６７　問２４３）</t>
    <phoneticPr fontId="14"/>
  </si>
  <si>
    <t>⑲</t>
    <phoneticPr fontId="14"/>
  </si>
  <si>
    <t>　交付金事業では、賃金改善は複数の給与項目で実施できたが、加算においても同様の取り扱うのか。一時金で改善してもよいのか。</t>
    <phoneticPr fontId="14"/>
  </si>
  <si>
    <t>　介護職員処遇改善計画書には、増額若しくは新設した又はする予定である給与の項目の種類（基本給、手当、賞与又は一時金等）等を記載することとしているが、基本給で実施されることが望ましい。（平２４．３版　VOL２６７　問２４５）</t>
    <phoneticPr fontId="14"/>
  </si>
  <si>
    <t>⑳</t>
    <phoneticPr fontId="14"/>
  </si>
  <si>
    <t>　交付金事業と同様に、賃金改善は常勤、非常勤等を問わず、また、一部の介護職員を対象としないことは可能か。</t>
    <phoneticPr fontId="14"/>
  </si>
  <si>
    <t>　介護職員処遇改善加算の算定要件は、賃金改善に要する額が加算による収入を上回ることであり、事業所（法人）全体での賃金改善が要件を満たしていれば、一部の介護職員を対象としないことは可能である。（平２４．３版　VOL２６７　問２４６）</t>
    <phoneticPr fontId="14"/>
  </si>
  <si>
    <t>㉑</t>
    <phoneticPr fontId="14"/>
  </si>
  <si>
    <t>　平成２４年当初の特例で介護職員処遇改善交付金を受けていた事業所は、介護職員処遇改善加算ではどの様にみなされるのか。介護職員処遇改善交付金と要件を変更する場合や加算の取得を辞退する場合はどの様な手続きが必要か。</t>
    <phoneticPr fontId="14"/>
  </si>
  <si>
    <t>　平成２４年当初の特例については、介護職員処遇改善交付金を受けている事業所については、平成２４年４月１日から下記の加算を算定する事業所とみなすこととなる。ただし、平成２４年５月末日までに届出に関する書類を指定権者に提出する必要がある。
　また、加算の要件を交付金の時と変更する場合や新規に加算を取得する場合は、新規の届出が必要になり、加算の取得を辞退する場合は、その旨の届出が必要である。
　　介護職員処遇改善交付金　　　　　　介護職員処遇改善加算
　　　　　１００％　　　　　　⇒　　　　　　加算（Ⅰ）
　　　　　　９０％　　　　　　⇒　　　　　　加算（Ⅱ）
　　　　　　８０％　　　　　　⇒　　　　　　加算（Ⅲ）
（平２４．３版　VOL２６７　問２４７）</t>
    <phoneticPr fontId="14"/>
  </si>
  <si>
    <t>㉒</t>
    <phoneticPr fontId="14"/>
  </si>
  <si>
    <t>　加算算定時に１単位未満の端数が生じた場合、どのように取り扱うのか。また同様に、利用者負担の１円未満はどのように取り扱うのか。</t>
    <phoneticPr fontId="14"/>
  </si>
  <si>
    <t>　通常の介護報酬における単位の計算と同等に、一単位未満の端数を四捨五入し、現行の他の加算と同様になる。また、利用者負担についても現行の他の加算と同様に、介護職員処遇改善加算額から保険請求額等を減じた額となる。
※　なお、保険請求額は、１円未満の端数切り捨てにより算定する。
（平２４．３版　VOL２７３　問４１）</t>
    <phoneticPr fontId="14"/>
  </si>
  <si>
    <t>㉓</t>
    <phoneticPr fontId="14"/>
  </si>
  <si>
    <t>　介護報酬総単位数が区分支給限度基準額を超えた場合、介護職員処遇改善加算はどのように算定するのか。</t>
    <phoneticPr fontId="14"/>
  </si>
  <si>
    <t>　介護職員処遇改善加算は、サービス別の介護報酬総単位数にサービス別の加算率を乗じて算出する。
　その上で、利用者負担を算出する際には、まず介護報酬総単位数が区分支給限度基準額を超えているか否かを確認した上で超えている場合には、超過分と当該超過分に係る加算は保険給付の対象外となる。（平２４．４版　VOL２８４　問１２）</t>
    <phoneticPr fontId="14"/>
  </si>
  <si>
    <t>㉔</t>
    <phoneticPr fontId="14"/>
  </si>
  <si>
    <t>　複数のサービスを利用し、区分支給限度基準額を超えた場合、どのサービスを区分支給限度基準額超過の取扱いとするのか。また、それは誰がどのように判断するのか。</t>
    <phoneticPr fontId="14"/>
  </si>
  <si>
    <t>　これまでの取扱いと同様に、いずれのサービスを区分支給限度基準額超過の取扱いとしても構わない。また、ケアプラン作成時に、ケアマネジャーがどのサービスを区分支給限度基準額超過とするかについて判断する。（平２４．４版　VOL２８４　問１３）　</t>
    <phoneticPr fontId="14"/>
  </si>
  <si>
    <t>㉕</t>
    <phoneticPr fontId="14"/>
  </si>
  <si>
    <t>　賃金改善実施期間は、加算の算定月数より短くすることは可能か。</t>
    <phoneticPr fontId="14"/>
  </si>
  <si>
    <t>加算の算定月数と同じ月数とすること。（平２４．４版　VOL２８４　問１４）</t>
    <phoneticPr fontId="14"/>
  </si>
  <si>
    <t>㉖</t>
    <phoneticPr fontId="14"/>
  </si>
  <si>
    <t>　介護職員処遇改善交付金を受けておらず、平成24 年４月から新規に介護職員処遇改善加算を算定する事業所について、国保連からの支払いは６月になるので、賃金改善実施期間を６月からとすることは可能か。</t>
    <phoneticPr fontId="14"/>
  </si>
  <si>
    <t>　賃金改善実施期間は原則４月から翌年３月までの１年間とすることとしているが、６月からの１年間として取扱うことも可能である。（平２４．４版　VOL２８４　問１５）</t>
    <phoneticPr fontId="14"/>
  </si>
  <si>
    <t>㉗</t>
    <phoneticPr fontId="14"/>
  </si>
  <si>
    <t>　介護職員処遇改善実績報告書の「介護職員処遇改善加算総額」欄には保険請求分に係る加算総額を記載するのか。</t>
    <phoneticPr fontId="14"/>
  </si>
  <si>
    <t>　保険請求分に係る加算額（利用者１割負担分を含む）と区分支給限度基準額を超えたサービスに係る加算額を合算した額を記載することとし、その内訳が分かるようにすること。（平２４．４版　VOL２８４　問１６）</t>
    <phoneticPr fontId="14"/>
  </si>
  <si>
    <t>㉘</t>
    <phoneticPr fontId="14"/>
  </si>
  <si>
    <t>　地域密着型サービスの市町村独自加算については、介護従事者処遇改善加算の算定における介護報酬総単位数に含めてよいか。</t>
    <phoneticPr fontId="14"/>
  </si>
  <si>
    <t>　介護報酬総単位数に含める取扱いとなる。（平２４．４版　VOL２８４　問１７）</t>
    <phoneticPr fontId="14"/>
  </si>
  <si>
    <t>㉙</t>
    <phoneticPr fontId="14"/>
  </si>
  <si>
    <t>　職員1人当たり月額１万２千円相当の上乗せが行われることとなっており、介護職員処遇改善加算（Ⅰ）が新設されたが、介護職員処遇改善加算（Ⅰ）と介護職員処遇改善加算（Ⅱ）を同時に取得することによって上乗せ分が得られるのか、それとも新設の介護職員処遇改善加算（Ⅰ）のみを取得すると上乗せ分も得られるのか。</t>
    <phoneticPr fontId="14"/>
  </si>
  <si>
    <t>　新設の介護職員処遇改善加算（以下「処遇改善加算」という。）（Ⅰ）に設定されているサービスごとの加算率を１月当たりの総単位数に乗じることにより、月額2万7千円相当の加算が得られる仕組みとなっており、これまでに１万５千円相当の加算が得られる区分を取得していた事業所・施設は、処遇改善加算（Ⅰ）のみを取得することにより、月額１万２千円相当の上乗せ分が得られる。
　なお、処遇改善加算（Ⅰ）～（Ⅳ）については、いずれかの区分で取得した場合、当該区分以外の処遇改善加算は取得できないことに留意すること。（平２７．２　ＶＯＬ４７１　問３６）</t>
    <phoneticPr fontId="14"/>
  </si>
  <si>
    <t>㉚</t>
    <phoneticPr fontId="14"/>
  </si>
  <si>
    <t>　新設の介護職員処遇改善加算の（Ⅰ）と（Ⅱ）の算定要件について、具体的な違いをご教授いただきたい。</t>
    <phoneticPr fontId="14"/>
  </si>
  <si>
    <t>キャリアパス要件については、
①　職位、職責、職務内容等に応じた任用等の要件と賃金体系を定めること等（キャリアパス要件Ⅰ）
②　資質向上のための具体的な計画を策定し、研修の実施又は研修の機会を確保していること等（キャリアパス要件Ⅱ）
があり、処遇改善加算（Ⅱ）については、キャリアパス要件Ⅰかキャリアパス要件Ⅱのいずれかの要件を満たせば取得可能であるのに対して、処遇改善加算（Ⅰ）については、その両方の要件を満たせば取得可能となる。
　また、職場環境等要件については、実施した処遇改善（賃金改善を除く。）の内容を全ての介護職員に周知している必要があり、処遇改善加算（Ⅱ）については、平成20年10月から実施した取組が対象であるのに対して、処遇改善加算（Ⅰ）については、平成27年４月から実施した取組が対象となる。
　なお、処遇改善加算（Ⅰ）の職場環境等要件について、平成27年９月末までに届出を行う場合には、実施予定である処遇改善（賃金改善を除く。）の内容を全ての介護職員に周知していることをもって、要件を満たしたものとしている。（平２７．２　ＶＯＬ４７１　問３７）</t>
    <phoneticPr fontId="14"/>
  </si>
  <si>
    <t>㉛</t>
    <phoneticPr fontId="14"/>
  </si>
  <si>
    <t>　事業者が加算の算定額に相当する介護職員の賃金改善を実施する際、賃金改善の基準点はいつなのか。</t>
    <phoneticPr fontId="14"/>
  </si>
  <si>
    <t>　賃金改善は、加算を取得していない場合の賃金水準と、加算を取得し実施される賃金水準の改善見込額との差分を用いて算定されるものであり、比較対象となる加算を取得していない場合の賃金水準とは、以下のとおりである。
　なお、加算を取得する月の属する年度の前年度に勤務実績のない介護職員については、その職員と同職であって、勤続年数等が同等の職員の賃金水準と比較する。
○  平成26年度以前に加算を取得していた介護サービス事業者等の介護職員の場合、次のいずれかの賃金水準
・加算を取得する直前の時期の賃金水準（介護職員処遇改善交付金（以下「交付金」という。）を取得していた場合は、交付金による賃金改善の部分を除く。）
・加算を取得する月の属する年度の前年度の賃金水準（加算の取得による賃金改善の部分を除く。)
○  平成26年度以前に加算を取得していない介護サービス事業者等の介護職員の場合　加算を取得する月の属する年度の前年度の賃金水準（平２７．２　ＶＯＬ４７１　問３８）</t>
    <phoneticPr fontId="14"/>
  </si>
  <si>
    <t>㉜</t>
    <phoneticPr fontId="14"/>
  </si>
  <si>
    <t>　職場環境等要件（旧定量的要件）で求められる「賃金改善以外の処遇改善への取組」とは、具体的にどのようなものか。
　また、処遇改善加算（Ⅰ）を取得するに当たって、平成27年4月以前から継続して実施している処遇改善の内容を強化・充実した場合は、算定要件を満たしたものと取り扱ってよいか。
　更に、過去に実施した賃金改善以外の処遇改善の取組と、成27年4月以降に実施した賃金改善以外の取組は、届出書の中でどのように判別するのか。</t>
    <phoneticPr fontId="14"/>
  </si>
  <si>
    <t>　職場環境等要件を満たすための具体的な事例は、平成27年３月31日に発出された老発0331第34号の別紙様式２の（３）を参照されたい。
　また、処遇改善加算（Ⅰ）を取得するに当たって平成27年４月から実施した賃金改善以外の処遇改善の取組内容を記載する際に、別紙様式２の（３）の項目について、平成20年10月から実施した当該取組内容と重複することは差し支えないが、別の取組であることが分かるように記載すること。
　例えば、平成20年10月から実施した取組内容として、介護職員の腰痛対策を含む負担軽減のための介護ロボットを導入し、平成27年4月から実施した取組内容として、同様の目的でリフト等の介護機器等を導入した場合、別紙様式２の（３）においては、同様に「介護職員の腰痛対策を含む負担軽減のための介護ロボットやリフト等の介護機器等導入」にチェックすることになるが、それぞれが別の取組であり、平成27年4月から実施した新しい取組内容であることから、その他の欄にその旨が分かるように記載すること等が考えられる。（平２７．２　ＶＯＬ４７１　問３９）</t>
    <phoneticPr fontId="14"/>
  </si>
  <si>
    <t>㉝</t>
    <phoneticPr fontId="14"/>
  </si>
  <si>
    <t>　一時金で処遇改善を行う場合、「一時金支給日まで在籍している者のみに支給する（支給日前に退職した者には全く支払われない）」という取扱いは可能か。</t>
    <phoneticPr fontId="14"/>
  </si>
  <si>
    <t>　処遇改善加算の算定要件は、賃金改善に要する額が処遇改善加算による収入を上回ることであり、事業所（法人）全体での賃金改善が要件を満たしていれば、一部の介護職員を対象としないことは可能である。
　ただし、この場合を含め、事業者は、賃金改善の対象者、支払いの時期、要件、賃金改善額等について、計画書等に明記し、職員に周知すること。
　また、介護職員から加算に係る賃金改善に関する照会があった場合は、当該職員についての賃金改善の内容について書面を用いるなど分かりやすく説明すること。（平２７．２　ＶＯＬ４７１　問４０）</t>
    <phoneticPr fontId="14"/>
  </si>
  <si>
    <t>㉞</t>
    <phoneticPr fontId="14"/>
  </si>
  <si>
    <t>　介護予防訪問介護と介護予防通所介護については、処遇改善加算の対象サービスとなっているが、総合事業へ移行した場合、処遇改善加算の取扱いはどのようになるのか。</t>
    <phoneticPr fontId="14"/>
  </si>
  <si>
    <t>　介護予防・日常生活支援総合事業に移行した場合には、保険給付としての同加算は取得できない取扱いとなる。（平２７．２　ＶＯＬ４７１　問４１）</t>
    <phoneticPr fontId="14"/>
  </si>
  <si>
    <t>㉟</t>
    <phoneticPr fontId="14"/>
  </si>
  <si>
    <t>　処遇改善加算の算定要件である｢処遇改善加算の算定額に相当する賃金改善｣に関して、下記の取組に要した費用を賃金改善として計上して差し支えないか。
① 法人で受講を認めた研修に関する参加費や教材費等について、あらかじめ介護職員の賃金に上乗せして支給すること。
②研修に関する交通費について、あらかじめ介護職員に賃金に上乗せして支給すること。
③  介護職員の健康診断費用や、外部から講師を招いて研修を実施する際の費用を法人が肩代わりし、当該費用を介護職員の賃金改善とすること。</t>
    <phoneticPr fontId="14"/>
  </si>
  <si>
    <t>　処遇改善加算を取得した介護サービス事業者等は、処遇改善加算の算定額に相当する賃金改善の実施と併せて、キャリアパス要件や職場環境等要件を満たす必要があるが、当該取組に要する費用については、算定要件における賃金改善の実施に要する費用に含まれない。
　当該取組に要する費用以外であって、処遇改善加算の算定額に相当する賃金改善を行うための具体的な方法については、労使で適切に話し合った上で決定すること。（平２７．２　ＶＯＬ４７１　問４２）</t>
    <phoneticPr fontId="14"/>
  </si>
  <si>
    <t>㊱</t>
    <phoneticPr fontId="14"/>
  </si>
  <si>
    <t>　平成26年度以前に処遇改善加算を取得していた介護サービス事業者等の介護職員の賃金改善の基準点の１つに「加算を取得する直前の時期の賃金水準（交付金を取得していた場合は、交付金による賃金改善の部分を除く。）」とあるが、直前の時期とは、具体的にいつまでを指すのか。交付金を受けていた事業所については、交付金が取得可能となる前の平成21年９月以前の賃金水準を基準点とすることはできるか。</t>
    <phoneticPr fontId="14"/>
  </si>
  <si>
    <t>　平成26年度以前に従来の処遇改善加算を取得していた介護サービス事業者等で、交付金を受けていた事業所の介護職員の賃金改善に当たっての「直前の時期の賃金水準」とは、平成24年度介護報酬改定Q＆A(vol.１)（平成24年３月16日）処遇改善加算の問223における取扱いと同様に、平成23年度の賃金水準（交付金を取得していた場合は、交付金による賃金改善の部分を除く。）をいう。
　したがって、平成24年度介護報酬改定における取扱いと同様に、交付金が取得可能となる前の平成21年９月以前の賃金水準を賃金改善の基準点とすることはできない。(平２７．２　ＶＯＬ４７１　問４３）</t>
    <phoneticPr fontId="14"/>
  </si>
  <si>
    <t>㊲</t>
    <phoneticPr fontId="14"/>
  </si>
  <si>
    <t>　平成26年度以前に従来の処遇改善加算を取得した際、職場環境等要件（旧定量的要件）について、２つ以上の取組を実施した旨を申請していた場合、今般、新しい処遇改善加算を取得するに当たって、平成27年４月から実施した処遇改善（賃金改善を除く。）の内容を全ての介護職員に対して、新たに周知する必要があるのか。</t>
    <phoneticPr fontId="14"/>
  </si>
  <si>
    <t>　職場環境等要件（旧定量的要件）について、２つ以上の取組を実施した旨を過去に申請していたとしても、あくまでも従来の処遇改善加算を取得するに当たっての申請内容であることから、今般、新しい処遇改善加算を取得するに当たっては、平成27年４月から実施した処遇改善（賃金改善を除く。）の内容を全ての介護職員に対して、新たに周知する必要がある。
　なお、その取組内容を記載する際に、別紙様式２の（３）の項目の上で、平成20年10月から実施した当該取組内容と重複することは差し支えないが、別の取組であることが分かるように記載すること。（平２７．２　ＶＯＬ４７１　問４４）</t>
    <phoneticPr fontId="14"/>
  </si>
  <si>
    <t>㊳</t>
    <phoneticPr fontId="14"/>
  </si>
  <si>
    <t>　職場環境等要件について、「資質の向上」、「労働環境・処遇の改善」、「その他」といったカテゴリー別に例示が挙げられているが、処遇改善加算を取得するに当たっては、各カテゴリーにおいて１つ以上の取組を実施する必要があるのか。</t>
    <phoneticPr fontId="14"/>
  </si>
  <si>
    <t>　あくまでも例示を分類したものであり、例示全体を参考とし、選択したキャリアパスに関する要件と明らかに重複する事項でないものを１つ以上実施すること。（平２７．２　ＶＯＬ４７１　問４５）</t>
    <phoneticPr fontId="14"/>
  </si>
  <si>
    <t>㊴</t>
    <phoneticPr fontId="14"/>
  </si>
  <si>
    <t>　平成27年度に処遇改善加算を取得するに当たって、賃金改善に係る比較時点として、平成26年度の賃金水準と比較する場合であって、平成26年度中に定期昇給が行われた場合、前年度となる平成26年度の賃金水準については、定期昇給前の賃金水準となるのか、定期昇給後の賃金水準となるのか、又は年度平均の賃金水準になるのか。</t>
    <phoneticPr fontId="14"/>
  </si>
  <si>
    <t>　前年度の賃金水準とは、前年度に介護職員に支給した賃金総額や、前年度の介護職員一人当たりの賃金月額である。（平２７．２　ＶＯＬ４７１　問４６）</t>
    <phoneticPr fontId="14"/>
  </si>
  <si>
    <t>㊵</t>
    <phoneticPr fontId="14"/>
  </si>
  <si>
    <t>　今般、処遇改善加算を新しく取得するに当たって、処遇改善加算の算定額に相当する賃金改善分について、以下の内容を充てることを労使で合意した場合、算定要件にある当該賃金改善分とすることは差し支えないか。
①　過去に自主的に実施した賃金改善分
②  通常の定期昇給等によって実施された賃金改善分</t>
    <phoneticPr fontId="14"/>
  </si>
  <si>
    <t>　賃金改善は、加算を取得していない場合の賃金水準と、加算を取得し実施される賃金水準の改善見込額との差分を用いて算定されるものであり、比較対象となる加算を取得していない場合の賃金水準とは、 平成26年度以前に加算を取得していた介護サービス事業者等の介護職員の場合、次のいずれかの賃金水準としている。
・加算を取得する直前の時期の賃金水準（交付金を取得していた場合は、交付金による賃金改善の部分を除く。）
・加算を取得する月の属する年度の前年度の賃金水準（加算の取得による賃金改善の部分を除く。)
　したがって、比較対象となる加算を取得していない場合の賃金水準と比較して、賃金改善が行われていることが算定要件として必要なものであり、賃金改善の方法の一つとして、当該賃金改善分に、過去に自主的に実施した賃金改善分や、定期昇給等による賃金改善分を含むことはできる。（平２７．２　ＶＯＬ４７１　問４７）</t>
    <phoneticPr fontId="14"/>
  </si>
  <si>
    <t>㊶</t>
    <phoneticPr fontId="14"/>
  </si>
  <si>
    <t>　平成27年度以降に処遇改善加算を取得するに当たって、賃金改善の見込額を算定するために必要な「加算を取得していない場合の賃金の総額」の時点については、どのような取扱いとなるのか。</t>
    <phoneticPr fontId="14"/>
  </si>
  <si>
    <t>賃金改善に係る比較時点に関して、加算を取得していない場合の賃金水準とは、平成26年度以前に処遇改善加算を取得していた場合、以下のいずれかの賃金水準となる。
・処遇改善加算を取得する直前の時期の賃金水準（交付金を取得していた場合は、交付金による賃金改善の部分を除く。）
・処遇改善加算を取得する月の属する年度の前年度の賃金水準（加算の取得による賃金改善の部分を除く。)　
　平成26年度以前に処遇改善加算を取得していない場合は、処遇改善加算を取得する月の属する年度の前年度の賃金水準となる。
　また、事務の簡素化の観点から、平成27年３月31日に発出された老発0331第34号の２(３)①ロのただし書きによる簡素な計算方法により処遇改善加算（Ⅰ）を取得する場合の「加算を取得していない場合の賃金の総額」は、処遇改善加算（Ⅰ）を初めて取得する月の属する年度の前年度の賃金の総額であって、従来の処遇改善加算（Ⅰ）を取得し実施された賃金の総額となる。
　このため、例えば、従来の処遇改善加算（Ⅰ）を取得していた場合であって、平成27年度に処遇改善加算（Ⅰ）を初めて取得し、上記のような簡素な計算方法によって、平成28年度も引き続き処遇改善加算（Ⅰ）を取得するに当たっての「加算を取得していない場合の賃金の総額」の時点は、平成26年度の賃金の総額となる。（平２７．２　ＶＯＬ４７１　問４８）</t>
    <phoneticPr fontId="14"/>
  </si>
  <si>
    <t>㊷</t>
    <phoneticPr fontId="14"/>
  </si>
  <si>
    <t>介護職員が派遣労働者の場合であっても、処遇改善加算の対象となるのか。</t>
    <phoneticPr fontId="14"/>
  </si>
  <si>
    <t>介護職員であれば派遣労働者であっても、処遇改善加算の対象とすることは可能であり、賃金改善を行う方法等について派遣元と相談した上で、介護職員処遇改善計画書や介護職員処遇改善実績報告書について、対象とする派遣労働者を含めて作成すること。（平２７．２　ＶＯＬ４７１　問４９）</t>
    <phoneticPr fontId="14"/>
  </si>
  <si>
    <t>㊸</t>
    <phoneticPr fontId="14"/>
  </si>
  <si>
    <t>　平成27年度から新たに介護サービス事業所・施設を開設する場合も処遇改善加算の取得は可能か。</t>
    <phoneticPr fontId="14"/>
  </si>
  <si>
    <t>　新規事業所・施設についても、加算の取得は可能である。この場合において、介護職員処遇改善計画書には、処遇改善加算を取得していない場合の賃金水準からの賃金改善額や、賃金改善を行う方法等について明確にすることが必要である。
　なお、方法は就業規則、雇用契約書等に記載する方法が考えられる。（平２７．２　ＶＯＬ４７１　問５０）</t>
    <phoneticPr fontId="14"/>
  </si>
  <si>
    <t>㊹</t>
    <phoneticPr fontId="14"/>
  </si>
  <si>
    <t>　介護職員処遇改善加算の届出は毎年必要か。平成２７年度に加算を算定しており、平成２８年度にも加算を算定する場合、再度届け出る必要があるのか。</t>
    <phoneticPr fontId="14"/>
  </si>
  <si>
    <t>　介護職員処遇改善加算を算定しようとする事業所が前年度も加算を算定している場合、介護職員処遇改善計画書は毎年提出する必要があるが、既に提出された計画書添付書類については、その内容に変更（加算取得に影響のない軽微な変更を含む）がない場合は、その提出を省略させることができる。（平２７．２　VOL４７１　問５１）</t>
    <phoneticPr fontId="14"/>
  </si>
  <si>
    <t>㊺</t>
    <phoneticPr fontId="14"/>
  </si>
  <si>
    <t>　従来の処遇改善加算（Ⅰ）～（Ⅲ）については、改正後には処遇改善加算（Ⅱ）～（Ⅳ）となるが、既存の届出内容に変更点がない場合であっても、介護給付費算定に係る介護給付費算定等体制届出書の提出は必須か。</t>
    <phoneticPr fontId="14"/>
  </si>
  <si>
    <t>　介護給付費算定に係る体制状況一覧については、その内容に変更がある場合は届出が必要になるが、各自治体の判断において対応が可能であれば、届出書は不要として差し支えない。（平２７．２版　ＶＯＬ４７１　問５２）</t>
    <phoneticPr fontId="14"/>
  </si>
  <si>
    <t>㊻</t>
    <phoneticPr fontId="14"/>
  </si>
  <si>
    <t>　処遇改善加算（Ⅰ）の算定要件に、「平成27年4月から（２）の届出の日の属する月の前月までに実施した介護職員の処遇改善に要した費用を全ての職員に周知していること」とあり、処遇改善加算（Ⅰ）は平成27年4月から算定できないのか。</t>
    <phoneticPr fontId="14"/>
  </si>
  <si>
    <t>　処遇改善加算（Ⅰ）の職場環境等要件について、平成27年９月末までに届出を行う場合には、実施予定である処遇改善（賃金改善を除く。）の内容を全ての介護職員に周知していることをもって、要件を満たしたものとしている。（平２７．２　ＶＯＬ４７１　問５３）</t>
    <phoneticPr fontId="14"/>
  </si>
  <si>
    <t>㊼</t>
    <phoneticPr fontId="14"/>
  </si>
  <si>
    <t>　これまでに処遇改善加算を取得していない事業所・施設も含め、平成27年４月から処遇改善加算を取得するに当たって、介護職員処遇改善計画書や介護給付費算定に係る体制状況一覧の必要な書類の提出期限はいつ頃までなのか。</t>
    <phoneticPr fontId="14"/>
  </si>
  <si>
    <t>　平成27年４月から処遇改善加算を取得しようとする介護サービス事業者等は、４月15日までに介護職員処遇改善計画書の案や介護給付費算定に係る体制等に関する届出を都道府県知事等に提出し、４月末までに確定した介護職員処遇改善計画書及び計画書添付書類を提出する必要がある。（平２７．２　ＶＯＬ４７１　問５４）</t>
    <phoneticPr fontId="14"/>
  </si>
  <si>
    <t>㊽</t>
    <phoneticPr fontId="14"/>
  </si>
  <si>
    <t>　処遇改善加算に係る届出において、平成26年度まで処遇改善加算を取得していた事業所については、一部添付書類（就業規則等）の省略を行ってよいか。</t>
    <phoneticPr fontId="14"/>
  </si>
  <si>
    <t>　前年度に処遇改善加算を算定している場合であって、既に提出された計画書添付書類に関する事項に変更がない場合は、各自治体の判断により、その提出を省略して差し支えない。（平２７．２　ＶＯＬ４７１　問５５）</t>
    <phoneticPr fontId="14"/>
  </si>
  <si>
    <t>㊾</t>
    <phoneticPr fontId="14"/>
  </si>
  <si>
    <t>　基本給は改善しているが、賞与を引き下げることで、あらかじめ設定した賃金改善実施期間の介護職員の賃金が引き下げられた場合の取扱いはどうなるのか。その際には、どのような資料の提出が必要となるのか。</t>
    <phoneticPr fontId="14"/>
  </si>
  <si>
    <t>　処遇改善加算を用いて賃金改善を行うために一部の賃金項目を引き上げた場合であっても、事業の継続を図るために、賃金改善実施期間の賃金が引き下げられた場合については、特別事情届出書を届け出る必要がある。
なお、介護職員の賃金水準を引き下げた後、その要因である特別な状況が改善した場合には、可能な限り速やかに介護職員の賃金水準を引下げ前の水準に戻す必要がある。
　　また、その際の特別事情届出書は、以下の内容が把握可能となっている必要がある。
　・処遇改善加算を取得している介護サービス事業所等の法人の収支（介護事業による収支に限る。）について、サービス利用者数の大幅な減少等により経営が悪化し、一定期間にわたって収支が赤字である、資金繰りに支障が生じる等の状況にあることを示す内容
・介護職員の賃金水準の引下げの内容
・当該法人の経営及び介護職員の賃金水準の改善の見込み
・介護職員の賃金水準を引き下げることについて、適切に労使の合意を得ていること等
の必要な手続きを行った旨
（平２７．２　ＶＯＬ４７１　問５６）</t>
    <phoneticPr fontId="14"/>
  </si>
  <si>
    <t>㊿</t>
    <phoneticPr fontId="14"/>
  </si>
  <si>
    <t>　賃金改善実施期間の賃金が引き下げられた場合であっても、加算の算定額以上の賃金改善が実施されていれば、特別事情届出書は提出しなくてもよいのか。</t>
    <phoneticPr fontId="14"/>
  </si>
  <si>
    <t>　処遇改善加算は、平成27年３月31日に発出された老発0331第34号の２（２）②の賃金改善に係る比較時点の考え方や、２（３）①ロのただし書きによる簡素な計算方法の比較時点の考え方に基づき、各事業所・施設が選択した「処遇改善加算を取得していない場合の賃金水準」と比較し、処遇改善加算の算定額に相当する賃金改善の実施を求めるものであり、当該賃金改善が実施されない場合は、特別事情届出書の提出が必要である。（平２７．２　ＶＯＬ４７１　問５７）</t>
    <phoneticPr fontId="14"/>
  </si>
  <si>
    <t>　一部の職員の賃金水準を引き下げたが、一部の職員の賃金水準を引き上げた結果、事業所・施設の介護職員全体の賃金水準は低下していない場合、特別事情届出書の提出はしなくてよいか。</t>
    <phoneticPr fontId="14"/>
  </si>
  <si>
    <t>　一部の職員の賃金水準を引き下げた場合であっても、事業所・施設の介護職員全体の賃金水準が低下していない場合は、特別事情届出書を提出する必要はない。
　ただし、事業者は一部の職員の賃金水準を引き下げた合理的な理由について労働者にしっかりと説明した上で、適切に労使合意を得ること。（平２７．２　ＶＯＬ４７１　問５８）</t>
    <phoneticPr fontId="14"/>
  </si>
  <si>
    <t>　法人の業績不振に伴い業績連動型の賞与や手当が減額された結果、賃金改善実施期間の賃金が引き下げられた場合、特別事情届出書の提出は必要なのか。</t>
    <phoneticPr fontId="14"/>
  </si>
  <si>
    <t>　事業の継続を図るために特別事情届出書を提出した場合を除き、賃金水準を低下させてはならないため、業績連動型の賞与や手当が減額された結果、賃金改善実施期間の賃金が引き下げられた場合、特別事情届出書の提出が必要である。（平２７．２　ＶＯＬ４７１　問５９）</t>
    <phoneticPr fontId="14"/>
  </si>
  <si>
    <t>　事業の継続が可能にもかかわらず経営の効率化を図るといった理由や、介護報酬改定の影響のみを理由として、特別事情届出書を届け出ることが可能か。</t>
    <phoneticPr fontId="14"/>
  </si>
  <si>
    <t>　特別事情届出書による取扱いについては、事業の継続を図るために認められた例外的な取扱いであることから、事業の継続が可能にもかかわらず経営の効率化を図るといった理由で、介護職員の賃金水準を引き下げることはできない。
　　また、特別事情届出書による取扱いの可否については、介護報酬改定のみをもって一律に判断されるものではなく、法人の経営が悪化していること等の以下の内容が適切に把握可能となっている必要がある。
・処遇改善加算を取得している介護サービス事業所等の法人の収支（介護事業による収支に限る。）について、サービス利用者数の大幅な減少等により経営が悪化し、一定期間にわたって収支が赤字である、資金繰りに支障が生じる等の状況にあることを示す内容
・介護職員の賃金水準の引下げの内容
・当該法人の経営及び介護職員の賃金水準の改善の見込み
・介護職員の賃金水準を引き下げることについて、適切に労使の合意を得ていること等の必要な手続きを行った旨（平２７．２　ＶＯＬ４７１　問６０）</t>
    <phoneticPr fontId="14"/>
  </si>
  <si>
    <t>　新しい処遇改善加算を取得するに当たってあらかじめ特別事情届出書を提出し、事業の継続を図るために、介護職員の賃金水準（加算による賃金改善分を除く。）を引き下げた上で賃金改善を行う予定であっても、当該加算の取得は可能なのか。</t>
    <phoneticPr fontId="14"/>
  </si>
  <si>
    <t>　特別事情届出書を届け出ることにより、事業の継続を図るために、介護職員の賃金水準（加算による賃金改善分を除く。）を引き下げた上で賃金改善を行うことが可能であるが、介護職員の賃金水準を引き下げた後、その要因である特別な状況が改善した場合には、可能な限り速やかに介護職員の賃金水準を引下げ前の水準に戻す必要があることから、本取扱いについては、あくまでも一時的な対応といった位置付けのものである。
したがって、新しい処遇改善加算を取得するに当たってあらかじめ特別事情届出書を提出するものではなく、特別な事情により介護職員処遇改善計画書に規定した賃金改善を実施することが困難と判明した、又はその蓋然性が高いと見込まれた時点で、当該届出書を提出すること。（平２７．２　ＶＯＬ４７１　問６１）</t>
    <phoneticPr fontId="14"/>
  </si>
  <si>
    <t>　特別事情届出書を提出し、介護職員の賃金水準（加算による賃金改善分を除く。）を引き下げた上で賃金改善を行う場合、賃金水準の引下げに当たっての比較時点はいつになるのか。</t>
    <phoneticPr fontId="14"/>
  </si>
  <si>
    <t>　平成27年３月31日に発出された老発0331第34号の２（２）②の賃金改善に係る比較時点の考え方や、２（３）①ロのただし書きによる簡素な計算方法の比較時点の考え方に基づき、各事業所・施設が選択した「処遇改善加算を取得していない場合の賃金水準」と比較すること。（平２７．２　ＶＯＬ４７１　問６２）</t>
    <phoneticPr fontId="14"/>
  </si>
  <si>
    <t>処遇改善計画書及び実績報告書において基準額１、２（前年度の（介護職員の）賃金の総額）及び基準額３（グループ別の前年度の平均賃金額）の欄が設けられているが、実績報告書の提出時において、基準額１、２及び３に変更の必要が生じた場合について、どのように対応すればよいか。</t>
    <phoneticPr fontId="14"/>
  </si>
  <si>
    <t>① 前年度の賃金の総額（基準額１、２）について職員構成や賃金改善実施期間等が変わることにより、修正が必要となった場合
当該年度において、勤続年数が長い職員が退職し、職員を新規採用したこと等により、前年度と職員構成等が変わった場合や賃金改善実施期間が処遇改善計画書策定時点と変わった場合等に、処遇改善計画書に記載した前年度の賃金の総額が、②と比較するに当たっての基準額として適切ではなくなる場合がある。通常は、処遇改善計画書の変更の届出を行い、基準額１、２の額を推計することにより修正することとなるが、この場合は、実績報告書の提出時において、変更前後の基準額と合理的な変更理由を説明することで差し支えない。（令和２年度実績報告書においては、説明方法は問わないが、令和３年度においては、「介護職員処遇改善加算及び介護職員等特定処遇改善加算に関する基本的考え方並びに事務処理手順及び様式例の提示について」（令和３年３月16 日老発0316 第４号）でお示しした実績報告書（様式３－１）の「⑥その他」に記載されたい。）なお、これは、基準額３についても同様であるとともに、推計方法は、令和３年度介護報酬改定に関するＱ＆Ａ（Vol.１）（令和３年３月19 日）問22 を参考にされたい。
② 処遇改善加算又は特定加算による賃金改善を含めた当該年度の賃金の総額について経営状況等が変わった場合
サービス利用者数の減少などにより経営が悪化し、一定期間収支が赤字である、資金繰りに支障が生じる等の状況により、賃金水準を引き下げざるを得ない場合は、特別事情届出書を届け出ることで、計画書策定時点と比較し「加算の算定により賃金改善を行った賃金の総額」が減少し、実績報告書において賃金改善所要額が加算総額を下回ることも差し支えない。なお、賃金水準を引き下げた要因である特別な状況が改善した場合には、平成27 年度介護報酬改定に関するＱ＆Ａ（Vol.２）（平成27 年４月30 日）問56 のとおり、可能な限り速やかに賃金水準を引下げ前の水準に戻す必要があること。
　（令和３年度　VOL993　問１）</t>
  </si>
  <si>
    <t>実績報告書別紙様式３－２において、処遇改善加算の「本年度の加算の総額」のグ
ループ別内訳を記載することとされているが、どのような記載が可能か。</t>
    <phoneticPr fontId="14"/>
  </si>
  <si>
    <t>記載に当たっては、原則として、各グループに実際の配分された額の記載を求めているが、処遇改善加算について、経験・技能のある介護職員（Ａ）と他の介護職員（Ｂ）で区別せず配分しており、この内訳が詳細に把握できない場合には、（Ａ）（Ｂ）間の人数比等により推計し記載することも可能であること。 なお、特定加算を算定していない事業所については、別紙様式３－２の処遇改善加算のグループ別内訳の欄の記載は不要である。
　（令和３年度　VOL993　問２）</t>
  </si>
  <si>
    <t>独自の賃金改善を実施した事業所において、実績報告書別紙様式３－１及び３－２における賃金改善所要額、グループごとの平均賃金改善額等について、独自の賃金改善についてどのような記載すればよいか。</t>
    <phoneticPr fontId="14"/>
  </si>
  <si>
    <t>原則、特定加算による賃金改善分について配分ルールを満たしていることが必要。そのため、特定加算の配分ルールを計算する際は、別紙様式３－１において賃金改善所要額に独自の改善額を含めず、特定加算のみによる賃金改善額を記載することが可能であり、別紙様式３－２においては、
－ 本年度の賃金の総額の欄に、独自の賃金改善額を控除した額を記載するか
－ 本年度の加算の総額の欄に、独自の賃金改善額を含む額を記載することが可能。
なお、別紙様式３－１において賃金改善所要額に独自の改善を含んだ額を記載することを妨げるものではない。また、処遇改善計画書の作成時においては、特定加算の平均の賃金改善額の配分ルールを満たしており、事業所としても適切な配分を予定していたものの、職員の急な退職や独自の賃金改善の実施等によりやむを得ず、各グループに対して計画書通りの賃金改善を行うことができなくなった結果、配分ルールを満たすことができなかった場合については、令和３年度介護報酬改定に関するＱ＆Ａ（Vol.１）（令和３年３月19 日）問24 も参照されたい。
　（令和３年度　VOL993　問３）</t>
  </si>
  <si>
    <t>実績報告書別紙様式３－１及び３－２に記載する本年度の賃金の総額及び本年度の加算の総額について、賃金改善実施期間を４月から翌年３月までの期間以外で設定している事業所においては、事業所ごとの賃金改善実施期間において支払われた賃金の総額及び加算の総額を記載することが可能か。また、法人で一括して処遇改善計画書及び実績報告書を作成している法人において、事業所ごとに賃金改善実施期間が異なる場合等、賃金改善実施期間を変更することは可能か。</t>
    <phoneticPr fontId="14"/>
  </si>
  <si>
    <t>実績報告書において、事業所ごとの賃金改善実施期間において支払われた賃金の総額及び加算の総額を記載することが可能である。 事業所毎の状況を記載するに当たり、例えば、賃金改善実施期間については、合理的な理由がある場合に変更することも可能であり、令和２年度は令和２年７月～令和３年６月を賃金改善実施期間として設定していた事業者が、令和３年度から令和３年４月～令和４年３月に変更しようとする場合、令和２年度の処遇改善計画書の賃金改善実施期間を変更する届出を行い、令和２年７月～令和３年３月の９ヵ月に短縮することも考えられること。なお、計算方法としては、例えば以下の方法が想定されること。
- 基準額１・２については、原則として、「加算を取得する前年の１月から12 月までの12 か月間の（介護職員の）賃金の総額」を記入することとしているが、この場合、「加算を取得する前年の１月から12 月までの12 か月間の（介護職員の）賃金の総額」から12 を除して、変更した期間（上記の場合は９か月間）の月数を掛けて得られた額を記載することとし、
- 処遇改善計画書別紙様式２－１の（１）④ⅱ）(イ)及び(ウ)、（２）⑥ⅱ）(イ) 及び(ウ)については、原則として、都道府県国民健康保険団体連合会から通知される「介護職員処遇改善加算等総額のお知らせ」に基づき記載することとしているが、この場合、12 か月間の加算の総額から12 を除して、変更した期間（上記の場合は９か月間）の月数を掛けて得られた額を記載することとする。
　（令和３年度　VOL993　問４）</t>
  </si>
  <si>
    <t>介護職員等特定処遇改善加算（Ⅰ）</t>
    <rPh sb="0" eb="13">
      <t>カイゴショクイントウトクテイショグウカイゼンカサン</t>
    </rPh>
    <phoneticPr fontId="14"/>
  </si>
  <si>
    <t>３１／１０００</t>
    <phoneticPr fontId="14"/>
  </si>
  <si>
    <r>
      <t>【報酬告示】別表３ ホ
　</t>
    </r>
    <r>
      <rPr>
        <sz val="9"/>
        <rFont val="ＭＳ Ｐゴシック"/>
        <family val="3"/>
        <charset val="128"/>
      </rPr>
      <t>厚生労働大臣が定める基準に適合している介護職員等の賃金改善等を実施しているものとして市町村長に届け出た単独型・併設型指定認知症対応型通所介護事業所又は共用型指定認知症対応型通所介護事業所が、利用者に対し、指定認知症対応型通所介護を行った場合
　ただし、介護職員等特定処遇改善加算（Ⅰ）を算定している場合においては、介護職員処遇改善加算（Ⅱ）は算定しない。</t>
    </r>
    <rPh sb="13" eb="15">
      <t>コウセイ</t>
    </rPh>
    <rPh sb="15" eb="17">
      <t>ロウドウ</t>
    </rPh>
    <rPh sb="17" eb="19">
      <t>ダイジン</t>
    </rPh>
    <rPh sb="20" eb="21">
      <t>サダ</t>
    </rPh>
    <rPh sb="23" eb="25">
      <t>キジュン</t>
    </rPh>
    <rPh sb="26" eb="28">
      <t>テキゴウ</t>
    </rPh>
    <rPh sb="32" eb="34">
      <t>カイゴ</t>
    </rPh>
    <rPh sb="34" eb="36">
      <t>ショクイン</t>
    </rPh>
    <rPh sb="36" eb="37">
      <t>トウ</t>
    </rPh>
    <rPh sb="38" eb="40">
      <t>チンギン</t>
    </rPh>
    <rPh sb="40" eb="42">
      <t>カイゼン</t>
    </rPh>
    <rPh sb="42" eb="43">
      <t>トウ</t>
    </rPh>
    <rPh sb="44" eb="46">
      <t>ジッシ</t>
    </rPh>
    <rPh sb="55" eb="59">
      <t>シチョウソンチョウ</t>
    </rPh>
    <rPh sb="60" eb="61">
      <t>トド</t>
    </rPh>
    <rPh sb="62" eb="63">
      <t>デ</t>
    </rPh>
    <rPh sb="64" eb="67">
      <t>タンドクガタ</t>
    </rPh>
    <rPh sb="68" eb="71">
      <t>ヘイセツガタ</t>
    </rPh>
    <rPh sb="71" eb="73">
      <t>シテイ</t>
    </rPh>
    <rPh sb="73" eb="76">
      <t>ニンチショウ</t>
    </rPh>
    <rPh sb="76" eb="78">
      <t>タイオウ</t>
    </rPh>
    <rPh sb="78" eb="79">
      <t>カタ</t>
    </rPh>
    <rPh sb="79" eb="81">
      <t>ツウショ</t>
    </rPh>
    <rPh sb="81" eb="83">
      <t>カイゴ</t>
    </rPh>
    <rPh sb="83" eb="85">
      <t>ジギョウ</t>
    </rPh>
    <rPh sb="85" eb="86">
      <t>ショ</t>
    </rPh>
    <rPh sb="86" eb="87">
      <t>マタ</t>
    </rPh>
    <rPh sb="88" eb="90">
      <t>キョウヨウ</t>
    </rPh>
    <rPh sb="90" eb="91">
      <t>ガタ</t>
    </rPh>
    <rPh sb="91" eb="93">
      <t>シテイ</t>
    </rPh>
    <rPh sb="93" eb="96">
      <t>ニンチショウ</t>
    </rPh>
    <rPh sb="96" eb="98">
      <t>タイオウ</t>
    </rPh>
    <rPh sb="98" eb="99">
      <t>カタ</t>
    </rPh>
    <rPh sb="99" eb="101">
      <t>ツウショ</t>
    </rPh>
    <rPh sb="101" eb="103">
      <t>カイゴ</t>
    </rPh>
    <rPh sb="143" eb="144">
      <t>トウ</t>
    </rPh>
    <rPh sb="144" eb="146">
      <t>トクテイ</t>
    </rPh>
    <phoneticPr fontId="14"/>
  </si>
  <si>
    <r>
      <t xml:space="preserve">【大臣基準告示】５３の２（４８の２を準用）　イ
</t>
    </r>
    <r>
      <rPr>
        <sz val="9"/>
        <rFont val="ＭＳ Ｐゴシック"/>
        <family val="3"/>
        <charset val="128"/>
      </rPr>
      <t xml:space="preserve">　認知症対応型通所介護費における介護職員等特定処遇改善加算の基準
　次に掲げる基準のいずれにも適合すること。
(1)　介護職員その他の職員の賃金改善について、次に掲げる基準のいずれにも適合し、かつ、賃金改善に要する費用の見込額が介護職員等特定処遇改善加算の算定見込額を上回る賃金改善に関する計画を策定し、当該計画に基づき適切な措置を講じていること。
(一)　経験・技能のある介護職員のうち一人は、賃金改善に要する費用の見込額が月額８万円以上又は賃金改善後の賃金の見込額が年額４４０万円以上であること。ただし、介護職員等特定処遇改善加算の算定見込額が少額であることその他の理由により、当該賃金改善が困難である場合はこの限りでないこと。
(二)　認知症対応型通所介護事業所における経験・技能のある介護職員の賃金改善に要する費用の見込額の平均が、介護職員(経験・技能のある介護職員を除く。)の賃金改善に要する費用の見込額の平均を上回っていること。
(三)　介護職員(経験・技能のある介護職員を除く。)の賃金改善に要する費用の見込額の平均が、介護職員以外の職員の賃金改善に要する費用の見込額の平均の二倍以上であること。ただし、介護職員以外の職員の平均賃金額が介護職員(経験・技能のある介護職員を除く。)の平均賃金額を上回らない場合はその限りでないこと。
(四)　介護職員以外の職員の賃金改善後の賃金の見込額が年額４４０万円を上回らないこと。
(2)　当該認知症対応型通所介護事業所において、賃金改善に関する計画、当該計画に係る実施期間及び実施方法その他の当該事業所の職員の処遇改善の計画等を記載した介護職員等特定処遇改善計画書を作成し、全ての職員に周知し、市町村長に届け出ていること。
(3)　介護職員等特定処遇改善加算の算定額に相当する賃金改善を実施すること。ただし、経営の悪化等により事業の継続が困難な場合、当該事業の継続を図るために当該事業所の職員の賃金水準(本加算による賃金改善分を除く。)を見直すことはやむを得ないが、その内容について市町村長に届け出ること。
(4)　当該認知症対応型通所介護事業所において、事業年度ごとに当該事業所の職員の処遇改善に関する実績を市町村長に報告すること。
(5)　認知症対応型通所介護費におけるサービス提供体制強化加算(Ⅰ）又は(Ⅱ）のいずれかを届け出ていること。
(6)　認知症対応型通所介護費における介護職員処遇改善加算(Ⅰ)から(Ⅲ)までのいずれかを算定していること。
(7)　⑵の届出に係る計画の期間中に実施する職員の処遇改善の内容(賃金改善に関するものを除く。以下この号において同じ。)及び当該職員の処遇改善に要する費用の見込額を全ての職員に周知していること。
(8)　(7)の処遇改善の内容等について、インターネットの利用その他の適切な方法により公表していること。
</t>
    </r>
    <rPh sb="25" eb="28">
      <t>ニンチショウ</t>
    </rPh>
    <rPh sb="28" eb="30">
      <t>タイオウ</t>
    </rPh>
    <rPh sb="30" eb="31">
      <t>カタ</t>
    </rPh>
    <rPh sb="31" eb="33">
      <t>ツウショ</t>
    </rPh>
    <rPh sb="33" eb="35">
      <t>カイゴ</t>
    </rPh>
    <rPh sb="35" eb="36">
      <t>ヒ</t>
    </rPh>
    <rPh sb="44" eb="45">
      <t>トウ</t>
    </rPh>
    <rPh sb="45" eb="47">
      <t>トクテイ</t>
    </rPh>
    <rPh sb="54" eb="56">
      <t>キジュン</t>
    </rPh>
    <rPh sb="58" eb="59">
      <t>ツギ</t>
    </rPh>
    <rPh sb="60" eb="61">
      <t>カカ</t>
    </rPh>
    <rPh sb="63" eb="65">
      <t>キジュン</t>
    </rPh>
    <rPh sb="71" eb="73">
      <t>テキゴウ</t>
    </rPh>
    <rPh sb="345" eb="348">
      <t>ニンチショウ</t>
    </rPh>
    <rPh sb="348" eb="350">
      <t>タイオウ</t>
    </rPh>
    <rPh sb="350" eb="351">
      <t>カタ</t>
    </rPh>
    <rPh sb="351" eb="353">
      <t>ツウショ</t>
    </rPh>
    <rPh sb="353" eb="355">
      <t>カイゴ</t>
    </rPh>
    <rPh sb="748" eb="752">
      <t>シチョウソンチョウ</t>
    </rPh>
    <rPh sb="892" eb="896">
      <t>シチョウソンチョウ</t>
    </rPh>
    <rPh sb="956" eb="960">
      <t>シチョウソンチョウ</t>
    </rPh>
    <rPh sb="973" eb="976">
      <t>ニンチショウ</t>
    </rPh>
    <rPh sb="976" eb="978">
      <t>タイオウ</t>
    </rPh>
    <rPh sb="978" eb="979">
      <t>カタ</t>
    </rPh>
    <phoneticPr fontId="14"/>
  </si>
  <si>
    <t>介護職員等特定処遇改善加算（Ⅱ）</t>
    <rPh sb="0" eb="13">
      <t>カイゴショクイントウトクテイショグウカイゼンカサン</t>
    </rPh>
    <phoneticPr fontId="14"/>
  </si>
  <si>
    <t>２４／１０００</t>
    <phoneticPr fontId="14"/>
  </si>
  <si>
    <r>
      <t>【報酬告示】別表３ ホ
　</t>
    </r>
    <r>
      <rPr>
        <sz val="9"/>
        <rFont val="ＭＳ Ｐゴシック"/>
        <family val="3"/>
        <charset val="128"/>
      </rPr>
      <t>厚生労働大臣が定める基準に適合している介護職員等の賃金改善等を実施しているものとして市町村長に届け出た単独型・併設型指定認知症対応型通所介護事業所又は共用型指定認知症対応型通所介護事業所が、利用者に対し、指定認知症対応型通所介護を行った場合
　ただし、介護職員等特定処遇改善加算（Ⅱ）を算定している場合においては、介護職員処遇改善加算（Ⅰ）は算定しない。</t>
    </r>
    <rPh sb="13" eb="15">
      <t>コウセイ</t>
    </rPh>
    <rPh sb="15" eb="17">
      <t>ロウドウ</t>
    </rPh>
    <rPh sb="17" eb="19">
      <t>ダイジン</t>
    </rPh>
    <rPh sb="20" eb="21">
      <t>サダ</t>
    </rPh>
    <rPh sb="23" eb="25">
      <t>キジュン</t>
    </rPh>
    <rPh sb="26" eb="28">
      <t>テキゴウ</t>
    </rPh>
    <rPh sb="32" eb="34">
      <t>カイゴ</t>
    </rPh>
    <rPh sb="34" eb="36">
      <t>ショクイン</t>
    </rPh>
    <rPh sb="36" eb="37">
      <t>トウ</t>
    </rPh>
    <rPh sb="38" eb="40">
      <t>チンギン</t>
    </rPh>
    <rPh sb="40" eb="42">
      <t>カイゼン</t>
    </rPh>
    <rPh sb="42" eb="43">
      <t>トウ</t>
    </rPh>
    <rPh sb="44" eb="46">
      <t>ジッシ</t>
    </rPh>
    <rPh sb="55" eb="59">
      <t>シチョウソンチョウ</t>
    </rPh>
    <rPh sb="60" eb="61">
      <t>トド</t>
    </rPh>
    <rPh sb="62" eb="63">
      <t>デ</t>
    </rPh>
    <rPh sb="64" eb="67">
      <t>タンドクガタ</t>
    </rPh>
    <rPh sb="68" eb="71">
      <t>ヘイセツガタ</t>
    </rPh>
    <rPh sb="71" eb="73">
      <t>シテイ</t>
    </rPh>
    <rPh sb="73" eb="76">
      <t>ニンチショウ</t>
    </rPh>
    <rPh sb="76" eb="78">
      <t>タイオウ</t>
    </rPh>
    <rPh sb="78" eb="79">
      <t>カタ</t>
    </rPh>
    <rPh sb="79" eb="81">
      <t>ツウショ</t>
    </rPh>
    <rPh sb="81" eb="83">
      <t>カイゴ</t>
    </rPh>
    <rPh sb="83" eb="85">
      <t>ジギョウ</t>
    </rPh>
    <rPh sb="85" eb="86">
      <t>ショ</t>
    </rPh>
    <rPh sb="86" eb="87">
      <t>マタ</t>
    </rPh>
    <rPh sb="88" eb="90">
      <t>キョウヨウ</t>
    </rPh>
    <rPh sb="90" eb="91">
      <t>ガタ</t>
    </rPh>
    <rPh sb="91" eb="93">
      <t>シテイ</t>
    </rPh>
    <rPh sb="93" eb="96">
      <t>ニンチショウ</t>
    </rPh>
    <rPh sb="96" eb="98">
      <t>タイオウ</t>
    </rPh>
    <rPh sb="98" eb="99">
      <t>カタ</t>
    </rPh>
    <rPh sb="99" eb="101">
      <t>ツウショ</t>
    </rPh>
    <rPh sb="101" eb="103">
      <t>カイゴ</t>
    </rPh>
    <rPh sb="143" eb="144">
      <t>トウ</t>
    </rPh>
    <rPh sb="144" eb="146">
      <t>トクテイ</t>
    </rPh>
    <phoneticPr fontId="14"/>
  </si>
  <si>
    <r>
      <t xml:space="preserve">【大臣基準告示】５３の２（４８の２を準用）　ロ
</t>
    </r>
    <r>
      <rPr>
        <sz val="9"/>
        <rFont val="ＭＳ Ｐゴシック"/>
        <family val="3"/>
        <charset val="128"/>
      </rPr>
      <t xml:space="preserve">　認知症対応型通所介護費における介護職員等特定処遇改善加算の基準
　イ(1)から(4)まで及び(6)から(8)までに掲げる基準のいずれにも適合すること。
</t>
    </r>
    <rPh sb="25" eb="28">
      <t>ニンチショウ</t>
    </rPh>
    <rPh sb="28" eb="30">
      <t>タイオウ</t>
    </rPh>
    <rPh sb="30" eb="31">
      <t>カタ</t>
    </rPh>
    <rPh sb="31" eb="33">
      <t>ツウショ</t>
    </rPh>
    <rPh sb="33" eb="35">
      <t>カイゴ</t>
    </rPh>
    <rPh sb="35" eb="36">
      <t>ヒ</t>
    </rPh>
    <rPh sb="44" eb="45">
      <t>トウ</t>
    </rPh>
    <rPh sb="45" eb="47">
      <t>トクテイ</t>
    </rPh>
    <rPh sb="54" eb="56">
      <t>キジュン</t>
    </rPh>
    <phoneticPr fontId="14"/>
  </si>
  <si>
    <t>介護職員等ベースアップ等支援加算</t>
    <phoneticPr fontId="14"/>
  </si>
  <si>
    <t>２３／１００0</t>
    <phoneticPr fontId="14"/>
  </si>
  <si>
    <r>
      <rPr>
        <u/>
        <sz val="9"/>
        <rFont val="ＭＳ Ｐゴシック"/>
        <family val="3"/>
        <charset val="128"/>
      </rPr>
      <t>厚生労働大臣が定める基準（平成２７年厚生労働省告示第９５号）</t>
    </r>
    <r>
      <rPr>
        <sz val="9"/>
        <rFont val="ＭＳ Ｐゴシック"/>
        <family val="3"/>
        <charset val="128"/>
      </rPr>
      <t>に適合している介護職員の賃金の改善等を実施しているものとして都道府県知事に届出た指定訪問介護事業所が、利用者に対し、指定訪問介護を行った場合。　　　　　　　　　　　　　　　　　　　　　　　　　　　　　　　　　　　　　　　　　　　　　　　　　　　　　　　　　　　　　　　　　　　　　　　　　　　　　　　　　　　　　　　　　　　　　　　　　　　　　　　　　　　　　　　　　　　　　　　　　　　　　　　　　　　　　　　　　　　　　　　　　　　　　　　　　　　　　　　　　　　　　　　　　　　　　　　　　　　　　　　　　　＜平成２７年厚生労働省告示第９５号４の３＞　　　　　　　　　　　　　　　　　　　　　　　　　　　　　　　　　　　　　　　　　　　　　　　　　　　　　　　　　　　　　　　　　　　　　　　　　　　　　　　　　　　　　　　　　　　　　　　　　　イ　介護職員その他の職員の賃金改善について、賃金改善に要する費用の見込額が介護職員等ベースアップ等支援加算の算定見込額を上回り、かつ、介護職員及びその他の職員のそれぞれについて賃金改善に要する費用の見込額の三分の二以上を基本給又は決まって毎月支払われる手当に充てる賃金改善に関する計画を策定し、当該計画に基づき適切な措置を講じていること。
ホ　訪問介護費における介護職員処遇改善加算(Ⅰ)から(Ⅲ)までのいずれかを算定していること。</t>
    </r>
    <phoneticPr fontId="14"/>
  </si>
  <si>
    <t>NO.</t>
    <phoneticPr fontId="7"/>
  </si>
  <si>
    <t>入力済</t>
    <rPh sb="0" eb="3">
      <t>ニュウリョクズ</t>
    </rPh>
    <phoneticPr fontId="7"/>
  </si>
  <si>
    <t>担当</t>
    <rPh sb="0" eb="2">
      <t>タントウ</t>
    </rPh>
    <phoneticPr fontId="7"/>
  </si>
  <si>
    <t>入力不要</t>
    <rPh sb="0" eb="4">
      <t>ニュウリョクフヨウ</t>
    </rPh>
    <phoneticPr fontId="7"/>
  </si>
  <si>
    <t>加算届管理票</t>
  </si>
  <si>
    <t>発送日</t>
    <rPh sb="0" eb="3">
      <t>ハッソウビ</t>
    </rPh>
    <phoneticPr fontId="7"/>
  </si>
  <si>
    <t>　年　 月　 日</t>
    <rPh sb="1" eb="2">
      <t>ネン</t>
    </rPh>
    <rPh sb="4" eb="5">
      <t>ツキ</t>
    </rPh>
    <rPh sb="7" eb="8">
      <t>ニチ</t>
    </rPh>
    <phoneticPr fontId="7"/>
  </si>
  <si>
    <r>
      <t xml:space="preserve"> （</t>
    </r>
    <r>
      <rPr>
        <b/>
        <u/>
        <sz val="11"/>
        <rFont val="游ゴシック"/>
        <family val="3"/>
        <charset val="128"/>
      </rPr>
      <t>太線内の色がついた欄を記載</t>
    </r>
    <r>
      <rPr>
        <b/>
        <sz val="11"/>
        <rFont val="游ゴシック"/>
        <family val="3"/>
        <charset val="128"/>
      </rPr>
      <t>して、加算の申請に必要な書類と一緒に提出してください。</t>
    </r>
    <rPh sb="6" eb="7">
      <t>イロ</t>
    </rPh>
    <rPh sb="11" eb="12">
      <t>ラン</t>
    </rPh>
    <rPh sb="21" eb="23">
      <t>シンセイ</t>
    </rPh>
    <rPh sb="24" eb="26">
      <t>ヒツヨウ</t>
    </rPh>
    <rPh sb="27" eb="29">
      <t>ショルイ</t>
    </rPh>
    <phoneticPr fontId="14"/>
  </si>
  <si>
    <t>太線枠外は市が記載するので、記載しないでください。）</t>
    <phoneticPr fontId="14"/>
  </si>
  <si>
    <t>事業所番号</t>
    <rPh sb="0" eb="5">
      <t>ジギョウショバンゴウ</t>
    </rPh>
    <phoneticPr fontId="14"/>
  </si>
  <si>
    <t>事業所名称</t>
    <rPh sb="0" eb="3">
      <t>ジギョウショ</t>
    </rPh>
    <rPh sb="3" eb="5">
      <t>メイショウ</t>
    </rPh>
    <phoneticPr fontId="14"/>
  </si>
  <si>
    <t>担当者名</t>
    <rPh sb="0" eb="4">
      <t>タントウシャメイ</t>
    </rPh>
    <phoneticPr fontId="14"/>
  </si>
  <si>
    <t>担当者
連絡先</t>
    <rPh sb="0" eb="3">
      <t>タントウシャ</t>
    </rPh>
    <rPh sb="4" eb="7">
      <t>レンラクサキ</t>
    </rPh>
    <phoneticPr fontId="14"/>
  </si>
  <si>
    <t xml:space="preserve"> 電話番号</t>
    <rPh sb="1" eb="5">
      <t>デンワバンゴウ</t>
    </rPh>
    <phoneticPr fontId="14"/>
  </si>
  <si>
    <t>FAX番号</t>
    <rPh sb="3" eb="5">
      <t>バンゴウ</t>
    </rPh>
    <phoneticPr fontId="7"/>
  </si>
  <si>
    <t xml:space="preserve"> E-mail 
アドレス</t>
    <phoneticPr fontId="14"/>
  </si>
  <si>
    <t>異動年月日</t>
    <rPh sb="0" eb="5">
      <t>イドウネンガッピ</t>
    </rPh>
    <phoneticPr fontId="7"/>
  </si>
  <si>
    <t>サービス名</t>
    <rPh sb="4" eb="5">
      <t>メイ</t>
    </rPh>
    <phoneticPr fontId="7"/>
  </si>
  <si>
    <t>届出する
加算の内容</t>
    <rPh sb="0" eb="2">
      <t>トドケデ</t>
    </rPh>
    <rPh sb="5" eb="7">
      <t>カサン</t>
    </rPh>
    <rPh sb="8" eb="10">
      <t>ナイヨウ</t>
    </rPh>
    <phoneticPr fontId="14"/>
  </si>
  <si>
    <t>チェック</t>
    <phoneticPr fontId="14"/>
  </si>
  <si>
    <t>チェックリスト　　　　 　　　　　　　　　　　　　　　　　　　　　　 　</t>
    <phoneticPr fontId="14"/>
  </si>
  <si>
    <t>添付書類</t>
  </si>
  <si>
    <t xml:space="preserve"> 「★必要書類一覧表」で添付書類を確認しましたか。</t>
    <rPh sb="3" eb="5">
      <t>ヒツヨウ</t>
    </rPh>
    <rPh sb="5" eb="7">
      <t>ショルイ</t>
    </rPh>
    <phoneticPr fontId="14"/>
  </si>
  <si>
    <t>返信用封筒</t>
  </si>
  <si>
    <t xml:space="preserve"> 返信先を明記し、切手を貼った長３形封筒を添付していますか。</t>
  </si>
  <si>
    <t>控え書類</t>
  </si>
  <si>
    <t xml:space="preserve"> 今回申請する内容を事業所で保管しましたか。</t>
    <rPh sb="1" eb="3">
      <t>コンカイ</t>
    </rPh>
    <rPh sb="3" eb="5">
      <t>シンセイ</t>
    </rPh>
    <rPh sb="7" eb="9">
      <t>ナイヨウ</t>
    </rPh>
    <rPh sb="10" eb="13">
      <t>ジギョウショ</t>
    </rPh>
    <phoneticPr fontId="14"/>
  </si>
  <si>
    <t>摘要欄</t>
    <rPh sb="0" eb="2">
      <t>テキヨウ</t>
    </rPh>
    <rPh sb="2" eb="3">
      <t>ラン</t>
    </rPh>
    <phoneticPr fontId="14"/>
  </si>
  <si>
    <t>介護保険指定事業所　加算届　受理書</t>
  </si>
  <si>
    <t>　　　以下の届出を受理しましたので、受理書を交付します。</t>
  </si>
  <si>
    <t>事業所番号</t>
    <rPh sb="0" eb="2">
      <t>ジギョウ</t>
    </rPh>
    <rPh sb="2" eb="3">
      <t>ショ</t>
    </rPh>
    <rPh sb="3" eb="5">
      <t>バンゴウ</t>
    </rPh>
    <phoneticPr fontId="14"/>
  </si>
  <si>
    <t>事業所名称</t>
    <rPh sb="0" eb="2">
      <t>ジギョウ</t>
    </rPh>
    <rPh sb="2" eb="3">
      <t>ショ</t>
    </rPh>
    <rPh sb="3" eb="5">
      <t>メイショウ</t>
    </rPh>
    <phoneticPr fontId="14"/>
  </si>
  <si>
    <t>異動年月日</t>
    <phoneticPr fontId="14"/>
  </si>
  <si>
    <t>サービス名</t>
    <rPh sb="4" eb="5">
      <t>メイ</t>
    </rPh>
    <phoneticPr fontId="14"/>
  </si>
  <si>
    <t>届出内容</t>
    <rPh sb="0" eb="1">
      <t>トドケ</t>
    </rPh>
    <rPh sb="1" eb="2">
      <t>デ</t>
    </rPh>
    <rPh sb="2" eb="4">
      <t>ナイヨウ</t>
    </rPh>
    <phoneticPr fontId="14"/>
  </si>
  <si>
    <r>
      <t>※</t>
    </r>
    <r>
      <rPr>
        <sz val="7"/>
        <rFont val="游ゴシック"/>
        <family val="3"/>
        <charset val="128"/>
      </rPr>
      <t xml:space="preserve">  </t>
    </r>
    <r>
      <rPr>
        <sz val="10"/>
        <rFont val="游ゴシック"/>
        <family val="3"/>
        <charset val="128"/>
      </rPr>
      <t>この受理書は、加算届を受理したことを示す書類です。再発行しませんので、きちんと管理してください。</t>
    </r>
    <phoneticPr fontId="14"/>
  </si>
  <si>
    <t>※ ラクラク、WAM-NETへの更新は、原則受付月の翌月に反映されますが、月末受付は、システムの都合上、
　　翌々月になることがあります。</t>
    <phoneticPr fontId="14"/>
  </si>
  <si>
    <t>＜問い合わせ先＞　</t>
  </si>
  <si>
    <t>横浜市健康福祉局</t>
    <rPh sb="0" eb="3">
      <t>ヨコハマシ</t>
    </rPh>
    <rPh sb="3" eb="5">
      <t>ケンコウ</t>
    </rPh>
    <rPh sb="5" eb="8">
      <t>フクシキョク</t>
    </rPh>
    <phoneticPr fontId="14"/>
  </si>
  <si>
    <t>　　　介護事業指導課　　担当：</t>
    <rPh sb="3" eb="5">
      <t>カイゴ</t>
    </rPh>
    <rPh sb="5" eb="7">
      <t>ジギョウ</t>
    </rPh>
    <rPh sb="7" eb="9">
      <t>シドウ</t>
    </rPh>
    <rPh sb="9" eb="10">
      <t>カ</t>
    </rPh>
    <phoneticPr fontId="14"/>
  </si>
  <si>
    <t>〒231－0005　横浜市中区本町６－50－10　16階</t>
    <rPh sb="15" eb="17">
      <t>ホンマチ</t>
    </rPh>
    <rPh sb="27" eb="28">
      <t>カイ</t>
    </rPh>
    <phoneticPr fontId="14"/>
  </si>
  <si>
    <t>TEL：045－671－3413　FAX：045－550－3615</t>
    <phoneticPr fontId="14"/>
  </si>
  <si>
    <t>（別紙３－２）</t>
    <rPh sb="1" eb="3">
      <t>ベッシ</t>
    </rPh>
    <phoneticPr fontId="14"/>
  </si>
  <si>
    <t>受付番号</t>
    <phoneticPr fontId="14"/>
  </si>
  <si>
    <t>介護給付費算定に係る体制等に関する届出書</t>
    <rPh sb="17" eb="19">
      <t>トドケデ</t>
    </rPh>
    <phoneticPr fontId="14"/>
  </si>
  <si>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4"/>
  </si>
  <si>
    <t>（あて先）</t>
    <rPh sb="3" eb="4">
      <t>サキ</t>
    </rPh>
    <phoneticPr fontId="14"/>
  </si>
  <si>
    <t>令和</t>
    <rPh sb="0" eb="2">
      <t>レイワ</t>
    </rPh>
    <phoneticPr fontId="14"/>
  </si>
  <si>
    <t>年</t>
    <rPh sb="0" eb="1">
      <t>ネン</t>
    </rPh>
    <phoneticPr fontId="14"/>
  </si>
  <si>
    <t>月</t>
    <rPh sb="0" eb="1">
      <t>ゲツ</t>
    </rPh>
    <phoneticPr fontId="14"/>
  </si>
  <si>
    <t>日</t>
    <rPh sb="0" eb="1">
      <t>ヒ</t>
    </rPh>
    <phoneticPr fontId="14"/>
  </si>
  <si>
    <t>横浜市長　殿</t>
    <rPh sb="0" eb="2">
      <t>ヨコハマ</t>
    </rPh>
    <rPh sb="2" eb="3">
      <t>シ</t>
    </rPh>
    <rPh sb="3" eb="4">
      <t>チョウ</t>
    </rPh>
    <phoneticPr fontId="14"/>
  </si>
  <si>
    <t>（届出者）</t>
    <phoneticPr fontId="20"/>
  </si>
  <si>
    <t>所在地</t>
    <rPh sb="0" eb="3">
      <t>ショザイチ</t>
    </rPh>
    <phoneticPr fontId="14"/>
  </si>
  <si>
    <t>名 称</t>
    <rPh sb="0" eb="1">
      <t>ナ</t>
    </rPh>
    <rPh sb="2" eb="3">
      <t>ショウ</t>
    </rPh>
    <phoneticPr fontId="14"/>
  </si>
  <si>
    <t>このことについて、関係書類を添えて以下のとおり届け出ます。</t>
    <rPh sb="9" eb="11">
      <t>カンケイ</t>
    </rPh>
    <rPh sb="11" eb="13">
      <t>ショルイ</t>
    </rPh>
    <rPh sb="14" eb="15">
      <t>ソ</t>
    </rPh>
    <rPh sb="17" eb="19">
      <t>イカ</t>
    </rPh>
    <rPh sb="23" eb="24">
      <t>トド</t>
    </rPh>
    <rPh sb="25" eb="26">
      <t>デ</t>
    </rPh>
    <phoneticPr fontId="14"/>
  </si>
  <si>
    <t>届　出　者</t>
    <phoneticPr fontId="14"/>
  </si>
  <si>
    <t>フリガナ</t>
  </si>
  <si>
    <t>名　　称</t>
    <phoneticPr fontId="14"/>
  </si>
  <si>
    <t>主たる事務所の所在地</t>
    <phoneticPr fontId="14"/>
  </si>
  <si>
    <t>(郵便番号</t>
    <phoneticPr fontId="14"/>
  </si>
  <si>
    <t>ー</t>
    <phoneticPr fontId="14"/>
  </si>
  <si>
    <t>）</t>
    <phoneticPr fontId="14"/>
  </si>
  <si>
    <t>　(ビルの名称等)</t>
    <phoneticPr fontId="20"/>
  </si>
  <si>
    <t>連 絡 先</t>
    <phoneticPr fontId="14"/>
  </si>
  <si>
    <t>電話番号</t>
  </si>
  <si>
    <t>FAX番号</t>
  </si>
  <si>
    <t>法人の種別</t>
    <phoneticPr fontId="14"/>
  </si>
  <si>
    <t>法人所轄庁</t>
  </si>
  <si>
    <t>代表者の職・氏名</t>
  </si>
  <si>
    <t>職名</t>
  </si>
  <si>
    <t>氏名</t>
  </si>
  <si>
    <t>代表者の住所</t>
  </si>
  <si>
    <t>事業所の状況</t>
    <phoneticPr fontId="14"/>
  </si>
  <si>
    <t>フリガナ</t>
    <phoneticPr fontId="14"/>
  </si>
  <si>
    <t>事業所・施設の名称</t>
    <phoneticPr fontId="14"/>
  </si>
  <si>
    <t>主たる事業所の所在地</t>
    <rPh sb="3" eb="6">
      <t>ジギョウショ</t>
    </rPh>
    <phoneticPr fontId="14"/>
  </si>
  <si>
    <t>主たる事業所の所在地以外の場所で一部実施する場合の出張所等の所在地</t>
  </si>
  <si>
    <t>管理者の氏名</t>
  </si>
  <si>
    <t>管理者の住所</t>
  </si>
  <si>
    <t>届出を行う事業所の状況</t>
    <rPh sb="9" eb="11">
      <t>ジョウキョウ</t>
    </rPh>
    <phoneticPr fontId="14"/>
  </si>
  <si>
    <t>同一所在地において行う　　　　　　　　　　　　　　　事業等の種類</t>
    <phoneticPr fontId="14"/>
  </si>
  <si>
    <t>実施事業</t>
  </si>
  <si>
    <t>指定年</t>
    <rPh sb="0" eb="2">
      <t>シテイ</t>
    </rPh>
    <rPh sb="2" eb="3">
      <t>ネン</t>
    </rPh>
    <phoneticPr fontId="14"/>
  </si>
  <si>
    <t>異動等の区分</t>
  </si>
  <si>
    <t>異動（予定）</t>
    <phoneticPr fontId="14"/>
  </si>
  <si>
    <t>異動項目</t>
    <phoneticPr fontId="14"/>
  </si>
  <si>
    <t>市町村が定める単位の有無</t>
    <rPh sb="0" eb="3">
      <t>シチョウソン</t>
    </rPh>
    <rPh sb="4" eb="5">
      <t>サダ</t>
    </rPh>
    <rPh sb="7" eb="9">
      <t>タンイ</t>
    </rPh>
    <rPh sb="10" eb="12">
      <t>ウム</t>
    </rPh>
    <phoneticPr fontId="14"/>
  </si>
  <si>
    <t>月日</t>
    <rPh sb="0" eb="2">
      <t>ガッピ</t>
    </rPh>
    <phoneticPr fontId="14"/>
  </si>
  <si>
    <t>年月日</t>
    <rPh sb="0" eb="3">
      <t>ネンガッピ</t>
    </rPh>
    <phoneticPr fontId="14"/>
  </si>
  <si>
    <t>(※変更の場合)</t>
    <rPh sb="2" eb="4">
      <t>ヘンコウ</t>
    </rPh>
    <rPh sb="5" eb="7">
      <t>バアイ</t>
    </rPh>
    <phoneticPr fontId="14"/>
  </si>
  <si>
    <t>(市町村記載)</t>
    <rPh sb="1" eb="4">
      <t>シチョウソン</t>
    </rPh>
    <rPh sb="4" eb="6">
      <t>キサイ</t>
    </rPh>
    <phoneticPr fontId="14"/>
  </si>
  <si>
    <t>地域密着型サービス</t>
    <phoneticPr fontId="14"/>
  </si>
  <si>
    <t>夜間対応型訪問介護</t>
    <rPh sb="0" eb="2">
      <t>ヤカン</t>
    </rPh>
    <rPh sb="2" eb="5">
      <t>タイオウガタ</t>
    </rPh>
    <phoneticPr fontId="14"/>
  </si>
  <si>
    <t>1新規</t>
  </si>
  <si>
    <t>2変更</t>
    <phoneticPr fontId="14"/>
  </si>
  <si>
    <t>3終了</t>
    <phoneticPr fontId="14"/>
  </si>
  <si>
    <t>1 有</t>
    <rPh sb="2" eb="3">
      <t>ア</t>
    </rPh>
    <phoneticPr fontId="14"/>
  </si>
  <si>
    <t>■</t>
  </si>
  <si>
    <t>2 無</t>
    <rPh sb="2" eb="3">
      <t>ナ</t>
    </rPh>
    <phoneticPr fontId="14"/>
  </si>
  <si>
    <t>地域密着型通所介護</t>
    <rPh sb="0" eb="2">
      <t>チイキ</t>
    </rPh>
    <rPh sb="2" eb="4">
      <t>ミッチャク</t>
    </rPh>
    <rPh sb="4" eb="5">
      <t>ガタ</t>
    </rPh>
    <rPh sb="5" eb="7">
      <t>ツウショ</t>
    </rPh>
    <rPh sb="7" eb="9">
      <t>カイゴ</t>
    </rPh>
    <phoneticPr fontId="14"/>
  </si>
  <si>
    <t>療養通所介護</t>
    <rPh sb="0" eb="2">
      <t>リョウヨウ</t>
    </rPh>
    <rPh sb="2" eb="4">
      <t>ツウショ</t>
    </rPh>
    <rPh sb="4" eb="6">
      <t>カイゴ</t>
    </rPh>
    <phoneticPr fontId="14"/>
  </si>
  <si>
    <t>認知症対応型通所介護</t>
    <rPh sb="0" eb="3">
      <t>ニンチショウ</t>
    </rPh>
    <rPh sb="3" eb="6">
      <t>タイオウガタ</t>
    </rPh>
    <rPh sb="6" eb="8">
      <t>ツウショ</t>
    </rPh>
    <rPh sb="8" eb="10">
      <t>カイゴ</t>
    </rPh>
    <phoneticPr fontId="14"/>
  </si>
  <si>
    <t>小規模多機能型居宅介護</t>
    <rPh sb="0" eb="3">
      <t>ショウキボ</t>
    </rPh>
    <rPh sb="3" eb="6">
      <t>タキノウ</t>
    </rPh>
    <rPh sb="6" eb="7">
      <t>ガタ</t>
    </rPh>
    <rPh sb="7" eb="9">
      <t>キョタク</t>
    </rPh>
    <rPh sb="9" eb="11">
      <t>カイゴ</t>
    </rPh>
    <phoneticPr fontId="14"/>
  </si>
  <si>
    <t>認知症対応型共同生活介護</t>
    <rPh sb="0" eb="3">
      <t>ニンチショウ</t>
    </rPh>
    <rPh sb="3" eb="6">
      <t>タイオウガタ</t>
    </rPh>
    <rPh sb="6" eb="8">
      <t>キョウドウ</t>
    </rPh>
    <rPh sb="8" eb="10">
      <t>セイカツ</t>
    </rPh>
    <rPh sb="10" eb="12">
      <t>カイゴ</t>
    </rPh>
    <phoneticPr fontId="14"/>
  </si>
  <si>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4"/>
  </si>
  <si>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</si>
  <si>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4"/>
  </si>
  <si>
    <t>複合型サービス</t>
    <rPh sb="0" eb="3">
      <t>フクゴウガタ</t>
    </rPh>
    <phoneticPr fontId="14"/>
  </si>
  <si>
    <t>介護予防認知症対応型通所介護</t>
    <rPh sb="0" eb="2">
      <t>カイゴ</t>
    </rPh>
    <rPh sb="2" eb="4">
      <t>ヨボウ</t>
    </rPh>
    <rPh sb="4" eb="7">
      <t>ニンチショウ</t>
    </rPh>
    <rPh sb="7" eb="10">
      <t>タイオウガタ</t>
    </rPh>
    <rPh sb="10" eb="12">
      <t>ツウショ</t>
    </rPh>
    <phoneticPr fontId="14"/>
  </si>
  <si>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4"/>
  </si>
  <si>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4"/>
  </si>
  <si>
    <t>居宅介護支援</t>
    <rPh sb="0" eb="2">
      <t>キョタク</t>
    </rPh>
    <phoneticPr fontId="14"/>
  </si>
  <si>
    <t>介護予防支援</t>
    <rPh sb="0" eb="2">
      <t>カイゴ</t>
    </rPh>
    <rPh sb="2" eb="4">
      <t>ヨボウ</t>
    </rPh>
    <phoneticPr fontId="14"/>
  </si>
  <si>
    <t>地域密着型サービス事業所番号等</t>
    <rPh sb="0" eb="2">
      <t>チイキ</t>
    </rPh>
    <rPh sb="2" eb="5">
      <t>ミッチャクガタ</t>
    </rPh>
    <rPh sb="9" eb="12">
      <t>ジギョウショ</t>
    </rPh>
    <rPh sb="12" eb="14">
      <t>バンゴウ</t>
    </rPh>
    <rPh sb="14" eb="15">
      <t>トウ</t>
    </rPh>
    <phoneticPr fontId="14"/>
  </si>
  <si>
    <t>指定を受けている市町村</t>
    <rPh sb="0" eb="2">
      <t>シテイ</t>
    </rPh>
    <rPh sb="3" eb="4">
      <t>ウ</t>
    </rPh>
    <rPh sb="8" eb="11">
      <t>シチョウソン</t>
    </rPh>
    <phoneticPr fontId="14"/>
  </si>
  <si>
    <t>介護保険事業所番号</t>
  </si>
  <si>
    <t>（指定を受けている場合）</t>
    <rPh sb="1" eb="3">
      <t>シテイ</t>
    </rPh>
    <rPh sb="4" eb="5">
      <t>ウ</t>
    </rPh>
    <rPh sb="9" eb="11">
      <t>バアイ</t>
    </rPh>
    <phoneticPr fontId="14"/>
  </si>
  <si>
    <t>既に指定等を受けている事業</t>
    <rPh sb="0" eb="1">
      <t>スデ</t>
    </rPh>
    <rPh sb="2" eb="4">
      <t>シテイ</t>
    </rPh>
    <rPh sb="4" eb="5">
      <t>トウ</t>
    </rPh>
    <rPh sb="6" eb="7">
      <t>ウ</t>
    </rPh>
    <rPh sb="11" eb="13">
      <t>ジギョウ</t>
    </rPh>
    <phoneticPr fontId="14"/>
  </si>
  <si>
    <t>医療機関コード等</t>
    <rPh sb="0" eb="2">
      <t>イリョウ</t>
    </rPh>
    <rPh sb="2" eb="4">
      <t>キカン</t>
    </rPh>
    <rPh sb="7" eb="8">
      <t>トウ</t>
    </rPh>
    <phoneticPr fontId="14"/>
  </si>
  <si>
    <t>特記事項</t>
  </si>
  <si>
    <t>変　更　前</t>
    <phoneticPr fontId="14"/>
  </si>
  <si>
    <t>変　更　後</t>
    <rPh sb="4" eb="5">
      <t>ゴ</t>
    </rPh>
    <phoneticPr fontId="14"/>
  </si>
  <si>
    <t>関係書類</t>
  </si>
  <si>
    <t>別添のとおり</t>
  </si>
  <si>
    <t>備考1　「受付番号」欄には記載しないでください。</t>
    <rPh sb="7" eb="9">
      <t>バンゴウ</t>
    </rPh>
    <phoneticPr fontId="14"/>
  </si>
  <si>
    <t>　　2　「法人の種別」欄は、申請者が法人である場合に、「社会福祉法人」「医療法人」「社団法人」「財団法人」</t>
    <phoneticPr fontId="14"/>
  </si>
  <si>
    <t>　　　「株式会社」「有限会社」等の別を記入してください。</t>
    <rPh sb="4" eb="6">
      <t>カブシキ</t>
    </rPh>
    <rPh sb="6" eb="8">
      <t>カイシャ</t>
    </rPh>
    <phoneticPr fontId="14"/>
  </si>
  <si>
    <t>　　3　「法人所轄庁」欄、申請者が認可法人である場合に、その主務官庁の名称を記載してください。</t>
    <phoneticPr fontId="14"/>
  </si>
  <si>
    <t>　　4　「実施事業」欄は、該当する欄に「〇」を記入してください。</t>
    <phoneticPr fontId="14"/>
  </si>
  <si>
    <t>　　5　「異動等の区分」欄には、今回届出を行う事業所について該当する数字の横の□を■にしてください。</t>
    <phoneticPr fontId="14"/>
  </si>
  <si>
    <t>　　6　「異動項目」欄には、「介護給付費算定に係る体制等状況一覧表」に掲げる項目（施設等の区分、人員配置区分、</t>
    <phoneticPr fontId="14"/>
  </si>
  <si>
    <t>その他該当する体制等、割引）を記載してください。</t>
    <phoneticPr fontId="14"/>
  </si>
  <si>
    <t>　　7　「特記事項」欄には、異動の状況について具体的に記載してください。</t>
    <phoneticPr fontId="14"/>
  </si>
  <si>
    <t>　　8　「主たる事業所の所在地以外の場所で一部実施する場合の出張所等の所在地」について、複数の出張所等を</t>
    <phoneticPr fontId="14"/>
  </si>
  <si>
    <t>　　　有する場合は、適宜欄を補正して、全ての出張所等の状況について記載してください。</t>
    <phoneticPr fontId="14"/>
  </si>
  <si>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</si>
  <si>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</si>
  <si>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</si>
  <si>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</si>
  <si>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</si>
  <si>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</si>
  <si>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</si>
  <si>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</si>
  <si>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r>
      <rPr>
        <sz val="11"/>
        <color rgb="FFFF0000"/>
        <rFont val="HGSｺﾞｼｯｸM"/>
        <family val="3"/>
        <charset val="128"/>
      </rPr>
      <t>神奈川県横浜市中区本町6-50-10</t>
    </r>
    <r>
      <rPr>
        <sz val="9"/>
        <color rgb="FF0070C0"/>
        <rFont val="HGSｺﾞｼｯｸM"/>
        <family val="3"/>
        <charset val="128"/>
      </rPr>
      <t>（登記簿情報と一致します）</t>
    </r>
    <phoneticPr fontId="20"/>
  </si>
  <si>
    <t>株式会社　港町介護サービス</t>
    <phoneticPr fontId="20"/>
  </si>
  <si>
    <t>カブシキカイシャ　ミナトマチカイゴサービス</t>
    <phoneticPr fontId="20"/>
  </si>
  <si>
    <t>0005</t>
    <phoneticPr fontId="20"/>
  </si>
  <si>
    <t>神奈川県横浜市中区本町6-50-10</t>
    <phoneticPr fontId="20"/>
  </si>
  <si>
    <r>
      <t>　(ビルの名称等)</t>
    </r>
    <r>
      <rPr>
        <sz val="11"/>
        <color rgb="FFFF0000"/>
        <rFont val="HGSｺﾞｼｯｸM"/>
        <family val="3"/>
        <charset val="128"/>
      </rPr>
      <t>みなとのまちビル１階</t>
    </r>
    <r>
      <rPr>
        <sz val="9"/>
        <color rgb="FF0070C0"/>
        <rFont val="HGSｺﾞｼｯｸM"/>
        <family val="3"/>
        <charset val="128"/>
      </rPr>
      <t>（登記簿情報にはないビル名などが本市への届出情報としてある場合に記載）</t>
    </r>
    <phoneticPr fontId="20"/>
  </si>
  <si>
    <t>012-345-6789</t>
    <phoneticPr fontId="20"/>
  </si>
  <si>
    <t>株式会社</t>
  </si>
  <si>
    <t>代表取締役</t>
    <phoneticPr fontId="20"/>
  </si>
  <si>
    <t>港　太郎</t>
    <phoneticPr fontId="20"/>
  </si>
  <si>
    <t>0024</t>
    <phoneticPr fontId="20"/>
  </si>
  <si>
    <t>神奈川県横浜市南区浦舟町２-３３　</t>
    <phoneticPr fontId="20"/>
  </si>
  <si>
    <t>ミナトマチ　ケアステーション</t>
    <phoneticPr fontId="20"/>
  </si>
  <si>
    <t>港町ケアステーション</t>
    <phoneticPr fontId="20"/>
  </si>
  <si>
    <t>231</t>
    <phoneticPr fontId="20"/>
  </si>
  <si>
    <t>0021</t>
    <phoneticPr fontId="20"/>
  </si>
  <si>
    <t>神奈川県横浜市中区日本大通35</t>
    <phoneticPr fontId="20"/>
  </si>
  <si>
    <t>045-671-3413</t>
    <phoneticPr fontId="20"/>
  </si>
  <si>
    <t>青空　花子</t>
    <phoneticPr fontId="20"/>
  </si>
  <si>
    <t>244</t>
    <phoneticPr fontId="20"/>
  </si>
  <si>
    <t>0003</t>
    <phoneticPr fontId="20"/>
  </si>
  <si>
    <t>神奈川県横浜市戸塚区戸塚町16-17</t>
    <phoneticPr fontId="20"/>
  </si>
  <si>
    <t>○</t>
  </si>
  <si>
    <t>その他該当する体制等</t>
  </si>
  <si>
    <t>特定事業所加算Ⅲ</t>
    <phoneticPr fontId="20"/>
  </si>
  <si>
    <t>特定事業所加算Ⅱ</t>
    <phoneticPr fontId="20"/>
  </si>
  <si>
    <t>（別紙１－３）</t>
    <phoneticPr fontId="14"/>
  </si>
  <si>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4"/>
  </si>
  <si>
    <t>事 業 所 番 号</t>
    <phoneticPr fontId="14"/>
  </si>
  <si>
    <t>提供サービス</t>
  </si>
  <si>
    <t>施設等の区分</t>
  </si>
  <si>
    <t>人員配置区分</t>
  </si>
  <si>
    <t>そ　 　　の　 　　他　　 　該　　 　当　　 　す 　　　る 　　　体 　　　制 　　　等</t>
  </si>
  <si>
    <t>LIFEへの登録</t>
    <rPh sb="6" eb="8">
      <t>トウロク</t>
    </rPh>
    <phoneticPr fontId="14"/>
  </si>
  <si>
    <t>割 引</t>
  </si>
  <si>
    <t>各サービス共通</t>
  </si>
  <si>
    <t>地域区分</t>
  </si>
  <si>
    <t>１　１級地</t>
  </si>
  <si>
    <t>６　２級地</t>
  </si>
  <si>
    <t>７　３級地</t>
  </si>
  <si>
    <t>２　４級地</t>
  </si>
  <si>
    <t>３　５級地</t>
  </si>
  <si>
    <t>４　６級地</t>
  </si>
  <si>
    <t>９　７級地</t>
  </si>
  <si>
    <t>５　その他</t>
  </si>
  <si>
    <t>高齢者虐待防止措置実施の有無</t>
    <phoneticPr fontId="14"/>
  </si>
  <si>
    <t>１ 減算型</t>
    <phoneticPr fontId="14"/>
  </si>
  <si>
    <t>２ 基準型</t>
    <phoneticPr fontId="14"/>
  </si>
  <si>
    <t>１　なし</t>
  </si>
  <si>
    <t>業務継続計画策定の有無</t>
    <phoneticPr fontId="14"/>
  </si>
  <si>
    <t>２　あり</t>
  </si>
  <si>
    <t>特別地域加算</t>
    <rPh sb="0" eb="2">
      <t>トクベツ</t>
    </rPh>
    <rPh sb="2" eb="4">
      <t>チイキ</t>
    </rPh>
    <rPh sb="4" eb="6">
      <t>カサン</t>
    </rPh>
    <phoneticPr fontId="14"/>
  </si>
  <si>
    <t>１ なし</t>
    <phoneticPr fontId="14"/>
  </si>
  <si>
    <t>２ あり</t>
    <phoneticPr fontId="14"/>
  </si>
  <si>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4"/>
  </si>
  <si>
    <t>１　非該当</t>
    <phoneticPr fontId="14"/>
  </si>
  <si>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</si>
  <si>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4"/>
  </si>
  <si>
    <t>定期巡回・随時対応型</t>
    <phoneticPr fontId="14"/>
  </si>
  <si>
    <t>１　一体型</t>
  </si>
  <si>
    <t>訪問介護看護</t>
    <phoneticPr fontId="14"/>
  </si>
  <si>
    <t>２　連携型</t>
  </si>
  <si>
    <t>緊急時訪問看護加算</t>
    <rPh sb="0" eb="3">
      <t>キンキュウジ</t>
    </rPh>
    <rPh sb="3" eb="5">
      <t>ホウモン</t>
    </rPh>
    <rPh sb="5" eb="7">
      <t>カンゴ</t>
    </rPh>
    <rPh sb="7" eb="9">
      <t>カサン</t>
    </rPh>
    <phoneticPr fontId="14"/>
  </si>
  <si>
    <t>３ 加算Ⅰ</t>
    <phoneticPr fontId="14"/>
  </si>
  <si>
    <t>２ 加算Ⅱ</t>
    <phoneticPr fontId="14"/>
  </si>
  <si>
    <t>特別管理体制</t>
  </si>
  <si>
    <t>１ 対応不可</t>
    <rPh sb="2" eb="4">
      <t>タイオウ</t>
    </rPh>
    <rPh sb="4" eb="6">
      <t>フカ</t>
    </rPh>
    <phoneticPr fontId="14"/>
  </si>
  <si>
    <t>２ 対応可</t>
    <phoneticPr fontId="14"/>
  </si>
  <si>
    <t>ターミナルケア体制</t>
    <rPh sb="7" eb="9">
      <t>タイセイ</t>
    </rPh>
    <phoneticPr fontId="14"/>
  </si>
  <si>
    <t>総合マネジメント体制強化加算</t>
    <rPh sb="0" eb="2">
      <t>ソウゴウ</t>
    </rPh>
    <rPh sb="8" eb="10">
      <t>タイセイ</t>
    </rPh>
    <rPh sb="10" eb="12">
      <t>キョウカ</t>
    </rPh>
    <rPh sb="12" eb="14">
      <t>カサン</t>
    </rPh>
    <phoneticPr fontId="14"/>
  </si>
  <si>
    <t>認知症専門ケア加算</t>
    <rPh sb="0" eb="3">
      <t>ニンチショウ</t>
    </rPh>
    <rPh sb="3" eb="5">
      <t>センモン</t>
    </rPh>
    <rPh sb="7" eb="9">
      <t>カサン</t>
    </rPh>
    <phoneticPr fontId="14"/>
  </si>
  <si>
    <t>２ 加算Ⅰ</t>
    <phoneticPr fontId="14"/>
  </si>
  <si>
    <t>３ 加算Ⅱ</t>
    <phoneticPr fontId="14"/>
  </si>
  <si>
    <t>口腔連携強化加算</t>
    <rPh sb="0" eb="2">
      <t>コウクウ</t>
    </rPh>
    <rPh sb="2" eb="4">
      <t>レンケイ</t>
    </rPh>
    <rPh sb="4" eb="6">
      <t>キョウカ</t>
    </rPh>
    <rPh sb="6" eb="8">
      <t>カサン</t>
    </rPh>
    <phoneticPr fontId="14"/>
  </si>
  <si>
    <t>サービス提供体制強化加算</t>
    <rPh sb="4" eb="6">
      <t>テイキョウ</t>
    </rPh>
    <rPh sb="6" eb="8">
      <t>タイセイ</t>
    </rPh>
    <rPh sb="8" eb="10">
      <t>キョウカ</t>
    </rPh>
    <rPh sb="10" eb="12">
      <t>カサン</t>
    </rPh>
    <phoneticPr fontId="14"/>
  </si>
  <si>
    <t>６ 加算Ⅰ</t>
    <phoneticPr fontId="14"/>
  </si>
  <si>
    <t>５ 加算Ⅱ</t>
    <phoneticPr fontId="14"/>
  </si>
  <si>
    <t>７ 加算Ⅲ</t>
    <phoneticPr fontId="14"/>
  </si>
  <si>
    <t>介護職員等処遇改善加算</t>
    <phoneticPr fontId="27"/>
  </si>
  <si>
    <t>７ 加算Ⅰイ</t>
    <phoneticPr fontId="14"/>
  </si>
  <si>
    <t>Ｓ 加算Ⅰロ</t>
    <rPh sb="2" eb="4">
      <t>カサン</t>
    </rPh>
    <phoneticPr fontId="14"/>
  </si>
  <si>
    <t>８ 加算Ⅱイ</t>
    <rPh sb="2" eb="4">
      <t>カサン</t>
    </rPh>
    <phoneticPr fontId="14"/>
  </si>
  <si>
    <t>Ｔ 加算Ⅱロ</t>
    <rPh sb="2" eb="4">
      <t>カサン</t>
    </rPh>
    <phoneticPr fontId="14"/>
  </si>
  <si>
    <t>９ 加算Ⅲ</t>
  </si>
  <si>
    <t>Ａ 加算Ⅳ</t>
  </si>
  <si>
    <t>24時間通報対応加算</t>
    <rPh sb="2" eb="4">
      <t>ジカン</t>
    </rPh>
    <rPh sb="4" eb="6">
      <t>ツウホウ</t>
    </rPh>
    <rPh sb="6" eb="8">
      <t>タイオウ</t>
    </rPh>
    <rPh sb="8" eb="10">
      <t>カサン</t>
    </rPh>
    <phoneticPr fontId="14"/>
  </si>
  <si>
    <t>夜間対応型訪問介護</t>
    <phoneticPr fontId="14"/>
  </si>
  <si>
    <t>１　Ⅰ型</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</si>
  <si>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4"/>
  </si>
  <si>
    <t>２　Ⅱ型</t>
  </si>
  <si>
    <t>６ 加算Ⅰ（イの場合）</t>
    <rPh sb="8" eb="10">
      <t>バアイ</t>
    </rPh>
    <phoneticPr fontId="14"/>
  </si>
  <si>
    <t>４ 加算Ⅱ（イ場合）</t>
    <rPh sb="7" eb="9">
      <t>バアイ</t>
    </rPh>
    <phoneticPr fontId="14"/>
  </si>
  <si>
    <t>７ 加算Ⅲ（イの場合）</t>
    <phoneticPr fontId="14"/>
  </si>
  <si>
    <t>８ 加算Ⅰ（ロの場合）</t>
    <phoneticPr fontId="14"/>
  </si>
  <si>
    <t>５ 加算Ⅱ（ロの場合）</t>
    <phoneticPr fontId="14"/>
  </si>
  <si>
    <t>９ 加算Ⅲ（ロの場合）</t>
    <phoneticPr fontId="14"/>
  </si>
  <si>
    <t>職員の欠員による減算の状況</t>
  </si>
  <si>
    <t>２ 看護職員</t>
    <rPh sb="2" eb="4">
      <t>カンゴ</t>
    </rPh>
    <rPh sb="4" eb="6">
      <t>ショクイン</t>
    </rPh>
    <phoneticPr fontId="14"/>
  </si>
  <si>
    <t>３ 介護職員</t>
    <rPh sb="2" eb="4">
      <t>カイゴ</t>
    </rPh>
    <rPh sb="4" eb="6">
      <t>ショクイン</t>
    </rPh>
    <phoneticPr fontId="14"/>
  </si>
  <si>
    <t>感染症又は災害の発生を理由とする利用者数の減少が一定以上生じている場合の対応</t>
    <phoneticPr fontId="14"/>
  </si>
  <si>
    <t>時間延長サービス体制</t>
    <phoneticPr fontId="14"/>
  </si>
  <si>
    <t>共生型サービスの提供
（生活介護事業所）</t>
    <rPh sb="0" eb="3">
      <t>キョウセイガタ</t>
    </rPh>
    <rPh sb="8" eb="10">
      <t>テイキョウ</t>
    </rPh>
    <rPh sb="16" eb="18">
      <t>ジギョウ</t>
    </rPh>
    <rPh sb="18" eb="19">
      <t>ショ</t>
    </rPh>
    <phoneticPr fontId="14"/>
  </si>
  <si>
    <t>共生型サービスの提供
（自立訓練事業所）</t>
    <rPh sb="0" eb="3">
      <t>キョウセイガタ</t>
    </rPh>
    <rPh sb="8" eb="10">
      <t>テイキョウ</t>
    </rPh>
    <rPh sb="16" eb="19">
      <t>ジギョウショ</t>
    </rPh>
    <phoneticPr fontId="14"/>
  </si>
  <si>
    <t>共生型サービスの提供
（児童発達支援事業所）</t>
    <rPh sb="0" eb="3">
      <t>キョウセイガタ</t>
    </rPh>
    <rPh sb="8" eb="10">
      <t>テイキョウ</t>
    </rPh>
    <rPh sb="18" eb="20">
      <t>ジギョウ</t>
    </rPh>
    <rPh sb="20" eb="21">
      <t>ショ</t>
    </rPh>
    <phoneticPr fontId="14"/>
  </si>
  <si>
    <t>共生型サービスの提供
（放課後等デイサービス事業所）</t>
    <rPh sb="0" eb="3">
      <t>キョウセイガタ</t>
    </rPh>
    <rPh sb="8" eb="10">
      <t>テイキョウ</t>
    </rPh>
    <rPh sb="22" eb="25">
      <t>ジギョウショ</t>
    </rPh>
    <phoneticPr fontId="14"/>
  </si>
  <si>
    <t>地域密着型通所介護</t>
    <rPh sb="0" eb="2">
      <t>チイキ</t>
    </rPh>
    <rPh sb="2" eb="5">
      <t>ミッチャクガタ</t>
    </rPh>
    <rPh sb="5" eb="7">
      <t>ツウショ</t>
    </rPh>
    <rPh sb="7" eb="9">
      <t>カイゴ</t>
    </rPh>
    <phoneticPr fontId="14"/>
  </si>
  <si>
    <t>１　地域密着型通所介護事業所</t>
  </si>
  <si>
    <t>２　療養通所介護事業所</t>
  </si>
  <si>
    <t>生活相談員配置等加算</t>
    <rPh sb="0" eb="2">
      <t>セイカツ</t>
    </rPh>
    <rPh sb="2" eb="5">
      <t>ソウダンイン</t>
    </rPh>
    <rPh sb="5" eb="7">
      <t>ハイチ</t>
    </rPh>
    <rPh sb="7" eb="8">
      <t>トウ</t>
    </rPh>
    <rPh sb="8" eb="10">
      <t>カサン</t>
    </rPh>
    <phoneticPr fontId="14"/>
  </si>
  <si>
    <t>３　療養通所介護事業所（短期利用型）</t>
    <phoneticPr fontId="14"/>
  </si>
  <si>
    <t>入浴介助加算</t>
    <phoneticPr fontId="14"/>
  </si>
  <si>
    <t>中重度者ケア体制加算</t>
    <phoneticPr fontId="14"/>
  </si>
  <si>
    <t>重度者ケア体制加算</t>
    <rPh sb="0" eb="2">
      <t>ジュウド</t>
    </rPh>
    <rPh sb="2" eb="3">
      <t>シャ</t>
    </rPh>
    <rPh sb="5" eb="7">
      <t>タイセイ</t>
    </rPh>
    <rPh sb="7" eb="9">
      <t>カサン</t>
    </rPh>
    <phoneticPr fontId="14"/>
  </si>
  <si>
    <t>生活機能向上連携加算</t>
    <phoneticPr fontId="14"/>
  </si>
  <si>
    <t>個別機能訓練加算</t>
    <phoneticPr fontId="14"/>
  </si>
  <si>
    <t>２ 加算Ⅰイ</t>
    <phoneticPr fontId="14"/>
  </si>
  <si>
    <t>３ 加算Ⅰロ</t>
    <phoneticPr fontId="14"/>
  </si>
  <si>
    <t>ADL維持等加算〔申出〕の有無</t>
    <phoneticPr fontId="14"/>
  </si>
  <si>
    <t>認知症加算</t>
    <rPh sb="0" eb="3">
      <t>ニンチショウ</t>
    </rPh>
    <rPh sb="3" eb="5">
      <t>カサン</t>
    </rPh>
    <phoneticPr fontId="14"/>
  </si>
  <si>
    <t>若年性認知症利用者受入加算</t>
    <rPh sb="6" eb="9">
      <t>リヨウシャ</t>
    </rPh>
    <rPh sb="9" eb="11">
      <t>ウケイレ</t>
    </rPh>
    <rPh sb="11" eb="13">
      <t>カサン</t>
    </rPh>
    <phoneticPr fontId="14"/>
  </si>
  <si>
    <t>栄養アセスメント・栄養改善体制</t>
    <phoneticPr fontId="14"/>
  </si>
  <si>
    <t>口腔機能向上加算</t>
    <rPh sb="6" eb="8">
      <t>カサン</t>
    </rPh>
    <phoneticPr fontId="14"/>
  </si>
  <si>
    <t>５ 加算Ⅱ（イの場合）</t>
    <rPh sb="8" eb="10">
      <t>バアイ</t>
    </rPh>
    <phoneticPr fontId="14"/>
  </si>
  <si>
    <t>８ 加算Ⅲイ（ロの場合）</t>
    <phoneticPr fontId="14"/>
  </si>
  <si>
    <t>９ 加算Ⅲイ（ハの場合）</t>
    <phoneticPr fontId="14"/>
  </si>
  <si>
    <t>４ 加算Ⅲロ（ロの場合）</t>
    <phoneticPr fontId="14"/>
  </si>
  <si>
    <t>Ａ 加算Ⅲロ（ハの場合）</t>
    <phoneticPr fontId="14"/>
  </si>
  <si>
    <t>時間延長サービス体制</t>
  </si>
  <si>
    <t>認知症対応型通所介護</t>
    <phoneticPr fontId="14"/>
  </si>
  <si>
    <t>１　単独型</t>
  </si>
  <si>
    <t>２　併設型</t>
  </si>
  <si>
    <t>３　共用型</t>
  </si>
  <si>
    <t>個別機能訓練加算</t>
    <rPh sb="0" eb="2">
      <t>コベツ</t>
    </rPh>
    <rPh sb="6" eb="8">
      <t>カサン</t>
    </rPh>
    <phoneticPr fontId="14"/>
  </si>
  <si>
    <t>ADL維持等加算〔申出〕の有無</t>
    <rPh sb="3" eb="5">
      <t>イジ</t>
    </rPh>
    <rPh sb="5" eb="6">
      <t>トウ</t>
    </rPh>
    <rPh sb="6" eb="8">
      <t>カサン</t>
    </rPh>
    <rPh sb="9" eb="11">
      <t>モウシデ</t>
    </rPh>
    <rPh sb="13" eb="15">
      <t>ウム</t>
    </rPh>
    <phoneticPr fontId="14"/>
  </si>
  <si>
    <t>５ 加算Ⅰ</t>
    <phoneticPr fontId="14"/>
  </si>
  <si>
    <t>４ 加算Ⅱ</t>
    <phoneticPr fontId="14"/>
  </si>
  <si>
    <t>６ 加算Ⅲ</t>
    <phoneticPr fontId="14"/>
  </si>
  <si>
    <t>職員の欠員による減算の状況</t>
    <rPh sb="0" eb="2">
      <t>ショクイン</t>
    </rPh>
    <rPh sb="3" eb="5">
      <t>ケツイン</t>
    </rPh>
    <rPh sb="8" eb="10">
      <t>ゲンサン</t>
    </rPh>
    <rPh sb="11" eb="13">
      <t>ジョウキョウ</t>
    </rPh>
    <phoneticPr fontId="14"/>
  </si>
  <si>
    <t>身体拘束廃止取組の有無</t>
    <phoneticPr fontId="14"/>
  </si>
  <si>
    <t>特別地域加算</t>
    <phoneticPr fontId="27"/>
  </si>
  <si>
    <t>１　小規模多機能型居宅介護事業所</t>
  </si>
  <si>
    <t>２　サテライト型小規模多機能型</t>
  </si>
  <si>
    <t>若年性認知症利用者受入加算</t>
    <phoneticPr fontId="14"/>
  </si>
  <si>
    <t>　　居宅介護事業所</t>
  </si>
  <si>
    <t>看護職員配置加算</t>
    <rPh sb="0" eb="2">
      <t>カンゴ</t>
    </rPh>
    <rPh sb="2" eb="4">
      <t>ショクイン</t>
    </rPh>
    <rPh sb="4" eb="6">
      <t>ハイチ</t>
    </rPh>
    <rPh sb="6" eb="8">
      <t>カサン</t>
    </rPh>
    <phoneticPr fontId="14"/>
  </si>
  <si>
    <t>４ 加算Ⅲ</t>
    <phoneticPr fontId="14"/>
  </si>
  <si>
    <t>看取り連携体制加算</t>
    <rPh sb="0" eb="2">
      <t>ミト</t>
    </rPh>
    <rPh sb="7" eb="9">
      <t>カサン</t>
    </rPh>
    <phoneticPr fontId="14"/>
  </si>
  <si>
    <t>訪問体制強化加算</t>
    <rPh sb="0" eb="2">
      <t>ホウモン</t>
    </rPh>
    <rPh sb="2" eb="4">
      <t>タイセイ</t>
    </rPh>
    <rPh sb="4" eb="6">
      <t>キョウカ</t>
    </rPh>
    <rPh sb="6" eb="8">
      <t>カサン</t>
    </rPh>
    <phoneticPr fontId="14"/>
  </si>
  <si>
    <t>生産性向上推進体制加算</t>
    <phoneticPr fontId="14"/>
  </si>
  <si>
    <t>小規模多機能型居宅介護</t>
  </si>
  <si>
    <t>（短期利用型）</t>
    <phoneticPr fontId="14"/>
  </si>
  <si>
    <t>夜間勤務条件基準</t>
  </si>
  <si>
    <t>１ 基準型</t>
    <rPh sb="2" eb="4">
      <t>キジュン</t>
    </rPh>
    <rPh sb="4" eb="5">
      <t>ガタ</t>
    </rPh>
    <phoneticPr fontId="14"/>
  </si>
  <si>
    <t>６ 減算型</t>
    <rPh sb="2" eb="4">
      <t>ゲンサン</t>
    </rPh>
    <rPh sb="4" eb="5">
      <t>ガタ</t>
    </rPh>
    <phoneticPr fontId="14"/>
  </si>
  <si>
    <t>２ 介護従業者</t>
    <rPh sb="2" eb="4">
      <t>カイゴ</t>
    </rPh>
    <rPh sb="4" eb="7">
      <t>ジュウギョウシャ</t>
    </rPh>
    <phoneticPr fontId="14"/>
  </si>
  <si>
    <t>２ 基準型</t>
    <rPh sb="2" eb="4">
      <t>キジュン</t>
    </rPh>
    <rPh sb="4" eb="5">
      <t>ガタ</t>
    </rPh>
    <phoneticPr fontId="14"/>
  </si>
  <si>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4"/>
  </si>
  <si>
    <t>夜間支援体制加算</t>
    <rPh sb="0" eb="2">
      <t>ヤカン</t>
    </rPh>
    <rPh sb="2" eb="4">
      <t>シエン</t>
    </rPh>
    <rPh sb="4" eb="6">
      <t>タイセイ</t>
    </rPh>
    <rPh sb="6" eb="8">
      <t>カサン</t>
    </rPh>
    <phoneticPr fontId="14"/>
  </si>
  <si>
    <t>認知症対応型</t>
    <phoneticPr fontId="14"/>
  </si>
  <si>
    <t>共同生活介護</t>
    <phoneticPr fontId="14"/>
  </si>
  <si>
    <t>利用者の入院期間中の体制</t>
    <rPh sb="0" eb="3">
      <t>リヨウシャ</t>
    </rPh>
    <rPh sb="4" eb="6">
      <t>ニュウイン</t>
    </rPh>
    <rPh sb="6" eb="8">
      <t>キカン</t>
    </rPh>
    <rPh sb="8" eb="9">
      <t>チュウ</t>
    </rPh>
    <rPh sb="10" eb="12">
      <t>タイセイ</t>
    </rPh>
    <phoneticPr fontId="14"/>
  </si>
  <si>
    <t>３　 サテライト型Ⅰ型</t>
  </si>
  <si>
    <t>看取り介護加算</t>
    <rPh sb="0" eb="2">
      <t>ミト</t>
    </rPh>
    <rPh sb="3" eb="5">
      <t>カイゴ</t>
    </rPh>
    <rPh sb="5" eb="7">
      <t>カサン</t>
    </rPh>
    <phoneticPr fontId="14"/>
  </si>
  <si>
    <t>４ 　サテライト型Ⅱ型</t>
  </si>
  <si>
    <t>医療連携体制加算Ⅰ</t>
    <rPh sb="6" eb="8">
      <t>カサン</t>
    </rPh>
    <phoneticPr fontId="14"/>
  </si>
  <si>
    <t>４ 加算Ⅰイ</t>
    <phoneticPr fontId="14"/>
  </si>
  <si>
    <t>２ 加算Ⅰハ</t>
    <phoneticPr fontId="14"/>
  </si>
  <si>
    <t>医療連携体制加算Ⅱ</t>
    <rPh sb="6" eb="8">
      <t>カサン</t>
    </rPh>
    <phoneticPr fontId="14"/>
  </si>
  <si>
    <t>認知症チームケア推進加算</t>
    <phoneticPr fontId="14"/>
  </si>
  <si>
    <t>高齢者施設等感染対策向上加算Ⅰ</t>
    <phoneticPr fontId="14"/>
  </si>
  <si>
    <t>高齢者施設等感染対策向上加算Ⅱ</t>
    <phoneticPr fontId="14"/>
  </si>
  <si>
    <t>入居継続支援加算</t>
    <phoneticPr fontId="14"/>
  </si>
  <si>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4"/>
  </si>
  <si>
    <t>地域密着型特定施設</t>
    <phoneticPr fontId="14"/>
  </si>
  <si>
    <t>１　有料老人ホーム</t>
  </si>
  <si>
    <t>入居者生活介護</t>
    <phoneticPr fontId="14"/>
  </si>
  <si>
    <t>２　軽費老人ホーム</t>
  </si>
  <si>
    <t>３　養護老人ホーム</t>
  </si>
  <si>
    <t>５　サテライト型有料老人ホーム</t>
  </si>
  <si>
    <t>夜間看護体制加算</t>
    <rPh sb="0" eb="2">
      <t>ヤカン</t>
    </rPh>
    <rPh sb="2" eb="4">
      <t>カンゴ</t>
    </rPh>
    <rPh sb="4" eb="6">
      <t>タイセイ</t>
    </rPh>
    <rPh sb="6" eb="8">
      <t>カサン</t>
    </rPh>
    <phoneticPr fontId="14"/>
  </si>
  <si>
    <t>３ 加算Ⅰ</t>
    <rPh sb="2" eb="4">
      <t>カサン</t>
    </rPh>
    <phoneticPr fontId="14"/>
  </si>
  <si>
    <t>２ 加算Ⅱ</t>
    <rPh sb="2" eb="4">
      <t>カサン</t>
    </rPh>
    <phoneticPr fontId="14"/>
  </si>
  <si>
    <t>６　サテライト型軽費老人ホーム</t>
  </si>
  <si>
    <t>若年性認知症入居者受入加算</t>
    <phoneticPr fontId="14"/>
  </si>
  <si>
    <t>７　サテライト型養護老人ホーム</t>
  </si>
  <si>
    <t>(短期利用型）</t>
    <phoneticPr fontId="14"/>
  </si>
  <si>
    <t>４ 介護支援専門員</t>
    <rPh sb="2" eb="4">
      <t>カイゴ</t>
    </rPh>
    <rPh sb="4" eb="6">
      <t>シエン</t>
    </rPh>
    <rPh sb="6" eb="9">
      <t>センモンイン</t>
    </rPh>
    <phoneticPr fontId="14"/>
  </si>
  <si>
    <t>ユニットケア体制</t>
    <rPh sb="6" eb="8">
      <t>タイセイ</t>
    </rPh>
    <phoneticPr fontId="14"/>
  </si>
  <si>
    <t>安全管理体制</t>
    <rPh sb="0" eb="2">
      <t>アンゼン</t>
    </rPh>
    <rPh sb="2" eb="4">
      <t>カンリ</t>
    </rPh>
    <rPh sb="4" eb="6">
      <t>タイセイ</t>
    </rPh>
    <phoneticPr fontId="14"/>
  </si>
  <si>
    <t>栄養ケア・マネジメントの
実施の有無</t>
    <rPh sb="0" eb="2">
      <t>エイヨウ</t>
    </rPh>
    <rPh sb="13" eb="15">
      <t>ジッシ</t>
    </rPh>
    <rPh sb="16" eb="18">
      <t>ウム</t>
    </rPh>
    <phoneticPr fontId="14"/>
  </si>
  <si>
    <t>日常生活継続支援加算</t>
    <rPh sb="0" eb="2">
      <t>ニチジョウ</t>
    </rPh>
    <rPh sb="2" eb="4">
      <t>セイカツ</t>
    </rPh>
    <rPh sb="4" eb="6">
      <t>ケイゾク</t>
    </rPh>
    <rPh sb="6" eb="8">
      <t>シエン</t>
    </rPh>
    <rPh sb="8" eb="10">
      <t>カサン</t>
    </rPh>
    <phoneticPr fontId="14"/>
  </si>
  <si>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4"/>
  </si>
  <si>
    <t>看護体制加算Ⅰ</t>
    <rPh sb="0" eb="2">
      <t>カンゴ</t>
    </rPh>
    <rPh sb="2" eb="4">
      <t>タイセイ</t>
    </rPh>
    <rPh sb="4" eb="6">
      <t>カサン</t>
    </rPh>
    <phoneticPr fontId="14"/>
  </si>
  <si>
    <t>看護体制加算Ⅱ</t>
    <rPh sb="0" eb="2">
      <t>カンゴ</t>
    </rPh>
    <rPh sb="2" eb="4">
      <t>タイセイ</t>
    </rPh>
    <rPh sb="4" eb="6">
      <t>カサン</t>
    </rPh>
    <phoneticPr fontId="14"/>
  </si>
  <si>
    <t>夜勤職員配置加算</t>
    <rPh sb="0" eb="2">
      <t>ヤキン</t>
    </rPh>
    <rPh sb="2" eb="4">
      <t>ショクイン</t>
    </rPh>
    <rPh sb="4" eb="6">
      <t>ハイチ</t>
    </rPh>
    <rPh sb="6" eb="8">
      <t>カサン</t>
    </rPh>
    <phoneticPr fontId="14"/>
  </si>
  <si>
    <t>２ 加算Ⅰ・加算Ⅱ</t>
    <rPh sb="6" eb="8">
      <t>カサン</t>
    </rPh>
    <phoneticPr fontId="14"/>
  </si>
  <si>
    <t>３ 加算Ⅲ・加算Ⅳ</t>
    <rPh sb="6" eb="8">
      <t>カサン</t>
    </rPh>
    <phoneticPr fontId="14"/>
  </si>
  <si>
    <t>テクノロジーの導入
（夜勤職員配置加算関係）</t>
    <rPh sb="7" eb="9">
      <t>ドウニュウ</t>
    </rPh>
    <rPh sb="11" eb="13">
      <t>ヤキン</t>
    </rPh>
    <rPh sb="13" eb="15">
      <t>ショクイン</t>
    </rPh>
    <rPh sb="15" eb="17">
      <t>ハイチ</t>
    </rPh>
    <rPh sb="17" eb="19">
      <t>カサン</t>
    </rPh>
    <rPh sb="19" eb="21">
      <t>カンケイ</t>
    </rPh>
    <phoneticPr fontId="14"/>
  </si>
  <si>
    <t>１　地域密着型介護老人福祉施設</t>
  </si>
  <si>
    <t>準ユニットケア体制</t>
    <rPh sb="0" eb="1">
      <t>ジュン</t>
    </rPh>
    <rPh sb="7" eb="9">
      <t>タイセイ</t>
    </rPh>
    <phoneticPr fontId="14"/>
  </si>
  <si>
    <t>地域密着型</t>
    <phoneticPr fontId="14"/>
  </si>
  <si>
    <t>２　サテライト型地域密着型</t>
  </si>
  <si>
    <t>１　経過的施設以外</t>
  </si>
  <si>
    <t>介護老人福祉施設</t>
    <phoneticPr fontId="14"/>
  </si>
  <si>
    <t>　　介護老人福祉施設</t>
  </si>
  <si>
    <t>２　経過的施設</t>
  </si>
  <si>
    <t>５ 加算Ⅲ</t>
    <rPh sb="2" eb="4">
      <t>カサン</t>
    </rPh>
    <phoneticPr fontId="14"/>
  </si>
  <si>
    <t>入所者生活介護</t>
    <phoneticPr fontId="14"/>
  </si>
  <si>
    <t>３　ユニット型地域密着型介護老人福祉施設</t>
  </si>
  <si>
    <t>４　サテライト型ユニット型</t>
  </si>
  <si>
    <t>若年性認知症入所者受入加算</t>
    <rPh sb="0" eb="3">
      <t>ジャクネンセイ</t>
    </rPh>
    <rPh sb="3" eb="6">
      <t>ニンチショウ</t>
    </rPh>
    <rPh sb="6" eb="9">
      <t>ニュウショシャ</t>
    </rPh>
    <rPh sb="9" eb="11">
      <t>ウケイレ</t>
    </rPh>
    <rPh sb="11" eb="13">
      <t>カサン</t>
    </rPh>
    <phoneticPr fontId="14"/>
  </si>
  <si>
    <t>　　地域密着型介護老人福祉施設</t>
  </si>
  <si>
    <t>常勤専従医師配置</t>
  </si>
  <si>
    <t>精神科医師定期的療養指導</t>
  </si>
  <si>
    <t>障害者生活支援体制</t>
    <phoneticPr fontId="14"/>
  </si>
  <si>
    <t>栄養マネジメント強化体制</t>
    <rPh sb="0" eb="2">
      <t>エイヨウ</t>
    </rPh>
    <rPh sb="8" eb="10">
      <t>キョウカ</t>
    </rPh>
    <rPh sb="10" eb="12">
      <t>タイセイ</t>
    </rPh>
    <phoneticPr fontId="14"/>
  </si>
  <si>
    <t>療養食加算</t>
    <rPh sb="0" eb="2">
      <t>リョウヨウ</t>
    </rPh>
    <rPh sb="2" eb="3">
      <t>ショク</t>
    </rPh>
    <rPh sb="3" eb="5">
      <t>カサン</t>
    </rPh>
    <phoneticPr fontId="14"/>
  </si>
  <si>
    <t>配置医師緊急時対応加算</t>
    <rPh sb="6" eb="7">
      <t>ジ</t>
    </rPh>
    <phoneticPr fontId="14"/>
  </si>
  <si>
    <t>看取り介護体制</t>
    <rPh sb="0" eb="2">
      <t>ミト</t>
    </rPh>
    <rPh sb="3" eb="5">
      <t>カイゴ</t>
    </rPh>
    <rPh sb="5" eb="7">
      <t>タイセイ</t>
    </rPh>
    <phoneticPr fontId="14"/>
  </si>
  <si>
    <t>在宅・入所相互利用体制</t>
    <rPh sb="0" eb="2">
      <t>ザイタク</t>
    </rPh>
    <rPh sb="3" eb="5">
      <t>ニュウショ</t>
    </rPh>
    <rPh sb="5" eb="7">
      <t>ソウゴ</t>
    </rPh>
    <rPh sb="7" eb="9">
      <t>リヨウ</t>
    </rPh>
    <rPh sb="9" eb="11">
      <t>タイセイ</t>
    </rPh>
    <phoneticPr fontId="14"/>
  </si>
  <si>
    <t>小規模拠点集合体制</t>
    <rPh sb="0" eb="3">
      <t>ショウキボ</t>
    </rPh>
    <rPh sb="3" eb="5">
      <t>キョテン</t>
    </rPh>
    <rPh sb="5" eb="7">
      <t>シュウゴウ</t>
    </rPh>
    <rPh sb="7" eb="9">
      <t>タイセイ</t>
    </rPh>
    <phoneticPr fontId="14"/>
  </si>
  <si>
    <t>褥瘡マネジメント加算</t>
    <phoneticPr fontId="14"/>
  </si>
  <si>
    <t>排せつ支援加算</t>
    <rPh sb="0" eb="1">
      <t>ハイ</t>
    </rPh>
    <rPh sb="3" eb="5">
      <t>シエン</t>
    </rPh>
    <rPh sb="5" eb="7">
      <t>カサン</t>
    </rPh>
    <phoneticPr fontId="14"/>
  </si>
  <si>
    <t>自立支援促進加算</t>
    <rPh sb="0" eb="2">
      <t>ジリツ</t>
    </rPh>
    <rPh sb="2" eb="4">
      <t>シエン</t>
    </rPh>
    <rPh sb="4" eb="6">
      <t>ソクシン</t>
    </rPh>
    <rPh sb="6" eb="8">
      <t>カサン</t>
    </rPh>
    <phoneticPr fontId="14"/>
  </si>
  <si>
    <t>安全対策体制</t>
    <rPh sb="0" eb="2">
      <t>アンゼン</t>
    </rPh>
    <rPh sb="2" eb="4">
      <t>タイサク</t>
    </rPh>
    <rPh sb="4" eb="6">
      <t>タイセイ</t>
    </rPh>
    <phoneticPr fontId="14"/>
  </si>
  <si>
    <t>訪問看護体制減算</t>
    <rPh sb="0" eb="2">
      <t>ホウモン</t>
    </rPh>
    <rPh sb="2" eb="4">
      <t>カンゴ</t>
    </rPh>
    <rPh sb="4" eb="6">
      <t>タイセイ</t>
    </rPh>
    <rPh sb="6" eb="8">
      <t>ゲンザン</t>
    </rPh>
    <phoneticPr fontId="14"/>
  </si>
  <si>
    <t>サテライト体制</t>
    <rPh sb="5" eb="7">
      <t>タイセイ</t>
    </rPh>
    <phoneticPr fontId="14"/>
  </si>
  <si>
    <t>２ 減算型</t>
    <rPh sb="2" eb="4">
      <t>ゲンサン</t>
    </rPh>
    <rPh sb="4" eb="5">
      <t>ガタ</t>
    </rPh>
    <phoneticPr fontId="14"/>
  </si>
  <si>
    <t>複合型サービス</t>
    <phoneticPr fontId="14"/>
  </si>
  <si>
    <t>１　看護小規模多機能型居宅介護事業所</t>
  </si>
  <si>
    <t>（看護小規模多機能型</t>
    <phoneticPr fontId="14"/>
  </si>
  <si>
    <t>２　サテライト型看護小規模多機能型</t>
  </si>
  <si>
    <t>緊急時対応加算</t>
    <rPh sb="3" eb="5">
      <t>タイオウ</t>
    </rPh>
    <phoneticPr fontId="14"/>
  </si>
  <si>
    <t>居宅介護）</t>
    <phoneticPr fontId="14"/>
  </si>
  <si>
    <t>専門管理加算</t>
    <rPh sb="0" eb="2">
      <t>センモン</t>
    </rPh>
    <rPh sb="2" eb="4">
      <t>カンリ</t>
    </rPh>
    <rPh sb="4" eb="6">
      <t>カサン</t>
    </rPh>
    <phoneticPr fontId="27"/>
  </si>
  <si>
    <t>遠隔死亡診断補助加算</t>
    <rPh sb="0" eb="2">
      <t>エンカク</t>
    </rPh>
    <rPh sb="2" eb="4">
      <t>シボウ</t>
    </rPh>
    <rPh sb="4" eb="6">
      <t>シンダン</t>
    </rPh>
    <rPh sb="6" eb="8">
      <t>ホジョ</t>
    </rPh>
    <rPh sb="8" eb="10">
      <t>カサン</t>
    </rPh>
    <phoneticPr fontId="27"/>
  </si>
  <si>
    <t>看護体制強化加算</t>
    <rPh sb="0" eb="2">
      <t>カンゴ</t>
    </rPh>
    <rPh sb="2" eb="4">
      <t>タイセイ</t>
    </rPh>
    <rPh sb="4" eb="6">
      <t>キョウカ</t>
    </rPh>
    <rPh sb="6" eb="8">
      <t>カサン</t>
    </rPh>
    <phoneticPr fontId="14"/>
  </si>
  <si>
    <t>居宅介護・短期利用型）</t>
    <phoneticPr fontId="14"/>
  </si>
  <si>
    <t>介護予防認知症対応型</t>
    <phoneticPr fontId="14"/>
  </si>
  <si>
    <t>通所介護</t>
    <phoneticPr fontId="14"/>
  </si>
  <si>
    <t>介護予防小規模多機能型</t>
    <phoneticPr fontId="14"/>
  </si>
  <si>
    <t>１　介護予防小規模多機能型居宅介護事業所</t>
  </si>
  <si>
    <t>居宅介護</t>
    <phoneticPr fontId="14"/>
  </si>
  <si>
    <t>２　サテライト型介護予防小規模多機能型</t>
  </si>
  <si>
    <t>職員の欠員による減算の状況</t>
    <phoneticPr fontId="14"/>
  </si>
  <si>
    <t>利用者の入院期間中の体制</t>
    <rPh sb="0" eb="3">
      <t>リヨウシャ</t>
    </rPh>
    <rPh sb="4" eb="6">
      <t>ニュウイン</t>
    </rPh>
    <rPh sb="6" eb="9">
      <t>キカンチュウ</t>
    </rPh>
    <rPh sb="10" eb="12">
      <t>タイセイ</t>
    </rPh>
    <phoneticPr fontId="14"/>
  </si>
  <si>
    <r>
      <t>介 護 給 付 費 算 定 に 係 る 体 制 等 状 況 一 覧 表</t>
    </r>
    <r>
      <rPr>
        <sz val="14"/>
        <rFont val="HGSｺﾞｼｯｸM"/>
        <family val="3"/>
        <charset val="128"/>
      </rPr>
      <t>（主たる事業所の所在地以外の場所で一部実施する場合の出張所等の状況）</t>
    </r>
    <phoneticPr fontId="14"/>
  </si>
  <si>
    <t>事 業 所 番 号</t>
  </si>
  <si>
    <t>そ　 　　の　 　　他　　 　該　　 　当　　 　す 　　　る 　　　体 　　　制 　　　等</t>
    <phoneticPr fontId="1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</si>
  <si>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4"/>
  </si>
  <si>
    <t>定期巡回・随時対応型</t>
  </si>
  <si>
    <t>訪問介護看護</t>
  </si>
  <si>
    <t>夜間対応型訪問介護</t>
  </si>
  <si>
    <t>地域密着型通所介護</t>
    <phoneticPr fontId="14"/>
  </si>
  <si>
    <t>１　地域密着型通所介護事業所</t>
    <phoneticPr fontId="14"/>
  </si>
  <si>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</si>
  <si>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7"/>
  </si>
  <si>
    <t>看取り連携体制加算</t>
    <rPh sb="0" eb="2">
      <t>ミト</t>
    </rPh>
    <rPh sb="3" eb="5">
      <t>レンケイ</t>
    </rPh>
    <rPh sb="5" eb="7">
      <t>タイセイ</t>
    </rPh>
    <rPh sb="7" eb="9">
      <t>カサン</t>
    </rPh>
    <phoneticPr fontId="14"/>
  </si>
  <si>
    <t>（短期利用型）</t>
  </si>
  <si>
    <t>複合型サービス</t>
  </si>
  <si>
    <t>（看護小規模多機能型</t>
  </si>
  <si>
    <t>居宅介護）</t>
  </si>
  <si>
    <t>褥瘡マネジメント加算</t>
    <rPh sb="0" eb="2">
      <t>ジョクソウ</t>
    </rPh>
    <rPh sb="8" eb="10">
      <t>カサン</t>
    </rPh>
    <phoneticPr fontId="14"/>
  </si>
  <si>
    <t>　　居宅介護事業所</t>
    <phoneticPr fontId="14"/>
  </si>
  <si>
    <t>介護予防認知症対応型</t>
  </si>
  <si>
    <t>通所介護</t>
  </si>
  <si>
    <t>介護予防小規模多機能型</t>
  </si>
  <si>
    <t>１　介護予防小規模多機能型居宅介護事業所　</t>
  </si>
  <si>
    <t>居宅介護</t>
  </si>
  <si>
    <t>２　サテライト型介護予防小規模多機能型</t>
    <phoneticPr fontId="14"/>
  </si>
  <si>
    <t>備考　１　この表は、事業所所在地以外の場所で一部事業を実施する出張所等がある場合について記載することとし、複数出張所等を有する場合は出張所ごとに提出してください。</t>
    <phoneticPr fontId="14"/>
  </si>
  <si>
    <t>感染症又は災害の発生を理由とする通所介護等の介護報酬による評価　届出様式</t>
    <rPh sb="0" eb="3">
      <t>カンセンショウ</t>
    </rPh>
    <rPh sb="3" eb="4">
      <t>マタ</t>
    </rPh>
    <rPh sb="5" eb="7">
      <t>サイガイ</t>
    </rPh>
    <rPh sb="8" eb="10">
      <t>ハッセイ</t>
    </rPh>
    <rPh sb="11" eb="13">
      <t>リユウ</t>
    </rPh>
    <rPh sb="16" eb="18">
      <t>ツウショ</t>
    </rPh>
    <rPh sb="18" eb="20">
      <t>カイゴ</t>
    </rPh>
    <rPh sb="20" eb="21">
      <t>トウ</t>
    </rPh>
    <rPh sb="22" eb="24">
      <t>カイゴ</t>
    </rPh>
    <rPh sb="24" eb="26">
      <t>ホウシュウ</t>
    </rPh>
    <rPh sb="29" eb="31">
      <t>ヒョウカ</t>
    </rPh>
    <rPh sb="32" eb="34">
      <t>トドケデ</t>
    </rPh>
    <rPh sb="34" eb="36">
      <t>ヨウシキ</t>
    </rPh>
    <phoneticPr fontId="7"/>
  </si>
  <si>
    <t>　　　　　サービス種別　　　　　　　　現在⇒</t>
    <rPh sb="9" eb="11">
      <t>シュベツ</t>
    </rPh>
    <rPh sb="19" eb="21">
      <t>ゲンザイ</t>
    </rPh>
    <phoneticPr fontId="7"/>
  </si>
  <si>
    <t>○　本様式は、感染症又は災害の発生を理由とする通所介護等の介護報酬による評価を届け出る際に使用するものです。
○　記入にあたって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のほか、各項目の注を参照の上、行ってください。</t>
    <rPh sb="2" eb="3">
      <t>ホン</t>
    </rPh>
    <rPh sb="3" eb="5">
      <t>ヨウシキ</t>
    </rPh>
    <rPh sb="7" eb="10">
      <t>カンセンショウ</t>
    </rPh>
    <rPh sb="10" eb="11">
      <t>マタ</t>
    </rPh>
    <rPh sb="12" eb="14">
      <t>サイガイ</t>
    </rPh>
    <rPh sb="15" eb="17">
      <t>ハッセイ</t>
    </rPh>
    <rPh sb="18" eb="20">
      <t>リユウ</t>
    </rPh>
    <rPh sb="23" eb="25">
      <t>ツウショ</t>
    </rPh>
    <rPh sb="25" eb="27">
      <t>カイゴ</t>
    </rPh>
    <rPh sb="27" eb="28">
      <t>トウ</t>
    </rPh>
    <rPh sb="29" eb="33">
      <t>カイゴホウシュウ</t>
    </rPh>
    <rPh sb="36" eb="38">
      <t>ヒョウカ</t>
    </rPh>
    <rPh sb="43" eb="44">
      <t>サイ</t>
    </rPh>
    <rPh sb="45" eb="47">
      <t>シヨウ</t>
    </rPh>
    <rPh sb="57" eb="59">
      <t>キニュウ</t>
    </rPh>
    <rPh sb="147" eb="149">
      <t>ロウニン</t>
    </rPh>
    <rPh sb="149" eb="150">
      <t>ハツ</t>
    </rPh>
    <rPh sb="154" eb="155">
      <t>ダイ</t>
    </rPh>
    <rPh sb="156" eb="157">
      <t>ゴウ</t>
    </rPh>
    <rPh sb="158" eb="160">
      <t>ロウロウ</t>
    </rPh>
    <rPh sb="160" eb="161">
      <t>ハツ</t>
    </rPh>
    <rPh sb="165" eb="166">
      <t>ダイ</t>
    </rPh>
    <rPh sb="167" eb="168">
      <t>ゴウ</t>
    </rPh>
    <rPh sb="168" eb="170">
      <t>レイワ</t>
    </rPh>
    <rPh sb="171" eb="172">
      <t>ネン</t>
    </rPh>
    <rPh sb="173" eb="174">
      <t>ガツ</t>
    </rPh>
    <rPh sb="176" eb="177">
      <t>ニチ</t>
    </rPh>
    <rPh sb="177" eb="179">
      <t>コウセイ</t>
    </rPh>
    <rPh sb="179" eb="182">
      <t>ロウドウショウ</t>
    </rPh>
    <rPh sb="182" eb="185">
      <t>ロウケンキョク</t>
    </rPh>
    <rPh sb="198" eb="199">
      <t>チョウ</t>
    </rPh>
    <rPh sb="200" eb="202">
      <t>ロウジン</t>
    </rPh>
    <rPh sb="202" eb="204">
      <t>ホケン</t>
    </rPh>
    <rPh sb="204" eb="206">
      <t>カチョウ</t>
    </rPh>
    <rPh sb="206" eb="208">
      <t>レンメイ</t>
    </rPh>
    <rPh sb="208" eb="210">
      <t>ツウチ</t>
    </rPh>
    <rPh sb="215" eb="218">
      <t>カクコウモク</t>
    </rPh>
    <rPh sb="219" eb="220">
      <t>チュウ</t>
    </rPh>
    <rPh sb="221" eb="223">
      <t>サンショウ</t>
    </rPh>
    <rPh sb="224" eb="225">
      <t>ウエ</t>
    </rPh>
    <rPh sb="226" eb="227">
      <t>オコナ</t>
    </rPh>
    <phoneticPr fontId="7"/>
  </si>
  <si>
    <t>通所介護</t>
    <rPh sb="0" eb="2">
      <t>ツウショ</t>
    </rPh>
    <rPh sb="2" eb="4">
      <t>カイゴ</t>
    </rPh>
    <phoneticPr fontId="7"/>
  </si>
  <si>
    <t>通所リハビリテーション</t>
    <rPh sb="0" eb="2">
      <t>ツウショ</t>
    </rPh>
    <phoneticPr fontId="7"/>
  </si>
  <si>
    <t>地域密着型通所介護</t>
    <rPh sb="0" eb="2">
      <t>チイキ</t>
    </rPh>
    <rPh sb="2" eb="5">
      <t>ミッチャクガタ</t>
    </rPh>
    <rPh sb="5" eb="7">
      <t>ツウショ</t>
    </rPh>
    <rPh sb="7" eb="9">
      <t>カイゴ</t>
    </rPh>
    <phoneticPr fontId="7"/>
  </si>
  <si>
    <t>認知症対応型通所介護</t>
    <rPh sb="0" eb="3">
      <t>ニンチショウ</t>
    </rPh>
    <rPh sb="3" eb="6">
      <t>タイオウガタ</t>
    </rPh>
    <rPh sb="6" eb="8">
      <t>ツウショ</t>
    </rPh>
    <rPh sb="8" eb="10">
      <t>カイゴ</t>
    </rPh>
    <phoneticPr fontId="7"/>
  </si>
  <si>
    <t>介護予防認知症対応型通所介護</t>
    <rPh sb="0" eb="2">
      <t>カイゴ</t>
    </rPh>
    <rPh sb="2" eb="4">
      <t>ヨボウ</t>
    </rPh>
    <rPh sb="4" eb="7">
      <t>ニンチショウ</t>
    </rPh>
    <rPh sb="7" eb="10">
      <t>タイオウガタ</t>
    </rPh>
    <rPh sb="10" eb="12">
      <t>ツウショ</t>
    </rPh>
    <rPh sb="12" eb="14">
      <t>カイゴ</t>
    </rPh>
    <phoneticPr fontId="7"/>
  </si>
  <si>
    <t>（１）　事業所基本情報</t>
    <rPh sb="4" eb="7">
      <t>ジギョウショ</t>
    </rPh>
    <rPh sb="7" eb="9">
      <t>キホン</t>
    </rPh>
    <rPh sb="9" eb="11">
      <t>ジョウホウ</t>
    </rPh>
    <phoneticPr fontId="7"/>
  </si>
  <si>
    <t>規模区分　　　　現在⇒</t>
    <rPh sb="8" eb="10">
      <t>ゲンザイ</t>
    </rPh>
    <phoneticPr fontId="7"/>
  </si>
  <si>
    <t>事業所番号</t>
    <rPh sb="0" eb="3">
      <t>ジギョウショ</t>
    </rPh>
    <rPh sb="3" eb="5">
      <t>バンゴウ</t>
    </rPh>
    <phoneticPr fontId="7"/>
  </si>
  <si>
    <t>事業所名</t>
    <rPh sb="0" eb="3">
      <t>ジギョウショ</t>
    </rPh>
    <rPh sb="3" eb="4">
      <t>メイ</t>
    </rPh>
    <phoneticPr fontId="7"/>
  </si>
  <si>
    <t>通常規模型</t>
    <rPh sb="0" eb="2">
      <t>ツウジョウ</t>
    </rPh>
    <rPh sb="2" eb="4">
      <t>キボ</t>
    </rPh>
    <rPh sb="4" eb="5">
      <t>ガタ</t>
    </rPh>
    <phoneticPr fontId="7"/>
  </si>
  <si>
    <t>担当者氏名</t>
    <rPh sb="0" eb="3">
      <t>タントウシャ</t>
    </rPh>
    <rPh sb="3" eb="5">
      <t>シメイ</t>
    </rPh>
    <phoneticPr fontId="7"/>
  </si>
  <si>
    <t>電話番号</t>
    <rPh sb="0" eb="2">
      <t>デンワ</t>
    </rPh>
    <rPh sb="2" eb="4">
      <t>バンゴウ</t>
    </rPh>
    <phoneticPr fontId="7"/>
  </si>
  <si>
    <t>ﾒｰﾙｱﾄﾞﾚｽ</t>
    <phoneticPr fontId="7"/>
  </si>
  <si>
    <t>大規模型Ⅰ</t>
    <rPh sb="0" eb="3">
      <t>ダイキボ</t>
    </rPh>
    <rPh sb="3" eb="4">
      <t>ガタ</t>
    </rPh>
    <phoneticPr fontId="7"/>
  </si>
  <si>
    <t>サービス種別</t>
    <rPh sb="4" eb="6">
      <t>シュベツ</t>
    </rPh>
    <phoneticPr fontId="7"/>
  </si>
  <si>
    <t>規模区分</t>
    <rPh sb="0" eb="2">
      <t>キボ</t>
    </rPh>
    <rPh sb="2" eb="4">
      <t>クブン</t>
    </rPh>
    <phoneticPr fontId="7"/>
  </si>
  <si>
    <t>大規模型Ⅱ</t>
    <rPh sb="0" eb="3">
      <t>ダイキボ</t>
    </rPh>
    <rPh sb="3" eb="4">
      <t>ガタ</t>
    </rPh>
    <phoneticPr fontId="7"/>
  </si>
  <si>
    <t>※　青色セルは直接入力、緑色セルはプルダウン入力してください（以下同じ）。
※　サービス種別が通所介護及び通所リハビリテーションの場合には、規模区分欄も記載してください。</t>
    <rPh sb="2" eb="4">
      <t>アオイロ</t>
    </rPh>
    <rPh sb="7" eb="9">
      <t>チョクセツ</t>
    </rPh>
    <rPh sb="9" eb="11">
      <t>ニュウリョク</t>
    </rPh>
    <rPh sb="12" eb="14">
      <t>ミドリイロ</t>
    </rPh>
    <rPh sb="22" eb="24">
      <t>ニュウリョク</t>
    </rPh>
    <rPh sb="31" eb="33">
      <t>イカ</t>
    </rPh>
    <rPh sb="33" eb="34">
      <t>オナ</t>
    </rPh>
    <phoneticPr fontId="7"/>
  </si>
  <si>
    <t>大規模型</t>
    <rPh sb="0" eb="3">
      <t>ダイキボ</t>
    </rPh>
    <rPh sb="3" eb="4">
      <t>ガタ</t>
    </rPh>
    <phoneticPr fontId="7"/>
  </si>
  <si>
    <t>（２）　加算算定・特例適用の届出</t>
    <rPh sb="4" eb="6">
      <t>カサン</t>
    </rPh>
    <rPh sb="6" eb="8">
      <t>サンテイ</t>
    </rPh>
    <rPh sb="9" eb="11">
      <t>トクレイ</t>
    </rPh>
    <rPh sb="11" eb="13">
      <t>テキヨウ</t>
    </rPh>
    <rPh sb="14" eb="16">
      <t>トドケデ</t>
    </rPh>
    <phoneticPr fontId="7"/>
  </si>
  <si>
    <t>減少月</t>
    <rPh sb="0" eb="2">
      <t>ゲンショウ</t>
    </rPh>
    <rPh sb="2" eb="3">
      <t>ツキ</t>
    </rPh>
    <phoneticPr fontId="7"/>
  </si>
  <si>
    <t>利用延人員数の減少が生じた月</t>
    <rPh sb="0" eb="2">
      <t>リヨウ</t>
    </rPh>
    <rPh sb="2" eb="5">
      <t>ノベジンイン</t>
    </rPh>
    <rPh sb="5" eb="6">
      <t>スウ</t>
    </rPh>
    <rPh sb="7" eb="9">
      <t>ゲンショウ</t>
    </rPh>
    <rPh sb="10" eb="11">
      <t>ショウ</t>
    </rPh>
    <rPh sb="13" eb="14">
      <t>ツキ</t>
    </rPh>
    <phoneticPr fontId="7"/>
  </si>
  <si>
    <t>令和</t>
    <rPh sb="0" eb="2">
      <t>レイワ</t>
    </rPh>
    <phoneticPr fontId="7"/>
  </si>
  <si>
    <t>年</t>
    <rPh sb="0" eb="1">
      <t>ネン</t>
    </rPh>
    <phoneticPr fontId="7"/>
  </si>
  <si>
    <t>月</t>
    <rPh sb="0" eb="1">
      <t>ガツ</t>
    </rPh>
    <phoneticPr fontId="7"/>
  </si>
  <si>
    <t>利用延人員数の減少が生じた月の利用延人員数</t>
    <rPh sb="0" eb="2">
      <t>リヨウ</t>
    </rPh>
    <rPh sb="2" eb="5">
      <t>ノベジンイン</t>
    </rPh>
    <rPh sb="5" eb="6">
      <t>スウ</t>
    </rPh>
    <rPh sb="7" eb="9">
      <t>ゲンショウ</t>
    </rPh>
    <rPh sb="10" eb="11">
      <t>ショウ</t>
    </rPh>
    <rPh sb="13" eb="14">
      <t>ツキ</t>
    </rPh>
    <rPh sb="15" eb="17">
      <t>リヨウ</t>
    </rPh>
    <rPh sb="17" eb="20">
      <t>ノベジンイン</t>
    </rPh>
    <rPh sb="20" eb="21">
      <t>スウ</t>
    </rPh>
    <phoneticPr fontId="7"/>
  </si>
  <si>
    <t>人</t>
    <rPh sb="0" eb="1">
      <t>ニン</t>
    </rPh>
    <phoneticPr fontId="7"/>
  </si>
  <si>
    <t>減少率（小数）</t>
    <rPh sb="0" eb="3">
      <t>ゲンショウリツ</t>
    </rPh>
    <rPh sb="4" eb="6">
      <t>ショウスウ</t>
    </rPh>
    <phoneticPr fontId="7"/>
  </si>
  <si>
    <t>減少率</t>
    <rPh sb="0" eb="3">
      <t>ゲンショウリツ</t>
    </rPh>
    <phoneticPr fontId="7"/>
  </si>
  <si>
    <t>利用延人員数の減少が生じた月の前年度の１月当たりの平均利用延人員数</t>
  </si>
  <si>
    <t>加算算定の可否</t>
    <rPh sb="5" eb="7">
      <t>カヒ</t>
    </rPh>
    <phoneticPr fontId="7"/>
  </si>
  <si>
    <t>規模特例の可否↓</t>
    <rPh sb="0" eb="2">
      <t>キボ</t>
    </rPh>
    <rPh sb="2" eb="4">
      <t>トクレイ</t>
    </rPh>
    <rPh sb="5" eb="7">
      <t>カヒ</t>
    </rPh>
    <phoneticPr fontId="7"/>
  </si>
  <si>
    <t>↓R3.４月以降</t>
    <rPh sb="5" eb="6">
      <t>ガツ</t>
    </rPh>
    <rPh sb="6" eb="8">
      <t>イコウ</t>
    </rPh>
    <phoneticPr fontId="7"/>
  </si>
  <si>
    <t>特例適用の可否</t>
    <rPh sb="0" eb="2">
      <t>トクレイ</t>
    </rPh>
    <rPh sb="2" eb="4">
      <t>テキヨウ</t>
    </rPh>
    <rPh sb="5" eb="7">
      <t>カヒ</t>
    </rPh>
    <phoneticPr fontId="7"/>
  </si>
  <si>
    <t>※　黄色セルは自動計算されますので、入力しないでください（以下同じ）。
※　「利用延人員数の減少が生じた月の利用延人員数」「利用延人員数の減少が生じた月の前年度の１月当たりの利用延人員数」については、
　以下を準用し算定してください（以下、利用延人員数の計算にあたっては、すべてこれによることとします。）
・通所介護、地域密着型通所介護、(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及び（５）
・通所リハビリテーションについては、同通知第２の８（２）及び（８）
※　「加算算定の可否」「特例適用の可否」欄のいずれかに「可」が表示された場合は、利用延人員数の減少が生じた月の翌月15日までに都道府県・市町村に本様式を提出することで、加算算定・特例適用の届出を行うことができます。（両欄とも「否」が表示された場合は、提出不要です。）</t>
    <rPh sb="46" eb="48">
      <t>ゲンショウ</t>
    </rPh>
    <rPh sb="49" eb="50">
      <t>ショウ</t>
    </rPh>
    <rPh sb="52" eb="53">
      <t>ツキ</t>
    </rPh>
    <rPh sb="69" eb="71">
      <t>ゲンショウ</t>
    </rPh>
    <rPh sb="72" eb="73">
      <t>ショウ</t>
    </rPh>
    <rPh sb="75" eb="76">
      <t>ツキ</t>
    </rPh>
    <rPh sb="77" eb="80">
      <t>ゼンネンド</t>
    </rPh>
    <rPh sb="117" eb="119">
      <t>イカ</t>
    </rPh>
    <rPh sb="127" eb="129">
      <t>ケイサン</t>
    </rPh>
    <rPh sb="170" eb="172">
      <t>カイゴ</t>
    </rPh>
    <rPh sb="172" eb="174">
      <t>ヨボウ</t>
    </rPh>
    <rPh sb="319" eb="320">
      <t>オヨ</t>
    </rPh>
    <rPh sb="353" eb="354">
      <t>オヨ</t>
    </rPh>
    <rPh sb="406" eb="408">
      <t>ゲンショウ</t>
    </rPh>
    <rPh sb="409" eb="410">
      <t>ショウ</t>
    </rPh>
    <rPh sb="412" eb="413">
      <t>ツキ</t>
    </rPh>
    <rPh sb="414" eb="416">
      <t>ヨクゲツ</t>
    </rPh>
    <rPh sb="418" eb="419">
      <t>ニチ</t>
    </rPh>
    <rPh sb="422" eb="426">
      <t>トドウフケン</t>
    </rPh>
    <rPh sb="427" eb="430">
      <t>シチョウソン</t>
    </rPh>
    <rPh sb="435" eb="437">
      <t>テイシュツ</t>
    </rPh>
    <rPh sb="445" eb="447">
      <t>サンテイ</t>
    </rPh>
    <rPh sb="453" eb="455">
      <t>トドケデ</t>
    </rPh>
    <rPh sb="472" eb="473">
      <t>ヒ</t>
    </rPh>
    <rPh sb="475" eb="477">
      <t>ヒョウジ</t>
    </rPh>
    <rPh sb="480" eb="482">
      <t>バアイ</t>
    </rPh>
    <rPh sb="484" eb="486">
      <t>テイシュツ</t>
    </rPh>
    <rPh sb="486" eb="488">
      <t>フヨウ</t>
    </rPh>
    <phoneticPr fontId="7"/>
  </si>
  <si>
    <t>加算算定事業所のみ</t>
    <rPh sb="0" eb="2">
      <t>カサン</t>
    </rPh>
    <rPh sb="2" eb="4">
      <t>サンテイ</t>
    </rPh>
    <rPh sb="4" eb="7">
      <t>ジギョウショ</t>
    </rPh>
    <phoneticPr fontId="7"/>
  </si>
  <si>
    <t>※ 加算算定開始後に記入してください。（加算を算定しない事業所は記入及び届出の必要はありません。）</t>
    <rPh sb="6" eb="8">
      <t>カイシ</t>
    </rPh>
    <rPh sb="8" eb="9">
      <t>アト</t>
    </rPh>
    <rPh sb="10" eb="12">
      <t>キニュウ</t>
    </rPh>
    <rPh sb="20" eb="22">
      <t>カサン</t>
    </rPh>
    <rPh sb="23" eb="25">
      <t>サンテイ</t>
    </rPh>
    <rPh sb="28" eb="31">
      <t>ジギョウショ</t>
    </rPh>
    <rPh sb="32" eb="34">
      <t>キニュウ</t>
    </rPh>
    <rPh sb="34" eb="35">
      <t>オヨ</t>
    </rPh>
    <rPh sb="36" eb="38">
      <t>トドケデ</t>
    </rPh>
    <rPh sb="39" eb="41">
      <t>ヒツヨウ</t>
    </rPh>
    <phoneticPr fontId="7"/>
  </si>
  <si>
    <t>（３）　加算算定後の各月の利用延人員数の確認</t>
    <rPh sb="10" eb="11">
      <t>カク</t>
    </rPh>
    <rPh sb="11" eb="12">
      <t>ツキ</t>
    </rPh>
    <rPh sb="13" eb="15">
      <t>リヨウ</t>
    </rPh>
    <rPh sb="15" eb="18">
      <t>ノベジンイン</t>
    </rPh>
    <rPh sb="18" eb="19">
      <t>スウ</t>
    </rPh>
    <rPh sb="20" eb="22">
      <t>カクニン</t>
    </rPh>
    <phoneticPr fontId="7"/>
  </si>
  <si>
    <t>年月</t>
    <rPh sb="0" eb="2">
      <t>ネンゲツ</t>
    </rPh>
    <phoneticPr fontId="7"/>
  </si>
  <si>
    <t>各月の
利用延人員数</t>
    <rPh sb="0" eb="2">
      <t>カクツキ</t>
    </rPh>
    <rPh sb="4" eb="6">
      <t>リヨウ</t>
    </rPh>
    <rPh sb="6" eb="9">
      <t>ノベジンイン</t>
    </rPh>
    <rPh sb="9" eb="10">
      <t>スウ</t>
    </rPh>
    <phoneticPr fontId="7"/>
  </si>
  <si>
    <t>減少割合</t>
    <rPh sb="0" eb="2">
      <t>ゲンショウ</t>
    </rPh>
    <rPh sb="2" eb="4">
      <t>ワリアイ</t>
    </rPh>
    <phoneticPr fontId="7"/>
  </si>
  <si>
    <t>加算
算定の可否</t>
    <rPh sb="0" eb="2">
      <t>カサン</t>
    </rPh>
    <rPh sb="3" eb="5">
      <t>サンテイ</t>
    </rPh>
    <rPh sb="6" eb="8">
      <t>カヒ</t>
    </rPh>
    <phoneticPr fontId="7"/>
  </si>
  <si>
    <t>加算算定届提出月</t>
    <rPh sb="4" eb="5">
      <t>トドケ</t>
    </rPh>
    <rPh sb="5" eb="7">
      <t>テイシュツ</t>
    </rPh>
    <rPh sb="7" eb="8">
      <t>ツキ</t>
    </rPh>
    <phoneticPr fontId="7"/>
  </si>
  <si>
    <t>加算算定開始月</t>
    <rPh sb="4" eb="6">
      <t>カイシ</t>
    </rPh>
    <rPh sb="6" eb="7">
      <t>ツキ</t>
    </rPh>
    <phoneticPr fontId="7"/>
  </si>
  <si>
    <t>加算延長判断月</t>
    <rPh sb="0" eb="2">
      <t>カサン</t>
    </rPh>
    <rPh sb="2" eb="4">
      <t>エンチョウ</t>
    </rPh>
    <rPh sb="4" eb="6">
      <t>ハンダン</t>
    </rPh>
    <rPh sb="6" eb="7">
      <t>ツキ</t>
    </rPh>
    <phoneticPr fontId="7"/>
  </si>
  <si>
    <t>加算終了／延長届提出月</t>
    <rPh sb="0" eb="2">
      <t>カサン</t>
    </rPh>
    <rPh sb="2" eb="4">
      <t>シュウリョウ</t>
    </rPh>
    <rPh sb="5" eb="8">
      <t>エンチョウトドケ</t>
    </rPh>
    <rPh sb="8" eb="10">
      <t>テイシュツ</t>
    </rPh>
    <rPh sb="10" eb="11">
      <t>ツキ</t>
    </rPh>
    <phoneticPr fontId="7"/>
  </si>
  <si>
    <t>減少の
２か月後
に算定
開始</t>
    <rPh sb="0" eb="2">
      <t>ゲンショウ</t>
    </rPh>
    <rPh sb="6" eb="7">
      <t>ゲツ</t>
    </rPh>
    <rPh sb="7" eb="8">
      <t>アト</t>
    </rPh>
    <rPh sb="10" eb="12">
      <t>サンテイ</t>
    </rPh>
    <rPh sb="13" eb="15">
      <t>カイシ</t>
    </rPh>
    <phoneticPr fontId="7"/>
  </si>
  <si>
    <t>延長適用開始月</t>
    <rPh sb="0" eb="2">
      <t>エンチョウ</t>
    </rPh>
    <rPh sb="2" eb="4">
      <t>テキヨウ</t>
    </rPh>
    <rPh sb="4" eb="6">
      <t>カイシ</t>
    </rPh>
    <rPh sb="6" eb="7">
      <t>ツキ</t>
    </rPh>
    <phoneticPr fontId="7"/>
  </si>
  <si>
    <t>延長適用終了月</t>
    <rPh sb="0" eb="2">
      <t>エンチョウ</t>
    </rPh>
    <rPh sb="2" eb="4">
      <t>テキヨウ</t>
    </rPh>
    <rPh sb="4" eb="6">
      <t>シュウリョウ</t>
    </rPh>
    <rPh sb="6" eb="7">
      <t>ツキ</t>
    </rPh>
    <phoneticPr fontId="7"/>
  </si>
  <si>
    <t>※　加算算定の届出を行った場合は、利用延人員数の減少が生じた月から適用(延長含む)終了月まで、各月の利用延人員数を入力してください。
※　「加算算定の可否」欄に「否」が表示された場合は、速やかに都道府県・市町村に本様式を提出してください。（提出を怠った場合は、加算に係る報酬について返還となる場合があり得るため、ご留意ください。なお、「可」が表示された場合は、本様式を提出する必要はありません。）</t>
    <rPh sb="7" eb="9">
      <t>トドケデ</t>
    </rPh>
    <rPh sb="10" eb="11">
      <t>オコナ</t>
    </rPh>
    <rPh sb="13" eb="15">
      <t>バアイ</t>
    </rPh>
    <rPh sb="17" eb="19">
      <t>リヨウ</t>
    </rPh>
    <rPh sb="19" eb="20">
      <t>ノ</t>
    </rPh>
    <rPh sb="20" eb="22">
      <t>ジンイン</t>
    </rPh>
    <rPh sb="22" eb="23">
      <t>スウ</t>
    </rPh>
    <rPh sb="24" eb="26">
      <t>ゲンショウ</t>
    </rPh>
    <rPh sb="27" eb="28">
      <t>ショウ</t>
    </rPh>
    <rPh sb="30" eb="31">
      <t>ツキ</t>
    </rPh>
    <rPh sb="33" eb="35">
      <t>テキヨウ</t>
    </rPh>
    <rPh sb="36" eb="38">
      <t>エンチョウ</t>
    </rPh>
    <rPh sb="38" eb="39">
      <t>フク</t>
    </rPh>
    <rPh sb="41" eb="43">
      <t>シュウリョウ</t>
    </rPh>
    <rPh sb="43" eb="44">
      <t>ツキ</t>
    </rPh>
    <rPh sb="47" eb="49">
      <t>カクツキ</t>
    </rPh>
    <rPh sb="57" eb="59">
      <t>ニュウリョク</t>
    </rPh>
    <rPh sb="75" eb="77">
      <t>カヒ</t>
    </rPh>
    <rPh sb="78" eb="79">
      <t>ラン</t>
    </rPh>
    <rPh sb="81" eb="82">
      <t>ヒ</t>
    </rPh>
    <rPh sb="84" eb="86">
      <t>ヒョウジ</t>
    </rPh>
    <rPh sb="89" eb="91">
      <t>バアイ</t>
    </rPh>
    <rPh sb="93" eb="94">
      <t>スミ</t>
    </rPh>
    <rPh sb="97" eb="101">
      <t>トドウフケン</t>
    </rPh>
    <rPh sb="102" eb="105">
      <t>シチョウソン</t>
    </rPh>
    <rPh sb="106" eb="107">
      <t>ホン</t>
    </rPh>
    <rPh sb="107" eb="109">
      <t>ヨウシキ</t>
    </rPh>
    <rPh sb="110" eb="112">
      <t>テイシュツ</t>
    </rPh>
    <rPh sb="120" eb="122">
      <t>テイシュツ</t>
    </rPh>
    <rPh sb="123" eb="124">
      <t>オコタ</t>
    </rPh>
    <rPh sb="126" eb="128">
      <t>バアイ</t>
    </rPh>
    <rPh sb="130" eb="132">
      <t>カサン</t>
    </rPh>
    <rPh sb="133" eb="134">
      <t>カカ</t>
    </rPh>
    <rPh sb="135" eb="137">
      <t>ホウシュウ</t>
    </rPh>
    <rPh sb="141" eb="143">
      <t>ヘンカン</t>
    </rPh>
    <rPh sb="146" eb="148">
      <t>バアイ</t>
    </rPh>
    <rPh sb="151" eb="152">
      <t>エ</t>
    </rPh>
    <rPh sb="157" eb="159">
      <t>リュウイ</t>
    </rPh>
    <rPh sb="168" eb="169">
      <t>カ</t>
    </rPh>
    <rPh sb="171" eb="173">
      <t>ヒョウジ</t>
    </rPh>
    <rPh sb="176" eb="178">
      <t>バアイ</t>
    </rPh>
    <rPh sb="180" eb="181">
      <t>ホン</t>
    </rPh>
    <rPh sb="181" eb="183">
      <t>ヨウシキ</t>
    </rPh>
    <rPh sb="184" eb="186">
      <t>テイシュツ</t>
    </rPh>
    <rPh sb="188" eb="190">
      <t>ヒツヨウ</t>
    </rPh>
    <phoneticPr fontId="7"/>
  </si>
  <si>
    <t>加算算定事業所であって、（３）オレンジセルに「可」が表示された事業所のみ</t>
    <rPh sb="4" eb="7">
      <t>ジギョウショ</t>
    </rPh>
    <rPh sb="23" eb="24">
      <t>カ</t>
    </rPh>
    <rPh sb="26" eb="28">
      <t>ヒョウジ</t>
    </rPh>
    <rPh sb="31" eb="34">
      <t>ジギョウショ</t>
    </rPh>
    <phoneticPr fontId="7"/>
  </si>
  <si>
    <t>※ 加算算定開始後に記入してください。</t>
    <rPh sb="6" eb="8">
      <t>カイシ</t>
    </rPh>
    <rPh sb="8" eb="9">
      <t>アト</t>
    </rPh>
    <rPh sb="10" eb="12">
      <t>キニュウ</t>
    </rPh>
    <phoneticPr fontId="7"/>
  </si>
  <si>
    <t>（４）　加算算定の延長の届出</t>
    <rPh sb="9" eb="11">
      <t>エンチョウ</t>
    </rPh>
    <rPh sb="12" eb="14">
      <t>トドケデ</t>
    </rPh>
    <phoneticPr fontId="7"/>
  </si>
  <si>
    <t>加算算定の延長を求める理由</t>
    <rPh sb="0" eb="2">
      <t>カサン</t>
    </rPh>
    <rPh sb="2" eb="4">
      <t>サンテイ</t>
    </rPh>
    <rPh sb="5" eb="7">
      <t>エンチョウ</t>
    </rPh>
    <rPh sb="8" eb="9">
      <t>モト</t>
    </rPh>
    <rPh sb="11" eb="13">
      <t>リユウ</t>
    </rPh>
    <phoneticPr fontId="7"/>
  </si>
  <si>
    <t>(例)利用延人員数の減少に対応するための経営改善に時間を要するため</t>
    <rPh sb="1" eb="2">
      <t>レイ</t>
    </rPh>
    <rPh sb="3" eb="5">
      <t>リヨウ</t>
    </rPh>
    <rPh sb="5" eb="6">
      <t>ノ</t>
    </rPh>
    <rPh sb="6" eb="8">
      <t>ジンイン</t>
    </rPh>
    <rPh sb="8" eb="9">
      <t>スウ</t>
    </rPh>
    <rPh sb="10" eb="12">
      <t>ゲンショウ</t>
    </rPh>
    <rPh sb="13" eb="15">
      <t>タイオウ</t>
    </rPh>
    <rPh sb="20" eb="22">
      <t>ケイエイ</t>
    </rPh>
    <rPh sb="22" eb="24">
      <t>カイゼン</t>
    </rPh>
    <rPh sb="25" eb="27">
      <t>ジカン</t>
    </rPh>
    <rPh sb="28" eb="29">
      <t>ヨウ</t>
    </rPh>
    <phoneticPr fontId="7"/>
  </si>
  <si>
    <t>※　加算算定の延長を求める場合は、その理由を入力し、延長届提出月の15日までに都道府県・市町村に本様式を提出することにより、加算算定の延長の届出をすることができます。</t>
    <rPh sb="7" eb="9">
      <t>エンチョウ</t>
    </rPh>
    <rPh sb="10" eb="11">
      <t>モト</t>
    </rPh>
    <rPh sb="13" eb="15">
      <t>バアイ</t>
    </rPh>
    <rPh sb="19" eb="21">
      <t>リユウ</t>
    </rPh>
    <rPh sb="22" eb="24">
      <t>ニュウリョク</t>
    </rPh>
    <rPh sb="26" eb="29">
      <t>エンチョウトドケ</t>
    </rPh>
    <rPh sb="29" eb="31">
      <t>テイシュツ</t>
    </rPh>
    <rPh sb="31" eb="32">
      <t>ツキ</t>
    </rPh>
    <rPh sb="35" eb="36">
      <t>ニチ</t>
    </rPh>
    <rPh sb="39" eb="43">
      <t>トドウフケン</t>
    </rPh>
    <rPh sb="44" eb="47">
      <t>シチョウソン</t>
    </rPh>
    <rPh sb="48" eb="49">
      <t>ホン</t>
    </rPh>
    <rPh sb="49" eb="51">
      <t>ヨウシキ</t>
    </rPh>
    <rPh sb="52" eb="54">
      <t>テイシュツ</t>
    </rPh>
    <rPh sb="62" eb="64">
      <t>カサン</t>
    </rPh>
    <rPh sb="64" eb="66">
      <t>サンテイ</t>
    </rPh>
    <rPh sb="67" eb="69">
      <t>エンチョウ</t>
    </rPh>
    <rPh sb="70" eb="72">
      <t>トドケデ</t>
    </rPh>
    <phoneticPr fontId="7"/>
  </si>
  <si>
    <t>特例適用事業所のみ</t>
    <rPh sb="0" eb="2">
      <t>トクレイ</t>
    </rPh>
    <rPh sb="2" eb="4">
      <t>テキヨウ</t>
    </rPh>
    <rPh sb="4" eb="7">
      <t>ジギョウショ</t>
    </rPh>
    <phoneticPr fontId="7"/>
  </si>
  <si>
    <t>※ 特例開始後に記入してください。（特例を適用しない事業所は記入及び届出の必要はありません。）</t>
    <rPh sb="2" eb="4">
      <t>トクレイ</t>
    </rPh>
    <rPh sb="4" eb="6">
      <t>カイシ</t>
    </rPh>
    <rPh sb="6" eb="7">
      <t>アト</t>
    </rPh>
    <rPh sb="8" eb="10">
      <t>キニュウ</t>
    </rPh>
    <rPh sb="18" eb="20">
      <t>トクレイ</t>
    </rPh>
    <rPh sb="21" eb="23">
      <t>テキヨウ</t>
    </rPh>
    <rPh sb="26" eb="29">
      <t>ジギョウショ</t>
    </rPh>
    <rPh sb="30" eb="32">
      <t>キニュウ</t>
    </rPh>
    <rPh sb="32" eb="33">
      <t>オヨ</t>
    </rPh>
    <rPh sb="34" eb="36">
      <t>トドケデ</t>
    </rPh>
    <rPh sb="37" eb="39">
      <t>ヒツヨウ</t>
    </rPh>
    <phoneticPr fontId="7"/>
  </si>
  <si>
    <t>（５）　特例適用後の各月の利用延人員数の確認</t>
    <rPh sb="4" eb="6">
      <t>トクレイ</t>
    </rPh>
    <rPh sb="6" eb="9">
      <t>テキヨウゴ</t>
    </rPh>
    <rPh sb="10" eb="11">
      <t>カク</t>
    </rPh>
    <rPh sb="11" eb="12">
      <t>ツキ</t>
    </rPh>
    <rPh sb="13" eb="15">
      <t>リヨウ</t>
    </rPh>
    <rPh sb="15" eb="18">
      <t>ノベジンイン</t>
    </rPh>
    <rPh sb="18" eb="19">
      <t>スウ</t>
    </rPh>
    <rPh sb="20" eb="22">
      <t>カクニン</t>
    </rPh>
    <phoneticPr fontId="7"/>
  </si>
  <si>
    <t>特例
適用の可否</t>
    <rPh sb="0" eb="2">
      <t>トクレイ</t>
    </rPh>
    <rPh sb="3" eb="5">
      <t>テキヨウ</t>
    </rPh>
    <rPh sb="6" eb="8">
      <t>カヒ</t>
    </rPh>
    <phoneticPr fontId="7"/>
  </si>
  <si>
    <t>特例適用届提出月</t>
    <rPh sb="0" eb="2">
      <t>トクレイ</t>
    </rPh>
    <rPh sb="2" eb="4">
      <t>テキヨウ</t>
    </rPh>
    <rPh sb="4" eb="5">
      <t>トドケ</t>
    </rPh>
    <rPh sb="5" eb="7">
      <t>テイシュツ</t>
    </rPh>
    <rPh sb="7" eb="8">
      <t>ツキ</t>
    </rPh>
    <phoneticPr fontId="7"/>
  </si>
  <si>
    <t>特例適用開始月</t>
    <rPh sb="0" eb="2">
      <t>トクレイ</t>
    </rPh>
    <rPh sb="2" eb="4">
      <t>テキヨウ</t>
    </rPh>
    <rPh sb="4" eb="6">
      <t>カイシ</t>
    </rPh>
    <rPh sb="6" eb="7">
      <t>ツキ</t>
    </rPh>
    <phoneticPr fontId="7"/>
  </si>
  <si>
    <t>※　特例適用の届出を行った場合は、特例適用届を提出した月から適用終了月まで、各月の利用延人員数を入力してください。
※　「特例適用の可否」欄に「否」が表示された場合は、速やかに都道府県・市町村に本様式を届け出てください。（届出を怠った場合は、特例に係る報酬について返還となる場合があり得るため、ご留意ください。なお、「可」が表示された場合は、本様式を提出する必要はありません。）</t>
    <rPh sb="2" eb="4">
      <t>トクレイ</t>
    </rPh>
    <rPh sb="4" eb="6">
      <t>テキヨウ</t>
    </rPh>
    <rPh sb="7" eb="9">
      <t>トドケデ</t>
    </rPh>
    <rPh sb="10" eb="11">
      <t>オコナ</t>
    </rPh>
    <rPh sb="13" eb="15">
      <t>バアイ</t>
    </rPh>
    <rPh sb="17" eb="19">
      <t>トクレイ</t>
    </rPh>
    <rPh sb="19" eb="21">
      <t>テキヨウ</t>
    </rPh>
    <rPh sb="21" eb="22">
      <t>トドケ</t>
    </rPh>
    <rPh sb="23" eb="25">
      <t>テイシュツ</t>
    </rPh>
    <rPh sb="27" eb="28">
      <t>ツキ</t>
    </rPh>
    <rPh sb="30" eb="32">
      <t>テキヨウ</t>
    </rPh>
    <rPh sb="32" eb="34">
      <t>シュウリョウ</t>
    </rPh>
    <rPh sb="34" eb="35">
      <t>ツキ</t>
    </rPh>
    <rPh sb="38" eb="39">
      <t>カク</t>
    </rPh>
    <rPh sb="39" eb="40">
      <t>ツキ</t>
    </rPh>
    <rPh sb="48" eb="50">
      <t>ニュウリョク</t>
    </rPh>
    <rPh sb="61" eb="63">
      <t>トクレイ</t>
    </rPh>
    <rPh sb="88" eb="92">
      <t>トドウフケン</t>
    </rPh>
    <rPh sb="93" eb="96">
      <t>シチョウソン</t>
    </rPh>
    <rPh sb="121" eb="123">
      <t>トクレイ</t>
    </rPh>
    <rPh sb="137" eb="139">
      <t>バアイ</t>
    </rPh>
    <rPh sb="142" eb="143">
      <t>エ</t>
    </rPh>
    <rPh sb="148" eb="150">
      <t>リュウイ</t>
    </rPh>
    <rPh sb="159" eb="160">
      <t>カ</t>
    </rPh>
    <rPh sb="167" eb="169">
      <t>バアイ</t>
    </rPh>
    <phoneticPr fontId="7"/>
  </si>
  <si>
    <t>（参考）</t>
    <rPh sb="1" eb="3">
      <t>サンコウ</t>
    </rPh>
    <phoneticPr fontId="7"/>
  </si>
  <si>
    <t>利用延人員数計算シート（通所介護・地域密着型通所介護・(介護予防)認知症対応型通所介護）</t>
    <rPh sb="0" eb="2">
      <t>リヨウ</t>
    </rPh>
    <rPh sb="2" eb="3">
      <t>ノ</t>
    </rPh>
    <rPh sb="3" eb="5">
      <t>ジンイン</t>
    </rPh>
    <rPh sb="5" eb="6">
      <t>スウ</t>
    </rPh>
    <rPh sb="6" eb="8">
      <t>ケイサン</t>
    </rPh>
    <rPh sb="12" eb="14">
      <t>ツウショ</t>
    </rPh>
    <rPh sb="14" eb="16">
      <t>カイゴ</t>
    </rPh>
    <rPh sb="17" eb="19">
      <t>チイキ</t>
    </rPh>
    <rPh sb="19" eb="22">
      <t>ミッチャクガタ</t>
    </rPh>
    <rPh sb="22" eb="24">
      <t>ツウショ</t>
    </rPh>
    <rPh sb="24" eb="26">
      <t>カイゴ</t>
    </rPh>
    <rPh sb="28" eb="30">
      <t>カイゴ</t>
    </rPh>
    <rPh sb="30" eb="32">
      <t>ヨボウ</t>
    </rPh>
    <rPh sb="33" eb="36">
      <t>ニンチショウ</t>
    </rPh>
    <rPh sb="36" eb="39">
      <t>タイオウガタ</t>
    </rPh>
    <rPh sb="39" eb="41">
      <t>ツウショ</t>
    </rPh>
    <rPh sb="41" eb="43">
      <t>カイゴ</t>
    </rPh>
    <phoneticPr fontId="14"/>
  </si>
  <si>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通所介護、地域密着型通所介護、（介護予防）認知症対応型通所介護は、以下まとめて「通所介護等」といいます。
　※　通所介護費、地域密着型通所介護費、（介護予防）認知症対応型通所介護費は、以下まとめて「通所介護費等」といいます。
　※　青色セルには数値を入力し、緑色セルにはプルダウンから選択して入力してください。入力された数値等に基づき、黄色セルに算定結果が表示されます。</t>
    <rPh sb="1" eb="2">
      <t>ホン</t>
    </rPh>
    <rPh sb="152" eb="153">
      <t>モト</t>
    </rPh>
    <rPh sb="156" eb="158">
      <t>カクツキ</t>
    </rPh>
    <rPh sb="159" eb="161">
      <t>リヨウ</t>
    </rPh>
    <rPh sb="161" eb="162">
      <t>ノ</t>
    </rPh>
    <rPh sb="162" eb="165">
      <t>ジンインスウ</t>
    </rPh>
    <rPh sb="165" eb="166">
      <t>オヨ</t>
    </rPh>
    <rPh sb="167" eb="170">
      <t>ゼンネンド</t>
    </rPh>
    <rPh sb="172" eb="173">
      <t>ツキ</t>
    </rPh>
    <rPh sb="173" eb="174">
      <t>ア</t>
    </rPh>
    <rPh sb="177" eb="179">
      <t>ヘイキン</t>
    </rPh>
    <rPh sb="179" eb="181">
      <t>リヨウ</t>
    </rPh>
    <rPh sb="181" eb="182">
      <t>ノ</t>
    </rPh>
    <rPh sb="182" eb="185">
      <t>ジンインスウ</t>
    </rPh>
    <rPh sb="186" eb="188">
      <t>サンテイ</t>
    </rPh>
    <rPh sb="195" eb="198">
      <t>ホジョテキ</t>
    </rPh>
    <rPh sb="199" eb="201">
      <t>カツヨウ</t>
    </rPh>
    <rPh sb="208" eb="210">
      <t>ソウテイ</t>
    </rPh>
    <rPh sb="212" eb="214">
      <t>サクセイ</t>
    </rPh>
    <rPh sb="225" eb="226">
      <t>カク</t>
    </rPh>
    <rPh sb="226" eb="230">
      <t>トドウフケン</t>
    </rPh>
    <rPh sb="231" eb="234">
      <t>シチョウソン</t>
    </rPh>
    <rPh sb="239" eb="240">
      <t>ホン</t>
    </rPh>
    <rPh sb="245" eb="246">
      <t>ベツ</t>
    </rPh>
    <rPh sb="248" eb="250">
      <t>リヨウ</t>
    </rPh>
    <rPh sb="250" eb="251">
      <t>ノ</t>
    </rPh>
    <rPh sb="251" eb="254">
      <t>ジンインスウ</t>
    </rPh>
    <rPh sb="255" eb="257">
      <t>ケイサン</t>
    </rPh>
    <rPh sb="262" eb="264">
      <t>ヨウシキ</t>
    </rPh>
    <rPh sb="264" eb="265">
      <t>トウ</t>
    </rPh>
    <rPh sb="266" eb="268">
      <t>ジュンビ</t>
    </rPh>
    <rPh sb="273" eb="275">
      <t>バアイ</t>
    </rPh>
    <rPh sb="281" eb="283">
      <t>シヨウ</t>
    </rPh>
    <rPh sb="294" eb="296">
      <t>ツウショ</t>
    </rPh>
    <rPh sb="296" eb="298">
      <t>カイゴ</t>
    </rPh>
    <rPh sb="299" eb="301">
      <t>チイキ</t>
    </rPh>
    <rPh sb="301" eb="304">
      <t>ミッチャクガタ</t>
    </rPh>
    <rPh sb="304" eb="306">
      <t>ツウショ</t>
    </rPh>
    <rPh sb="306" eb="308">
      <t>カイゴ</t>
    </rPh>
    <rPh sb="310" eb="312">
      <t>カイゴ</t>
    </rPh>
    <rPh sb="312" eb="314">
      <t>ヨボウ</t>
    </rPh>
    <rPh sb="315" eb="318">
      <t>ニンチショウ</t>
    </rPh>
    <rPh sb="318" eb="321">
      <t>タイオウガタ</t>
    </rPh>
    <rPh sb="321" eb="323">
      <t>ツウショ</t>
    </rPh>
    <rPh sb="323" eb="325">
      <t>カイゴ</t>
    </rPh>
    <rPh sb="327" eb="329">
      <t>イカ</t>
    </rPh>
    <rPh sb="334" eb="336">
      <t>ツウショ</t>
    </rPh>
    <rPh sb="368" eb="370">
      <t>カイゴ</t>
    </rPh>
    <rPh sb="370" eb="372">
      <t>ヨボウ</t>
    </rPh>
    <rPh sb="410" eb="412">
      <t>アオイロ</t>
    </rPh>
    <rPh sb="416" eb="418">
      <t>スウチ</t>
    </rPh>
    <rPh sb="419" eb="421">
      <t>ニュウリョク</t>
    </rPh>
    <rPh sb="423" eb="425">
      <t>ミドリイロ</t>
    </rPh>
    <rPh sb="436" eb="438">
      <t>センタク</t>
    </rPh>
    <rPh sb="440" eb="442">
      <t>ニュウリョク</t>
    </rPh>
    <rPh sb="449" eb="451">
      <t>ニュウリョク</t>
    </rPh>
    <rPh sb="454" eb="456">
      <t>スウチ</t>
    </rPh>
    <rPh sb="456" eb="457">
      <t>トウ</t>
    </rPh>
    <rPh sb="458" eb="459">
      <t>モト</t>
    </rPh>
    <rPh sb="462" eb="464">
      <t>キイロ</t>
    </rPh>
    <rPh sb="467" eb="469">
      <t>サンテイ</t>
    </rPh>
    <rPh sb="469" eb="471">
      <t>ケッカ</t>
    </rPh>
    <rPh sb="472" eb="474">
      <t>ヒョウジ</t>
    </rPh>
    <phoneticPr fontId="7"/>
  </si>
  <si>
    <t>○　前年度の実績が６月以上の場合の前年度の１月当たりの平均利用延人員数・各月の利用延人員数</t>
    <rPh sb="2" eb="5">
      <t>ゼンネンド</t>
    </rPh>
    <rPh sb="3" eb="4">
      <t>ジゼン</t>
    </rPh>
    <rPh sb="6" eb="8">
      <t>ジッセキ</t>
    </rPh>
    <rPh sb="10" eb="11">
      <t>ツキ</t>
    </rPh>
    <rPh sb="11" eb="13">
      <t>イジョウ</t>
    </rPh>
    <rPh sb="14" eb="16">
      <t>バアイ</t>
    </rPh>
    <rPh sb="17" eb="20">
      <t>ゼンネンド</t>
    </rPh>
    <rPh sb="22" eb="24">
      <t>ツキア</t>
    </rPh>
    <rPh sb="27" eb="29">
      <t>ヘイキン</t>
    </rPh>
    <rPh sb="29" eb="31">
      <t>リヨウ</t>
    </rPh>
    <rPh sb="31" eb="32">
      <t>ノベ</t>
    </rPh>
    <rPh sb="32" eb="35">
      <t>ジンインスウ</t>
    </rPh>
    <rPh sb="36" eb="38">
      <t>カクツキ</t>
    </rPh>
    <rPh sb="39" eb="41">
      <t>リヨウ</t>
    </rPh>
    <rPh sb="41" eb="42">
      <t>ノベ</t>
    </rPh>
    <rPh sb="42" eb="45">
      <t>ジンインスウノベジンイン</t>
    </rPh>
    <phoneticPr fontId="7"/>
  </si>
  <si>
    <t>率</t>
    <rPh sb="0" eb="1">
      <t>リツ</t>
    </rPh>
    <phoneticPr fontId="14"/>
  </si>
  <si>
    <t>４月～２月
合計</t>
    <rPh sb="1" eb="2">
      <t>ガツ</t>
    </rPh>
    <rPh sb="4" eb="5">
      <t>ガツ</t>
    </rPh>
    <rPh sb="6" eb="8">
      <t>ゴウケイ</t>
    </rPh>
    <rPh sb="7" eb="8">
      <t>ケイ</t>
    </rPh>
    <phoneticPr fontId="14"/>
  </si>
  <si>
    <t>４月</t>
    <rPh sb="1" eb="2">
      <t>ガツ</t>
    </rPh>
    <phoneticPr fontId="14"/>
  </si>
  <si>
    <t>５月</t>
    <rPh sb="1" eb="2">
      <t>ガツ</t>
    </rPh>
    <phoneticPr fontId="14"/>
  </si>
  <si>
    <t>６月</t>
    <rPh sb="1" eb="2">
      <t>ガツ</t>
    </rPh>
    <phoneticPr fontId="14"/>
  </si>
  <si>
    <t>７月</t>
    <rPh sb="1" eb="2">
      <t>ガツ</t>
    </rPh>
    <phoneticPr fontId="14"/>
  </si>
  <si>
    <t>８月</t>
    <rPh sb="1" eb="2">
      <t>ガツ</t>
    </rPh>
    <phoneticPr fontId="14"/>
  </si>
  <si>
    <t>９月</t>
    <rPh sb="1" eb="2">
      <t>ガツ</t>
    </rPh>
    <phoneticPr fontId="14"/>
  </si>
  <si>
    <t>10月</t>
    <rPh sb="2" eb="3">
      <t>ガツ</t>
    </rPh>
    <phoneticPr fontId="14"/>
  </si>
  <si>
    <t>11月</t>
  </si>
  <si>
    <t>12月</t>
  </si>
  <si>
    <t>１月</t>
    <rPh sb="1" eb="2">
      <t>ガツ</t>
    </rPh>
    <phoneticPr fontId="14"/>
  </si>
  <si>
    <t>２月</t>
    <rPh sb="1" eb="2">
      <t>ガツ</t>
    </rPh>
    <phoneticPr fontId="14"/>
  </si>
  <si>
    <t>３月</t>
    <rPh sb="1" eb="2">
      <t>ガツ</t>
    </rPh>
    <phoneticPr fontId="14"/>
  </si>
  <si>
    <t>通所介護等
※１</t>
    <rPh sb="0" eb="2">
      <t>ツウショ</t>
    </rPh>
    <rPh sb="2" eb="5">
      <t>カイゴトウ</t>
    </rPh>
    <phoneticPr fontId="71"/>
  </si>
  <si>
    <t>３時間以上４時間未満及び
４時間以上５時間未満
（２時間以上３時間未満を含む）</t>
    <rPh sb="1" eb="3">
      <t>ジカン</t>
    </rPh>
    <rPh sb="3" eb="5">
      <t>イジョウ</t>
    </rPh>
    <rPh sb="6" eb="8">
      <t>ジカン</t>
    </rPh>
    <rPh sb="8" eb="10">
      <t>ミマン</t>
    </rPh>
    <rPh sb="10" eb="11">
      <t>オヨ</t>
    </rPh>
    <rPh sb="26" eb="28">
      <t>ジカン</t>
    </rPh>
    <rPh sb="28" eb="30">
      <t>イジョウ</t>
    </rPh>
    <rPh sb="31" eb="33">
      <t>ジカン</t>
    </rPh>
    <rPh sb="33" eb="35">
      <t>ミマン</t>
    </rPh>
    <rPh sb="36" eb="37">
      <t>フク</t>
    </rPh>
    <phoneticPr fontId="14"/>
  </si>
  <si>
    <t>５時間以上６時間未満及び
６時間以上７時間未満</t>
    <rPh sb="1" eb="3">
      <t>ジカン</t>
    </rPh>
    <rPh sb="3" eb="5">
      <t>イジョウ</t>
    </rPh>
    <rPh sb="6" eb="8">
      <t>ジカン</t>
    </rPh>
    <rPh sb="8" eb="10">
      <t>ミマン</t>
    </rPh>
    <rPh sb="10" eb="11">
      <t>オヨ</t>
    </rPh>
    <phoneticPr fontId="14"/>
  </si>
  <si>
    <t>７時間以上８時間未満及び
８時間以上９時間未満</t>
    <rPh sb="1" eb="3">
      <t>ジカン</t>
    </rPh>
    <rPh sb="3" eb="5">
      <t>イジョウ</t>
    </rPh>
    <rPh sb="6" eb="8">
      <t>ジカン</t>
    </rPh>
    <rPh sb="8" eb="10">
      <t>ミマン</t>
    </rPh>
    <rPh sb="10" eb="11">
      <t>オヨ</t>
    </rPh>
    <phoneticPr fontId="14"/>
  </si>
  <si>
    <t>第一号通所事業
・
介護予防認知症対応型通所介護
※２・３</t>
    <rPh sb="0" eb="2">
      <t>ダイイチ</t>
    </rPh>
    <rPh sb="2" eb="3">
      <t>ゴウ</t>
    </rPh>
    <rPh sb="3" eb="5">
      <t>ツウショ</t>
    </rPh>
    <rPh sb="5" eb="7">
      <t>ジギョウ</t>
    </rPh>
    <rPh sb="10" eb="12">
      <t>カイゴ</t>
    </rPh>
    <rPh sb="12" eb="14">
      <t>ヨボウ</t>
    </rPh>
    <rPh sb="14" eb="17">
      <t>ニンチショウ</t>
    </rPh>
    <rPh sb="17" eb="20">
      <t>タイオウガタ</t>
    </rPh>
    <rPh sb="20" eb="22">
      <t>ツウショ</t>
    </rPh>
    <rPh sb="22" eb="24">
      <t>カイゴ</t>
    </rPh>
    <phoneticPr fontId="71"/>
  </si>
  <si>
    <t>①</t>
  </si>
  <si>
    <t>５時間未満</t>
    <rPh sb="1" eb="3">
      <t>ジカン</t>
    </rPh>
    <rPh sb="3" eb="5">
      <t>ミマン</t>
    </rPh>
    <phoneticPr fontId="14"/>
  </si>
  <si>
    <t>②</t>
  </si>
  <si>
    <t>同時にサービスの提供を受けた者の最大数を営業日ごとに加えた数</t>
    <rPh sb="20" eb="23">
      <t>エイギョウビ</t>
    </rPh>
    <rPh sb="26" eb="27">
      <t>クワ</t>
    </rPh>
    <rPh sb="29" eb="30">
      <t>カズ</t>
    </rPh>
    <phoneticPr fontId="20"/>
  </si>
  <si>
    <t>各月の利用延人員数</t>
    <rPh sb="0" eb="2">
      <t>カクツキ</t>
    </rPh>
    <rPh sb="3" eb="5">
      <t>リヨウ</t>
    </rPh>
    <rPh sb="5" eb="6">
      <t>ノ</t>
    </rPh>
    <rPh sb="6" eb="9">
      <t>ジンインスウ</t>
    </rPh>
    <phoneticPr fontId="71"/>
  </si>
  <si>
    <r>
      <t>毎日事業を実施した月（</t>
    </r>
    <r>
      <rPr>
        <sz val="10"/>
        <rFont val="ＭＳ Ｐゴシック"/>
        <family val="3"/>
        <charset val="128"/>
      </rPr>
      <t>○印）　※４</t>
    </r>
    <rPh sb="0" eb="2">
      <t>マイニチ</t>
    </rPh>
    <rPh sb="2" eb="4">
      <t>ジギョウ</t>
    </rPh>
    <rPh sb="5" eb="7">
      <t>ジッシ</t>
    </rPh>
    <rPh sb="9" eb="10">
      <t>ツキ</t>
    </rPh>
    <rPh sb="12" eb="13">
      <t>シルシ</t>
    </rPh>
    <phoneticPr fontId="71"/>
  </si>
  <si>
    <t>合計</t>
    <rPh sb="0" eb="2">
      <t>ゴウケイ</t>
    </rPh>
    <phoneticPr fontId="71"/>
  </si>
  <si>
    <t>（ａ）</t>
    <phoneticPr fontId="20"/>
  </si>
  <si>
    <r>
      <t>【留意事項】
※１　各月の通所介護等を利用した人数を、算定している報酬の時間区分別に記入してください。
※２　通所介護又は地域密着型通所介護と第一号通所事業（介護予防通所介護相当）の指定をあわせて受け、通所介護と一体的に実施している場合は、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・①に、各月の第一号通所事業を利用した人数を、利用時間ごとに記入。
　　　（緩和した基準によるサービス（通所型サービスA）の利用者は、利用者数に含めません。）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認知症対応型通所介護と介護予防認知症対応型通所介護の指定をあわせて受け、認知症対応型通所介護と一体的に実施している場合は、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・①に、各月の介護予防認知症対応型通所介護を利用した人数を、算定している報酬時間区分別に記入。
　　　・②に、同時にサービスの提供を受けた者の最大数を営業日ごとに加えた数を記入。（記入例は※２を参照のこと。）
※４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15" eb="18">
      <t>カイゴトウ</t>
    </rPh>
    <rPh sb="19" eb="21">
      <t>リヨウ</t>
    </rPh>
    <rPh sb="23" eb="25">
      <t>ニンズウ</t>
    </rPh>
    <rPh sb="27" eb="29">
      <t>サンテイ</t>
    </rPh>
    <rPh sb="33" eb="35">
      <t>ホウシュウ</t>
    </rPh>
    <rPh sb="36" eb="38">
      <t>ジカン</t>
    </rPh>
    <rPh sb="38" eb="40">
      <t>クブン</t>
    </rPh>
    <rPh sb="40" eb="41">
      <t>ベツ</t>
    </rPh>
    <rPh sb="42" eb="44">
      <t>キニュウ</t>
    </rPh>
    <rPh sb="55" eb="57">
      <t>ツウショ</t>
    </rPh>
    <rPh sb="57" eb="59">
      <t>カイゴ</t>
    </rPh>
    <rPh sb="59" eb="60">
      <t>マタ</t>
    </rPh>
    <rPh sb="61" eb="63">
      <t>チイキ</t>
    </rPh>
    <rPh sb="63" eb="66">
      <t>ミッチャクガタ</t>
    </rPh>
    <rPh sb="66" eb="68">
      <t>ツウショ</t>
    </rPh>
    <rPh sb="68" eb="70">
      <t>カイゴ</t>
    </rPh>
    <rPh sb="71" eb="72">
      <t>ダイ</t>
    </rPh>
    <rPh sb="72" eb="74">
      <t>イチゴウ</t>
    </rPh>
    <rPh sb="74" eb="76">
      <t>ツウショ</t>
    </rPh>
    <rPh sb="76" eb="78">
      <t>ジギョウ</t>
    </rPh>
    <rPh sb="91" eb="93">
      <t>シテイ</t>
    </rPh>
    <rPh sb="98" eb="99">
      <t>ウ</t>
    </rPh>
    <rPh sb="110" eb="112">
      <t>ジッシ</t>
    </rPh>
    <rPh sb="116" eb="118">
      <t>バアイ</t>
    </rPh>
    <rPh sb="124" eb="126">
      <t>イカ</t>
    </rPh>
    <rPh sb="132" eb="133">
      <t>オコナ</t>
    </rPh>
    <rPh sb="148" eb="150">
      <t>カクツキ</t>
    </rPh>
    <rPh sb="151" eb="152">
      <t>ダイ</t>
    </rPh>
    <rPh sb="152" eb="154">
      <t>イチゴウ</t>
    </rPh>
    <rPh sb="154" eb="156">
      <t>ツウショ</t>
    </rPh>
    <rPh sb="156" eb="158">
      <t>ジギョウ</t>
    </rPh>
    <rPh sb="159" eb="161">
      <t>リヨウ</t>
    </rPh>
    <rPh sb="163" eb="165">
      <t>ニンズウ</t>
    </rPh>
    <rPh sb="216" eb="217">
      <t>フク</t>
    </rPh>
    <rPh sb="231" eb="233">
      <t>ドウジ</t>
    </rPh>
    <rPh sb="239" eb="241">
      <t>テイキョウ</t>
    </rPh>
    <rPh sb="242" eb="243">
      <t>ウ</t>
    </rPh>
    <rPh sb="245" eb="246">
      <t>モノ</t>
    </rPh>
    <rPh sb="247" eb="250">
      <t>サイダイスウ</t>
    </rPh>
    <rPh sb="251" eb="254">
      <t>エイギョウビ</t>
    </rPh>
    <rPh sb="257" eb="258">
      <t>クワ</t>
    </rPh>
    <rPh sb="260" eb="261">
      <t>カズ</t>
    </rPh>
    <rPh sb="262" eb="264">
      <t>キニュウ</t>
    </rPh>
    <rPh sb="270" eb="271">
      <t>レイ</t>
    </rPh>
    <rPh sb="274" eb="277">
      <t>エイギョウビ</t>
    </rPh>
    <rPh sb="283" eb="284">
      <t>トキ</t>
    </rPh>
    <rPh sb="287" eb="288">
      <t>トキ</t>
    </rPh>
    <rPh sb="289" eb="291">
      <t>ドウジ</t>
    </rPh>
    <rPh sb="296" eb="298">
      <t>テイキョウ</t>
    </rPh>
    <rPh sb="299" eb="300">
      <t>ウ</t>
    </rPh>
    <rPh sb="302" eb="303">
      <t>モノ</t>
    </rPh>
    <rPh sb="305" eb="306">
      <t>ニン</t>
    </rPh>
    <rPh sb="309" eb="310">
      <t>トキ</t>
    </rPh>
    <rPh sb="313" eb="314">
      <t>トキ</t>
    </rPh>
    <rPh sb="315" eb="317">
      <t>ドウジ</t>
    </rPh>
    <rPh sb="322" eb="324">
      <t>テイキョウ</t>
    </rPh>
    <rPh sb="325" eb="326">
      <t>ウ</t>
    </rPh>
    <rPh sb="328" eb="329">
      <t>モノ</t>
    </rPh>
    <rPh sb="331" eb="332">
      <t>ニン</t>
    </rPh>
    <rPh sb="335" eb="337">
      <t>バアイ</t>
    </rPh>
    <rPh sb="344" eb="346">
      <t>トウガイ</t>
    </rPh>
    <rPh sb="346" eb="347">
      <t>ビ</t>
    </rPh>
    <rPh sb="349" eb="351">
      <t>ドウジ</t>
    </rPh>
    <rPh sb="357" eb="359">
      <t>テイキョウ</t>
    </rPh>
    <rPh sb="360" eb="361">
      <t>ウ</t>
    </rPh>
    <rPh sb="363" eb="364">
      <t>モノ</t>
    </rPh>
    <rPh sb="365" eb="368">
      <t>サイダイスウ</t>
    </rPh>
    <rPh sb="372" eb="373">
      <t>ニン</t>
    </rPh>
    <rPh sb="382" eb="383">
      <t>ツキ</t>
    </rPh>
    <rPh sb="383" eb="384">
      <t>アイダ</t>
    </rPh>
    <rPh sb="385" eb="388">
      <t>エイギョウビ</t>
    </rPh>
    <rPh sb="391" eb="392">
      <t>ニチ</t>
    </rPh>
    <rPh sb="400" eb="403">
      <t>エイギョウビ</t>
    </rPh>
    <rPh sb="405" eb="407">
      <t>ドウジ</t>
    </rPh>
    <rPh sb="419" eb="421">
      <t>テイキョウ</t>
    </rPh>
    <rPh sb="422" eb="423">
      <t>ウ</t>
    </rPh>
    <rPh sb="425" eb="426">
      <t>モノ</t>
    </rPh>
    <rPh sb="427" eb="430">
      <t>サイダイスウ</t>
    </rPh>
    <rPh sb="434" eb="435">
      <t>ニン</t>
    </rPh>
    <rPh sb="440" eb="442">
      <t>バアイ</t>
    </rPh>
    <rPh sb="444" eb="446">
      <t>ドウジ</t>
    </rPh>
    <rPh sb="452" eb="454">
      <t>テイキョウ</t>
    </rPh>
    <rPh sb="455" eb="456">
      <t>ウ</t>
    </rPh>
    <rPh sb="458" eb="459">
      <t>モノ</t>
    </rPh>
    <rPh sb="460" eb="463">
      <t>サイダイスウ</t>
    </rPh>
    <rPh sb="464" eb="467">
      <t>エイギョウビ</t>
    </rPh>
    <rPh sb="470" eb="471">
      <t>クワ</t>
    </rPh>
    <rPh sb="473" eb="474">
      <t>カズ</t>
    </rPh>
    <rPh sb="479" eb="480">
      <t>ニン</t>
    </rPh>
    <rPh sb="490" eb="493">
      <t>ニンチショウ</t>
    </rPh>
    <rPh sb="493" eb="496">
      <t>タイオウガタ</t>
    </rPh>
    <rPh sb="496" eb="498">
      <t>ツウショ</t>
    </rPh>
    <rPh sb="498" eb="500">
      <t>カイゴ</t>
    </rPh>
    <rPh sb="501" eb="515">
      <t>カイゴヨボウニンチショウタイオウガタツウショカイゴ</t>
    </rPh>
    <rPh sb="516" eb="518">
      <t>シテイ</t>
    </rPh>
    <rPh sb="523" eb="524">
      <t>ウ</t>
    </rPh>
    <rPh sb="526" eb="536">
      <t>ニンチショウタイオウガタツウショカイゴ</t>
    </rPh>
    <rPh sb="537" eb="540">
      <t>イッタイテキ</t>
    </rPh>
    <rPh sb="541" eb="543">
      <t>ジッシ</t>
    </rPh>
    <rPh sb="547" eb="549">
      <t>バアイ</t>
    </rPh>
    <rPh sb="555" eb="557">
      <t>イカ</t>
    </rPh>
    <rPh sb="563" eb="564">
      <t>オコナ</t>
    </rPh>
    <rPh sb="579" eb="581">
      <t>カクツキ</t>
    </rPh>
    <rPh sb="582" eb="584">
      <t>カイゴ</t>
    </rPh>
    <rPh sb="584" eb="586">
      <t>ヨボウ</t>
    </rPh>
    <rPh sb="586" eb="589">
      <t>ニンチショウ</t>
    </rPh>
    <rPh sb="589" eb="592">
      <t>タイオウガタ</t>
    </rPh>
    <rPh sb="592" eb="594">
      <t>ツウショ</t>
    </rPh>
    <rPh sb="594" eb="596">
      <t>カイゴ</t>
    </rPh>
    <rPh sb="597" eb="599">
      <t>リヨウ</t>
    </rPh>
    <rPh sb="601" eb="603">
      <t>ニンズウ</t>
    </rPh>
    <rPh sb="605" eb="607">
      <t>サンテイ</t>
    </rPh>
    <rPh sb="611" eb="613">
      <t>ホウシュウ</t>
    </rPh>
    <rPh sb="613" eb="615">
      <t>ジカン</t>
    </rPh>
    <rPh sb="615" eb="617">
      <t>クブン</t>
    </rPh>
    <rPh sb="617" eb="618">
      <t>ベツ</t>
    </rPh>
    <rPh sb="619" eb="621">
      <t>キニュウ</t>
    </rPh>
    <rPh sb="630" eb="632">
      <t>ドウジ</t>
    </rPh>
    <rPh sb="638" eb="640">
      <t>テイキョウ</t>
    </rPh>
    <rPh sb="641" eb="642">
      <t>ウ</t>
    </rPh>
    <rPh sb="644" eb="645">
      <t>モノ</t>
    </rPh>
    <rPh sb="646" eb="649">
      <t>サイダイスウ</t>
    </rPh>
    <rPh sb="650" eb="652">
      <t>エイギョウ</t>
    </rPh>
    <rPh sb="652" eb="653">
      <t>ビ</t>
    </rPh>
    <rPh sb="656" eb="657">
      <t>クワ</t>
    </rPh>
    <rPh sb="659" eb="660">
      <t>カズ</t>
    </rPh>
    <rPh sb="661" eb="663">
      <t>キニュウ</t>
    </rPh>
    <rPh sb="665" eb="667">
      <t>キニュウ</t>
    </rPh>
    <rPh sb="667" eb="668">
      <t>レイ</t>
    </rPh>
    <rPh sb="672" eb="674">
      <t>サンショウ</t>
    </rPh>
    <rPh sb="684" eb="686">
      <t>ゲッカン</t>
    </rPh>
    <rPh sb="687" eb="688">
      <t>コヨミ</t>
    </rPh>
    <rPh sb="688" eb="689">
      <t>ツキ</t>
    </rPh>
    <rPh sb="691" eb="693">
      <t>ショウガツ</t>
    </rPh>
    <rPh sb="693" eb="694">
      <t>トウ</t>
    </rPh>
    <rPh sb="695" eb="697">
      <t>トクベツ</t>
    </rPh>
    <rPh sb="698" eb="700">
      <t>キカン</t>
    </rPh>
    <rPh sb="701" eb="702">
      <t>ノゾ</t>
    </rPh>
    <rPh sb="704" eb="706">
      <t>マイニチ</t>
    </rPh>
    <rPh sb="706" eb="708">
      <t>ジギョウ</t>
    </rPh>
    <rPh sb="709" eb="711">
      <t>ジッシ</t>
    </rPh>
    <rPh sb="713" eb="714">
      <t>ツキ</t>
    </rPh>
    <rPh sb="717" eb="719">
      <t>キニュウ</t>
    </rPh>
    <phoneticPr fontId="14"/>
  </si>
  <si>
    <t>通所介護費等を算定している月数
(３月を除く）</t>
    <rPh sb="0" eb="2">
      <t>ツウショ</t>
    </rPh>
    <rPh sb="2" eb="5">
      <t>カイゴヒ</t>
    </rPh>
    <rPh sb="5" eb="6">
      <t>トウ</t>
    </rPh>
    <rPh sb="7" eb="9">
      <t>サンテイ</t>
    </rPh>
    <rPh sb="13" eb="14">
      <t>ツキ</t>
    </rPh>
    <rPh sb="14" eb="15">
      <t>スウ</t>
    </rPh>
    <rPh sb="18" eb="19">
      <t>ガツ</t>
    </rPh>
    <rPh sb="20" eb="21">
      <t>ノゾ</t>
    </rPh>
    <phoneticPr fontId="71"/>
  </si>
  <si>
    <t>（ｂ）</t>
    <phoneticPr fontId="20"/>
  </si>
  <si>
    <t>平均利用延人員数
 （a÷b）　　※５</t>
    <rPh sb="0" eb="2">
      <t>ヘイキン</t>
    </rPh>
    <rPh sb="2" eb="4">
      <t>リヨウ</t>
    </rPh>
    <rPh sb="4" eb="5">
      <t>ノベ</t>
    </rPh>
    <rPh sb="5" eb="8">
      <t>ジンインスウ</t>
    </rPh>
    <phoneticPr fontId="71"/>
  </si>
  <si>
    <t>（ｃ）</t>
    <phoneticPr fontId="7"/>
  </si>
  <si>
    <t>※５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65" eb="67">
      <t>レイワ</t>
    </rPh>
    <rPh sb="68" eb="69">
      <t>ネン</t>
    </rPh>
    <rPh sb="70" eb="71">
      <t>ガツ</t>
    </rPh>
    <rPh sb="71" eb="72">
      <t>マタ</t>
    </rPh>
    <rPh sb="74" eb="75">
      <t>ガツ</t>
    </rPh>
    <rPh sb="76" eb="78">
      <t>リヨウ</t>
    </rPh>
    <rPh sb="78" eb="79">
      <t>ノ</t>
    </rPh>
    <rPh sb="79" eb="82">
      <t>ジンインスウ</t>
    </rPh>
    <rPh sb="83" eb="85">
      <t>ゲンショウ</t>
    </rPh>
    <rPh sb="86" eb="87">
      <t>カカ</t>
    </rPh>
    <rPh sb="88" eb="90">
      <t>トドケデ</t>
    </rPh>
    <rPh sb="91" eb="92">
      <t>オコナ</t>
    </rPh>
    <rPh sb="93" eb="95">
      <t>バアイ</t>
    </rPh>
    <rPh sb="101" eb="102">
      <t>アタイ</t>
    </rPh>
    <rPh sb="106" eb="108">
      <t>ゼンネン</t>
    </rPh>
    <rPh sb="108" eb="110">
      <t>ドウゲツ</t>
    </rPh>
    <rPh sb="111" eb="113">
      <t>レイワ</t>
    </rPh>
    <rPh sb="114" eb="115">
      <t>ネン</t>
    </rPh>
    <rPh sb="116" eb="117">
      <t>ガツ</t>
    </rPh>
    <rPh sb="117" eb="118">
      <t>マタ</t>
    </rPh>
    <rPh sb="120" eb="121">
      <t>ガツ</t>
    </rPh>
    <rPh sb="123" eb="125">
      <t>リヨウ</t>
    </rPh>
    <rPh sb="125" eb="126">
      <t>ノ</t>
    </rPh>
    <rPh sb="126" eb="129">
      <t>ジンインスウ</t>
    </rPh>
    <rPh sb="130" eb="132">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7"/>
  </si>
  <si>
    <t>○前年度の実績が６月に満たない場合（新たに事業を開始・再開した場合を含む）及び前年度から定員を概ね25％以上変更しようとする場合の前年度の１月当たりの平均利用延人員数</t>
    <rPh sb="1" eb="4">
      <t>ゼンネンド</t>
    </rPh>
    <rPh sb="2" eb="3">
      <t>ジゼン</t>
    </rPh>
    <rPh sb="5" eb="7">
      <t>ジッセキ</t>
    </rPh>
    <rPh sb="9" eb="10">
      <t>ツキ</t>
    </rPh>
    <rPh sb="11" eb="12">
      <t>ミ</t>
    </rPh>
    <rPh sb="15" eb="17">
      <t>バアイ</t>
    </rPh>
    <rPh sb="18" eb="19">
      <t>アラ</t>
    </rPh>
    <rPh sb="21" eb="23">
      <t>ジギョウ</t>
    </rPh>
    <rPh sb="24" eb="26">
      <t>カイシ</t>
    </rPh>
    <rPh sb="27" eb="29">
      <t>サイカイ</t>
    </rPh>
    <rPh sb="31" eb="33">
      <t>バアイ</t>
    </rPh>
    <rPh sb="34" eb="35">
      <t>フク</t>
    </rPh>
    <rPh sb="37" eb="38">
      <t>オヨ</t>
    </rPh>
    <rPh sb="39" eb="42">
      <t>ゼンネンド</t>
    </rPh>
    <rPh sb="44" eb="46">
      <t>テイイン</t>
    </rPh>
    <rPh sb="47" eb="48">
      <t>オオム</t>
    </rPh>
    <rPh sb="52" eb="54">
      <t>イジョウ</t>
    </rPh>
    <rPh sb="54" eb="56">
      <t>ヘンコウ</t>
    </rPh>
    <rPh sb="62" eb="64">
      <t>バアイ</t>
    </rPh>
    <phoneticPr fontId="7"/>
  </si>
  <si>
    <t>利用定員　※６</t>
    <rPh sb="0" eb="2">
      <t>リヨウ</t>
    </rPh>
    <rPh sb="2" eb="4">
      <t>テイイン</t>
    </rPh>
    <phoneticPr fontId="7"/>
  </si>
  <si>
    <t>１月当たりの営業日数　※７</t>
    <rPh sb="1" eb="3">
      <t>ツキア</t>
    </rPh>
    <rPh sb="6" eb="8">
      <t>エイギョウ</t>
    </rPh>
    <rPh sb="8" eb="10">
      <t>ニッスウ</t>
    </rPh>
    <phoneticPr fontId="7"/>
  </si>
  <si>
    <t>平均利用延人員数　※８</t>
    <rPh sb="0" eb="2">
      <t>ヘイキン</t>
    </rPh>
    <rPh sb="2" eb="4">
      <t>リヨウ</t>
    </rPh>
    <rPh sb="4" eb="5">
      <t>ノベ</t>
    </rPh>
    <rPh sb="5" eb="8">
      <t>ジンインスウ</t>
    </rPh>
    <phoneticPr fontId="7"/>
  </si>
  <si>
    <t>×</t>
    <phoneticPr fontId="7"/>
  </si>
  <si>
    <t>=</t>
    <phoneticPr fontId="7"/>
  </si>
  <si>
    <t>（ｄ）</t>
    <phoneticPr fontId="7"/>
  </si>
  <si>
    <t>【留意事項】
※６　都道府県知事等に届け出た利用定員数を記入してください。
※７　予定される１月当たりの営業日数を記入してください。
※８　（ｄ）の値を、申請様式の（２）の「利用延人員数の減少が生じた月の前年度の１月当たりの平均利用延人員数」に記入してください。
　　　ただし、３％加算の算定を希望する場合は、（ｄ）の値を小数第３位で四捨五入した値を、申請様式の（２）の「利用延人員数の減少が生じた月の前年度の１月当たりの平均利用延人員数」に記入してください。</t>
    <rPh sb="1" eb="3">
      <t>リュウイ</t>
    </rPh>
    <rPh sb="3" eb="5">
      <t>ジコウ</t>
    </rPh>
    <rPh sb="10" eb="14">
      <t>トドウフケン</t>
    </rPh>
    <rPh sb="14" eb="16">
      <t>チジ</t>
    </rPh>
    <rPh sb="16" eb="17">
      <t>トウ</t>
    </rPh>
    <rPh sb="18" eb="19">
      <t>トド</t>
    </rPh>
    <rPh sb="20" eb="21">
      <t>デ</t>
    </rPh>
    <rPh sb="22" eb="24">
      <t>リヨウ</t>
    </rPh>
    <rPh sb="24" eb="27">
      <t>テイインスウ</t>
    </rPh>
    <rPh sb="28" eb="30">
      <t>キニュウ</t>
    </rPh>
    <rPh sb="41" eb="43">
      <t>ヨテイ</t>
    </rPh>
    <rPh sb="47" eb="49">
      <t>ツキア</t>
    </rPh>
    <rPh sb="52" eb="54">
      <t>エイギョウ</t>
    </rPh>
    <rPh sb="54" eb="56">
      <t>ニッスウ</t>
    </rPh>
    <rPh sb="57" eb="59">
      <t>キニュウ</t>
    </rPh>
    <phoneticPr fontId="7"/>
  </si>
  <si>
    <r>
      <t>（別紙C</t>
    </r>
    <r>
      <rPr>
        <sz val="11"/>
        <color theme="1"/>
        <rFont val="游ゴシック"/>
        <family val="2"/>
        <charset val="128"/>
        <scheme val="minor"/>
      </rPr>
      <t>）</t>
    </r>
    <rPh sb="1" eb="3">
      <t>ベッシ</t>
    </rPh>
    <phoneticPr fontId="20"/>
  </si>
  <si>
    <t>令和</t>
    <rPh sb="0" eb="2">
      <t>レイワ</t>
    </rPh>
    <phoneticPr fontId="20"/>
  </si>
  <si>
    <t>年</t>
    <rPh sb="0" eb="1">
      <t>ネン</t>
    </rPh>
    <phoneticPr fontId="20"/>
  </si>
  <si>
    <t>月</t>
    <rPh sb="0" eb="1">
      <t>ゲツ</t>
    </rPh>
    <phoneticPr fontId="20"/>
  </si>
  <si>
    <t>日</t>
    <rPh sb="0" eb="1">
      <t>ニチ</t>
    </rPh>
    <phoneticPr fontId="20"/>
  </si>
  <si>
    <t>有資格者等の割合計算書</t>
    <rPh sb="0" eb="4">
      <t>ユウシカクシャ</t>
    </rPh>
    <rPh sb="4" eb="5">
      <t>トウ</t>
    </rPh>
    <rPh sb="6" eb="8">
      <t>ワリアイ</t>
    </rPh>
    <rPh sb="8" eb="11">
      <t>ケイサンショ</t>
    </rPh>
    <phoneticPr fontId="20"/>
  </si>
  <si>
    <t>事業所名</t>
    <rPh sb="0" eb="3">
      <t>ジギョウショ</t>
    </rPh>
    <rPh sb="3" eb="4">
      <t>メイ</t>
    </rPh>
    <phoneticPr fontId="20"/>
  </si>
  <si>
    <t>事業所番号</t>
    <rPh sb="0" eb="3">
      <t>ジギョウショ</t>
    </rPh>
    <rPh sb="3" eb="5">
      <t>バンゴウ</t>
    </rPh>
    <phoneticPr fontId="20"/>
  </si>
  <si>
    <t>サービス種類</t>
    <rPh sb="4" eb="6">
      <t>シュルイ</t>
    </rPh>
    <phoneticPr fontId="20"/>
  </si>
  <si>
    <t>１．割合を計算する職員</t>
    <rPh sb="2" eb="4">
      <t>ワリアイ</t>
    </rPh>
    <rPh sb="5" eb="7">
      <t>ケイサン</t>
    </rPh>
    <rPh sb="9" eb="11">
      <t>ショクイン</t>
    </rPh>
    <phoneticPr fontId="20"/>
  </si>
  <si>
    <t>２．有資格者等の割合の算定期間</t>
    <rPh sb="2" eb="6">
      <t>ユウシカクシャ</t>
    </rPh>
    <rPh sb="6" eb="7">
      <t>トウ</t>
    </rPh>
    <rPh sb="8" eb="10">
      <t>ワリアイ</t>
    </rPh>
    <rPh sb="11" eb="13">
      <t>サンテイ</t>
    </rPh>
    <rPh sb="13" eb="15">
      <t>キカン</t>
    </rPh>
    <phoneticPr fontId="20"/>
  </si>
  <si>
    <t>前年度（３月を除く）</t>
  </si>
  <si>
    <t>実績月数　</t>
    <rPh sb="0" eb="2">
      <t>ジッセキ</t>
    </rPh>
    <rPh sb="2" eb="4">
      <t>ツキスウ</t>
    </rPh>
    <phoneticPr fontId="20"/>
  </si>
  <si>
    <t>３．常勤換算方法による計算</t>
    <rPh sb="2" eb="4">
      <t>ジョウキン</t>
    </rPh>
    <rPh sb="4" eb="6">
      <t>カンサン</t>
    </rPh>
    <rPh sb="6" eb="8">
      <t>ホウホウ</t>
    </rPh>
    <rPh sb="11" eb="13">
      <t>ケイサン</t>
    </rPh>
    <phoneticPr fontId="20"/>
  </si>
  <si>
    <t>前年度（３月を除く）</t>
    <rPh sb="0" eb="3">
      <t>ゼンネンド</t>
    </rPh>
    <rPh sb="5" eb="6">
      <t>ガツ</t>
    </rPh>
    <rPh sb="7" eb="8">
      <t>ノゾ</t>
    </rPh>
    <phoneticPr fontId="20"/>
  </si>
  <si>
    <t>常勤換算人数</t>
    <rPh sb="0" eb="2">
      <t>ジョウキン</t>
    </rPh>
    <rPh sb="2" eb="4">
      <t>カンサン</t>
    </rPh>
    <rPh sb="4" eb="6">
      <t>ニンズウ</t>
    </rPh>
    <phoneticPr fontId="20"/>
  </si>
  <si>
    <t>①常勤職員の
一月あたりの
勤務時間</t>
    <rPh sb="1" eb="3">
      <t>ジョウキン</t>
    </rPh>
    <rPh sb="3" eb="5">
      <t>ショクイン</t>
    </rPh>
    <rPh sb="7" eb="8">
      <t>ヒト</t>
    </rPh>
    <rPh sb="8" eb="9">
      <t>ツキ</t>
    </rPh>
    <rPh sb="14" eb="16">
      <t>キンム</t>
    </rPh>
    <rPh sb="16" eb="18">
      <t>ジカン</t>
    </rPh>
    <phoneticPr fontId="20"/>
  </si>
  <si>
    <r>
      <t xml:space="preserve">②常勤換算方法の
</t>
    </r>
    <r>
      <rPr>
        <u/>
        <sz val="11"/>
        <color rgb="FFFF0000"/>
        <rFont val="游ゴシック"/>
        <family val="3"/>
        <charset val="128"/>
        <scheme val="minor"/>
      </rPr>
      <t>対象外</t>
    </r>
    <r>
      <rPr>
        <sz val="11"/>
        <color theme="1"/>
        <rFont val="游ゴシック"/>
        <family val="2"/>
        <scheme val="minor"/>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0"/>
  </si>
  <si>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0"/>
  </si>
  <si>
    <t>④非常勤の職員の
勤務延時間数</t>
    <rPh sb="1" eb="4">
      <t>ヒジョウキン</t>
    </rPh>
    <rPh sb="5" eb="7">
      <t>ショクイン</t>
    </rPh>
    <rPh sb="9" eb="11">
      <t>キンム</t>
    </rPh>
    <rPh sb="11" eb="12">
      <t>ノ</t>
    </rPh>
    <rPh sb="12" eb="15">
      <t>ジカンスウ</t>
    </rPh>
    <phoneticPr fontId="20"/>
  </si>
  <si>
    <t>令和４年</t>
    <rPh sb="0" eb="2">
      <t>レイワ</t>
    </rPh>
    <rPh sb="3" eb="4">
      <t>ネン</t>
    </rPh>
    <phoneticPr fontId="14"/>
  </si>
  <si>
    <t>時間</t>
    <rPh sb="0" eb="2">
      <t>ジカン</t>
    </rPh>
    <phoneticPr fontId="20"/>
  </si>
  <si>
    <t>人</t>
    <rPh sb="0" eb="1">
      <t>ニン</t>
    </rPh>
    <phoneticPr fontId="20"/>
  </si>
  <si>
    <t>分子</t>
    <rPh sb="0" eb="2">
      <t>ブンシ</t>
    </rPh>
    <phoneticPr fontId="20"/>
  </si>
  <si>
    <t>分母</t>
    <rPh sb="0" eb="2">
      <t>ブンボ</t>
    </rPh>
    <phoneticPr fontId="20"/>
  </si>
  <si>
    <t>4月</t>
    <rPh sb="1" eb="2">
      <t>ガツ</t>
    </rPh>
    <phoneticPr fontId="20"/>
  </si>
  <si>
    <t>割合を計算する職員</t>
    <rPh sb="0" eb="2">
      <t>ワリアイ</t>
    </rPh>
    <rPh sb="3" eb="5">
      <t>ケイサン</t>
    </rPh>
    <rPh sb="7" eb="9">
      <t>ショクイン</t>
    </rPh>
    <phoneticPr fontId="20"/>
  </si>
  <si>
    <t>介護福祉士</t>
    <rPh sb="0" eb="2">
      <t>カイゴ</t>
    </rPh>
    <rPh sb="2" eb="5">
      <t>フクシシ</t>
    </rPh>
    <phoneticPr fontId="20"/>
  </si>
  <si>
    <t>介護職員</t>
    <rPh sb="0" eb="2">
      <t>カイゴ</t>
    </rPh>
    <rPh sb="2" eb="4">
      <t>ショクイン</t>
    </rPh>
    <phoneticPr fontId="20"/>
  </si>
  <si>
    <t>勤続年数10年以上の介護福祉士</t>
    <rPh sb="0" eb="2">
      <t>キンゾク</t>
    </rPh>
    <rPh sb="2" eb="3">
      <t>ネン</t>
    </rPh>
    <rPh sb="3" eb="4">
      <t>スウ</t>
    </rPh>
    <rPh sb="6" eb="7">
      <t>ネン</t>
    </rPh>
    <rPh sb="7" eb="9">
      <t>イジョウ</t>
    </rPh>
    <rPh sb="10" eb="12">
      <t>カイゴ</t>
    </rPh>
    <rPh sb="12" eb="15">
      <t>フクシシ</t>
    </rPh>
    <phoneticPr fontId="20"/>
  </si>
  <si>
    <t>介護サービスを直接提供する職員</t>
    <rPh sb="0" eb="2">
      <t>カイゴ</t>
    </rPh>
    <rPh sb="7" eb="9">
      <t>チョクセツ</t>
    </rPh>
    <rPh sb="9" eb="11">
      <t>テイキョウ</t>
    </rPh>
    <rPh sb="13" eb="15">
      <t>ショクイン</t>
    </rPh>
    <phoneticPr fontId="20"/>
  </si>
  <si>
    <t>5月</t>
  </si>
  <si>
    <t>勤続年数７年以上の職員</t>
    <rPh sb="0" eb="2">
      <t>キンゾク</t>
    </rPh>
    <rPh sb="2" eb="4">
      <t>ネンスウ</t>
    </rPh>
    <rPh sb="5" eb="6">
      <t>ネン</t>
    </rPh>
    <rPh sb="6" eb="8">
      <t>イジョウ</t>
    </rPh>
    <rPh sb="9" eb="11">
      <t>ショクイン</t>
    </rPh>
    <phoneticPr fontId="20"/>
  </si>
  <si>
    <t>-</t>
    <phoneticPr fontId="20"/>
  </si>
  <si>
    <t>6月</t>
  </si>
  <si>
    <t>7月</t>
  </si>
  <si>
    <t>8月</t>
  </si>
  <si>
    <t>9月</t>
  </si>
  <si>
    <t>10月</t>
  </si>
  <si>
    <t>令和５年</t>
    <rPh sb="0" eb="2">
      <t>レイワ</t>
    </rPh>
    <rPh sb="3" eb="4">
      <t>ネン</t>
    </rPh>
    <phoneticPr fontId="14"/>
  </si>
  <si>
    <t>1月</t>
  </si>
  <si>
    <t>2月</t>
  </si>
  <si>
    <t>合計</t>
    <rPh sb="0" eb="2">
      <t>ゴウケイ</t>
    </rPh>
    <phoneticPr fontId="20"/>
  </si>
  <si>
    <t>※一月あたりの平均値を別紙12-3へ転記してください。</t>
    <phoneticPr fontId="7"/>
  </si>
  <si>
    <t>一月あたりの平均値</t>
    <rPh sb="0" eb="1">
      <t>ヒト</t>
    </rPh>
    <rPh sb="1" eb="2">
      <t>ツキ</t>
    </rPh>
    <rPh sb="6" eb="8">
      <t>ヘイキン</t>
    </rPh>
    <rPh sb="8" eb="9">
      <t>アタイ</t>
    </rPh>
    <phoneticPr fontId="20"/>
  </si>
  <si>
    <t>の割合</t>
    <rPh sb="1" eb="3">
      <t>ワリアイ</t>
    </rPh>
    <phoneticPr fontId="20"/>
  </si>
  <si>
    <t>届出日の属する月の前３月</t>
    <rPh sb="0" eb="2">
      <t>トドケデ</t>
    </rPh>
    <rPh sb="2" eb="3">
      <t>ヒ</t>
    </rPh>
    <rPh sb="4" eb="5">
      <t>ゾク</t>
    </rPh>
    <rPh sb="7" eb="8">
      <t>ツキ</t>
    </rPh>
    <rPh sb="9" eb="10">
      <t>マエ</t>
    </rPh>
    <rPh sb="11" eb="12">
      <t>ガツ</t>
    </rPh>
    <phoneticPr fontId="20"/>
  </si>
  <si>
    <t>令和　年</t>
    <rPh sb="0" eb="2">
      <t>レイワ</t>
    </rPh>
    <rPh sb="3" eb="4">
      <t>ネン</t>
    </rPh>
    <phoneticPr fontId="14"/>
  </si>
  <si>
    <t>　月</t>
    <rPh sb="1" eb="2">
      <t>ガツ</t>
    </rPh>
    <phoneticPr fontId="20"/>
  </si>
  <si>
    <t>　月</t>
    <phoneticPr fontId="7"/>
  </si>
  <si>
    <t>備考</t>
    <rPh sb="0" eb="2">
      <t>ビコウ</t>
    </rPh>
    <phoneticPr fontId="20"/>
  </si>
  <si>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0"/>
  </si>
  <si>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0"/>
  </si>
  <si>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0"/>
  </si>
  <si>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0"/>
  </si>
  <si>
    <t>　実績月数を記入してください。</t>
    <rPh sb="1" eb="3">
      <t>ジッセキ</t>
    </rPh>
    <rPh sb="3" eb="5">
      <t>ツキスウ</t>
    </rPh>
    <rPh sb="6" eb="8">
      <t>キニュウ</t>
    </rPh>
    <phoneticPr fontId="20"/>
  </si>
  <si>
    <t>・「３．常勤換算方法による計算」</t>
    <rPh sb="4" eb="6">
      <t>ジョウキン</t>
    </rPh>
    <rPh sb="6" eb="8">
      <t>カンサン</t>
    </rPh>
    <rPh sb="8" eb="10">
      <t>ホウホウ</t>
    </rPh>
    <rPh sb="13" eb="15">
      <t>ケイサン</t>
    </rPh>
    <phoneticPr fontId="20"/>
  </si>
  <si>
    <t>　　常勤換算方法とは、非常勤の従業者について「事業所の従業者の勤務延時間数を当該事業所において常勤の従業者が勤務すべき時間数で</t>
    <phoneticPr fontId="20"/>
  </si>
  <si>
    <t>　除することにより、常勤の従業者の員数に換算する方法」であるため、常勤の従業者については常勤換算方法によらず、実人数で計算します。</t>
    <phoneticPr fontId="20"/>
  </si>
  <si>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0"/>
  </si>
  <si>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0"/>
  </si>
  <si>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0"/>
  </si>
  <si>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0"/>
  </si>
  <si>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0"/>
  </si>
  <si>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0"/>
  </si>
  <si>
    <t>　※「常勤・非常勤」の区分について</t>
    <rPh sb="3" eb="5">
      <t>ジョウキン</t>
    </rPh>
    <rPh sb="6" eb="9">
      <t>ヒジョウキン</t>
    </rPh>
    <rPh sb="11" eb="13">
      <t>クブン</t>
    </rPh>
    <phoneticPr fontId="20"/>
  </si>
  <si>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0"/>
  </si>
  <si>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0"/>
  </si>
  <si>
    <t>　　非正規雇用であっても、週40時間勤務する従業者は常勤扱いとなります。</t>
    <phoneticPr fontId="20"/>
  </si>
  <si>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0"/>
  </si>
  <si>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0"/>
  </si>
  <si>
    <t>　　この場合、「②常勤換算方法の対象外である常勤の職員数」の欄に１（人）として記入してください。</t>
    <rPh sb="4" eb="6">
      <t>バアイ</t>
    </rPh>
    <rPh sb="30" eb="31">
      <t>ラン</t>
    </rPh>
    <rPh sb="34" eb="35">
      <t>ニン</t>
    </rPh>
    <rPh sb="39" eb="41">
      <t>キニュウ</t>
    </rPh>
    <phoneticPr fontId="20"/>
  </si>
  <si>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0"/>
  </si>
  <si>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0"/>
  </si>
  <si>
    <t>（別紙１4－３）</t>
    <phoneticPr fontId="14"/>
  </si>
  <si>
    <t>日</t>
    <rPh sb="0" eb="1">
      <t>ニチ</t>
    </rPh>
    <phoneticPr fontId="14"/>
  </si>
  <si>
    <t>サービス提供体制強化加算に関する届出書</t>
    <rPh sb="4" eb="6">
      <t>テイキョウ</t>
    </rPh>
    <rPh sb="6" eb="8">
      <t>タイセイ</t>
    </rPh>
    <rPh sb="8" eb="10">
      <t>キョウカ</t>
    </rPh>
    <rPh sb="10" eb="12">
      <t>カサン</t>
    </rPh>
    <rPh sb="13" eb="14">
      <t>カン</t>
    </rPh>
    <rPh sb="16" eb="19">
      <t>トドケデショ</t>
    </rPh>
    <phoneticPr fontId="14"/>
  </si>
  <si>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14"/>
  </si>
  <si>
    <t>1　事 業 所 名</t>
    <phoneticPr fontId="14"/>
  </si>
  <si>
    <t>2　異 動 区 分</t>
    <rPh sb="2" eb="3">
      <t>イ</t>
    </rPh>
    <rPh sb="4" eb="5">
      <t>ドウ</t>
    </rPh>
    <rPh sb="6" eb="7">
      <t>ク</t>
    </rPh>
    <rPh sb="8" eb="9">
      <t>ブン</t>
    </rPh>
    <phoneticPr fontId="14"/>
  </si>
  <si>
    <t>1　新規</t>
    <phoneticPr fontId="14"/>
  </si>
  <si>
    <t>2　変更</t>
    <phoneticPr fontId="14"/>
  </si>
  <si>
    <t>3　終了</t>
    <phoneticPr fontId="14"/>
  </si>
  <si>
    <t>3　施 設 種 別</t>
    <rPh sb="2" eb="3">
      <t>シ</t>
    </rPh>
    <rPh sb="4" eb="5">
      <t>セツ</t>
    </rPh>
    <rPh sb="6" eb="7">
      <t>シュ</t>
    </rPh>
    <rPh sb="8" eb="9">
      <t>ベツ</t>
    </rPh>
    <phoneticPr fontId="14"/>
  </si>
  <si>
    <t>1　通所介護</t>
    <rPh sb="2" eb="4">
      <t>ツウショ</t>
    </rPh>
    <rPh sb="4" eb="6">
      <t>カイゴ</t>
    </rPh>
    <phoneticPr fontId="14"/>
  </si>
  <si>
    <t>2　（介護予防）通所リハビリテーション</t>
    <rPh sb="3" eb="5">
      <t>カイゴ</t>
    </rPh>
    <rPh sb="5" eb="7">
      <t>ヨボウ</t>
    </rPh>
    <rPh sb="8" eb="10">
      <t>ツウショ</t>
    </rPh>
    <phoneticPr fontId="14"/>
  </si>
  <si>
    <t>3　地域密着型通所介護</t>
    <rPh sb="2" eb="4">
      <t>チイキ</t>
    </rPh>
    <rPh sb="4" eb="7">
      <t>ミッチャクガタ</t>
    </rPh>
    <rPh sb="7" eb="9">
      <t>ツウショ</t>
    </rPh>
    <rPh sb="9" eb="11">
      <t>カイゴ</t>
    </rPh>
    <phoneticPr fontId="14"/>
  </si>
  <si>
    <t>3　（介護予防）認知症対応型通所介護</t>
    <rPh sb="3" eb="5">
      <t>カイゴ</t>
    </rPh>
    <rPh sb="5" eb="7">
      <t>ヨボウ</t>
    </rPh>
    <rPh sb="8" eb="11">
      <t>ニンチショウ</t>
    </rPh>
    <rPh sb="11" eb="14">
      <t>タイオウガタ</t>
    </rPh>
    <rPh sb="14" eb="16">
      <t>ツウショ</t>
    </rPh>
    <rPh sb="16" eb="18">
      <t>カイゴ</t>
    </rPh>
    <phoneticPr fontId="14"/>
  </si>
  <si>
    <t>4　届 出 項 目</t>
    <rPh sb="2" eb="3">
      <t>トド</t>
    </rPh>
    <rPh sb="4" eb="5">
      <t>デ</t>
    </rPh>
    <rPh sb="6" eb="7">
      <t>コウ</t>
    </rPh>
    <rPh sb="8" eb="9">
      <t>メ</t>
    </rPh>
    <phoneticPr fontId="14"/>
  </si>
  <si>
    <t>1 サービス提供体制強化加算（Ⅰ）</t>
    <rPh sb="6" eb="8">
      <t>テイキョウ</t>
    </rPh>
    <rPh sb="8" eb="10">
      <t>タイセイ</t>
    </rPh>
    <rPh sb="10" eb="12">
      <t>キョウカ</t>
    </rPh>
    <rPh sb="12" eb="14">
      <t>カサン</t>
    </rPh>
    <phoneticPr fontId="14"/>
  </si>
  <si>
    <t>2 サービス提供体制強化加算（Ⅱ）</t>
    <rPh sb="6" eb="8">
      <t>テイキョウ</t>
    </rPh>
    <rPh sb="8" eb="10">
      <t>タイセイ</t>
    </rPh>
    <rPh sb="10" eb="12">
      <t>キョウカ</t>
    </rPh>
    <rPh sb="12" eb="14">
      <t>カサン</t>
    </rPh>
    <phoneticPr fontId="14"/>
  </si>
  <si>
    <t>3 サービス提供体制強化加算（Ⅲ）</t>
    <rPh sb="6" eb="8">
      <t>テイキョウ</t>
    </rPh>
    <rPh sb="8" eb="10">
      <t>タイセイ</t>
    </rPh>
    <rPh sb="10" eb="12">
      <t>キョウカ</t>
    </rPh>
    <rPh sb="12" eb="14">
      <t>カサン</t>
    </rPh>
    <phoneticPr fontId="14"/>
  </si>
  <si>
    <t>5　介護職員等の状況</t>
    <rPh sb="2" eb="4">
      <t>カイゴ</t>
    </rPh>
    <rPh sb="4" eb="6">
      <t>ショクイン</t>
    </rPh>
    <rPh sb="6" eb="7">
      <t>トウ</t>
    </rPh>
    <rPh sb="8" eb="10">
      <t>ジョウキョウ</t>
    </rPh>
    <phoneticPr fontId="14"/>
  </si>
  <si>
    <t>（１）サービス提供体制強化加算（Ⅰ）</t>
    <rPh sb="7" eb="9">
      <t>テイキョウ</t>
    </rPh>
    <rPh sb="9" eb="11">
      <t>タイセイ</t>
    </rPh>
    <rPh sb="11" eb="13">
      <t>キョウカ</t>
    </rPh>
    <rPh sb="13" eb="15">
      <t>カサン</t>
    </rPh>
    <phoneticPr fontId="14"/>
  </si>
  <si>
    <t>介護福祉士等の
状況</t>
    <rPh sb="0" eb="2">
      <t>カイゴ</t>
    </rPh>
    <rPh sb="2" eb="5">
      <t>フクシシ</t>
    </rPh>
    <rPh sb="5" eb="6">
      <t>トウ</t>
    </rPh>
    <rPh sb="8" eb="10">
      <t>ジョウキョウ</t>
    </rPh>
    <phoneticPr fontId="14"/>
  </si>
  <si>
    <t>①に占める②の割合が70％以上</t>
    <rPh sb="2" eb="3">
      <t>シ</t>
    </rPh>
    <rPh sb="7" eb="9">
      <t>ワリアイ</t>
    </rPh>
    <rPh sb="13" eb="15">
      <t>イジョウ</t>
    </rPh>
    <phoneticPr fontId="14"/>
  </si>
  <si>
    <t>有</t>
    <rPh sb="0" eb="1">
      <t>ア</t>
    </rPh>
    <phoneticPr fontId="14"/>
  </si>
  <si>
    <t>・</t>
    <phoneticPr fontId="14"/>
  </si>
  <si>
    <t>無</t>
    <rPh sb="0" eb="1">
      <t>ナ</t>
    </rPh>
    <phoneticPr fontId="14"/>
  </si>
  <si>
    <t>介護職員の総数（常勤換算）</t>
    <rPh sb="0" eb="2">
      <t>カイゴ</t>
    </rPh>
    <rPh sb="2" eb="4">
      <t>ショクイン</t>
    </rPh>
    <rPh sb="5" eb="7">
      <t>ソウスウ</t>
    </rPh>
    <rPh sb="8" eb="10">
      <t>ジョウキン</t>
    </rPh>
    <rPh sb="10" eb="12">
      <t>カンサン</t>
    </rPh>
    <phoneticPr fontId="14"/>
  </si>
  <si>
    <t>人</t>
    <rPh sb="0" eb="1">
      <t>ニン</t>
    </rPh>
    <phoneticPr fontId="14"/>
  </si>
  <si>
    <t>①のうち介護福祉士の総数（常勤換算）</t>
    <rPh sb="4" eb="6">
      <t>カイゴ</t>
    </rPh>
    <rPh sb="6" eb="9">
      <t>フクシシ</t>
    </rPh>
    <rPh sb="10" eb="12">
      <t>ソウスウ</t>
    </rPh>
    <rPh sb="13" eb="15">
      <t>ジョウキン</t>
    </rPh>
    <rPh sb="15" eb="17">
      <t>カンサン</t>
    </rPh>
    <phoneticPr fontId="14"/>
  </si>
  <si>
    <t>又は</t>
    <rPh sb="0" eb="1">
      <t>マタ</t>
    </rPh>
    <phoneticPr fontId="14"/>
  </si>
  <si>
    <t>①に占める③の割合が25％以上</t>
    <rPh sb="2" eb="3">
      <t>シ</t>
    </rPh>
    <rPh sb="7" eb="9">
      <t>ワリアイ</t>
    </rPh>
    <rPh sb="13" eb="15">
      <t>イジョウ</t>
    </rPh>
    <phoneticPr fontId="14"/>
  </si>
  <si>
    <t>①のうち勤続年数10年以上の介護福祉士の総数（常勤換算）</t>
    <rPh sb="4" eb="6">
      <t>キンゾク</t>
    </rPh>
    <rPh sb="6" eb="8">
      <t>ネンスウ</t>
    </rPh>
    <rPh sb="10" eb="13">
      <t>ネンイジョウ</t>
    </rPh>
    <rPh sb="14" eb="16">
      <t>カイゴ</t>
    </rPh>
    <rPh sb="16" eb="19">
      <t>フクシシ</t>
    </rPh>
    <phoneticPr fontId="14"/>
  </si>
  <si>
    <t>（２）サービス提供体制強化加算（Ⅱ）</t>
    <rPh sb="7" eb="9">
      <t>テイキョウ</t>
    </rPh>
    <rPh sb="9" eb="11">
      <t>タイセイ</t>
    </rPh>
    <rPh sb="11" eb="13">
      <t>キョウカ</t>
    </rPh>
    <rPh sb="13" eb="15">
      <t>カサン</t>
    </rPh>
    <phoneticPr fontId="14"/>
  </si>
  <si>
    <t>①に占める②の割合が50％以上</t>
    <rPh sb="2" eb="3">
      <t>シ</t>
    </rPh>
    <rPh sb="7" eb="9">
      <t>ワリアイ</t>
    </rPh>
    <rPh sb="13" eb="15">
      <t>イジョウ</t>
    </rPh>
    <phoneticPr fontId="14"/>
  </si>
  <si>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4"/>
  </si>
  <si>
    <t>①に占める②の割合が40％以上</t>
    <rPh sb="2" eb="3">
      <t>シ</t>
    </rPh>
    <rPh sb="7" eb="9">
      <t>ワリアイ</t>
    </rPh>
    <rPh sb="13" eb="15">
      <t>イジョウ</t>
    </rPh>
    <phoneticPr fontId="14"/>
  </si>
  <si>
    <t>勤続年数の状況</t>
    <rPh sb="0" eb="2">
      <t>キンゾク</t>
    </rPh>
    <rPh sb="2" eb="4">
      <t>ネンスウ</t>
    </rPh>
    <rPh sb="5" eb="7">
      <t>ジョウキョウ</t>
    </rPh>
    <phoneticPr fontId="14"/>
  </si>
  <si>
    <t>①に占める②の割合が30％以上</t>
    <rPh sb="2" eb="3">
      <t>シ</t>
    </rPh>
    <rPh sb="7" eb="9">
      <t>ワリアイ</t>
    </rPh>
    <rPh sb="13" eb="15">
      <t>イジョウ</t>
    </rPh>
    <phoneticPr fontId="14"/>
  </si>
  <si>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4"/>
  </si>
  <si>
    <t>①のうち勤続年数７年以上の者の総数（常勤換算）</t>
    <phoneticPr fontId="14"/>
  </si>
  <si>
    <t>備考</t>
    <rPh sb="0" eb="2">
      <t>ビコウ</t>
    </rPh>
    <phoneticPr fontId="14"/>
  </si>
  <si>
    <t>要件を満たすことが分かる根拠書類を準備し、指定権者からの求めがあった場合には、速やかに提出すること。</t>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</si>
</sst>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2" formatCode="_ &quot;¥&quot;* #,##0_ ;_ &quot;¥&quot;* \-#,##0_ ;_ &quot;¥&quot;* &quot;-&quot;_ ;_ @_ "/>
    <numFmt numFmtId="176" formatCode="0.0%"/>
    <numFmt numFmtId="177" formatCode="####&quot;年&quot;"/>
    <numFmt numFmtId="178" formatCode="#,##0.0;[Red]\-#,##0.0"/>
    <numFmt numFmtId="179" formatCode="0.0"/>
    <numFmt numFmtId="180" formatCode="0_ "/>
    <numFmt numFmtId="181" formatCode="[$-411]ggge&quot;年&quot;m&quot;月&quot;;@"/>
    <numFmt numFmtId="182" formatCode="#,##0.000000;[Red]\-#,##0.000000"/>
    <numFmt numFmtId="183" formatCode="&quot;令&quot;&quot;和&quot;0&quot;年&quot;"/>
    <numFmt numFmtId="184" formatCode="#,##0_ ;[Red]\-#,##0\ "/>
    <numFmt numFmtId="185" formatCode="0.000"/>
    <numFmt numFmtId="186" formatCode="0_ ;[Red]\-0\ "/>
    <numFmt numFmtId="187" formatCode="[$]ggge&quot;年&quot;m&quot;月&quot;d&quot;日&quot;;@" x16r2:formatCode16="[$-ja-JP-x-gannen]ggge&quot;年&quot;m&quot;月&quot;d&quot;日&quot;;@"/>
  </numFmts>
  <fonts count="90">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0"/>
      <color theme="1"/>
      <name val="游ゴシック"/>
      <family val="2"/>
      <scheme val="minor"/>
    </font>
    <font>
      <sz val="9"/>
      <color theme="1"/>
      <name val="游ゴシック"/>
      <family val="3"/>
      <charset val="128"/>
      <scheme val="minor"/>
    </font>
    <font>
      <sz val="10"/>
      <color theme="1"/>
      <name val="游ゴシック"/>
      <family val="3"/>
      <charset val="128"/>
      <scheme val="minor"/>
    </font>
    <font>
      <sz val="11"/>
      <color theme="1"/>
      <name val="游ゴシック"/>
      <family val="3"/>
      <charset val="128"/>
      <scheme val="minor"/>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5"/>
      <name val="HGSｺﾞｼｯｸM"/>
      <family val="3"/>
      <charset val="128"/>
    </font>
    <font>
      <sz val="8"/>
      <name val="HGSｺﾞｼｯｸM"/>
      <family val="3"/>
      <charset val="128"/>
    </font>
    <font>
      <sz val="10"/>
      <name val="HGSｺﾞｼｯｸM"/>
      <family val="3"/>
      <charset val="128"/>
    </font>
    <font>
      <sz val="9"/>
      <name val="HGSｺﾞｼｯｸM"/>
      <family val="3"/>
      <charset val="128"/>
    </font>
    <font>
      <sz val="6"/>
      <name val="游ゴシック"/>
      <family val="2"/>
      <charset val="128"/>
      <scheme val="minor"/>
    </font>
    <font>
      <b/>
      <u/>
      <sz val="16"/>
      <color theme="1"/>
      <name val="游ゴシック"/>
      <family val="3"/>
      <charset val="128"/>
      <scheme val="minor"/>
    </font>
    <font>
      <b/>
      <sz val="11"/>
      <color theme="1"/>
      <name val="游ゴシック"/>
      <family val="3"/>
      <charset val="128"/>
      <scheme val="minor"/>
    </font>
    <font>
      <u/>
      <sz val="11"/>
      <color rgb="FFFF0000"/>
      <name val="游ゴシック"/>
      <family val="3"/>
      <charset val="128"/>
      <scheme val="minor"/>
    </font>
    <font>
      <sz val="12"/>
      <color theme="1"/>
      <name val="游ゴシック"/>
      <family val="2"/>
      <charset val="128"/>
      <scheme val="minor"/>
    </font>
    <font>
      <sz val="8"/>
      <color theme="1"/>
      <name val="游ゴシック"/>
      <family val="2"/>
      <charset val="128"/>
      <scheme val="minor"/>
    </font>
    <font>
      <sz val="9"/>
      <color theme="1"/>
      <name val="游ゴシック"/>
      <family val="2"/>
      <charset val="128"/>
      <scheme val="minor"/>
    </font>
    <font>
      <u/>
      <sz val="11"/>
      <color indexed="36"/>
      <name val="ＭＳ Ｐゴシック"/>
      <family val="3"/>
      <charset val="128"/>
    </font>
    <font>
      <u/>
      <sz val="11"/>
      <name val="HGSｺﾞｼｯｸM"/>
      <family val="3"/>
      <charset val="128"/>
    </font>
    <font>
      <sz val="10.5"/>
      <name val="ＭＳ 明朝"/>
      <family val="1"/>
      <charset val="128"/>
    </font>
    <font>
      <b/>
      <sz val="16"/>
      <name val="游ゴシック"/>
      <family val="3"/>
      <charset val="128"/>
    </font>
    <font>
      <sz val="11"/>
      <name val="游ゴシック"/>
      <family val="3"/>
      <charset val="128"/>
    </font>
    <font>
      <b/>
      <sz val="11"/>
      <name val="游ゴシック"/>
      <family val="3"/>
      <charset val="128"/>
    </font>
    <font>
      <b/>
      <u/>
      <sz val="11"/>
      <name val="游ゴシック"/>
      <family val="3"/>
      <charset val="128"/>
    </font>
    <font>
      <sz val="9"/>
      <name val="游ゴシック"/>
      <family val="3"/>
      <charset val="128"/>
    </font>
    <font>
      <sz val="8"/>
      <name val="游ゴシック"/>
      <family val="3"/>
      <charset val="128"/>
    </font>
    <font>
      <sz val="10.5"/>
      <name val="游ゴシック"/>
      <family val="3"/>
      <charset val="128"/>
    </font>
    <font>
      <sz val="10"/>
      <name val="游ゴシック"/>
      <family val="3"/>
      <charset val="128"/>
    </font>
    <font>
      <sz val="12"/>
      <name val="游ゴシック"/>
      <family val="3"/>
      <charset val="128"/>
    </font>
    <font>
      <sz val="7"/>
      <name val="游ゴシック"/>
      <family val="3"/>
      <charset val="128"/>
    </font>
    <font>
      <b/>
      <sz val="20"/>
      <name val="ＭＳ ゴシック"/>
      <family val="3"/>
      <charset val="128"/>
    </font>
    <font>
      <sz val="12"/>
      <name val="ＭＳ Ｐゴシック"/>
      <family val="3"/>
      <charset val="128"/>
    </font>
    <font>
      <sz val="11"/>
      <name val="ＭＳ ゴシック"/>
      <family val="3"/>
      <charset val="128"/>
    </font>
    <font>
      <sz val="12"/>
      <name val="ＭＳ ゴシック"/>
      <family val="3"/>
      <charset val="128"/>
    </font>
    <font>
      <sz val="9"/>
      <name val="ＭＳ Ｐゴシック"/>
      <family val="3"/>
      <charset val="128"/>
    </font>
    <font>
      <u/>
      <sz val="9"/>
      <name val="ＭＳ Ｐゴシック"/>
      <family val="3"/>
      <charset val="128"/>
    </font>
    <font>
      <u/>
      <sz val="11"/>
      <color theme="10"/>
      <name val="游ゴシック"/>
      <family val="2"/>
      <scheme val="minor"/>
    </font>
    <font>
      <u/>
      <sz val="11"/>
      <color theme="1"/>
      <name val="游ゴシック"/>
      <family val="3"/>
      <charset val="128"/>
      <scheme val="minor"/>
    </font>
    <font>
      <sz val="11"/>
      <color theme="1"/>
      <name val="游ゴシック"/>
      <family val="2"/>
      <scheme val="minor"/>
    </font>
    <font>
      <b/>
      <sz val="20"/>
      <name val="ＭＳ Ｐゴシック"/>
      <family val="3"/>
      <charset val="128"/>
    </font>
    <font>
      <b/>
      <sz val="11"/>
      <name val="ＭＳ Ｐゴシック"/>
      <family val="3"/>
      <charset val="128"/>
    </font>
    <font>
      <sz val="10"/>
      <name val="ＭＳ Ｐゴシック"/>
      <family val="3"/>
      <charset val="128"/>
    </font>
    <font>
      <b/>
      <sz val="9"/>
      <name val="ＭＳ Ｐゴシック"/>
      <family val="3"/>
      <charset val="128"/>
    </font>
    <font>
      <sz val="8"/>
      <name val="ＭＳ Ｐゴシック"/>
      <family val="3"/>
      <charset val="128"/>
    </font>
    <font>
      <b/>
      <sz val="8"/>
      <name val="ＭＳ Ｐゴシック"/>
      <family val="3"/>
      <charset val="128"/>
    </font>
    <font>
      <sz val="7"/>
      <name val="HGSｺﾞｼｯｸM"/>
      <family val="3"/>
      <charset val="128"/>
    </font>
    <font>
      <b/>
      <sz val="16"/>
      <color theme="1"/>
      <name val="Meiryo UI"/>
      <family val="3"/>
      <charset val="128"/>
    </font>
    <font>
      <sz val="14"/>
      <color theme="1"/>
      <name val="Meiryo UI"/>
      <family val="3"/>
      <charset val="128"/>
    </font>
    <font>
      <b/>
      <sz val="14"/>
      <color theme="1"/>
      <name val="Meiryo UI"/>
      <family val="3"/>
      <charset val="128"/>
    </font>
    <font>
      <sz val="12"/>
      <color theme="1"/>
      <name val="Meiryo UI"/>
      <family val="3"/>
      <charset val="128"/>
    </font>
    <font>
      <sz val="9"/>
      <color theme="1"/>
      <name val="Meiryo UI"/>
      <family val="3"/>
      <charset val="128"/>
    </font>
    <font>
      <sz val="11"/>
      <color theme="1"/>
      <name val="Meiryo UI"/>
      <family val="3"/>
      <charset val="128"/>
    </font>
    <font>
      <sz val="13"/>
      <color theme="1"/>
      <name val="Meiryo UI"/>
      <family val="3"/>
      <charset val="128"/>
    </font>
    <font>
      <sz val="11.5"/>
      <color theme="1"/>
      <name val="Meiryo UI"/>
      <family val="3"/>
      <charset val="128"/>
    </font>
    <font>
      <sz val="11"/>
      <color theme="1"/>
      <name val="ＭＳ Ｐゴシック"/>
      <family val="3"/>
      <charset val="128"/>
    </font>
    <font>
      <sz val="12"/>
      <color theme="1"/>
      <name val="ＭＳ ゴシック"/>
      <family val="3"/>
      <charset val="128"/>
    </font>
    <font>
      <sz val="12"/>
      <color theme="1"/>
      <name val="ＭＳ Ｐゴシック"/>
      <family val="3"/>
      <charset val="128"/>
    </font>
    <font>
      <b/>
      <sz val="16"/>
      <name val="ＭＳ Ｐゴシック"/>
      <family val="3"/>
      <charset val="128"/>
    </font>
    <font>
      <sz val="14"/>
      <name val="ＭＳ Ｐゴシック"/>
      <family val="3"/>
      <charset val="128"/>
    </font>
    <font>
      <b/>
      <sz val="12"/>
      <name val="ＭＳ Ｐゴシック"/>
      <family val="3"/>
      <charset val="128"/>
    </font>
    <font>
      <sz val="9"/>
      <color theme="1"/>
      <name val="ＭＳ Ｐゴシック"/>
      <family val="3"/>
      <charset val="128"/>
    </font>
    <font>
      <sz val="6"/>
      <name val="ＭＳ ゴシック"/>
      <family val="3"/>
      <charset val="128"/>
    </font>
    <font>
      <b/>
      <u/>
      <sz val="11"/>
      <color theme="1"/>
      <name val="ＭＳ Ｐゴシック"/>
      <family val="3"/>
      <charset val="128"/>
    </font>
    <font>
      <sz val="10"/>
      <color theme="1"/>
      <name val="ＭＳ Ｐゴシック"/>
      <family val="3"/>
      <charset val="128"/>
    </font>
    <font>
      <sz val="11"/>
      <color rgb="FFFF0000"/>
      <name val="HGSｺﾞｼｯｸM"/>
      <family val="3"/>
      <charset val="128"/>
    </font>
    <font>
      <sz val="9"/>
      <color rgb="FF0070C0"/>
      <name val="HGSｺﾞｼｯｸM"/>
      <family val="3"/>
      <charset val="128"/>
    </font>
    <font>
      <sz val="10"/>
      <color rgb="FFFF0000"/>
      <name val="HGSｺﾞｼｯｸM"/>
      <family val="3"/>
      <charset val="128"/>
    </font>
    <font>
      <sz val="11"/>
      <color rgb="FFFF0000"/>
      <name val="ＭＳ ゴシック"/>
      <family val="3"/>
      <charset val="128"/>
    </font>
    <font>
      <sz val="9"/>
      <color indexed="81"/>
      <name val="MS P ゴシック"/>
      <family val="3"/>
      <charset val="128"/>
    </font>
    <font>
      <b/>
      <sz val="9"/>
      <color indexed="81"/>
      <name val="MS P ゴシック"/>
      <family val="3"/>
      <charset val="128"/>
    </font>
    <font>
      <sz val="10"/>
      <color rgb="FFFF0000"/>
      <name val="ＭＳ Ｐゴシック"/>
      <family val="3"/>
      <charset val="128"/>
    </font>
    <font>
      <sz val="9"/>
      <color rgb="FFFF0000"/>
      <name val="ＭＳ Ｐゴシック"/>
      <family val="3"/>
      <charset val="128"/>
    </font>
    <font>
      <b/>
      <sz val="9"/>
      <color rgb="FFFF0000"/>
      <name val="ＭＳ Ｐゴシック"/>
      <family val="3"/>
      <charset val="128"/>
    </font>
    <font>
      <sz val="14"/>
      <color rgb="FFFF0000"/>
      <name val="Meiryo UI"/>
      <family val="3"/>
      <charset val="128"/>
    </font>
    <font>
      <sz val="14"/>
      <name val="Meiryo UI"/>
      <family val="3"/>
      <charset val="128"/>
    </font>
    <font>
      <sz val="11"/>
      <color rgb="FFFF0000"/>
      <name val="游ゴシック"/>
      <family val="3"/>
      <charset val="128"/>
      <scheme val="minor"/>
    </font>
    <font>
      <sz val="16"/>
      <name val="HGSｺﾞｼｯｸM"/>
      <family val="3"/>
      <charset val="128"/>
    </font>
    <font>
      <strike/>
      <sz val="11"/>
      <name val="HGSｺﾞｼｯｸM"/>
      <family val="3"/>
      <charset val="128"/>
    </font>
    <font>
      <sz val="14"/>
      <name val="HGSｺﾞｼｯｸM"/>
      <family val="3"/>
      <charset val="128"/>
    </font>
    <font>
      <sz val="11"/>
      <name val="HGｺﾞｼｯｸM"/>
      <family val="3"/>
      <charset val="128"/>
    </font>
  </fonts>
  <fills count="1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indexed="22"/>
        <bgColor indexed="64"/>
      </patternFill>
    </fill>
    <fill>
      <patternFill patternType="solid">
        <fgColor rgb="FFFFFF00"/>
        <bgColor indexed="64"/>
      </patternFill>
    </fill>
    <fill>
      <patternFill patternType="solid">
        <fgColor theme="4" tint="0.79998168889431442"/>
        <bgColor indexed="64"/>
      </patternFill>
    </fill>
    <fill>
      <patternFill patternType="solid">
        <fgColor rgb="FFFFE4AF"/>
        <bgColor indexed="64"/>
      </patternFill>
    </fill>
    <fill>
      <patternFill patternType="solid">
        <fgColor rgb="FFFFCE6D"/>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C000"/>
        <bgColor indexed="64"/>
      </patternFill>
    </fill>
  </fills>
  <borders count="146">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bottom/>
      <diagonal/>
    </border>
    <border>
      <left style="thin">
        <color indexed="64"/>
      </left>
      <right style="dotted">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style="dotted">
        <color indexed="64"/>
      </left>
      <right style="thin">
        <color indexed="64"/>
      </right>
      <top style="dotted">
        <color indexed="64"/>
      </top>
      <bottom style="thin">
        <color indexed="64"/>
      </bottom>
      <diagonal/>
    </border>
    <border>
      <left style="thin">
        <color indexed="64"/>
      </left>
      <right/>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diagonal/>
    </border>
    <border>
      <left style="thin">
        <color indexed="64"/>
      </left>
      <right style="dotted">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tted">
        <color indexed="64"/>
      </right>
      <top style="hair">
        <color indexed="64"/>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style="dotted">
        <color indexed="64"/>
      </right>
      <top style="hair">
        <color indexed="64"/>
      </top>
      <bottom/>
      <diagonal/>
    </border>
    <border>
      <left/>
      <right style="thin">
        <color indexed="64"/>
      </right>
      <top/>
      <bottom style="hair">
        <color indexed="64"/>
      </bottom>
      <diagonal/>
    </border>
    <border>
      <left style="thin">
        <color indexed="64"/>
      </left>
      <right style="dotted">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dotted">
        <color indexed="64"/>
      </left>
      <right/>
      <top/>
      <bottom/>
      <diagonal/>
    </border>
    <border>
      <left/>
      <right style="dotted">
        <color indexed="64"/>
      </right>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hair">
        <color indexed="64"/>
      </top>
      <bottom style="thin">
        <color indexed="64"/>
      </bottom>
      <diagonal/>
    </border>
    <border>
      <left/>
      <right style="dotted">
        <color indexed="64"/>
      </right>
      <top style="hair">
        <color indexed="64"/>
      </top>
      <bottom style="thin">
        <color indexed="64"/>
      </bottom>
      <diagonal/>
    </border>
    <border>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right/>
      <top/>
      <bottom style="hair">
        <color indexed="64"/>
      </bottom>
      <diagonal/>
    </border>
    <border>
      <left style="thin">
        <color indexed="64"/>
      </left>
      <right style="hair">
        <color indexed="64"/>
      </right>
      <top/>
      <bottom style="hair">
        <color indexed="64"/>
      </bottom>
      <diagonal/>
    </border>
    <border>
      <left/>
      <right style="thin">
        <color indexed="64"/>
      </right>
      <top style="hair">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hair">
        <color indexed="64"/>
      </top>
      <bottom style="hair">
        <color indexed="64"/>
      </bottom>
      <diagonal/>
    </border>
    <border>
      <left/>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style="hair">
        <color indexed="64"/>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style="hair">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style="dashed">
        <color indexed="64"/>
      </left>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auto="1"/>
      </left>
      <right style="thin">
        <color auto="1"/>
      </right>
      <top style="medium">
        <color indexed="64"/>
      </top>
      <bottom style="dotted">
        <color indexed="64"/>
      </bottom>
      <diagonal/>
    </border>
    <border>
      <left style="thin">
        <color auto="1"/>
      </left>
      <right style="medium">
        <color indexed="64"/>
      </right>
      <top style="medium">
        <color indexed="64"/>
      </top>
      <bottom style="dotted">
        <color indexed="64"/>
      </bottom>
      <diagonal/>
    </border>
    <border>
      <left style="medium">
        <color indexed="64"/>
      </left>
      <right style="thin">
        <color indexed="64"/>
      </right>
      <top/>
      <bottom/>
      <diagonal/>
    </border>
    <border>
      <left style="thin">
        <color auto="1"/>
      </left>
      <right style="medium">
        <color indexed="64"/>
      </right>
      <top style="dotted">
        <color indexed="64"/>
      </top>
      <bottom style="thin">
        <color indexed="64"/>
      </bottom>
      <diagonal/>
    </border>
    <border>
      <left style="medium">
        <color indexed="64"/>
      </left>
      <right style="thin">
        <color indexed="64"/>
      </right>
      <top/>
      <bottom style="medium">
        <color indexed="64"/>
      </bottom>
      <diagonal/>
    </border>
    <border>
      <left style="dashed">
        <color indexed="64"/>
      </left>
      <right/>
      <top style="dashed">
        <color indexed="64"/>
      </top>
      <bottom style="dashed">
        <color indexed="64"/>
      </bottom>
      <diagonal/>
    </border>
    <border>
      <left/>
      <right style="dotted">
        <color indexed="64"/>
      </right>
      <top style="thin">
        <color indexed="64"/>
      </top>
      <bottom style="dashed">
        <color indexed="64"/>
      </bottom>
      <diagonal/>
    </border>
    <border>
      <left/>
      <right/>
      <top style="dotted">
        <color indexed="64"/>
      </top>
      <bottom style="dashed">
        <color indexed="64"/>
      </bottom>
      <diagonal/>
    </border>
    <border>
      <left/>
      <right/>
      <top/>
      <bottom style="dotted">
        <color indexed="64"/>
      </bottom>
      <diagonal/>
    </border>
    <border>
      <left/>
      <right style="thin">
        <color indexed="64"/>
      </right>
      <top/>
      <bottom style="dotted">
        <color indexed="64"/>
      </bottom>
      <diagonal/>
    </border>
  </borders>
  <cellStyleXfs count="22">
    <xf numFmtId="0" fontId="0" fillId="0" borderId="0"/>
    <xf numFmtId="0" fontId="12" fillId="0" borderId="0"/>
    <xf numFmtId="0" fontId="6"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0" fontId="12" fillId="0" borderId="0">
      <alignment vertical="center"/>
    </xf>
    <xf numFmtId="0" fontId="46" fillId="0" borderId="0" applyNumberFormat="0" applyFill="0" applyBorder="0" applyAlignment="0" applyProtection="0"/>
    <xf numFmtId="0" fontId="5" fillId="0" borderId="0">
      <alignment vertical="center"/>
    </xf>
    <xf numFmtId="38" fontId="5" fillId="0" borderId="0" applyFont="0" applyFill="0" applyBorder="0" applyAlignment="0" applyProtection="0">
      <alignment vertical="center"/>
    </xf>
    <xf numFmtId="38" fontId="48" fillId="0" borderId="0" applyFont="0" applyFill="0" applyBorder="0" applyAlignment="0" applyProtection="0">
      <alignment vertical="center"/>
    </xf>
    <xf numFmtId="9" fontId="48" fillId="0" borderId="0" applyFont="0" applyFill="0" applyBorder="0" applyAlignment="0" applyProtection="0">
      <alignment vertical="center"/>
    </xf>
    <xf numFmtId="0" fontId="4" fillId="0" borderId="0">
      <alignment vertical="center"/>
    </xf>
    <xf numFmtId="0" fontId="4" fillId="0" borderId="0">
      <alignment vertical="center"/>
    </xf>
    <xf numFmtId="0" fontId="12" fillId="0" borderId="0"/>
    <xf numFmtId="0" fontId="65" fillId="0" borderId="0">
      <alignment vertical="center"/>
    </xf>
    <xf numFmtId="38" fontId="65" fillId="0" borderId="0" applyFont="0" applyFill="0" applyBorder="0" applyAlignment="0" applyProtection="0">
      <alignment vertical="center"/>
    </xf>
    <xf numFmtId="38" fontId="12" fillId="0" borderId="0" applyFont="0" applyFill="0" applyBorder="0" applyAlignment="0" applyProtection="0"/>
    <xf numFmtId="0" fontId="3" fillId="0" borderId="0">
      <alignment vertical="center"/>
    </xf>
    <xf numFmtId="0" fontId="2" fillId="0" borderId="0">
      <alignment vertical="center"/>
    </xf>
  </cellStyleXfs>
  <cellXfs count="1433">
    <xf numFmtId="0" fontId="0" fillId="0" borderId="0" xfId="0"/>
    <xf numFmtId="0" fontId="0" fillId="0" borderId="0" xfId="0" applyAlignment="1">
      <alignment shrinkToFit="1"/>
    </xf>
    <xf numFmtId="0" fontId="0" fillId="0" borderId="0" xfId="0" applyAlignment="1">
      <alignment horizontal="center" vertical="center"/>
    </xf>
    <xf numFmtId="0" fontId="0" fillId="0" borderId="0" xfId="0" applyAlignment="1">
      <alignment horizontal="left" vertical="center"/>
    </xf>
    <xf numFmtId="0" fontId="0" fillId="0" borderId="1" xfId="0" applyBorder="1" applyAlignment="1">
      <alignment horizontal="center" vertical="center" wrapText="1" shrinkToFit="1"/>
    </xf>
    <xf numFmtId="0" fontId="0" fillId="0" borderId="1" xfId="0" applyBorder="1" applyAlignment="1">
      <alignment horizontal="center" vertical="center" shrinkToFit="1"/>
    </xf>
    <xf numFmtId="0" fontId="10" fillId="0" borderId="1" xfId="0" applyFont="1" applyBorder="1" applyAlignment="1">
      <alignment horizontal="center" vertical="center" wrapText="1" shrinkToFit="1"/>
    </xf>
    <xf numFmtId="0" fontId="0" fillId="0" borderId="1" xfId="0" applyBorder="1" applyAlignment="1">
      <alignment horizontal="center" vertical="center"/>
    </xf>
    <xf numFmtId="0" fontId="0" fillId="0" borderId="1" xfId="0" applyBorder="1" applyAlignment="1">
      <alignment horizontal="left" vertical="center"/>
    </xf>
    <xf numFmtId="0" fontId="11" fillId="0" borderId="1" xfId="0" applyFont="1" applyBorder="1" applyAlignment="1">
      <alignment vertical="center" shrinkToFit="1"/>
    </xf>
    <xf numFmtId="0" fontId="13" fillId="0" borderId="0" xfId="1" applyFont="1" applyAlignment="1">
      <alignment horizontal="left" vertical="center"/>
    </xf>
    <xf numFmtId="0" fontId="13" fillId="0" borderId="0" xfId="1" applyFont="1"/>
    <xf numFmtId="0" fontId="13" fillId="0" borderId="0" xfId="1" applyFont="1" applyAlignment="1">
      <alignment horizontal="left"/>
    </xf>
    <xf numFmtId="0" fontId="6" fillId="2" borderId="0" xfId="2" applyFill="1">
      <alignment vertical="center"/>
    </xf>
    <xf numFmtId="0" fontId="6" fillId="2" borderId="0" xfId="2" applyFill="1" applyAlignment="1">
      <alignment horizontal="right" vertical="center"/>
    </xf>
    <xf numFmtId="0" fontId="6" fillId="2" borderId="0" xfId="2" applyFill="1" applyAlignment="1">
      <alignment horizontal="center" vertical="center"/>
    </xf>
    <xf numFmtId="0" fontId="6" fillId="3" borderId="0" xfId="2" applyFill="1" applyAlignment="1">
      <alignment horizontal="center" vertical="center"/>
    </xf>
    <xf numFmtId="0" fontId="21" fillId="2" borderId="0" xfId="2" applyFont="1" applyFill="1" applyAlignment="1">
      <alignment horizontal="center" vertical="center"/>
    </xf>
    <xf numFmtId="0" fontId="6" fillId="2" borderId="0" xfId="2" applyFill="1" applyAlignment="1">
      <alignment horizontal="center" vertical="center" shrinkToFit="1"/>
    </xf>
    <xf numFmtId="0" fontId="6" fillId="2" borderId="9" xfId="2" applyFill="1" applyBorder="1" applyAlignment="1">
      <alignment horizontal="center" vertical="center"/>
    </xf>
    <xf numFmtId="0" fontId="22" fillId="2" borderId="0" xfId="2" applyFont="1" applyFill="1">
      <alignment vertical="center"/>
    </xf>
    <xf numFmtId="0" fontId="6" fillId="3" borderId="1" xfId="2" applyFill="1" applyBorder="1" applyAlignment="1">
      <alignment horizontal="center" vertical="center"/>
    </xf>
    <xf numFmtId="0" fontId="6" fillId="2" borderId="1" xfId="2" applyFill="1" applyBorder="1">
      <alignment vertical="center"/>
    </xf>
    <xf numFmtId="0" fontId="25" fillId="2" borderId="16" xfId="2" applyFont="1" applyFill="1" applyBorder="1" applyAlignment="1">
      <alignment vertical="center" wrapText="1"/>
    </xf>
    <xf numFmtId="38" fontId="24" fillId="3" borderId="16" xfId="3" applyFont="1" applyFill="1" applyBorder="1">
      <alignment vertical="center"/>
    </xf>
    <xf numFmtId="0" fontId="6" fillId="2" borderId="16" xfId="2" applyFill="1" applyBorder="1">
      <alignment vertical="center"/>
    </xf>
    <xf numFmtId="0" fontId="6" fillId="0" borderId="1" xfId="2" applyBorder="1">
      <alignment vertical="center"/>
    </xf>
    <xf numFmtId="0" fontId="6" fillId="0" borderId="1" xfId="2" applyBorder="1" applyAlignment="1">
      <alignment horizontal="center" vertical="center"/>
    </xf>
    <xf numFmtId="0" fontId="6" fillId="2" borderId="13" xfId="2" applyFill="1" applyBorder="1" applyAlignment="1">
      <alignment horizontal="center" vertical="center"/>
    </xf>
    <xf numFmtId="0" fontId="25" fillId="2" borderId="17" xfId="2" applyFont="1" applyFill="1" applyBorder="1" applyAlignment="1">
      <alignment vertical="center" wrapText="1"/>
    </xf>
    <xf numFmtId="38" fontId="24" fillId="3" borderId="17" xfId="3" applyFont="1" applyFill="1" applyBorder="1">
      <alignment vertical="center"/>
    </xf>
    <xf numFmtId="0" fontId="6" fillId="2" borderId="17" xfId="2" applyFill="1" applyBorder="1">
      <alignment vertical="center"/>
    </xf>
    <xf numFmtId="177" fontId="6" fillId="2" borderId="14" xfId="2" applyNumberFormat="1" applyFill="1" applyBorder="1" applyAlignment="1">
      <alignment horizontal="center" vertical="center"/>
    </xf>
    <xf numFmtId="0" fontId="25" fillId="2" borderId="18" xfId="2" applyFont="1" applyFill="1" applyBorder="1" applyAlignment="1">
      <alignment vertical="center" wrapText="1"/>
    </xf>
    <xf numFmtId="38" fontId="24" fillId="3" borderId="18" xfId="3" applyFont="1" applyFill="1" applyBorder="1">
      <alignment vertical="center"/>
    </xf>
    <xf numFmtId="0" fontId="6" fillId="2" borderId="18" xfId="2" applyFill="1" applyBorder="1">
      <alignment vertical="center"/>
    </xf>
    <xf numFmtId="178" fontId="0" fillId="2" borderId="0" xfId="3" applyNumberFormat="1" applyFont="1" applyFill="1" applyBorder="1" applyAlignment="1">
      <alignment horizontal="center" vertical="center"/>
    </xf>
    <xf numFmtId="0" fontId="6" fillId="2" borderId="0" xfId="2" applyFill="1" applyAlignment="1">
      <alignment vertical="center" wrapText="1"/>
    </xf>
    <xf numFmtId="38" fontId="0" fillId="2" borderId="0" xfId="3" applyFont="1" applyFill="1" applyBorder="1">
      <alignment vertical="center"/>
    </xf>
    <xf numFmtId="179" fontId="6" fillId="2" borderId="3" xfId="2" applyNumberFormat="1" applyFill="1" applyBorder="1" applyAlignment="1">
      <alignment horizontal="center" vertical="center"/>
    </xf>
    <xf numFmtId="176" fontId="24" fillId="2" borderId="0" xfId="4" applyNumberFormat="1" applyFont="1" applyFill="1" applyBorder="1" applyAlignment="1">
      <alignment horizontal="center" vertical="center"/>
    </xf>
    <xf numFmtId="0" fontId="26" fillId="2" borderId="16" xfId="2" applyFont="1" applyFill="1" applyBorder="1" applyAlignment="1">
      <alignment vertical="center" wrapText="1"/>
    </xf>
    <xf numFmtId="0" fontId="26" fillId="2" borderId="17" xfId="2" applyFont="1" applyFill="1" applyBorder="1" applyAlignment="1">
      <alignment vertical="center" wrapText="1"/>
    </xf>
    <xf numFmtId="177" fontId="6" fillId="3" borderId="14" xfId="2" applyNumberFormat="1" applyFill="1" applyBorder="1" applyAlignment="1">
      <alignment horizontal="center" vertical="center"/>
    </xf>
    <xf numFmtId="0" fontId="26" fillId="2" borderId="18" xfId="2" applyFont="1" applyFill="1" applyBorder="1" applyAlignment="1">
      <alignment vertical="center" wrapText="1"/>
    </xf>
    <xf numFmtId="0" fontId="6" fillId="2" borderId="0" xfId="2" applyFill="1" applyAlignment="1">
      <alignment horizontal="left" vertical="center"/>
    </xf>
    <xf numFmtId="0" fontId="13" fillId="0" borderId="0" xfId="1" applyFont="1" applyAlignment="1">
      <alignment vertical="center"/>
    </xf>
    <xf numFmtId="0" fontId="13" fillId="0" borderId="6" xfId="1" applyFont="1" applyBorder="1" applyAlignment="1">
      <alignment vertical="center" wrapText="1"/>
    </xf>
    <xf numFmtId="0" fontId="13" fillId="0" borderId="0" xfId="1" applyFont="1" applyAlignment="1">
      <alignment horizontal="justify" vertical="center" wrapText="1"/>
    </xf>
    <xf numFmtId="0" fontId="13" fillId="0" borderId="0" xfId="1" applyFont="1" applyAlignment="1">
      <alignment horizontal="left" vertical="center" wrapText="1"/>
    </xf>
    <xf numFmtId="0" fontId="13" fillId="0" borderId="10" xfId="1" applyFont="1" applyBorder="1" applyAlignment="1">
      <alignment horizontal="left"/>
    </xf>
    <xf numFmtId="0" fontId="13" fillId="0" borderId="11" xfId="1" applyFont="1" applyBorder="1" applyAlignment="1">
      <alignment horizontal="left"/>
    </xf>
    <xf numFmtId="0" fontId="13" fillId="0" borderId="12" xfId="1" applyFont="1" applyBorder="1" applyAlignment="1">
      <alignment horizontal="left"/>
    </xf>
    <xf numFmtId="0" fontId="13" fillId="0" borderId="8" xfId="1" applyFont="1" applyBorder="1" applyAlignment="1">
      <alignment horizontal="left"/>
    </xf>
    <xf numFmtId="0" fontId="13" fillId="0" borderId="2" xfId="1" applyFont="1" applyBorder="1" applyAlignment="1">
      <alignment horizontal="center" vertical="center" textRotation="255" wrapText="1"/>
    </xf>
    <xf numFmtId="0" fontId="18" fillId="0" borderId="2" xfId="1" applyFont="1" applyBorder="1" applyAlignment="1">
      <alignment horizontal="center" vertical="center"/>
    </xf>
    <xf numFmtId="0" fontId="18" fillId="0" borderId="3" xfId="1" applyFont="1" applyBorder="1" applyAlignment="1">
      <alignment horizontal="center" vertical="center"/>
    </xf>
    <xf numFmtId="0" fontId="13" fillId="0" borderId="5" xfId="1" applyFont="1" applyBorder="1" applyAlignment="1">
      <alignment horizontal="center" vertical="center" textRotation="255" wrapText="1"/>
    </xf>
    <xf numFmtId="0" fontId="13" fillId="0" borderId="8" xfId="1" applyFont="1" applyBorder="1" applyAlignment="1">
      <alignment horizontal="center" vertical="center" textRotation="255" shrinkToFit="1"/>
    </xf>
    <xf numFmtId="0" fontId="13" fillId="0" borderId="54" xfId="1" applyFont="1" applyBorder="1" applyAlignment="1">
      <alignment horizontal="center" vertical="center" textRotation="255"/>
    </xf>
    <xf numFmtId="0" fontId="13" fillId="0" borderId="3" xfId="1" applyFont="1" applyBorder="1" applyAlignment="1">
      <alignment horizontal="justify"/>
    </xf>
    <xf numFmtId="0" fontId="13" fillId="0" borderId="3" xfId="1" applyFont="1" applyBorder="1"/>
    <xf numFmtId="0" fontId="13" fillId="0" borderId="4" xfId="1" applyFont="1" applyBorder="1"/>
    <xf numFmtId="0" fontId="13" fillId="0" borderId="56" xfId="1" applyFont="1" applyBorder="1" applyAlignment="1">
      <alignment horizontal="left"/>
    </xf>
    <xf numFmtId="0" fontId="13" fillId="0" borderId="20" xfId="1" applyFont="1" applyBorder="1" applyAlignment="1">
      <alignment horizontal="justify" wrapText="1"/>
    </xf>
    <xf numFmtId="0" fontId="13" fillId="0" borderId="20" xfId="1" applyFont="1" applyBorder="1"/>
    <xf numFmtId="0" fontId="13" fillId="0" borderId="20" xfId="1" applyFont="1" applyBorder="1" applyAlignment="1">
      <alignment horizontal="left" vertical="center"/>
    </xf>
    <xf numFmtId="0" fontId="29" fillId="0" borderId="0" xfId="1" applyFont="1" applyAlignment="1">
      <alignment horizontal="justify"/>
    </xf>
    <xf numFmtId="0" fontId="31" fillId="0" borderId="0" xfId="1" applyFont="1"/>
    <xf numFmtId="0" fontId="41" fillId="0" borderId="0" xfId="8" applyFont="1">
      <alignment vertical="center"/>
    </xf>
    <xf numFmtId="0" fontId="42" fillId="0" borderId="0" xfId="8" applyFont="1" applyAlignment="1">
      <alignment horizontal="left" vertical="top" wrapText="1"/>
    </xf>
    <xf numFmtId="0" fontId="42" fillId="0" borderId="0" xfId="8" applyFont="1" applyAlignment="1">
      <alignment horizontal="center" vertical="center"/>
    </xf>
    <xf numFmtId="0" fontId="12" fillId="0" borderId="0" xfId="8">
      <alignment vertical="center"/>
    </xf>
    <xf numFmtId="0" fontId="42" fillId="0" borderId="61" xfId="8" applyFont="1" applyBorder="1" applyAlignment="1">
      <alignment horizontal="left" vertical="top" wrapText="1"/>
    </xf>
    <xf numFmtId="0" fontId="42" fillId="0" borderId="61" xfId="8" applyFont="1" applyBorder="1" applyAlignment="1">
      <alignment vertical="center" wrapText="1"/>
    </xf>
    <xf numFmtId="0" fontId="42" fillId="0" borderId="59" xfId="8" applyFont="1" applyBorder="1" applyAlignment="1">
      <alignment vertical="center" wrapText="1"/>
    </xf>
    <xf numFmtId="0" fontId="42" fillId="0" borderId="14" xfId="8" applyFont="1" applyBorder="1" applyAlignment="1">
      <alignment vertical="center" wrapText="1"/>
    </xf>
    <xf numFmtId="0" fontId="42" fillId="0" borderId="60" xfId="8" applyFont="1" applyBorder="1" applyAlignment="1">
      <alignment horizontal="left" vertical="top" wrapText="1"/>
    </xf>
    <xf numFmtId="0" fontId="42" fillId="0" borderId="59" xfId="8" applyFont="1" applyBorder="1" applyAlignment="1">
      <alignment horizontal="left" vertical="top" wrapText="1"/>
    </xf>
    <xf numFmtId="0" fontId="42" fillId="0" borderId="72" xfId="8" applyFont="1" applyBorder="1" applyAlignment="1">
      <alignment horizontal="center" vertical="center"/>
    </xf>
    <xf numFmtId="0" fontId="42" fillId="0" borderId="73" xfId="8" applyFont="1" applyBorder="1" applyAlignment="1">
      <alignment horizontal="left" vertical="top" wrapText="1"/>
    </xf>
    <xf numFmtId="0" fontId="42" fillId="0" borderId="60" xfId="8" applyFont="1" applyBorder="1" applyAlignment="1">
      <alignment horizontal="left" vertical="center" wrapText="1"/>
    </xf>
    <xf numFmtId="0" fontId="12" fillId="0" borderId="61" xfId="8" applyBorder="1" applyAlignment="1">
      <alignment horizontal="left" vertical="top" wrapText="1"/>
    </xf>
    <xf numFmtId="0" fontId="42" fillId="0" borderId="61" xfId="8" applyFont="1" applyBorder="1" applyAlignment="1">
      <alignment horizontal="left" vertical="center" wrapText="1"/>
    </xf>
    <xf numFmtId="0" fontId="12" fillId="0" borderId="59" xfId="8" applyBorder="1" applyAlignment="1">
      <alignment horizontal="left" vertical="top" wrapText="1"/>
    </xf>
    <xf numFmtId="0" fontId="42" fillId="0" borderId="70" xfId="8" applyFont="1" applyBorder="1" applyAlignment="1">
      <alignment horizontal="center" vertical="center" wrapText="1"/>
    </xf>
    <xf numFmtId="0" fontId="42" fillId="0" borderId="65" xfId="8" applyFont="1" applyBorder="1" applyAlignment="1">
      <alignment horizontal="left" vertical="center" wrapText="1" shrinkToFit="1"/>
    </xf>
    <xf numFmtId="0" fontId="42" fillId="0" borderId="59" xfId="8" applyFont="1" applyBorder="1" applyAlignment="1">
      <alignment horizontal="left" vertical="center" wrapText="1"/>
    </xf>
    <xf numFmtId="0" fontId="42" fillId="0" borderId="73" xfId="8" applyFont="1" applyBorder="1" applyAlignment="1">
      <alignment horizontal="left" vertical="center" wrapText="1"/>
    </xf>
    <xf numFmtId="0" fontId="42" fillId="0" borderId="59" xfId="8" applyFont="1" applyBorder="1" applyAlignment="1">
      <alignment horizontal="left" vertical="top" wrapText="1" shrinkToFit="1"/>
    </xf>
    <xf numFmtId="0" fontId="42" fillId="0" borderId="73" xfId="8" applyFont="1" applyBorder="1" applyAlignment="1">
      <alignment horizontal="left" vertical="top" wrapText="1" shrinkToFit="1"/>
    </xf>
    <xf numFmtId="0" fontId="42" fillId="0" borderId="60" xfId="8" applyFont="1" applyBorder="1" applyAlignment="1">
      <alignment vertical="center" wrapText="1"/>
    </xf>
    <xf numFmtId="0" fontId="42" fillId="0" borderId="74" xfId="8" applyFont="1" applyBorder="1" applyAlignment="1">
      <alignment horizontal="left" vertical="top" wrapText="1"/>
    </xf>
    <xf numFmtId="0" fontId="42" fillId="0" borderId="74" xfId="8" applyFont="1" applyBorder="1" applyAlignment="1">
      <alignment vertical="center" wrapText="1"/>
    </xf>
    <xf numFmtId="0" fontId="42" fillId="0" borderId="1" xfId="8" applyFont="1" applyBorder="1" applyAlignment="1">
      <alignment horizontal="left" vertical="top" wrapText="1"/>
    </xf>
    <xf numFmtId="0" fontId="42" fillId="0" borderId="1" xfId="8" applyFont="1" applyBorder="1" applyAlignment="1">
      <alignment vertical="center" wrapText="1"/>
    </xf>
    <xf numFmtId="0" fontId="42" fillId="0" borderId="75" xfId="8" applyFont="1" applyBorder="1" applyAlignment="1">
      <alignment horizontal="left" vertical="center" wrapText="1" shrinkToFit="1"/>
    </xf>
    <xf numFmtId="0" fontId="42" fillId="0" borderId="61" xfId="8" applyFont="1" applyBorder="1" applyAlignment="1">
      <alignment horizontal="left" vertical="top" wrapText="1" shrinkToFit="1"/>
    </xf>
    <xf numFmtId="0" fontId="42" fillId="0" borderId="15" xfId="8" applyFont="1" applyBorder="1" applyAlignment="1">
      <alignment vertical="center" wrapText="1"/>
    </xf>
    <xf numFmtId="0" fontId="42" fillId="0" borderId="73" xfId="8" applyFont="1" applyBorder="1" applyAlignment="1">
      <alignment vertical="center" wrapText="1"/>
    </xf>
    <xf numFmtId="0" fontId="43" fillId="0" borderId="0" xfId="8" applyFont="1">
      <alignment vertical="center"/>
    </xf>
    <xf numFmtId="0" fontId="42" fillId="0" borderId="58" xfId="8" applyFont="1" applyBorder="1" applyAlignment="1">
      <alignment horizontal="left" vertical="top" wrapText="1" shrinkToFit="1"/>
    </xf>
    <xf numFmtId="180" fontId="42" fillId="0" borderId="58" xfId="8" applyNumberFormat="1" applyFont="1" applyBorder="1" applyAlignment="1">
      <alignment horizontal="center" vertical="center" wrapText="1"/>
    </xf>
    <xf numFmtId="0" fontId="42" fillId="0" borderId="77" xfId="8" applyFont="1" applyBorder="1" applyAlignment="1">
      <alignment horizontal="left" vertical="center" wrapText="1" shrinkToFit="1"/>
    </xf>
    <xf numFmtId="0" fontId="42" fillId="0" borderId="62" xfId="8" applyFont="1" applyBorder="1" applyAlignment="1">
      <alignment horizontal="left" vertical="top" wrapText="1" shrinkToFit="1"/>
    </xf>
    <xf numFmtId="180" fontId="42" fillId="0" borderId="62" xfId="8" applyNumberFormat="1" applyFont="1" applyBorder="1" applyAlignment="1">
      <alignment horizontal="center" vertical="center" wrapText="1"/>
    </xf>
    <xf numFmtId="0" fontId="12" fillId="0" borderId="80" xfId="8" applyBorder="1" applyAlignment="1">
      <alignment horizontal="left" vertical="top" wrapText="1"/>
    </xf>
    <xf numFmtId="180" fontId="42" fillId="0" borderId="72" xfId="8" applyNumberFormat="1" applyFont="1" applyBorder="1" applyAlignment="1">
      <alignment horizontal="center" vertical="center" wrapText="1"/>
    </xf>
    <xf numFmtId="0" fontId="12" fillId="0" borderId="82" xfId="8" applyBorder="1" applyAlignment="1">
      <alignment horizontal="left" vertical="top" wrapText="1"/>
    </xf>
    <xf numFmtId="0" fontId="12" fillId="0" borderId="0" xfId="8" applyAlignment="1">
      <alignment horizontal="left" vertical="top" wrapText="1"/>
    </xf>
    <xf numFmtId="0" fontId="12" fillId="0" borderId="0" xfId="8" applyAlignment="1">
      <alignment horizontal="center" vertical="center"/>
    </xf>
    <xf numFmtId="0" fontId="0" fillId="0" borderId="1" xfId="0" applyBorder="1" applyAlignment="1">
      <alignment horizontal="left" vertical="center" wrapText="1"/>
    </xf>
    <xf numFmtId="0" fontId="0" fillId="0" borderId="1" xfId="0" applyBorder="1" applyAlignment="1">
      <alignment vertical="center" shrinkToFit="1"/>
    </xf>
    <xf numFmtId="0" fontId="0" fillId="0" borderId="1" xfId="0" applyBorder="1" applyAlignment="1">
      <alignment vertical="center" wrapText="1"/>
    </xf>
    <xf numFmtId="0" fontId="10" fillId="0" borderId="1" xfId="0" applyFont="1" applyBorder="1" applyAlignment="1">
      <alignment horizontal="center" vertical="center" wrapText="1"/>
    </xf>
    <xf numFmtId="0" fontId="42" fillId="0" borderId="14" xfId="8" applyFont="1" applyBorder="1" applyAlignment="1">
      <alignment horizontal="left" vertical="top" wrapText="1" shrinkToFit="1"/>
    </xf>
    <xf numFmtId="0" fontId="12" fillId="0" borderId="15" xfId="8" applyBorder="1" applyAlignment="1">
      <alignment horizontal="left" vertical="top" wrapText="1"/>
    </xf>
    <xf numFmtId="0" fontId="12" fillId="0" borderId="14" xfId="8" applyBorder="1" applyAlignment="1">
      <alignment horizontal="left" vertical="top" wrapText="1"/>
    </xf>
    <xf numFmtId="0" fontId="42" fillId="0" borderId="74" xfId="8" applyFont="1" applyBorder="1" applyAlignment="1">
      <alignment horizontal="left" vertical="top" wrapText="1" shrinkToFit="1"/>
    </xf>
    <xf numFmtId="0" fontId="12" fillId="0" borderId="1" xfId="8" applyBorder="1" applyAlignment="1">
      <alignment horizontal="left" vertical="center" wrapText="1"/>
    </xf>
    <xf numFmtId="0" fontId="12" fillId="0" borderId="15" xfId="8" applyBorder="1" applyAlignment="1">
      <alignment horizontal="left" vertical="center" wrapText="1"/>
    </xf>
    <xf numFmtId="0" fontId="12" fillId="0" borderId="14" xfId="8" applyBorder="1" applyAlignment="1">
      <alignment horizontal="left" vertical="center" wrapText="1"/>
    </xf>
    <xf numFmtId="0" fontId="0" fillId="0" borderId="0" xfId="0" applyAlignment="1">
      <alignment vertical="center" shrinkToFit="1"/>
    </xf>
    <xf numFmtId="0" fontId="0" fillId="0" borderId="1" xfId="0" applyBorder="1" applyAlignment="1">
      <alignment vertical="center" wrapText="1" shrinkToFit="1"/>
    </xf>
    <xf numFmtId="0" fontId="12" fillId="0" borderId="0" xfId="8" applyAlignment="1">
      <alignment vertical="center" wrapText="1"/>
    </xf>
    <xf numFmtId="0" fontId="12" fillId="0" borderId="0" xfId="8" applyAlignment="1">
      <alignment vertical="center" wrapText="1" shrinkToFit="1"/>
    </xf>
    <xf numFmtId="0" fontId="12" fillId="0" borderId="0" xfId="8" applyAlignment="1">
      <alignment vertical="top" wrapText="1"/>
    </xf>
    <xf numFmtId="0" fontId="42" fillId="0" borderId="64" xfId="8" applyFont="1" applyBorder="1" applyAlignment="1">
      <alignment horizontal="left" vertical="center" shrinkToFit="1"/>
    </xf>
    <xf numFmtId="0" fontId="42" fillId="0" borderId="62" xfId="8" applyFont="1" applyBorder="1" applyAlignment="1">
      <alignment vertical="center" wrapText="1" shrinkToFit="1"/>
    </xf>
    <xf numFmtId="0" fontId="42" fillId="0" borderId="66" xfId="8" applyFont="1" applyBorder="1" applyAlignment="1">
      <alignment horizontal="left" vertical="center" shrinkToFit="1"/>
    </xf>
    <xf numFmtId="180" fontId="42" fillId="0" borderId="69" xfId="8" applyNumberFormat="1" applyFont="1" applyBorder="1" applyAlignment="1">
      <alignment horizontal="center" vertical="center" wrapText="1"/>
    </xf>
    <xf numFmtId="0" fontId="42" fillId="0" borderId="63" xfId="8" applyFont="1" applyBorder="1" applyAlignment="1">
      <alignment vertical="center" wrapText="1" shrinkToFit="1"/>
    </xf>
    <xf numFmtId="0" fontId="12" fillId="0" borderId="82" xfId="8" applyBorder="1" applyAlignment="1">
      <alignment horizontal="left" vertical="center" wrapText="1"/>
    </xf>
    <xf numFmtId="0" fontId="12" fillId="0" borderId="83" xfId="8" applyBorder="1" applyAlignment="1">
      <alignment horizontal="left" vertical="center" wrapText="1" shrinkToFit="1"/>
    </xf>
    <xf numFmtId="0" fontId="12" fillId="0" borderId="84" xfId="8" applyBorder="1" applyAlignment="1">
      <alignment horizontal="center" vertical="center"/>
    </xf>
    <xf numFmtId="0" fontId="12" fillId="0" borderId="18" xfId="8" applyBorder="1" applyAlignment="1">
      <alignment horizontal="left" vertical="center" wrapText="1"/>
    </xf>
    <xf numFmtId="0" fontId="12" fillId="0" borderId="85" xfId="8" applyBorder="1" applyAlignment="1">
      <alignment horizontal="left" vertical="center" wrapText="1" shrinkToFit="1"/>
    </xf>
    <xf numFmtId="0" fontId="12" fillId="0" borderId="86" xfId="8" applyBorder="1" applyAlignment="1">
      <alignment horizontal="center" vertical="center"/>
    </xf>
    <xf numFmtId="0" fontId="12" fillId="0" borderId="18" xfId="8" applyBorder="1" applyAlignment="1">
      <alignment horizontal="left" vertical="top" wrapText="1"/>
    </xf>
    <xf numFmtId="0" fontId="12" fillId="0" borderId="59" xfId="8" applyBorder="1" applyAlignment="1">
      <alignment horizontal="left" vertical="center" wrapText="1"/>
    </xf>
    <xf numFmtId="0" fontId="12" fillId="0" borderId="65" xfId="8" applyBorder="1" applyAlignment="1">
      <alignment horizontal="left" vertical="center" wrapText="1" shrinkToFit="1"/>
    </xf>
    <xf numFmtId="0" fontId="12" fillId="0" borderId="70" xfId="8" applyBorder="1" applyAlignment="1">
      <alignment horizontal="center" vertical="center"/>
    </xf>
    <xf numFmtId="0" fontId="42" fillId="0" borderId="0" xfId="8" applyFont="1" applyAlignment="1">
      <alignment horizontal="left" vertical="center" wrapText="1" shrinkToFit="1"/>
    </xf>
    <xf numFmtId="0" fontId="42" fillId="0" borderId="71" xfId="8" applyFont="1" applyBorder="1" applyAlignment="1">
      <alignment horizontal="center" vertical="center" wrapText="1"/>
    </xf>
    <xf numFmtId="0" fontId="42" fillId="0" borderId="9" xfId="8" applyFont="1" applyBorder="1" applyAlignment="1">
      <alignment horizontal="left" vertical="center" wrapText="1" shrinkToFit="1"/>
    </xf>
    <xf numFmtId="0" fontId="42" fillId="0" borderId="89" xfId="8" applyFont="1" applyBorder="1" applyAlignment="1">
      <alignment horizontal="left" vertical="center" wrapText="1" shrinkToFit="1"/>
    </xf>
    <xf numFmtId="180" fontId="42" fillId="0" borderId="90" xfId="8" applyNumberFormat="1" applyFont="1" applyBorder="1" applyAlignment="1">
      <alignment horizontal="center" vertical="center" wrapText="1"/>
    </xf>
    <xf numFmtId="0" fontId="42" fillId="0" borderId="91" xfId="8" applyFont="1" applyBorder="1" applyAlignment="1">
      <alignment horizontal="left" vertical="center" wrapText="1" shrinkToFit="1"/>
    </xf>
    <xf numFmtId="180" fontId="42" fillId="0" borderId="92" xfId="8" applyNumberFormat="1" applyFont="1" applyBorder="1" applyAlignment="1">
      <alignment horizontal="center" vertical="center" wrapText="1"/>
    </xf>
    <xf numFmtId="0" fontId="42" fillId="0" borderId="93" xfId="8" applyFont="1" applyBorder="1" applyAlignment="1">
      <alignment horizontal="left" vertical="center" wrapText="1" shrinkToFit="1"/>
    </xf>
    <xf numFmtId="180" fontId="42" fillId="0" borderId="94" xfId="8" applyNumberFormat="1" applyFont="1" applyBorder="1" applyAlignment="1">
      <alignment horizontal="center" vertical="center" wrapText="1"/>
    </xf>
    <xf numFmtId="0" fontId="42" fillId="0" borderId="95" xfId="8" applyFont="1" applyBorder="1" applyAlignment="1">
      <alignment horizontal="left" vertical="center" wrapText="1" shrinkToFit="1"/>
    </xf>
    <xf numFmtId="180" fontId="42" fillId="0" borderId="96" xfId="8" applyNumberFormat="1" applyFont="1" applyBorder="1" applyAlignment="1">
      <alignment horizontal="center" vertical="center" wrapText="1"/>
    </xf>
    <xf numFmtId="0" fontId="42" fillId="0" borderId="97" xfId="8" applyFont="1" applyBorder="1" applyAlignment="1">
      <alignment horizontal="left" vertical="center" wrapText="1" shrinkToFit="1"/>
    </xf>
    <xf numFmtId="180" fontId="42" fillId="0" borderId="98" xfId="8" applyNumberFormat="1" applyFont="1" applyBorder="1" applyAlignment="1">
      <alignment horizontal="center" vertical="center" wrapText="1"/>
    </xf>
    <xf numFmtId="0" fontId="12" fillId="0" borderId="60" xfId="8" applyBorder="1" applyAlignment="1">
      <alignment vertical="center" wrapText="1"/>
    </xf>
    <xf numFmtId="0" fontId="12" fillId="0" borderId="99" xfId="8" applyBorder="1" applyAlignment="1">
      <alignment vertical="center" wrapText="1" shrinkToFit="1"/>
    </xf>
    <xf numFmtId="0" fontId="12" fillId="0" borderId="100" xfId="8" applyBorder="1" applyAlignment="1">
      <alignment horizontal="center" vertical="center"/>
    </xf>
    <xf numFmtId="0" fontId="12" fillId="0" borderId="60" xfId="8" applyBorder="1" applyAlignment="1">
      <alignment horizontal="left" vertical="top" wrapText="1"/>
    </xf>
    <xf numFmtId="0" fontId="12" fillId="0" borderId="73" xfId="8" applyBorder="1" applyAlignment="1">
      <alignment vertical="center" wrapText="1"/>
    </xf>
    <xf numFmtId="0" fontId="12" fillId="0" borderId="93" xfId="8" applyBorder="1" applyAlignment="1">
      <alignment vertical="center" wrapText="1" shrinkToFit="1"/>
    </xf>
    <xf numFmtId="0" fontId="12" fillId="0" borderId="94" xfId="8" applyBorder="1" applyAlignment="1">
      <alignment horizontal="center" vertical="center"/>
    </xf>
    <xf numFmtId="0" fontId="12" fillId="0" borderId="73" xfId="8" applyBorder="1" applyAlignment="1">
      <alignment horizontal="left" vertical="top" wrapText="1"/>
    </xf>
    <xf numFmtId="0" fontId="12" fillId="0" borderId="74" xfId="8" applyBorder="1" applyAlignment="1">
      <alignment vertical="center" wrapText="1"/>
    </xf>
    <xf numFmtId="0" fontId="12" fillId="0" borderId="89" xfId="8" applyBorder="1" applyAlignment="1">
      <alignment vertical="center" wrapText="1" shrinkToFit="1"/>
    </xf>
    <xf numFmtId="0" fontId="12" fillId="0" borderId="90" xfId="8" applyBorder="1" applyAlignment="1">
      <alignment horizontal="center" vertical="center"/>
    </xf>
    <xf numFmtId="0" fontId="12" fillId="0" borderId="74" xfId="8" applyBorder="1" applyAlignment="1">
      <alignment horizontal="left" vertical="top" wrapText="1"/>
    </xf>
    <xf numFmtId="0" fontId="12" fillId="0" borderId="61" xfId="8" applyBorder="1" applyAlignment="1">
      <alignment vertical="center" wrapText="1"/>
    </xf>
    <xf numFmtId="0" fontId="12" fillId="0" borderId="97" xfId="8" applyBorder="1" applyAlignment="1">
      <alignment vertical="center" wrapText="1" shrinkToFit="1"/>
    </xf>
    <xf numFmtId="0" fontId="12" fillId="0" borderId="98" xfId="8" applyBorder="1" applyAlignment="1">
      <alignment horizontal="center" vertical="center"/>
    </xf>
    <xf numFmtId="0" fontId="12" fillId="0" borderId="14" xfId="8" applyBorder="1" applyAlignment="1">
      <alignment vertical="center" wrapText="1"/>
    </xf>
    <xf numFmtId="0" fontId="42" fillId="0" borderId="92" xfId="8" applyFont="1" applyBorder="1" applyAlignment="1">
      <alignment horizontal="center" vertical="center" wrapText="1"/>
    </xf>
    <xf numFmtId="0" fontId="42" fillId="0" borderId="8" xfId="8" applyFont="1" applyBorder="1" applyAlignment="1">
      <alignment vertical="top" shrinkToFit="1"/>
    </xf>
    <xf numFmtId="0" fontId="42" fillId="0" borderId="101" xfId="8" applyFont="1" applyBorder="1" applyAlignment="1">
      <alignment horizontal="left" vertical="center" wrapText="1" shrinkToFit="1"/>
    </xf>
    <xf numFmtId="0" fontId="42" fillId="0" borderId="102" xfId="8" applyFont="1" applyBorder="1" applyAlignment="1">
      <alignment horizontal="center" vertical="center" wrapText="1"/>
    </xf>
    <xf numFmtId="0" fontId="42" fillId="0" borderId="1" xfId="8" applyFont="1" applyBorder="1" applyAlignment="1">
      <alignment horizontal="left" vertical="top" wrapText="1" shrinkToFit="1"/>
    </xf>
    <xf numFmtId="0" fontId="42" fillId="0" borderId="2" xfId="8" applyFont="1" applyBorder="1" applyAlignment="1">
      <alignment vertical="top"/>
    </xf>
    <xf numFmtId="0" fontId="42" fillId="0" borderId="17" xfId="8" applyFont="1" applyBorder="1" applyAlignment="1">
      <alignment vertical="center" wrapText="1"/>
    </xf>
    <xf numFmtId="0" fontId="42" fillId="0" borderId="103" xfId="8" applyFont="1" applyBorder="1" applyAlignment="1">
      <alignment vertical="center" wrapText="1" shrinkToFit="1"/>
    </xf>
    <xf numFmtId="0" fontId="42" fillId="0" borderId="104" xfId="8" applyFont="1" applyBorder="1" applyAlignment="1">
      <alignment horizontal="center" vertical="center"/>
    </xf>
    <xf numFmtId="0" fontId="42" fillId="0" borderId="17" xfId="8" applyFont="1" applyBorder="1" applyAlignment="1">
      <alignment horizontal="left" vertical="center" wrapText="1"/>
    </xf>
    <xf numFmtId="0" fontId="42" fillId="0" borderId="91" xfId="8" applyFont="1" applyBorder="1" applyAlignment="1">
      <alignment vertical="center" wrapText="1" shrinkToFit="1"/>
    </xf>
    <xf numFmtId="0" fontId="42" fillId="0" borderId="92" xfId="8" applyFont="1" applyBorder="1" applyAlignment="1">
      <alignment horizontal="center" vertical="center"/>
    </xf>
    <xf numFmtId="0" fontId="42" fillId="0" borderId="14" xfId="8" applyFont="1" applyBorder="1" applyAlignment="1">
      <alignment horizontal="left" vertical="center" wrapText="1"/>
    </xf>
    <xf numFmtId="0" fontId="42" fillId="0" borderId="99" xfId="8" applyFont="1" applyBorder="1" applyAlignment="1">
      <alignment vertical="center" wrapText="1" shrinkToFit="1"/>
    </xf>
    <xf numFmtId="0" fontId="42" fillId="0" borderId="100" xfId="8" applyFont="1" applyBorder="1" applyAlignment="1">
      <alignment horizontal="center" vertical="center"/>
    </xf>
    <xf numFmtId="0" fontId="42" fillId="0" borderId="95" xfId="8" applyFont="1" applyBorder="1" applyAlignment="1">
      <alignment vertical="center" wrapText="1" shrinkToFit="1"/>
    </xf>
    <xf numFmtId="0" fontId="42" fillId="0" borderId="96" xfId="8" applyFont="1" applyBorder="1" applyAlignment="1">
      <alignment horizontal="center" vertical="center"/>
    </xf>
    <xf numFmtId="0" fontId="42" fillId="0" borderId="97" xfId="8" applyFont="1" applyBorder="1" applyAlignment="1">
      <alignment vertical="center" wrapText="1" shrinkToFit="1"/>
    </xf>
    <xf numFmtId="0" fontId="42" fillId="0" borderId="98" xfId="8" applyFont="1" applyBorder="1" applyAlignment="1">
      <alignment horizontal="center" vertical="center"/>
    </xf>
    <xf numFmtId="0" fontId="42" fillId="0" borderId="99" xfId="8" applyFont="1" applyBorder="1" applyAlignment="1">
      <alignment horizontal="left" vertical="center" wrapText="1" shrinkToFit="1"/>
    </xf>
    <xf numFmtId="0" fontId="42" fillId="0" borderId="100" xfId="8" applyFont="1" applyBorder="1" applyAlignment="1">
      <alignment horizontal="center" vertical="center" wrapText="1"/>
    </xf>
    <xf numFmtId="0" fontId="42" fillId="0" borderId="96" xfId="8" applyFont="1" applyBorder="1" applyAlignment="1">
      <alignment horizontal="center" vertical="center" wrapText="1"/>
    </xf>
    <xf numFmtId="0" fontId="42" fillId="0" borderId="98" xfId="8" applyFont="1" applyBorder="1" applyAlignment="1">
      <alignment horizontal="center" vertical="center" wrapText="1"/>
    </xf>
    <xf numFmtId="0" fontId="42" fillId="0" borderId="80" xfId="8" applyFont="1" applyBorder="1" applyAlignment="1">
      <alignment horizontal="left" vertical="center" wrapText="1"/>
    </xf>
    <xf numFmtId="0" fontId="42" fillId="0" borderId="105" xfId="8" applyFont="1" applyBorder="1" applyAlignment="1">
      <alignment horizontal="left" vertical="center" wrapText="1" shrinkToFit="1"/>
    </xf>
    <xf numFmtId="0" fontId="42" fillId="0" borderId="106" xfId="8" applyFont="1" applyBorder="1" applyAlignment="1">
      <alignment horizontal="center" vertical="center" wrapText="1"/>
    </xf>
    <xf numFmtId="0" fontId="42" fillId="0" borderId="80" xfId="8" applyFont="1" applyBorder="1" applyAlignment="1">
      <alignment horizontal="left" vertical="top" wrapText="1"/>
    </xf>
    <xf numFmtId="0" fontId="42" fillId="0" borderId="107" xfId="8" applyFont="1" applyBorder="1" applyAlignment="1">
      <alignment horizontal="center" vertical="center" wrapText="1"/>
    </xf>
    <xf numFmtId="0" fontId="42" fillId="0" borderId="87" xfId="8" applyFont="1" applyBorder="1" applyAlignment="1">
      <alignment horizontal="left" vertical="center" wrapText="1" shrinkToFit="1"/>
    </xf>
    <xf numFmtId="0" fontId="42" fillId="0" borderId="18" xfId="8" applyFont="1" applyBorder="1" applyAlignment="1">
      <alignment horizontal="left" vertical="center" wrapText="1"/>
    </xf>
    <xf numFmtId="0" fontId="42" fillId="0" borderId="108" xfId="8" applyFont="1" applyBorder="1" applyAlignment="1">
      <alignment horizontal="left" vertical="center" wrapText="1" shrinkToFit="1"/>
    </xf>
    <xf numFmtId="0" fontId="42" fillId="0" borderId="109" xfId="8" applyFont="1" applyBorder="1" applyAlignment="1">
      <alignment horizontal="center" vertical="center" wrapText="1"/>
    </xf>
    <xf numFmtId="0" fontId="42" fillId="0" borderId="18" xfId="8" applyFont="1" applyBorder="1" applyAlignment="1">
      <alignment horizontal="left" vertical="top" wrapText="1"/>
    </xf>
    <xf numFmtId="0" fontId="42" fillId="0" borderId="110" xfId="8" applyFont="1" applyBorder="1" applyAlignment="1">
      <alignment horizontal="left" vertical="center" wrapText="1" shrinkToFit="1"/>
    </xf>
    <xf numFmtId="0" fontId="42" fillId="0" borderId="17" xfId="8" applyFont="1" applyBorder="1" applyAlignment="1">
      <alignment horizontal="left" vertical="top" wrapText="1"/>
    </xf>
    <xf numFmtId="0" fontId="42" fillId="0" borderId="85" xfId="8" applyFont="1" applyBorder="1" applyAlignment="1">
      <alignment horizontal="left" vertical="center" wrapText="1" shrinkToFit="1"/>
    </xf>
    <xf numFmtId="0" fontId="42" fillId="0" borderId="16" xfId="8" applyFont="1" applyBorder="1" applyAlignment="1">
      <alignment horizontal="left" vertical="top" wrapText="1"/>
    </xf>
    <xf numFmtId="0" fontId="42" fillId="0" borderId="75" xfId="8" applyFont="1" applyBorder="1" applyAlignment="1">
      <alignment vertical="center" wrapText="1" shrinkToFit="1"/>
    </xf>
    <xf numFmtId="0" fontId="42" fillId="0" borderId="94" xfId="8" applyFont="1" applyBorder="1" applyAlignment="1">
      <alignment horizontal="center" vertical="center" wrapText="1"/>
    </xf>
    <xf numFmtId="0" fontId="42" fillId="0" borderId="74" xfId="8" applyFont="1" applyBorder="1" applyAlignment="1">
      <alignment horizontal="left" vertical="center" wrapText="1"/>
    </xf>
    <xf numFmtId="0" fontId="42" fillId="0" borderId="90" xfId="8" applyFont="1" applyBorder="1" applyAlignment="1">
      <alignment horizontal="center" vertical="center" wrapText="1"/>
    </xf>
    <xf numFmtId="0" fontId="42" fillId="0" borderId="93" xfId="8" applyFont="1" applyBorder="1" applyAlignment="1">
      <alignment vertical="center" wrapText="1" shrinkToFit="1"/>
    </xf>
    <xf numFmtId="0" fontId="42" fillId="0" borderId="94" xfId="8" applyFont="1" applyBorder="1" applyAlignment="1">
      <alignment horizontal="center" vertical="center"/>
    </xf>
    <xf numFmtId="0" fontId="42" fillId="0" borderId="89" xfId="8" applyFont="1" applyBorder="1" applyAlignment="1">
      <alignment vertical="center" wrapText="1" shrinkToFit="1"/>
    </xf>
    <xf numFmtId="0" fontId="42" fillId="0" borderId="90" xfId="8" applyFont="1" applyBorder="1" applyAlignment="1">
      <alignment horizontal="center" vertical="center"/>
    </xf>
    <xf numFmtId="0" fontId="12" fillId="6" borderId="0" xfId="8" applyFill="1">
      <alignment vertical="center"/>
    </xf>
    <xf numFmtId="0" fontId="12" fillId="0" borderId="1" xfId="8" applyBorder="1" applyAlignment="1">
      <alignment vertical="center" wrapText="1"/>
    </xf>
    <xf numFmtId="0" fontId="42" fillId="0" borderId="2" xfId="8" applyFont="1" applyBorder="1" applyAlignment="1">
      <alignment vertical="top" wrapText="1" shrinkToFit="1"/>
    </xf>
    <xf numFmtId="0" fontId="12" fillId="0" borderId="101" xfId="8" applyBorder="1" applyAlignment="1">
      <alignment horizontal="left" vertical="center" wrapText="1" shrinkToFit="1"/>
    </xf>
    <xf numFmtId="0" fontId="12" fillId="0" borderId="102" xfId="8" applyBorder="1" applyAlignment="1">
      <alignment horizontal="center" vertical="center" wrapText="1"/>
    </xf>
    <xf numFmtId="0" fontId="12" fillId="0" borderId="2" xfId="8" applyBorder="1" applyAlignment="1">
      <alignment vertical="top" wrapText="1"/>
    </xf>
    <xf numFmtId="0" fontId="42" fillId="0" borderId="78" xfId="8" applyFont="1" applyBorder="1" applyAlignment="1">
      <alignment vertical="top" wrapText="1"/>
    </xf>
    <xf numFmtId="0" fontId="41" fillId="5" borderId="61" xfId="8" applyFont="1" applyFill="1" applyBorder="1" applyAlignment="1">
      <alignment horizontal="center" vertical="center" wrapText="1"/>
    </xf>
    <xf numFmtId="0" fontId="43" fillId="5" borderId="61" xfId="8" applyFont="1" applyFill="1" applyBorder="1" applyAlignment="1">
      <alignment horizontal="center" vertical="center" wrapText="1"/>
    </xf>
    <xf numFmtId="0" fontId="43" fillId="5" borderId="63" xfId="8" applyFont="1" applyFill="1" applyBorder="1" applyAlignment="1">
      <alignment horizontal="center" vertical="center" wrapText="1"/>
    </xf>
    <xf numFmtId="0" fontId="42" fillId="0" borderId="0" xfId="8" applyFont="1" applyAlignment="1">
      <alignment vertical="center" wrapText="1" shrinkToFit="1"/>
    </xf>
    <xf numFmtId="0" fontId="42" fillId="0" borderId="0" xfId="8" applyFont="1" applyAlignment="1">
      <alignment vertical="top" wrapText="1"/>
    </xf>
    <xf numFmtId="0" fontId="44" fillId="0" borderId="0" xfId="0" applyFont="1" applyAlignment="1">
      <alignment vertical="center"/>
    </xf>
    <xf numFmtId="0" fontId="51" fillId="0" borderId="0" xfId="0" applyFont="1" applyAlignment="1">
      <alignment vertical="center"/>
    </xf>
    <xf numFmtId="49" fontId="51" fillId="9" borderId="1" xfId="0" applyNumberFormat="1" applyFont="1" applyFill="1" applyBorder="1" applyAlignment="1">
      <alignment horizontal="center" vertical="center" wrapText="1"/>
    </xf>
    <xf numFmtId="0" fontId="0" fillId="0" borderId="0" xfId="0" applyAlignment="1">
      <alignment vertical="center"/>
    </xf>
    <xf numFmtId="49" fontId="44" fillId="0" borderId="0" xfId="0" applyNumberFormat="1" applyFont="1" applyAlignment="1">
      <alignment horizontal="left" vertical="center" wrapText="1"/>
    </xf>
    <xf numFmtId="49" fontId="44" fillId="0" borderId="9" xfId="0" applyNumberFormat="1" applyFont="1" applyBorder="1" applyAlignment="1">
      <alignment horizontal="left" vertical="center" wrapText="1"/>
    </xf>
    <xf numFmtId="0" fontId="44" fillId="0" borderId="9" xfId="0" applyFont="1" applyBorder="1" applyAlignment="1">
      <alignment vertical="center"/>
    </xf>
    <xf numFmtId="0" fontId="0" fillId="0" borderId="9" xfId="0" applyBorder="1" applyAlignment="1">
      <alignment vertical="center"/>
    </xf>
    <xf numFmtId="0" fontId="44" fillId="0" borderId="8" xfId="0" applyFont="1" applyBorder="1" applyAlignment="1">
      <alignment vertical="center"/>
    </xf>
    <xf numFmtId="0" fontId="52" fillId="0" borderId="9" xfId="0" applyFont="1" applyBorder="1" applyAlignment="1">
      <alignment vertical="center"/>
    </xf>
    <xf numFmtId="0" fontId="44" fillId="0" borderId="10" xfId="0" applyFont="1" applyBorder="1" applyAlignment="1">
      <alignment vertical="center"/>
    </xf>
    <xf numFmtId="0" fontId="44" fillId="0" borderId="11" xfId="0" applyFont="1" applyBorder="1" applyAlignment="1">
      <alignment vertical="center"/>
    </xf>
    <xf numFmtId="0" fontId="52" fillId="0" borderId="11" xfId="0" applyFont="1" applyBorder="1" applyAlignment="1">
      <alignment horizontal="center" vertical="center"/>
    </xf>
    <xf numFmtId="0" fontId="52" fillId="0" borderId="12" xfId="0" applyFont="1" applyBorder="1" applyAlignment="1">
      <alignment vertical="center"/>
    </xf>
    <xf numFmtId="0" fontId="44" fillId="0" borderId="6" xfId="0" applyFont="1" applyBorder="1" applyAlignment="1">
      <alignment horizontal="left" vertical="center" wrapText="1"/>
    </xf>
    <xf numFmtId="0" fontId="44" fillId="0" borderId="6" xfId="0" applyFont="1" applyBorder="1" applyAlignment="1">
      <alignment horizontal="left" vertical="center"/>
    </xf>
    <xf numFmtId="0" fontId="44" fillId="0" borderId="0" xfId="0" applyFont="1" applyAlignment="1">
      <alignment horizontal="left" vertical="center" wrapText="1"/>
    </xf>
    <xf numFmtId="0" fontId="52" fillId="0" borderId="5" xfId="0" applyFont="1" applyBorder="1" applyAlignment="1">
      <alignment vertical="center"/>
    </xf>
    <xf numFmtId="0" fontId="44" fillId="0" borderId="6" xfId="0" applyFont="1" applyBorder="1" applyAlignment="1">
      <alignment vertical="center"/>
    </xf>
    <xf numFmtId="0" fontId="44" fillId="0" borderId="7" xfId="0" applyFont="1" applyBorder="1" applyAlignment="1">
      <alignment vertical="center"/>
    </xf>
    <xf numFmtId="0" fontId="44" fillId="10" borderId="15" xfId="0" applyFont="1" applyFill="1" applyBorder="1" applyAlignment="1">
      <alignment vertical="center"/>
    </xf>
    <xf numFmtId="0" fontId="44" fillId="10" borderId="1" xfId="0" applyFont="1" applyFill="1" applyBorder="1" applyAlignment="1">
      <alignment horizontal="center" vertical="center"/>
    </xf>
    <xf numFmtId="0" fontId="52" fillId="0" borderId="6" xfId="0" applyFont="1"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52" fillId="0" borderId="7" xfId="0" applyFont="1" applyBorder="1" applyAlignment="1">
      <alignment vertical="center"/>
    </xf>
    <xf numFmtId="49" fontId="44" fillId="0" borderId="1" xfId="0" applyNumberFormat="1" applyFont="1" applyBorder="1" applyAlignment="1">
      <alignment horizontal="center" vertical="center" wrapText="1"/>
    </xf>
    <xf numFmtId="49" fontId="44" fillId="0" borderId="3" xfId="0" applyNumberFormat="1" applyFont="1" applyBorder="1" applyAlignment="1">
      <alignment horizontal="center" vertical="top" wrapText="1"/>
    </xf>
    <xf numFmtId="0" fontId="57" fillId="0" borderId="0" xfId="0" applyFont="1" applyAlignment="1">
      <alignment vertical="center"/>
    </xf>
    <xf numFmtId="0" fontId="57" fillId="0" borderId="1" xfId="0" applyFont="1" applyBorder="1" applyAlignment="1">
      <alignment vertical="center"/>
    </xf>
    <xf numFmtId="0" fontId="57" fillId="0" borderId="0" xfId="0" applyFont="1" applyAlignment="1">
      <alignment horizontal="left" vertical="center"/>
    </xf>
    <xf numFmtId="0" fontId="58" fillId="0" borderId="0" xfId="0" applyFont="1" applyAlignment="1">
      <alignment vertical="center"/>
    </xf>
    <xf numFmtId="0" fontId="57" fillId="0" borderId="0" xfId="0" applyFont="1" applyAlignment="1">
      <alignment horizontal="right" vertical="center"/>
    </xf>
    <xf numFmtId="0" fontId="57" fillId="0" borderId="3" xfId="0" applyFont="1" applyBorder="1" applyAlignment="1">
      <alignment vertical="center"/>
    </xf>
    <xf numFmtId="0" fontId="57" fillId="0" borderId="4" xfId="0" applyFont="1" applyBorder="1" applyAlignment="1">
      <alignment vertical="center"/>
    </xf>
    <xf numFmtId="181" fontId="57" fillId="0" borderId="0" xfId="0" applyNumberFormat="1" applyFont="1" applyAlignment="1">
      <alignment horizontal="right" vertical="center"/>
    </xf>
    <xf numFmtId="58" fontId="57" fillId="0" borderId="0" xfId="0" applyNumberFormat="1" applyFont="1" applyAlignment="1">
      <alignment vertical="center"/>
    </xf>
    <xf numFmtId="0" fontId="57" fillId="0" borderId="0" xfId="0" applyFont="1" applyAlignment="1">
      <alignment horizontal="center" vertical="center"/>
    </xf>
    <xf numFmtId="182" fontId="57" fillId="0" borderId="0" xfId="12" applyNumberFormat="1" applyFont="1" applyAlignment="1">
      <alignment horizontal="right" vertical="center"/>
    </xf>
    <xf numFmtId="10" fontId="57" fillId="0" borderId="0" xfId="13" applyNumberFormat="1" applyFont="1" applyAlignment="1">
      <alignment horizontal="center" vertical="center"/>
    </xf>
    <xf numFmtId="0" fontId="59" fillId="0" borderId="0" xfId="0" applyFont="1" applyAlignment="1">
      <alignment horizontal="left" vertical="center" wrapText="1"/>
    </xf>
    <xf numFmtId="0" fontId="60" fillId="0" borderId="0" xfId="0" applyFont="1" applyAlignment="1">
      <alignment horizontal="right"/>
    </xf>
    <xf numFmtId="0" fontId="60" fillId="0" borderId="0" xfId="0" applyFont="1" applyAlignment="1">
      <alignment horizontal="left"/>
    </xf>
    <xf numFmtId="0" fontId="61" fillId="0" borderId="0" xfId="0" applyFont="1" applyAlignment="1">
      <alignment vertical="center"/>
    </xf>
    <xf numFmtId="184" fontId="12" fillId="7" borderId="7" xfId="18" applyNumberFormat="1" applyFont="1" applyFill="1" applyBorder="1" applyAlignment="1" applyProtection="1">
      <alignment vertical="center"/>
      <protection locked="0"/>
    </xf>
    <xf numFmtId="184" fontId="12" fillId="7" borderId="15" xfId="18" applyNumberFormat="1" applyFont="1" applyFill="1" applyBorder="1" applyAlignment="1" applyProtection="1">
      <alignment vertical="center"/>
      <protection locked="0"/>
    </xf>
    <xf numFmtId="2" fontId="12" fillId="0" borderId="116" xfId="18" applyNumberFormat="1" applyFont="1" applyFill="1" applyBorder="1" applyAlignment="1" applyProtection="1"/>
    <xf numFmtId="184" fontId="12" fillId="7" borderId="87" xfId="18" applyNumberFormat="1" applyFont="1" applyFill="1" applyBorder="1" applyAlignment="1" applyProtection="1">
      <alignment vertical="center"/>
      <protection locked="0"/>
    </xf>
    <xf numFmtId="184" fontId="12" fillId="7" borderId="80" xfId="18" applyNumberFormat="1" applyFont="1" applyFill="1" applyBorder="1" applyAlignment="1" applyProtection="1">
      <alignment vertical="center"/>
      <protection locked="0"/>
    </xf>
    <xf numFmtId="184" fontId="12" fillId="7" borderId="12" xfId="18" applyNumberFormat="1" applyFont="1" applyFill="1" applyBorder="1" applyAlignment="1" applyProtection="1">
      <alignment vertical="center"/>
      <protection locked="0"/>
    </xf>
    <xf numFmtId="184" fontId="12" fillId="7" borderId="13" xfId="18" applyNumberFormat="1" applyFont="1" applyFill="1" applyBorder="1" applyAlignment="1" applyProtection="1">
      <alignment vertical="center"/>
      <protection locked="0"/>
    </xf>
    <xf numFmtId="184" fontId="12" fillId="7" borderId="0" xfId="18" applyNumberFormat="1" applyFont="1" applyFill="1" applyBorder="1" applyAlignment="1" applyProtection="1">
      <alignment vertical="center"/>
      <protection locked="0"/>
    </xf>
    <xf numFmtId="184" fontId="12" fillId="7" borderId="14" xfId="18" applyNumberFormat="1" applyFont="1" applyFill="1" applyBorder="1" applyAlignment="1" applyProtection="1">
      <alignment vertical="center"/>
      <protection locked="0"/>
    </xf>
    <xf numFmtId="184" fontId="12" fillId="7" borderId="9" xfId="18" applyNumberFormat="1" applyFont="1" applyFill="1" applyBorder="1" applyAlignment="1" applyProtection="1">
      <alignment vertical="center"/>
      <protection locked="0"/>
    </xf>
    <xf numFmtId="184" fontId="12" fillId="7" borderId="16" xfId="18" applyNumberFormat="1" applyFont="1" applyFill="1" applyBorder="1" applyAlignment="1" applyProtection="1">
      <alignment vertical="center"/>
      <protection locked="0"/>
    </xf>
    <xf numFmtId="184" fontId="12" fillId="7" borderId="105" xfId="18" applyNumberFormat="1" applyFont="1" applyFill="1" applyBorder="1" applyAlignment="1" applyProtection="1">
      <alignment vertical="center"/>
      <protection locked="0"/>
    </xf>
    <xf numFmtId="184" fontId="12" fillId="7" borderId="11" xfId="18" applyNumberFormat="1" applyFont="1" applyFill="1" applyBorder="1" applyAlignment="1" applyProtection="1">
      <alignment vertical="center"/>
      <protection locked="0"/>
    </xf>
    <xf numFmtId="184" fontId="12" fillId="0" borderId="4" xfId="18" applyNumberFormat="1" applyFont="1" applyFill="1" applyBorder="1" applyAlignment="1" applyProtection="1">
      <alignment vertical="center"/>
    </xf>
    <xf numFmtId="184" fontId="12" fillId="0" borderId="1" xfId="18" applyNumberFormat="1" applyFont="1" applyFill="1" applyBorder="1" applyAlignment="1" applyProtection="1">
      <alignment vertical="center"/>
    </xf>
    <xf numFmtId="184" fontId="64" fillId="0" borderId="1" xfId="19" applyNumberFormat="1" applyFont="1" applyFill="1" applyBorder="1" applyAlignment="1" applyProtection="1">
      <alignment vertical="center"/>
    </xf>
    <xf numFmtId="2" fontId="12" fillId="12" borderId="4" xfId="18" applyNumberFormat="1" applyFont="1" applyFill="1" applyBorder="1" applyAlignment="1" applyProtection="1"/>
    <xf numFmtId="12" fontId="51" fillId="11" borderId="4" xfId="18" applyNumberFormat="1" applyFont="1" applyFill="1" applyBorder="1" applyAlignment="1" applyProtection="1">
      <alignment horizontal="center"/>
      <protection locked="0"/>
    </xf>
    <xf numFmtId="184" fontId="64" fillId="0" borderId="116" xfId="19" applyNumberFormat="1" applyFont="1" applyFill="1" applyBorder="1" applyAlignment="1" applyProtection="1">
      <alignment vertical="center"/>
    </xf>
    <xf numFmtId="185" fontId="12" fillId="12" borderId="3" xfId="18" applyNumberFormat="1" applyFont="1" applyFill="1" applyBorder="1" applyAlignment="1" applyProtection="1"/>
    <xf numFmtId="186" fontId="64" fillId="12" borderId="15" xfId="19" applyNumberFormat="1" applyFont="1" applyFill="1" applyBorder="1" applyAlignment="1" applyProtection="1">
      <alignment vertical="center"/>
    </xf>
    <xf numFmtId="185" fontId="50" fillId="12" borderId="68" xfId="18" applyNumberFormat="1" applyFont="1" applyFill="1" applyBorder="1" applyAlignment="1" applyProtection="1">
      <alignment vertical="center"/>
    </xf>
    <xf numFmtId="9" fontId="12" fillId="0" borderId="0" xfId="13" applyFont="1" applyFill="1" applyBorder="1" applyAlignment="1" applyProtection="1">
      <alignment horizontal="center" vertical="center" wrapText="1"/>
    </xf>
    <xf numFmtId="0" fontId="46" fillId="0" borderId="1" xfId="9" applyBorder="1" applyAlignment="1">
      <alignment horizontal="center" vertical="center"/>
    </xf>
    <xf numFmtId="0" fontId="13" fillId="0" borderId="0" xfId="1" applyFont="1" applyAlignment="1">
      <alignment horizontal="center" vertical="center"/>
    </xf>
    <xf numFmtId="0" fontId="13" fillId="0" borderId="0" xfId="1" applyFont="1" applyAlignment="1">
      <alignment horizontal="right" vertical="center"/>
    </xf>
    <xf numFmtId="0" fontId="13" fillId="0" borderId="5" xfId="1" applyFont="1" applyBorder="1" applyAlignment="1">
      <alignment horizontal="left"/>
    </xf>
    <xf numFmtId="0" fontId="13" fillId="0" borderId="6" xfId="1" applyFont="1" applyBorder="1" applyAlignment="1">
      <alignment horizontal="left"/>
    </xf>
    <xf numFmtId="0" fontId="13" fillId="0" borderId="7" xfId="1" applyFont="1" applyBorder="1" applyAlignment="1">
      <alignment horizontal="left"/>
    </xf>
    <xf numFmtId="0" fontId="13" fillId="0" borderId="3" xfId="1" applyFont="1" applyBorder="1" applyAlignment="1">
      <alignment horizontal="left"/>
    </xf>
    <xf numFmtId="0" fontId="13" fillId="0" borderId="2" xfId="1" applyFont="1" applyBorder="1" applyAlignment="1">
      <alignment horizontal="left" vertical="center"/>
    </xf>
    <xf numFmtId="0" fontId="13" fillId="0" borderId="3" xfId="1" applyFont="1" applyBorder="1" applyAlignment="1">
      <alignment horizontal="left" vertical="center"/>
    </xf>
    <xf numFmtId="0" fontId="13" fillId="0" borderId="0" xfId="1" applyFont="1" applyAlignment="1">
      <alignment vertical="center" wrapText="1"/>
    </xf>
    <xf numFmtId="0" fontId="13" fillId="0" borderId="130" xfId="1" applyFont="1" applyBorder="1" applyAlignment="1">
      <alignment horizontal="center" vertical="center" textRotation="255" wrapText="1"/>
    </xf>
    <xf numFmtId="0" fontId="18" fillId="0" borderId="130" xfId="1" applyFont="1" applyBorder="1" applyAlignment="1">
      <alignment horizontal="center" vertical="center"/>
    </xf>
    <xf numFmtId="0" fontId="18" fillId="0" borderId="112" xfId="1" applyFont="1" applyBorder="1" applyAlignment="1">
      <alignment horizontal="center" vertical="center"/>
    </xf>
    <xf numFmtId="0" fontId="13" fillId="0" borderId="10" xfId="1" applyFont="1" applyBorder="1" applyAlignment="1">
      <alignment horizontal="center" vertical="center" textRotation="255" wrapText="1"/>
    </xf>
    <xf numFmtId="0" fontId="18" fillId="0" borderId="10" xfId="1" applyFont="1" applyBorder="1" applyAlignment="1">
      <alignment horizontal="center" vertical="center"/>
    </xf>
    <xf numFmtId="0" fontId="18" fillId="0" borderId="11" xfId="1" applyFont="1" applyBorder="1" applyAlignment="1">
      <alignment horizontal="center" vertical="center"/>
    </xf>
    <xf numFmtId="0" fontId="13" fillId="0" borderId="55" xfId="1" applyFont="1" applyBorder="1" applyAlignment="1">
      <alignment horizontal="center" wrapText="1"/>
    </xf>
    <xf numFmtId="0" fontId="13" fillId="0" borderId="55" xfId="1" applyFont="1" applyBorder="1" applyAlignment="1">
      <alignment horizontal="center" vertical="center"/>
    </xf>
    <xf numFmtId="0" fontId="13" fillId="0" borderId="47" xfId="1" applyFont="1" applyBorder="1" applyAlignment="1">
      <alignment horizontal="center" vertical="center"/>
    </xf>
    <xf numFmtId="0" fontId="13" fillId="10" borderId="6" xfId="1" applyFont="1" applyFill="1" applyBorder="1" applyAlignment="1">
      <alignment vertical="center" wrapText="1"/>
    </xf>
    <xf numFmtId="0" fontId="76" fillId="0" borderId="11" xfId="1" applyFont="1" applyBorder="1" applyAlignment="1">
      <alignment horizontal="center" vertical="center"/>
    </xf>
    <xf numFmtId="0" fontId="74" fillId="0" borderId="54" xfId="1" applyFont="1" applyBorder="1" applyAlignment="1">
      <alignment horizontal="center" vertical="center" textRotation="255"/>
    </xf>
    <xf numFmtId="0" fontId="74" fillId="0" borderId="55" xfId="1" applyFont="1" applyBorder="1" applyAlignment="1">
      <alignment horizontal="center" wrapText="1"/>
    </xf>
    <xf numFmtId="0" fontId="74" fillId="0" borderId="55" xfId="1" applyFont="1" applyBorder="1" applyAlignment="1">
      <alignment horizontal="center" vertical="center"/>
    </xf>
    <xf numFmtId="0" fontId="74" fillId="0" borderId="47" xfId="1" applyFont="1" applyBorder="1" applyAlignment="1">
      <alignment horizontal="center" vertical="center"/>
    </xf>
    <xf numFmtId="0" fontId="13" fillId="10" borderId="54" xfId="1" applyFont="1" applyFill="1" applyBorder="1" applyAlignment="1">
      <alignment horizontal="center" vertical="center" textRotation="255"/>
    </xf>
    <xf numFmtId="0" fontId="13" fillId="10" borderId="55" xfId="1" applyFont="1" applyFill="1" applyBorder="1" applyAlignment="1">
      <alignment horizontal="center" wrapText="1"/>
    </xf>
    <xf numFmtId="0" fontId="13" fillId="10" borderId="55" xfId="1" applyFont="1" applyFill="1" applyBorder="1" applyAlignment="1">
      <alignment horizontal="center" vertical="center"/>
    </xf>
    <xf numFmtId="0" fontId="13" fillId="10" borderId="47" xfId="1" applyFont="1" applyFill="1" applyBorder="1" applyAlignment="1">
      <alignment horizontal="center" vertical="center"/>
    </xf>
    <xf numFmtId="0" fontId="13" fillId="10" borderId="56" xfId="1" applyFont="1" applyFill="1" applyBorder="1" applyAlignment="1">
      <alignment horizontal="left"/>
    </xf>
    <xf numFmtId="0" fontId="13" fillId="10" borderId="20" xfId="1" applyFont="1" applyFill="1" applyBorder="1" applyAlignment="1">
      <alignment horizontal="justify" wrapText="1"/>
    </xf>
    <xf numFmtId="0" fontId="13" fillId="10" borderId="20" xfId="1" applyFont="1" applyFill="1" applyBorder="1"/>
    <xf numFmtId="0" fontId="13" fillId="10" borderId="20" xfId="1" applyFont="1" applyFill="1" applyBorder="1" applyAlignment="1">
      <alignment horizontal="left" vertical="center"/>
    </xf>
    <xf numFmtId="49" fontId="0" fillId="0" borderId="0" xfId="0" applyNumberFormat="1" applyAlignment="1">
      <alignment horizontal="left" vertical="center" wrapText="1"/>
    </xf>
    <xf numFmtId="49" fontId="51" fillId="0" borderId="0" xfId="0" applyNumberFormat="1" applyFont="1" applyAlignment="1">
      <alignment horizontal="left" vertical="top" wrapText="1"/>
    </xf>
    <xf numFmtId="0" fontId="44" fillId="0" borderId="5" xfId="0" applyFont="1" applyBorder="1" applyAlignment="1">
      <alignment horizontal="center" vertical="top" wrapText="1"/>
    </xf>
    <xf numFmtId="0" fontId="44" fillId="0" borderId="7" xfId="0" applyFont="1" applyBorder="1" applyAlignment="1">
      <alignment horizontal="center" vertical="top" wrapText="1"/>
    </xf>
    <xf numFmtId="0" fontId="44" fillId="0" borderId="8" xfId="0" applyFont="1" applyBorder="1" applyAlignment="1">
      <alignment horizontal="center" vertical="top" wrapText="1"/>
    </xf>
    <xf numFmtId="0" fontId="44" fillId="0" borderId="9" xfId="0" applyFont="1" applyBorder="1" applyAlignment="1">
      <alignment horizontal="center" vertical="top" wrapText="1"/>
    </xf>
    <xf numFmtId="0" fontId="44" fillId="0" borderId="10" xfId="0" applyFont="1" applyBorder="1" applyAlignment="1">
      <alignment horizontal="center" vertical="top" wrapText="1"/>
    </xf>
    <xf numFmtId="0" fontId="44" fillId="0" borderId="12" xfId="0" applyFont="1" applyBorder="1" applyAlignment="1">
      <alignment horizontal="center" vertical="top" wrapText="1"/>
    </xf>
    <xf numFmtId="49" fontId="44" fillId="0" borderId="5" xfId="0" applyNumberFormat="1" applyFont="1" applyBorder="1" applyAlignment="1">
      <alignment horizontal="center" vertical="top" wrapText="1"/>
    </xf>
    <xf numFmtId="49" fontId="44" fillId="0" borderId="6" xfId="0" applyNumberFormat="1" applyFont="1" applyBorder="1" applyAlignment="1">
      <alignment horizontal="center" vertical="top" wrapText="1"/>
    </xf>
    <xf numFmtId="49" fontId="44" fillId="0" borderId="7" xfId="0" applyNumberFormat="1" applyFont="1" applyBorder="1" applyAlignment="1">
      <alignment horizontal="center" vertical="top" wrapText="1"/>
    </xf>
    <xf numFmtId="49" fontId="44" fillId="0" borderId="10" xfId="0" applyNumberFormat="1" applyFont="1" applyBorder="1" applyAlignment="1">
      <alignment horizontal="center" vertical="top" wrapText="1"/>
    </xf>
    <xf numFmtId="49" fontId="44" fillId="0" borderId="11" xfId="0" applyNumberFormat="1" applyFont="1" applyBorder="1" applyAlignment="1">
      <alignment horizontal="center" vertical="top" wrapText="1"/>
    </xf>
    <xf numFmtId="49" fontId="44" fillId="0" borderId="12" xfId="0" applyNumberFormat="1" applyFont="1" applyBorder="1" applyAlignment="1">
      <alignment horizontal="center" vertical="top" wrapText="1"/>
    </xf>
    <xf numFmtId="49" fontId="44" fillId="0" borderId="8" xfId="0" applyNumberFormat="1" applyFont="1" applyBorder="1" applyAlignment="1">
      <alignment horizontal="center" vertical="top" wrapText="1"/>
    </xf>
    <xf numFmtId="49" fontId="44" fillId="0" borderId="0" xfId="0" applyNumberFormat="1" applyFont="1" applyAlignment="1">
      <alignment horizontal="center" vertical="top" wrapText="1"/>
    </xf>
    <xf numFmtId="49" fontId="44" fillId="0" borderId="9" xfId="0" applyNumberFormat="1" applyFont="1" applyBorder="1" applyAlignment="1">
      <alignment horizontal="center" vertical="top" wrapText="1"/>
    </xf>
    <xf numFmtId="0" fontId="77" fillId="0" borderId="14" xfId="8" applyFont="1" applyBorder="1" applyAlignment="1">
      <alignment horizontal="left" vertical="top" wrapText="1"/>
    </xf>
    <xf numFmtId="0" fontId="77" fillId="6" borderId="8" xfId="8" applyFont="1" applyFill="1" applyBorder="1" applyAlignment="1">
      <alignment vertical="top" wrapText="1"/>
    </xf>
    <xf numFmtId="0" fontId="57" fillId="0" borderId="4" xfId="0" applyFont="1" applyBorder="1" applyAlignment="1">
      <alignment horizontal="center" vertical="center"/>
    </xf>
    <xf numFmtId="0" fontId="13" fillId="0" borderId="6" xfId="1" applyFont="1" applyBorder="1" applyAlignment="1">
      <alignment vertical="center"/>
    </xf>
    <xf numFmtId="0" fontId="13" fillId="0" borderId="8" xfId="1" applyFont="1" applyBorder="1" applyAlignment="1">
      <alignment vertical="center"/>
    </xf>
    <xf numFmtId="0" fontId="13" fillId="0" borderId="9" xfId="1" applyFont="1" applyBorder="1" applyAlignment="1">
      <alignment vertical="center"/>
    </xf>
    <xf numFmtId="0" fontId="13" fillId="0" borderId="8" xfId="1" applyFont="1" applyBorder="1" applyAlignment="1">
      <alignment horizontal="left" vertical="center"/>
    </xf>
    <xf numFmtId="0" fontId="13" fillId="0" borderId="10" xfId="1" applyFont="1" applyBorder="1" applyAlignment="1">
      <alignment horizontal="left" vertical="center"/>
    </xf>
    <xf numFmtId="0" fontId="13" fillId="0" borderId="12" xfId="1" applyFont="1" applyBorder="1" applyAlignment="1">
      <alignment vertical="center"/>
    </xf>
    <xf numFmtId="0" fontId="13" fillId="0" borderId="0" xfId="1" applyFont="1" applyAlignment="1">
      <alignment horizontal="center"/>
    </xf>
    <xf numFmtId="0" fontId="13" fillId="0" borderId="10" xfId="1" applyFont="1" applyBorder="1" applyAlignment="1">
      <alignment horizontal="center" vertical="center"/>
    </xf>
    <xf numFmtId="0" fontId="13" fillId="0" borderId="11" xfId="1" applyFont="1" applyBorder="1" applyAlignment="1">
      <alignment horizontal="left" vertical="center"/>
    </xf>
    <xf numFmtId="0" fontId="13" fillId="0" borderId="12" xfId="1" applyFont="1" applyBorder="1" applyAlignment="1">
      <alignment horizontal="left" vertical="center"/>
    </xf>
    <xf numFmtId="0" fontId="13" fillId="0" borderId="2" xfId="1" applyFont="1" applyBorder="1" applyAlignment="1">
      <alignment horizontal="center" vertical="center"/>
    </xf>
    <xf numFmtId="0" fontId="13" fillId="0" borderId="3" xfId="1" applyFont="1" applyBorder="1" applyAlignment="1">
      <alignment vertical="center"/>
    </xf>
    <xf numFmtId="0" fontId="16" fillId="0" borderId="3" xfId="1" applyFont="1" applyBorder="1" applyAlignment="1">
      <alignment vertical="center"/>
    </xf>
    <xf numFmtId="0" fontId="16" fillId="0" borderId="4" xfId="1" applyFont="1" applyBorder="1" applyAlignment="1">
      <alignment vertical="center"/>
    </xf>
    <xf numFmtId="0" fontId="13" fillId="0" borderId="6" xfId="1" applyFont="1" applyBorder="1" applyAlignment="1">
      <alignment horizontal="left" vertical="center"/>
    </xf>
    <xf numFmtId="0" fontId="16" fillId="0" borderId="6" xfId="1" applyFont="1" applyBorder="1" applyAlignment="1">
      <alignment vertical="center"/>
    </xf>
    <xf numFmtId="0" fontId="16" fillId="0" borderId="7" xfId="1" applyFont="1" applyBorder="1" applyAlignment="1">
      <alignment vertical="center"/>
    </xf>
    <xf numFmtId="0" fontId="13" fillId="0" borderId="11" xfId="1" applyFont="1" applyBorder="1" applyAlignment="1">
      <alignment vertical="center"/>
    </xf>
    <xf numFmtId="0" fontId="16" fillId="0" borderId="11" xfId="1" applyFont="1" applyBorder="1" applyAlignment="1">
      <alignment vertical="center"/>
    </xf>
    <xf numFmtId="0" fontId="16" fillId="0" borderId="12" xfId="1" applyFont="1" applyBorder="1" applyAlignment="1">
      <alignment vertical="center"/>
    </xf>
    <xf numFmtId="0" fontId="13" fillId="0" borderId="5" xfId="1" applyFont="1" applyBorder="1" applyAlignment="1">
      <alignment horizontal="left" vertical="center"/>
    </xf>
    <xf numFmtId="176" fontId="13" fillId="0" borderId="8" xfId="1" applyNumberFormat="1" applyFont="1" applyBorder="1" applyAlignment="1">
      <alignment horizontal="center" vertical="center"/>
    </xf>
    <xf numFmtId="0" fontId="15" fillId="0" borderId="0" xfId="1" applyFont="1" applyAlignment="1">
      <alignment horizontal="center" vertical="center"/>
    </xf>
    <xf numFmtId="0" fontId="13" fillId="0" borderId="1" xfId="1" applyFont="1" applyBorder="1" applyAlignment="1">
      <alignment horizontal="center" vertical="center"/>
    </xf>
    <xf numFmtId="0" fontId="13" fillId="0" borderId="4" xfId="1" applyFont="1" applyBorder="1" applyAlignment="1">
      <alignment horizontal="left" vertical="center"/>
    </xf>
    <xf numFmtId="0" fontId="18" fillId="0" borderId="0" xfId="1" applyFont="1" applyAlignment="1">
      <alignment horizontal="center" vertical="center"/>
    </xf>
    <xf numFmtId="0" fontId="16" fillId="0" borderId="3" xfId="1" applyFont="1" applyBorder="1" applyAlignment="1">
      <alignment horizontal="left" vertical="center"/>
    </xf>
    <xf numFmtId="176" fontId="13" fillId="0" borderId="0" xfId="1" applyNumberFormat="1" applyFont="1" applyAlignment="1">
      <alignment vertical="center"/>
    </xf>
    <xf numFmtId="176" fontId="13" fillId="0" borderId="11" xfId="1" applyNumberFormat="1" applyFont="1" applyBorder="1" applyAlignment="1">
      <alignment vertical="center"/>
    </xf>
    <xf numFmtId="0" fontId="13" fillId="0" borderId="0" xfId="1" applyFont="1" applyAlignment="1">
      <alignment horizontal="center" vertical="center" wrapText="1"/>
    </xf>
    <xf numFmtId="0" fontId="13" fillId="0" borderId="7" xfId="1" applyFont="1" applyBorder="1" applyAlignment="1">
      <alignment vertical="center"/>
    </xf>
    <xf numFmtId="0" fontId="17" fillId="0" borderId="9" xfId="1" applyFont="1" applyBorder="1" applyAlignment="1">
      <alignment vertical="center" shrinkToFit="1"/>
    </xf>
    <xf numFmtId="0" fontId="13" fillId="0" borderId="13" xfId="1" applyFont="1" applyBorder="1" applyAlignment="1">
      <alignment horizontal="center" vertical="center"/>
    </xf>
    <xf numFmtId="0" fontId="16" fillId="0" borderId="10" xfId="1" applyFont="1" applyBorder="1" applyAlignment="1">
      <alignment horizontal="left" vertical="center"/>
    </xf>
    <xf numFmtId="0" fontId="19" fillId="0" borderId="0" xfId="1" applyFont="1" applyAlignment="1">
      <alignment vertical="top"/>
    </xf>
    <xf numFmtId="0" fontId="13" fillId="0" borderId="11" xfId="1" applyFont="1" applyBorder="1"/>
    <xf numFmtId="0" fontId="13" fillId="0" borderId="6" xfId="1" applyFont="1" applyBorder="1"/>
    <xf numFmtId="0" fontId="57" fillId="0" borderId="1" xfId="0" applyFont="1" applyBorder="1" applyAlignment="1">
      <alignment horizontal="left" vertical="center"/>
    </xf>
    <xf numFmtId="0" fontId="83" fillId="0" borderId="0" xfId="0" applyFont="1" applyAlignment="1">
      <alignment horizontal="right" vertical="center"/>
    </xf>
    <xf numFmtId="0" fontId="83" fillId="0" borderId="0" xfId="0" applyFont="1" applyAlignment="1">
      <alignment horizontal="left" vertical="center"/>
    </xf>
    <xf numFmtId="0" fontId="57" fillId="0" borderId="7" xfId="0" applyFont="1" applyBorder="1" applyAlignment="1">
      <alignment horizontal="center" vertical="center"/>
    </xf>
    <xf numFmtId="0" fontId="60" fillId="0" borderId="0" xfId="0" applyFont="1"/>
    <xf numFmtId="0" fontId="64" fillId="0" borderId="0" xfId="21" applyFont="1">
      <alignment vertical="center"/>
    </xf>
    <xf numFmtId="0" fontId="51" fillId="0" borderId="0" xfId="16" applyFont="1" applyAlignment="1">
      <alignment horizontal="left" vertical="center"/>
    </xf>
    <xf numFmtId="0" fontId="12" fillId="0" borderId="0" xfId="16" applyAlignment="1">
      <alignment horizontal="left" vertical="center"/>
    </xf>
    <xf numFmtId="0" fontId="66" fillId="0" borderId="0" xfId="17" applyFont="1">
      <alignment vertical="center"/>
    </xf>
    <xf numFmtId="0" fontId="68" fillId="0" borderId="0" xfId="16" applyFont="1" applyAlignment="1">
      <alignment horizontal="center"/>
    </xf>
    <xf numFmtId="0" fontId="51" fillId="0" borderId="0" xfId="16" applyFont="1" applyAlignment="1">
      <alignment horizontal="center" vertical="center"/>
    </xf>
    <xf numFmtId="0" fontId="64" fillId="0" borderId="0" xfId="21" applyFont="1" applyAlignment="1">
      <alignment vertical="center" wrapText="1"/>
    </xf>
    <xf numFmtId="0" fontId="64" fillId="0" borderId="0" xfId="0" applyFont="1"/>
    <xf numFmtId="0" fontId="69" fillId="0" borderId="0" xfId="16" applyFont="1" applyAlignment="1">
      <alignment vertical="center"/>
    </xf>
    <xf numFmtId="0" fontId="44" fillId="0" borderId="0" xfId="16" applyFont="1" applyAlignment="1">
      <alignment vertical="center"/>
    </xf>
    <xf numFmtId="0" fontId="70" fillId="0" borderId="0" xfId="17" applyFont="1">
      <alignment vertical="center"/>
    </xf>
    <xf numFmtId="0" fontId="44" fillId="2" borderId="5" xfId="16" applyFont="1" applyFill="1" applyBorder="1" applyAlignment="1">
      <alignment vertical="center" textRotation="255"/>
    </xf>
    <xf numFmtId="0" fontId="44" fillId="2" borderId="6" xfId="16" applyFont="1" applyFill="1" applyBorder="1" applyAlignment="1">
      <alignment vertical="center"/>
    </xf>
    <xf numFmtId="0" fontId="44" fillId="2" borderId="6" xfId="16" applyFont="1" applyFill="1" applyBorder="1" applyAlignment="1">
      <alignment horizontal="center" vertical="center"/>
    </xf>
    <xf numFmtId="0" fontId="44" fillId="2" borderId="7" xfId="16" applyFont="1" applyFill="1" applyBorder="1" applyAlignment="1">
      <alignment horizontal="center" vertical="center"/>
    </xf>
    <xf numFmtId="0" fontId="44" fillId="2" borderId="2" xfId="16" applyFont="1" applyFill="1" applyBorder="1"/>
    <xf numFmtId="0" fontId="44" fillId="2" borderId="3" xfId="16" applyFont="1" applyFill="1" applyBorder="1"/>
    <xf numFmtId="0" fontId="44" fillId="2" borderId="3" xfId="16" applyFont="1" applyFill="1" applyBorder="1" applyAlignment="1">
      <alignment horizontal="right"/>
    </xf>
    <xf numFmtId="0" fontId="44" fillId="7" borderId="3" xfId="16" applyFont="1" applyFill="1" applyBorder="1" applyAlignment="1">
      <alignment horizontal="center"/>
    </xf>
    <xf numFmtId="0" fontId="44" fillId="2" borderId="4" xfId="16" applyFont="1" applyFill="1" applyBorder="1"/>
    <xf numFmtId="0" fontId="44" fillId="2" borderId="10" xfId="16" applyFont="1" applyFill="1" applyBorder="1" applyAlignment="1">
      <alignment vertical="center" textRotation="255"/>
    </xf>
    <xf numFmtId="0" fontId="44" fillId="2" borderId="11" xfId="16" applyFont="1" applyFill="1" applyBorder="1" applyAlignment="1">
      <alignment vertical="center"/>
    </xf>
    <xf numFmtId="0" fontId="44" fillId="2" borderId="11" xfId="16" applyFont="1" applyFill="1" applyBorder="1" applyAlignment="1">
      <alignment horizontal="center" vertical="center"/>
    </xf>
    <xf numFmtId="0" fontId="44" fillId="2" borderId="12" xfId="16" applyFont="1" applyFill="1" applyBorder="1" applyAlignment="1">
      <alignment horizontal="center" vertical="center"/>
    </xf>
    <xf numFmtId="0" fontId="44" fillId="2" borderId="3" xfId="16" applyFont="1" applyFill="1" applyBorder="1" applyAlignment="1">
      <alignment horizontal="center"/>
    </xf>
    <xf numFmtId="0" fontId="44" fillId="2" borderId="1" xfId="16" applyFont="1" applyFill="1" applyBorder="1" applyAlignment="1">
      <alignment horizontal="center"/>
    </xf>
    <xf numFmtId="0" fontId="44" fillId="2" borderId="4" xfId="16" applyFont="1" applyFill="1" applyBorder="1" applyAlignment="1">
      <alignment horizontal="center"/>
    </xf>
    <xf numFmtId="12" fontId="51" fillId="0" borderId="14" xfId="16" applyNumberFormat="1" applyFont="1" applyBorder="1" applyAlignment="1">
      <alignment horizontal="center" vertical="center"/>
    </xf>
    <xf numFmtId="12" fontId="51" fillId="0" borderId="80" xfId="16" applyNumberFormat="1" applyFont="1" applyBorder="1" applyAlignment="1">
      <alignment horizontal="center" vertical="center"/>
    </xf>
    <xf numFmtId="0" fontId="51" fillId="0" borderId="80" xfId="16" applyFont="1" applyBorder="1" applyAlignment="1">
      <alignment horizontal="center" vertical="center"/>
    </xf>
    <xf numFmtId="12" fontId="51" fillId="2" borderId="15" xfId="16" applyNumberFormat="1" applyFont="1" applyFill="1" applyBorder="1" applyAlignment="1">
      <alignment horizontal="center" vertical="center"/>
    </xf>
    <xf numFmtId="12" fontId="51" fillId="2" borderId="80" xfId="16" applyNumberFormat="1" applyFont="1" applyFill="1" applyBorder="1" applyAlignment="1">
      <alignment horizontal="center" vertical="center"/>
    </xf>
    <xf numFmtId="0" fontId="51" fillId="0" borderId="82" xfId="16" applyFont="1" applyBorder="1" applyAlignment="1">
      <alignment horizontal="center" vertical="center"/>
    </xf>
    <xf numFmtId="0" fontId="51" fillId="0" borderId="5" xfId="16" applyFont="1" applyBorder="1" applyAlignment="1">
      <alignment horizontal="center" vertical="center" shrinkToFit="1"/>
    </xf>
    <xf numFmtId="0" fontId="51" fillId="0" borderId="15" xfId="16" applyFont="1" applyBorder="1" applyAlignment="1">
      <alignment horizontal="center" vertical="center"/>
    </xf>
    <xf numFmtId="0" fontId="51" fillId="0" borderId="2" xfId="16" applyFont="1" applyBorder="1" applyAlignment="1">
      <alignment horizontal="center" vertical="center" textRotation="255"/>
    </xf>
    <xf numFmtId="0" fontId="51" fillId="0" borderId="3" xfId="16" applyFont="1" applyBorder="1" applyAlignment="1">
      <alignment horizontal="center" vertical="center"/>
    </xf>
    <xf numFmtId="0" fontId="44" fillId="0" borderId="3" xfId="16" applyFont="1" applyBorder="1" applyAlignment="1">
      <alignment horizontal="left" vertical="center" wrapText="1"/>
    </xf>
    <xf numFmtId="0" fontId="51" fillId="0" borderId="4" xfId="16" applyFont="1" applyBorder="1" applyAlignment="1">
      <alignment horizontal="center" vertical="center"/>
    </xf>
    <xf numFmtId="0" fontId="51" fillId="2" borderId="2" xfId="16" applyFont="1" applyFill="1" applyBorder="1" applyAlignment="1">
      <alignment horizontal="center" vertical="center" textRotation="255"/>
    </xf>
    <xf numFmtId="0" fontId="51" fillId="2" borderId="4" xfId="16" applyFont="1" applyFill="1" applyBorder="1" applyAlignment="1">
      <alignment horizontal="center"/>
    </xf>
    <xf numFmtId="49" fontId="12" fillId="0" borderId="8" xfId="16" applyNumberFormat="1" applyBorder="1" applyAlignment="1">
      <alignment horizontal="left" shrinkToFit="1"/>
    </xf>
    <xf numFmtId="49" fontId="12" fillId="0" borderId="0" xfId="16" applyNumberFormat="1" applyAlignment="1">
      <alignment horizontal="left" shrinkToFit="1"/>
    </xf>
    <xf numFmtId="49" fontId="12" fillId="0" borderId="0" xfId="16" quotePrefix="1" applyNumberFormat="1" applyAlignment="1">
      <alignment horizontal="left" shrinkToFit="1"/>
    </xf>
    <xf numFmtId="0" fontId="12" fillId="0" borderId="6" xfId="16" applyBorder="1" applyAlignment="1">
      <alignment vertical="top" wrapText="1"/>
    </xf>
    <xf numFmtId="0" fontId="64" fillId="0" borderId="6" xfId="21" applyFont="1" applyBorder="1">
      <alignment vertical="center"/>
    </xf>
    <xf numFmtId="0" fontId="12" fillId="0" borderId="0" xfId="16" applyAlignment="1">
      <alignment vertical="top" wrapText="1"/>
    </xf>
    <xf numFmtId="0" fontId="12" fillId="0" borderId="0" xfId="16" applyAlignment="1">
      <alignment horizontal="center" vertical="center" wrapText="1"/>
    </xf>
    <xf numFmtId="0" fontId="64" fillId="0" borderId="0" xfId="21" applyFont="1" applyAlignment="1"/>
    <xf numFmtId="0" fontId="64" fillId="2" borderId="0" xfId="21" applyFont="1" applyFill="1">
      <alignment vertical="center"/>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pplyAlignment="1">
      <alignment horizontal="left" vertical="center" wrapText="1"/>
    </xf>
    <xf numFmtId="0" fontId="11" fillId="0" borderId="0" xfId="0" applyFont="1"/>
    <xf numFmtId="0" fontId="46" fillId="0" borderId="0" xfId="9" applyAlignment="1"/>
    <xf numFmtId="0" fontId="30" fillId="0" borderId="0" xfId="1" applyFont="1" applyAlignment="1">
      <alignment horizontal="center"/>
    </xf>
    <xf numFmtId="0" fontId="37" fillId="0" borderId="136" xfId="1" applyFont="1" applyBorder="1" applyAlignment="1">
      <alignment horizontal="center" vertical="center"/>
    </xf>
    <xf numFmtId="0" fontId="37" fillId="0" borderId="137" xfId="1" applyFont="1" applyBorder="1" applyAlignment="1">
      <alignment horizontal="center" vertical="center"/>
    </xf>
    <xf numFmtId="0" fontId="30" fillId="0" borderId="0" xfId="1" applyFont="1"/>
    <xf numFmtId="0" fontId="37" fillId="0" borderId="60" xfId="1" applyFont="1" applyBorder="1" applyAlignment="1">
      <alignment horizontal="center" vertical="center"/>
    </xf>
    <xf numFmtId="0" fontId="37" fillId="0" borderId="60" xfId="1" applyFont="1" applyBorder="1" applyAlignment="1">
      <alignment vertical="center"/>
    </xf>
    <xf numFmtId="0" fontId="37" fillId="0" borderId="139" xfId="1" applyFont="1" applyBorder="1" applyAlignment="1">
      <alignment vertical="center"/>
    </xf>
    <xf numFmtId="0" fontId="37" fillId="0" borderId="134" xfId="1" applyFont="1" applyBorder="1" applyAlignment="1">
      <alignment horizontal="center" vertical="center"/>
    </xf>
    <xf numFmtId="0" fontId="32" fillId="0" borderId="0" xfId="1" applyFont="1" applyAlignment="1">
      <alignment horizontal="left"/>
    </xf>
    <xf numFmtId="0" fontId="32" fillId="0" borderId="0" xfId="1" applyFont="1"/>
    <xf numFmtId="0" fontId="34" fillId="0" borderId="1" xfId="1" applyFont="1" applyBorder="1" applyAlignment="1">
      <alignment horizontal="center" vertical="center"/>
    </xf>
    <xf numFmtId="0" fontId="34" fillId="0" borderId="1" xfId="1" applyFont="1" applyBorder="1" applyAlignment="1">
      <alignment horizontal="center" vertical="center" wrapText="1"/>
    </xf>
    <xf numFmtId="0" fontId="34" fillId="0" borderId="1" xfId="1" applyFont="1" applyBorder="1" applyAlignment="1">
      <alignment horizontal="left" vertical="center"/>
    </xf>
    <xf numFmtId="0" fontId="34" fillId="2" borderId="1" xfId="1" applyFont="1" applyFill="1" applyBorder="1" applyAlignment="1">
      <alignment horizontal="center" vertical="center"/>
    </xf>
    <xf numFmtId="0" fontId="34" fillId="0" borderId="1" xfId="1" applyFont="1" applyBorder="1" applyAlignment="1">
      <alignment horizontal="left" vertical="center" wrapText="1"/>
    </xf>
    <xf numFmtId="0" fontId="35" fillId="0" borderId="0" xfId="1" applyFont="1" applyAlignment="1">
      <alignment horizontal="justify"/>
    </xf>
    <xf numFmtId="0" fontId="31" fillId="0" borderId="0" xfId="1" applyFont="1" applyAlignment="1">
      <alignment horizontal="center"/>
    </xf>
    <xf numFmtId="0" fontId="36" fillId="0" borderId="1" xfId="1" applyFont="1" applyBorder="1" applyAlignment="1">
      <alignment horizontal="center" vertical="center" wrapText="1"/>
    </xf>
    <xf numFmtId="0" fontId="36" fillId="3" borderId="1" xfId="1" applyFont="1" applyFill="1" applyBorder="1" applyAlignment="1">
      <alignment horizontal="justify" vertical="top" wrapText="1"/>
    </xf>
    <xf numFmtId="0" fontId="37" fillId="0" borderId="1" xfId="1" applyFont="1" applyBorder="1" applyAlignment="1">
      <alignment horizontal="center" vertical="center" wrapText="1"/>
    </xf>
    <xf numFmtId="0" fontId="38" fillId="0" borderId="0" xfId="1" applyFont="1"/>
    <xf numFmtId="0" fontId="38" fillId="0" borderId="0" xfId="1" applyFont="1" applyAlignment="1">
      <alignment vertical="center"/>
    </xf>
    <xf numFmtId="0" fontId="31" fillId="0" borderId="0" xfId="1" applyFont="1" applyAlignment="1">
      <alignment vertical="center"/>
    </xf>
    <xf numFmtId="0" fontId="31" fillId="0" borderId="0" xfId="1" applyFont="1" applyAlignment="1">
      <alignment horizontal="justify"/>
    </xf>
    <xf numFmtId="0" fontId="36" fillId="0" borderId="0" xfId="1" applyFont="1" applyAlignment="1">
      <alignment vertical="center"/>
    </xf>
    <xf numFmtId="0" fontId="86" fillId="2" borderId="0" xfId="1" applyFont="1" applyFill="1" applyAlignment="1">
      <alignment horizontal="left" vertical="center"/>
    </xf>
    <xf numFmtId="0" fontId="13" fillId="2" borderId="0" xfId="1" applyFont="1" applyFill="1" applyAlignment="1">
      <alignment horizontal="left" vertical="center"/>
    </xf>
    <xf numFmtId="0" fontId="12" fillId="2" borderId="0" xfId="1" applyFill="1" applyAlignment="1">
      <alignment horizontal="left" vertical="center"/>
    </xf>
    <xf numFmtId="0" fontId="13" fillId="2" borderId="0" xfId="1" applyFont="1" applyFill="1" applyAlignment="1">
      <alignment horizontal="center" vertical="center"/>
    </xf>
    <xf numFmtId="0" fontId="13" fillId="2" borderId="4" xfId="1" applyFont="1" applyFill="1" applyBorder="1" applyAlignment="1">
      <alignment horizontal="center" vertical="center"/>
    </xf>
    <xf numFmtId="0" fontId="13" fillId="2" borderId="19" xfId="1" applyFont="1" applyFill="1" applyBorder="1" applyAlignment="1">
      <alignment horizontal="center" vertical="center"/>
    </xf>
    <xf numFmtId="0" fontId="13" fillId="2" borderId="20" xfId="1" applyFont="1" applyFill="1" applyBorder="1" applyAlignment="1">
      <alignment horizontal="center" vertical="center"/>
    </xf>
    <xf numFmtId="0" fontId="13" fillId="2" borderId="5" xfId="1" applyFont="1" applyFill="1" applyBorder="1" applyAlignment="1">
      <alignment horizontal="center" vertical="center"/>
    </xf>
    <xf numFmtId="0" fontId="13" fillId="2" borderId="7" xfId="1" applyFont="1" applyFill="1" applyBorder="1" applyAlignment="1">
      <alignment horizontal="center" vertical="center"/>
    </xf>
    <xf numFmtId="0" fontId="13" fillId="2" borderId="7" xfId="1" applyFont="1" applyFill="1" applyBorder="1" applyAlignment="1">
      <alignment horizontal="left" vertical="center"/>
    </xf>
    <xf numFmtId="0" fontId="13" fillId="2" borderId="5" xfId="1" applyFont="1" applyFill="1" applyBorder="1" applyAlignment="1">
      <alignment horizontal="left" vertical="center"/>
    </xf>
    <xf numFmtId="0" fontId="12" fillId="2" borderId="7" xfId="1" applyFill="1" applyBorder="1" applyAlignment="1">
      <alignment horizontal="left" vertical="center"/>
    </xf>
    <xf numFmtId="0" fontId="13" fillId="2" borderId="15" xfId="1" applyFont="1" applyFill="1" applyBorder="1" applyAlignment="1">
      <alignment horizontal="left" vertical="center"/>
    </xf>
    <xf numFmtId="0" fontId="12" fillId="2" borderId="0" xfId="1" applyFill="1" applyAlignment="1">
      <alignment horizontal="center" vertical="center"/>
    </xf>
    <xf numFmtId="0" fontId="13" fillId="2" borderId="6" xfId="1" applyFont="1" applyFill="1" applyBorder="1" applyAlignment="1">
      <alignment vertical="center"/>
    </xf>
    <xf numFmtId="0" fontId="13" fillId="2" borderId="6" xfId="1" applyFont="1" applyFill="1" applyBorder="1" applyAlignment="1">
      <alignment vertical="center" wrapText="1"/>
    </xf>
    <xf numFmtId="0" fontId="13" fillId="2" borderId="7" xfId="1" applyFont="1" applyFill="1" applyBorder="1" applyAlignment="1">
      <alignment vertical="center" wrapText="1"/>
    </xf>
    <xf numFmtId="0" fontId="13" fillId="2" borderId="10" xfId="1" applyFont="1" applyFill="1" applyBorder="1" applyAlignment="1">
      <alignment horizontal="center" vertical="center"/>
    </xf>
    <xf numFmtId="0" fontId="13" fillId="2" borderId="12" xfId="1" applyFont="1" applyFill="1" applyBorder="1" applyAlignment="1">
      <alignment horizontal="center" vertical="center"/>
    </xf>
    <xf numFmtId="0" fontId="13" fillId="2" borderId="12" xfId="1" applyFont="1" applyFill="1" applyBorder="1" applyAlignment="1">
      <alignment horizontal="left" vertical="center"/>
    </xf>
    <xf numFmtId="0" fontId="13" fillId="2" borderId="10" xfId="1" applyFont="1" applyFill="1" applyBorder="1" applyAlignment="1">
      <alignment horizontal="left" vertical="center"/>
    </xf>
    <xf numFmtId="0" fontId="12" fillId="2" borderId="12" xfId="1" applyFill="1" applyBorder="1" applyAlignment="1">
      <alignment horizontal="left" vertical="center"/>
    </xf>
    <xf numFmtId="0" fontId="13" fillId="2" borderId="13" xfId="1" applyFont="1" applyFill="1" applyBorder="1" applyAlignment="1">
      <alignment horizontal="left" vertical="center"/>
    </xf>
    <xf numFmtId="0" fontId="12" fillId="2" borderId="10" xfId="1" applyFill="1" applyBorder="1" applyAlignment="1">
      <alignment horizontal="center" vertical="center"/>
    </xf>
    <xf numFmtId="0" fontId="13" fillId="2" borderId="11" xfId="1" applyFont="1" applyFill="1" applyBorder="1" applyAlignment="1">
      <alignment vertical="center"/>
    </xf>
    <xf numFmtId="0" fontId="13" fillId="2" borderId="11" xfId="1" applyFont="1" applyFill="1" applyBorder="1" applyAlignment="1">
      <alignment vertical="center" wrapText="1"/>
    </xf>
    <xf numFmtId="0" fontId="12" fillId="2" borderId="11" xfId="1" applyFill="1" applyBorder="1" applyAlignment="1">
      <alignment horizontal="center" vertical="center"/>
    </xf>
    <xf numFmtId="0" fontId="13" fillId="2" borderId="12" xfId="1" applyFont="1" applyFill="1" applyBorder="1" applyAlignment="1">
      <alignment vertical="center" wrapText="1"/>
    </xf>
    <xf numFmtId="0" fontId="13" fillId="2" borderId="8" xfId="1" applyFont="1" applyFill="1" applyBorder="1" applyAlignment="1">
      <alignment vertical="center"/>
    </xf>
    <xf numFmtId="0" fontId="13" fillId="2" borderId="9" xfId="1" applyFont="1" applyFill="1" applyBorder="1" applyAlignment="1">
      <alignment horizontal="center" vertical="center"/>
    </xf>
    <xf numFmtId="0" fontId="13" fillId="2" borderId="14" xfId="1" applyFont="1" applyFill="1" applyBorder="1" applyAlignment="1">
      <alignment vertical="center"/>
    </xf>
    <xf numFmtId="0" fontId="13" fillId="2" borderId="8" xfId="1" applyFont="1" applyFill="1" applyBorder="1" applyAlignment="1">
      <alignment horizontal="left" vertical="center"/>
    </xf>
    <xf numFmtId="0" fontId="13" fillId="2" borderId="9" xfId="1" applyFont="1" applyFill="1" applyBorder="1" applyAlignment="1">
      <alignment vertical="center" wrapText="1"/>
    </xf>
    <xf numFmtId="0" fontId="13" fillId="2" borderId="8" xfId="1" applyFont="1" applyFill="1" applyBorder="1" applyAlignment="1">
      <alignment horizontal="left" vertical="center" wrapText="1"/>
    </xf>
    <xf numFmtId="0" fontId="13" fillId="2" borderId="9" xfId="1" applyFont="1" applyFill="1" applyBorder="1" applyAlignment="1">
      <alignment vertical="center"/>
    </xf>
    <xf numFmtId="0" fontId="13" fillId="2" borderId="27" xfId="1" applyFont="1" applyFill="1" applyBorder="1" applyAlignment="1">
      <alignment vertical="center"/>
    </xf>
    <xf numFmtId="0" fontId="12" fillId="2" borderId="37" xfId="1" applyFill="1" applyBorder="1" applyAlignment="1">
      <alignment horizontal="center" vertical="center"/>
    </xf>
    <xf numFmtId="0" fontId="13" fillId="2" borderId="35" xfId="1" applyFont="1" applyFill="1" applyBorder="1" applyAlignment="1">
      <alignment vertical="center"/>
    </xf>
    <xf numFmtId="0" fontId="12" fillId="2" borderId="35" xfId="1" applyFill="1" applyBorder="1" applyAlignment="1">
      <alignment vertical="center"/>
    </xf>
    <xf numFmtId="0" fontId="13" fillId="2" borderId="35" xfId="1" applyFont="1" applyFill="1" applyBorder="1" applyAlignment="1">
      <alignment horizontal="left" vertical="center" wrapText="1"/>
    </xf>
    <xf numFmtId="0" fontId="12" fillId="2" borderId="35" xfId="1" applyFill="1" applyBorder="1" applyAlignment="1">
      <alignment horizontal="center" vertical="center"/>
    </xf>
    <xf numFmtId="0" fontId="12" fillId="2" borderId="35" xfId="1" applyFill="1" applyBorder="1" applyAlignment="1">
      <alignment horizontal="left" vertical="center"/>
    </xf>
    <xf numFmtId="0" fontId="12" fillId="2" borderId="36" xfId="1" applyFill="1" applyBorder="1" applyAlignment="1">
      <alignment horizontal="left" vertical="center"/>
    </xf>
    <xf numFmtId="0" fontId="13" fillId="2" borderId="7" xfId="1" applyFont="1" applyFill="1" applyBorder="1" applyAlignment="1">
      <alignment vertical="top"/>
    </xf>
    <xf numFmtId="0" fontId="13" fillId="2" borderId="37" xfId="1" applyFont="1" applyFill="1" applyBorder="1" applyAlignment="1">
      <alignment vertical="center"/>
    </xf>
    <xf numFmtId="0" fontId="13" fillId="2" borderId="0" xfId="1" applyFont="1" applyFill="1" applyAlignment="1">
      <alignment vertical="center"/>
    </xf>
    <xf numFmtId="0" fontId="13" fillId="2" borderId="0" xfId="1" applyFont="1" applyFill="1" applyAlignment="1">
      <alignment vertical="top"/>
    </xf>
    <xf numFmtId="0" fontId="13" fillId="2" borderId="9" xfId="1" applyFont="1" applyFill="1" applyBorder="1" applyAlignment="1">
      <alignment vertical="top"/>
    </xf>
    <xf numFmtId="0" fontId="13" fillId="2" borderId="14" xfId="1" applyFont="1" applyFill="1" applyBorder="1" applyAlignment="1">
      <alignment vertical="center" wrapText="1"/>
    </xf>
    <xf numFmtId="0" fontId="12" fillId="2" borderId="9" xfId="1" applyFill="1" applyBorder="1" applyAlignment="1">
      <alignment vertical="center"/>
    </xf>
    <xf numFmtId="0" fontId="13" fillId="2" borderId="33" xfId="1" applyFont="1" applyFill="1" applyBorder="1" applyAlignment="1">
      <alignment horizontal="left" vertical="center" shrinkToFit="1"/>
    </xf>
    <xf numFmtId="0" fontId="13" fillId="2" borderId="28" xfId="1" applyFont="1" applyFill="1" applyBorder="1" applyAlignment="1">
      <alignment vertical="center"/>
    </xf>
    <xf numFmtId="0" fontId="12" fillId="2" borderId="28" xfId="1" applyFill="1" applyBorder="1" applyAlignment="1">
      <alignment vertical="center"/>
    </xf>
    <xf numFmtId="0" fontId="13" fillId="2" borderId="29" xfId="1" applyFont="1" applyFill="1" applyBorder="1" applyAlignment="1">
      <alignment vertical="center"/>
    </xf>
    <xf numFmtId="14" fontId="13" fillId="2" borderId="0" xfId="1" applyNumberFormat="1" applyFont="1" applyFill="1" applyAlignment="1">
      <alignment horizontal="left" vertical="center"/>
    </xf>
    <xf numFmtId="0" fontId="13" fillId="2" borderId="31" xfId="1" applyFont="1" applyFill="1" applyBorder="1" applyAlignment="1">
      <alignment horizontal="left" vertical="center"/>
    </xf>
    <xf numFmtId="0" fontId="12" fillId="2" borderId="31" xfId="1" applyFill="1" applyBorder="1" applyAlignment="1">
      <alignment vertical="center"/>
    </xf>
    <xf numFmtId="0" fontId="12" fillId="2" borderId="32" xfId="1" applyFill="1" applyBorder="1" applyAlignment="1">
      <alignment vertical="center"/>
    </xf>
    <xf numFmtId="0" fontId="13" fillId="2" borderId="33" xfId="1" applyFont="1" applyFill="1" applyBorder="1" applyAlignment="1">
      <alignment horizontal="left" vertical="center" wrapText="1"/>
    </xf>
    <xf numFmtId="0" fontId="13" fillId="2" borderId="28" xfId="1" applyFont="1" applyFill="1" applyBorder="1" applyAlignment="1">
      <alignment horizontal="left" vertical="center"/>
    </xf>
    <xf numFmtId="0" fontId="12" fillId="2" borderId="28" xfId="1" applyFill="1" applyBorder="1" applyAlignment="1">
      <alignment horizontal="left" vertical="center"/>
    </xf>
    <xf numFmtId="0" fontId="12" fillId="2" borderId="29" xfId="1" applyFill="1" applyBorder="1" applyAlignment="1">
      <alignment horizontal="left" vertical="center"/>
    </xf>
    <xf numFmtId="0" fontId="13" fillId="2" borderId="8" xfId="1" applyFont="1" applyFill="1" applyBorder="1" applyAlignment="1">
      <alignment vertical="top"/>
    </xf>
    <xf numFmtId="0" fontId="12" fillId="2" borderId="8" xfId="1" applyFill="1" applyBorder="1" applyAlignment="1">
      <alignment horizontal="center" vertical="center"/>
    </xf>
    <xf numFmtId="0" fontId="13" fillId="2" borderId="34" xfId="1" applyFont="1" applyFill="1" applyBorder="1" applyAlignment="1">
      <alignment horizontal="left" vertical="center" shrinkToFit="1"/>
    </xf>
    <xf numFmtId="0" fontId="12" fillId="2" borderId="31" xfId="1" applyFill="1" applyBorder="1" applyAlignment="1">
      <alignment horizontal="center" vertical="center"/>
    </xf>
    <xf numFmtId="0" fontId="13" fillId="2" borderId="31" xfId="1" applyFont="1" applyFill="1" applyBorder="1" applyAlignment="1">
      <alignment vertical="center"/>
    </xf>
    <xf numFmtId="0" fontId="12" fillId="2" borderId="36" xfId="1" applyFill="1" applyBorder="1" applyAlignment="1">
      <alignment vertical="center"/>
    </xf>
    <xf numFmtId="0" fontId="13" fillId="2" borderId="34" xfId="1" applyFont="1" applyFill="1" applyBorder="1" applyAlignment="1">
      <alignment vertical="center"/>
    </xf>
    <xf numFmtId="0" fontId="12" fillId="2" borderId="141" xfId="1" applyFill="1" applyBorder="1" applyAlignment="1">
      <alignment horizontal="center" vertical="center"/>
    </xf>
    <xf numFmtId="0" fontId="13" fillId="2" borderId="35" xfId="1" applyFont="1" applyFill="1" applyBorder="1" applyAlignment="1">
      <alignment horizontal="left" vertical="center"/>
    </xf>
    <xf numFmtId="0" fontId="13" fillId="2" borderId="36" xfId="1" applyFont="1" applyFill="1" applyBorder="1" applyAlignment="1">
      <alignment vertical="center"/>
    </xf>
    <xf numFmtId="0" fontId="12" fillId="2" borderId="44" xfId="1" applyFill="1" applyBorder="1" applyAlignment="1">
      <alignment horizontal="center" vertical="center"/>
    </xf>
    <xf numFmtId="0" fontId="87" fillId="2" borderId="31" xfId="1" applyFont="1" applyFill="1" applyBorder="1" applyAlignment="1">
      <alignment vertical="center"/>
    </xf>
    <xf numFmtId="0" fontId="12" fillId="2" borderId="31" xfId="1" applyFill="1" applyBorder="1" applyAlignment="1">
      <alignment horizontal="left" vertical="center"/>
    </xf>
    <xf numFmtId="0" fontId="12" fillId="2" borderId="32" xfId="1" applyFill="1" applyBorder="1" applyAlignment="1">
      <alignment horizontal="left" vertical="center"/>
    </xf>
    <xf numFmtId="0" fontId="13" fillId="2" borderId="10" xfId="1" applyFont="1" applyFill="1" applyBorder="1" applyAlignment="1">
      <alignment vertical="center"/>
    </xf>
    <xf numFmtId="0" fontId="13" fillId="2" borderId="13" xfId="1" applyFont="1" applyFill="1" applyBorder="1" applyAlignment="1">
      <alignment vertical="center"/>
    </xf>
    <xf numFmtId="0" fontId="13" fillId="2" borderId="10" xfId="1" applyFont="1" applyFill="1" applyBorder="1" applyAlignment="1">
      <alignment horizontal="left" vertical="center" wrapText="1"/>
    </xf>
    <xf numFmtId="0" fontId="13" fillId="2" borderId="12" xfId="1" applyFont="1" applyFill="1" applyBorder="1" applyAlignment="1">
      <alignment vertical="center"/>
    </xf>
    <xf numFmtId="0" fontId="87" fillId="2" borderId="11" xfId="1" applyFont="1" applyFill="1" applyBorder="1" applyAlignment="1">
      <alignment vertical="center"/>
    </xf>
    <xf numFmtId="0" fontId="12" fillId="2" borderId="11" xfId="1" applyFill="1" applyBorder="1" applyAlignment="1">
      <alignment horizontal="left" vertical="center"/>
    </xf>
    <xf numFmtId="0" fontId="13" fillId="2" borderId="11" xfId="1" applyFont="1" applyFill="1" applyBorder="1" applyAlignment="1">
      <alignment vertical="top"/>
    </xf>
    <xf numFmtId="0" fontId="13" fillId="2" borderId="12" xfId="1" applyFont="1" applyFill="1" applyBorder="1" applyAlignment="1">
      <alignment vertical="top"/>
    </xf>
    <xf numFmtId="0" fontId="13" fillId="2" borderId="10" xfId="1" applyFont="1" applyFill="1" applyBorder="1" applyAlignment="1">
      <alignment vertical="top"/>
    </xf>
    <xf numFmtId="0" fontId="13" fillId="2" borderId="33" xfId="1" applyFont="1" applyFill="1" applyBorder="1" applyAlignment="1">
      <alignment vertical="center"/>
    </xf>
    <xf numFmtId="0" fontId="12" fillId="2" borderId="46" xfId="1" applyFill="1" applyBorder="1" applyAlignment="1">
      <alignment horizontal="center" vertical="center"/>
    </xf>
    <xf numFmtId="0" fontId="12" fillId="2" borderId="42" xfId="1" applyFill="1" applyBorder="1" applyAlignment="1">
      <alignment vertical="center"/>
    </xf>
    <xf numFmtId="0" fontId="13" fillId="2" borderId="42" xfId="1" applyFont="1" applyFill="1" applyBorder="1" applyAlignment="1">
      <alignment horizontal="left" vertical="center" wrapText="1"/>
    </xf>
    <xf numFmtId="0" fontId="12" fillId="2" borderId="42" xfId="1" applyFill="1" applyBorder="1" applyAlignment="1">
      <alignment horizontal="center" vertical="center"/>
    </xf>
    <xf numFmtId="0" fontId="12" fillId="2" borderId="28" xfId="1" applyFill="1" applyBorder="1" applyAlignment="1">
      <alignment horizontal="center" vertical="center"/>
    </xf>
    <xf numFmtId="0" fontId="13" fillId="2" borderId="36" xfId="1" applyFont="1" applyFill="1" applyBorder="1" applyAlignment="1">
      <alignment horizontal="left" vertical="center"/>
    </xf>
    <xf numFmtId="0" fontId="13" fillId="2" borderId="32" xfId="1" applyFont="1" applyFill="1" applyBorder="1" applyAlignment="1">
      <alignment horizontal="left" vertical="center"/>
    </xf>
    <xf numFmtId="0" fontId="89" fillId="2" borderId="0" xfId="1" applyFont="1" applyFill="1" applyAlignment="1">
      <alignment horizontal="left" vertical="center"/>
    </xf>
    <xf numFmtId="0" fontId="12" fillId="2" borderId="9" xfId="1" applyFill="1" applyBorder="1" applyAlignment="1">
      <alignment horizontal="left" vertical="center"/>
    </xf>
    <xf numFmtId="0" fontId="13" fillId="2" borderId="9" xfId="1" applyFont="1" applyFill="1" applyBorder="1" applyAlignment="1">
      <alignment horizontal="left" vertical="center"/>
    </xf>
    <xf numFmtId="0" fontId="13" fillId="2" borderId="14" xfId="1" applyFont="1" applyFill="1" applyBorder="1" applyAlignment="1">
      <alignment horizontal="left" vertical="center"/>
    </xf>
    <xf numFmtId="0" fontId="89" fillId="2" borderId="28" xfId="1" applyFont="1" applyFill="1" applyBorder="1" applyAlignment="1">
      <alignment horizontal="left" vertical="center"/>
    </xf>
    <xf numFmtId="0" fontId="13" fillId="2" borderId="5" xfId="1" applyFont="1" applyFill="1" applyBorder="1" applyAlignment="1">
      <alignment vertical="center"/>
    </xf>
    <xf numFmtId="0" fontId="13" fillId="2" borderId="15" xfId="1" applyFont="1" applyFill="1" applyBorder="1" applyAlignment="1">
      <alignment vertical="center" wrapText="1"/>
    </xf>
    <xf numFmtId="0" fontId="13" fillId="2" borderId="5" xfId="1" applyFont="1" applyFill="1" applyBorder="1" applyAlignment="1">
      <alignment horizontal="left" vertical="center" wrapText="1"/>
    </xf>
    <xf numFmtId="0" fontId="13" fillId="2" borderId="7" xfId="1" applyFont="1" applyFill="1" applyBorder="1" applyAlignment="1">
      <alignment vertical="center"/>
    </xf>
    <xf numFmtId="0" fontId="13" fillId="2" borderId="27" xfId="1" applyFont="1" applyFill="1" applyBorder="1" applyAlignment="1">
      <alignment horizontal="left" vertical="center" shrinkToFit="1"/>
    </xf>
    <xf numFmtId="0" fontId="13" fillId="2" borderId="42" xfId="1" applyFont="1" applyFill="1" applyBorder="1" applyAlignment="1">
      <alignment vertical="center"/>
    </xf>
    <xf numFmtId="0" fontId="13" fillId="2" borderId="42" xfId="1" applyFont="1" applyFill="1" applyBorder="1" applyAlignment="1">
      <alignment horizontal="left" vertical="center"/>
    </xf>
    <xf numFmtId="0" fontId="13" fillId="2" borderId="43" xfId="1" applyFont="1" applyFill="1" applyBorder="1" applyAlignment="1">
      <alignment horizontal="left" vertical="center"/>
    </xf>
    <xf numFmtId="0" fontId="12" fillId="2" borderId="6" xfId="1" applyFill="1" applyBorder="1" applyAlignment="1">
      <alignment horizontal="center" vertical="center"/>
    </xf>
    <xf numFmtId="0" fontId="13" fillId="2" borderId="45" xfId="1" applyFont="1" applyFill="1" applyBorder="1" applyAlignment="1">
      <alignment vertical="center"/>
    </xf>
    <xf numFmtId="0" fontId="12" fillId="2" borderId="45" xfId="1" applyFill="1" applyBorder="1" applyAlignment="1">
      <alignment horizontal="center" vertical="center"/>
    </xf>
    <xf numFmtId="0" fontId="13" fillId="2" borderId="28" xfId="1" applyFont="1" applyFill="1" applyBorder="1" applyAlignment="1">
      <alignment horizontal="left" vertical="center" wrapText="1"/>
    </xf>
    <xf numFmtId="0" fontId="13" fillId="2" borderId="29" xfId="1" applyFont="1" applyFill="1" applyBorder="1" applyAlignment="1">
      <alignment horizontal="left" vertical="center"/>
    </xf>
    <xf numFmtId="0" fontId="13" fillId="2" borderId="32" xfId="1" applyFont="1" applyFill="1" applyBorder="1" applyAlignment="1">
      <alignment vertical="center"/>
    </xf>
    <xf numFmtId="0" fontId="13" fillId="2" borderId="34" xfId="1" applyFont="1" applyFill="1" applyBorder="1" applyAlignment="1">
      <alignment horizontal="left" vertical="center"/>
    </xf>
    <xf numFmtId="0" fontId="13" fillId="2" borderId="34" xfId="1" applyFont="1" applyFill="1" applyBorder="1" applyAlignment="1">
      <alignment horizontal="left" vertical="center" wrapText="1"/>
    </xf>
    <xf numFmtId="0" fontId="87" fillId="2" borderId="35" xfId="1" applyFont="1" applyFill="1" applyBorder="1" applyAlignment="1">
      <alignment horizontal="left" vertical="center"/>
    </xf>
    <xf numFmtId="0" fontId="87" fillId="2" borderId="36" xfId="1" applyFont="1" applyFill="1" applyBorder="1" applyAlignment="1">
      <alignment horizontal="left" vertical="center"/>
    </xf>
    <xf numFmtId="0" fontId="12" fillId="2" borderId="7" xfId="1" applyFill="1" applyBorder="1" applyAlignment="1">
      <alignment vertical="center"/>
    </xf>
    <xf numFmtId="0" fontId="12" fillId="2" borderId="5" xfId="1" applyFill="1" applyBorder="1" applyAlignment="1">
      <alignment horizontal="center" vertical="center"/>
    </xf>
    <xf numFmtId="0" fontId="13" fillId="2" borderId="30" xfId="1" applyFont="1" applyFill="1" applyBorder="1" applyAlignment="1">
      <alignment vertical="center"/>
    </xf>
    <xf numFmtId="0" fontId="13" fillId="2" borderId="6" xfId="1" applyFont="1" applyFill="1" applyBorder="1" applyAlignment="1">
      <alignment horizontal="left" vertical="center"/>
    </xf>
    <xf numFmtId="0" fontId="13" fillId="2" borderId="142" xfId="1" applyFont="1" applyFill="1" applyBorder="1" applyAlignment="1">
      <alignment vertical="center"/>
    </xf>
    <xf numFmtId="0" fontId="13" fillId="2" borderId="5" xfId="1" applyFont="1" applyFill="1" applyBorder="1" applyAlignment="1">
      <alignment vertical="center" wrapText="1"/>
    </xf>
    <xf numFmtId="0" fontId="12" fillId="2" borderId="42" xfId="1" applyFill="1" applyBorder="1" applyAlignment="1">
      <alignment horizontal="left" vertical="center"/>
    </xf>
    <xf numFmtId="0" fontId="12" fillId="2" borderId="43" xfId="1" applyFill="1" applyBorder="1" applyAlignment="1">
      <alignment horizontal="left" vertical="center"/>
    </xf>
    <xf numFmtId="0" fontId="13" fillId="2" borderId="8" xfId="1" applyFont="1" applyFill="1" applyBorder="1" applyAlignment="1">
      <alignment vertical="center" wrapText="1"/>
    </xf>
    <xf numFmtId="0" fontId="13" fillId="2" borderId="14" xfId="1" applyFont="1" applyFill="1" applyBorder="1" applyAlignment="1">
      <alignment vertical="center" shrinkToFit="1"/>
    </xf>
    <xf numFmtId="0" fontId="13" fillId="2" borderId="31" xfId="1" applyFont="1" applyFill="1" applyBorder="1" applyAlignment="1">
      <alignment horizontal="left" vertical="center" wrapText="1"/>
    </xf>
    <xf numFmtId="0" fontId="12" fillId="2" borderId="29" xfId="1" applyFill="1" applyBorder="1" applyAlignment="1">
      <alignment vertical="center"/>
    </xf>
    <xf numFmtId="0" fontId="13" fillId="2" borderId="34" xfId="1" applyFont="1" applyFill="1" applyBorder="1" applyAlignment="1">
      <alignment vertical="center" wrapText="1"/>
    </xf>
    <xf numFmtId="0" fontId="13" fillId="2" borderId="0" xfId="1" applyFont="1" applyFill="1" applyAlignment="1">
      <alignment horizontal="left" vertical="center" wrapText="1"/>
    </xf>
    <xf numFmtId="0" fontId="12" fillId="2" borderId="7" xfId="1" applyFill="1" applyBorder="1" applyAlignment="1">
      <alignment vertical="center" wrapText="1"/>
    </xf>
    <xf numFmtId="0" fontId="12" fillId="2" borderId="9" xfId="1" applyFill="1" applyBorder="1" applyAlignment="1">
      <alignment vertical="center" wrapText="1"/>
    </xf>
    <xf numFmtId="0" fontId="13" fillId="2" borderId="11" xfId="1" applyFont="1" applyFill="1" applyBorder="1" applyAlignment="1">
      <alignment horizontal="left" vertical="center"/>
    </xf>
    <xf numFmtId="0" fontId="13" fillId="2" borderId="36" xfId="1" applyFont="1" applyFill="1" applyBorder="1" applyAlignment="1">
      <alignment vertical="top"/>
    </xf>
    <xf numFmtId="0" fontId="12" fillId="2" borderId="143" xfId="1" applyFill="1" applyBorder="1" applyAlignment="1">
      <alignment horizontal="left" vertical="center"/>
    </xf>
    <xf numFmtId="0" fontId="13" fillId="2" borderId="33" xfId="1" applyFont="1" applyFill="1" applyBorder="1" applyAlignment="1">
      <alignment vertical="center" shrinkToFit="1"/>
    </xf>
    <xf numFmtId="0" fontId="13" fillId="2" borderId="34" xfId="1" applyFont="1" applyFill="1" applyBorder="1" applyAlignment="1">
      <alignment vertical="center" shrinkToFit="1"/>
    </xf>
    <xf numFmtId="0" fontId="12" fillId="2" borderId="41" xfId="1" applyFill="1" applyBorder="1" applyAlignment="1">
      <alignment horizontal="left" vertical="center"/>
    </xf>
    <xf numFmtId="0" fontId="13" fillId="2" borderId="15" xfId="1" applyFont="1" applyFill="1" applyBorder="1" applyAlignment="1">
      <alignment vertical="center"/>
    </xf>
    <xf numFmtId="0" fontId="13" fillId="2" borderId="43" xfId="1" applyFont="1" applyFill="1" applyBorder="1" applyAlignment="1">
      <alignment vertical="top"/>
    </xf>
    <xf numFmtId="0" fontId="13" fillId="2" borderId="13" xfId="1" applyFont="1" applyFill="1" applyBorder="1" applyAlignment="1">
      <alignment vertical="center" wrapText="1"/>
    </xf>
    <xf numFmtId="0" fontId="12" fillId="2" borderId="12" xfId="1" applyFill="1" applyBorder="1" applyAlignment="1">
      <alignment vertical="center"/>
    </xf>
    <xf numFmtId="0" fontId="13" fillId="2" borderId="38" xfId="1" applyFont="1" applyFill="1" applyBorder="1" applyAlignment="1">
      <alignment vertical="center" shrinkToFit="1"/>
    </xf>
    <xf numFmtId="0" fontId="12" fillId="2" borderId="39" xfId="1" applyFill="1" applyBorder="1" applyAlignment="1">
      <alignment horizontal="center" vertical="center"/>
    </xf>
    <xf numFmtId="0" fontId="13" fillId="2" borderId="40" xfId="1" applyFont="1" applyFill="1" applyBorder="1" applyAlignment="1">
      <alignment vertical="center"/>
    </xf>
    <xf numFmtId="0" fontId="12" fillId="2" borderId="40" xfId="1" applyFill="1" applyBorder="1" applyAlignment="1">
      <alignment horizontal="center" vertical="center"/>
    </xf>
    <xf numFmtId="0" fontId="13" fillId="2" borderId="40" xfId="1" applyFont="1" applyFill="1" applyBorder="1" applyAlignment="1">
      <alignment horizontal="left" vertical="center"/>
    </xf>
    <xf numFmtId="0" fontId="13" fillId="2" borderId="41" xfId="1" applyFont="1" applyFill="1" applyBorder="1" applyAlignment="1">
      <alignment vertical="center"/>
    </xf>
    <xf numFmtId="0" fontId="13" fillId="2" borderId="43" xfId="1" applyFont="1" applyFill="1" applyBorder="1" applyAlignment="1">
      <alignment vertical="center"/>
    </xf>
    <xf numFmtId="0" fontId="87" fillId="2" borderId="35" xfId="1" applyFont="1" applyFill="1" applyBorder="1" applyAlignment="1">
      <alignment vertical="center"/>
    </xf>
    <xf numFmtId="0" fontId="87" fillId="2" borderId="36" xfId="1" applyFont="1" applyFill="1" applyBorder="1" applyAlignment="1">
      <alignment vertical="center"/>
    </xf>
    <xf numFmtId="0" fontId="13" fillId="2" borderId="10" xfId="1" applyFont="1" applyFill="1" applyBorder="1" applyAlignment="1">
      <alignment vertical="center" wrapText="1"/>
    </xf>
    <xf numFmtId="0" fontId="13" fillId="2" borderId="38" xfId="1" applyFont="1" applyFill="1" applyBorder="1" applyAlignment="1">
      <alignment vertical="center" wrapText="1"/>
    </xf>
    <xf numFmtId="0" fontId="12" fillId="2" borderId="40" xfId="1" applyFill="1" applyBorder="1" applyAlignment="1">
      <alignment vertical="center"/>
    </xf>
    <xf numFmtId="0" fontId="13" fillId="2" borderId="27" xfId="1" applyFont="1" applyFill="1" applyBorder="1" applyAlignment="1">
      <alignment vertical="center" shrinkToFit="1"/>
    </xf>
    <xf numFmtId="0" fontId="13" fillId="2" borderId="29" xfId="1" applyFont="1" applyFill="1" applyBorder="1" applyAlignment="1">
      <alignment vertical="top"/>
    </xf>
    <xf numFmtId="0" fontId="13" fillId="2" borderId="37" xfId="1" applyFont="1" applyFill="1" applyBorder="1" applyAlignment="1">
      <alignment horizontal="center" vertical="center"/>
    </xf>
    <xf numFmtId="0" fontId="13" fillId="2" borderId="35" xfId="1" applyFont="1" applyFill="1" applyBorder="1" applyAlignment="1">
      <alignment horizontal="center" vertical="center"/>
    </xf>
    <xf numFmtId="0" fontId="12" fillId="2" borderId="144" xfId="1" applyFill="1" applyBorder="1" applyAlignment="1">
      <alignment horizontal="left" vertical="center"/>
    </xf>
    <xf numFmtId="0" fontId="12" fillId="2" borderId="145" xfId="1" applyFill="1" applyBorder="1" applyAlignment="1">
      <alignment horizontal="left" vertical="center"/>
    </xf>
    <xf numFmtId="0" fontId="13" fillId="2" borderId="0" xfId="1" applyFont="1" applyFill="1" applyAlignment="1">
      <alignment horizontal="center"/>
    </xf>
    <xf numFmtId="0" fontId="13" fillId="2" borderId="0" xfId="1" applyFont="1" applyFill="1"/>
    <xf numFmtId="0" fontId="12" fillId="2" borderId="0" xfId="1" applyFill="1"/>
    <xf numFmtId="0" fontId="0" fillId="0" borderId="0" xfId="0" applyAlignment="1">
      <alignment horizontal="left" shrinkToFit="1"/>
    </xf>
    <xf numFmtId="0" fontId="0" fillId="0" borderId="0" xfId="0" applyAlignment="1">
      <alignment vertical="center" wrapText="1"/>
    </xf>
    <xf numFmtId="0" fontId="0" fillId="0" borderId="15" xfId="0" applyBorder="1" applyAlignment="1">
      <alignment vertical="center" wrapText="1" shrinkToFit="1"/>
    </xf>
    <xf numFmtId="0" fontId="0" fillId="0" borderId="14" xfId="0" applyBorder="1" applyAlignment="1">
      <alignment vertical="center" shrinkToFit="1"/>
    </xf>
    <xf numFmtId="0" fontId="0" fillId="0" borderId="13" xfId="0" applyBorder="1" applyAlignment="1">
      <alignment vertical="center" shrinkToFit="1"/>
    </xf>
    <xf numFmtId="0" fontId="0" fillId="0" borderId="1" xfId="0" applyBorder="1" applyAlignment="1">
      <alignment horizontal="center" vertical="center" shrinkToFit="1"/>
    </xf>
    <xf numFmtId="0" fontId="0" fillId="0" borderId="1" xfId="0" applyBorder="1" applyAlignment="1">
      <alignment horizontal="center" vertical="center"/>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46" fillId="0" borderId="8" xfId="9"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42" fillId="0" borderId="61" xfId="8" applyFont="1" applyBorder="1" applyAlignment="1">
      <alignment vertical="top"/>
    </xf>
    <xf numFmtId="0" fontId="42" fillId="0" borderId="59" xfId="8" applyFont="1" applyBorder="1" applyAlignment="1">
      <alignment vertical="top"/>
    </xf>
    <xf numFmtId="0" fontId="42" fillId="0" borderId="60" xfId="8" applyFont="1" applyBorder="1" applyAlignment="1">
      <alignment vertical="top"/>
    </xf>
    <xf numFmtId="0" fontId="42" fillId="0" borderId="63" xfId="8" applyFont="1" applyBorder="1" applyAlignment="1">
      <alignment vertical="top"/>
    </xf>
    <xf numFmtId="0" fontId="42" fillId="0" borderId="58" xfId="8" applyFont="1" applyBorder="1" applyAlignment="1">
      <alignment vertical="top"/>
    </xf>
    <xf numFmtId="0" fontId="42" fillId="0" borderId="62" xfId="8" applyFont="1" applyBorder="1" applyAlignment="1">
      <alignment vertical="top"/>
    </xf>
    <xf numFmtId="0" fontId="40" fillId="0" borderId="0" xfId="8" applyFont="1" applyAlignment="1">
      <alignment horizontal="center" vertical="center"/>
    </xf>
    <xf numFmtId="0" fontId="43" fillId="5" borderId="98" xfId="8" applyFont="1" applyFill="1" applyBorder="1" applyAlignment="1">
      <alignment horizontal="center" vertical="center"/>
    </xf>
    <xf numFmtId="0" fontId="43" fillId="5" borderId="97" xfId="8" applyFont="1" applyFill="1" applyBorder="1" applyAlignment="1">
      <alignment horizontal="center" vertical="center"/>
    </xf>
    <xf numFmtId="0" fontId="42" fillId="0" borderId="63" xfId="8" applyFont="1" applyBorder="1" applyAlignment="1">
      <alignment vertical="top" wrapText="1"/>
    </xf>
    <xf numFmtId="0" fontId="42" fillId="0" borderId="62" xfId="8" applyFont="1" applyBorder="1" applyAlignment="1">
      <alignment vertical="top" wrapText="1"/>
    </xf>
    <xf numFmtId="0" fontId="42" fillId="0" borderId="76" xfId="8" applyFont="1" applyBorder="1" applyAlignment="1">
      <alignment vertical="top" wrapText="1"/>
    </xf>
    <xf numFmtId="0" fontId="42" fillId="0" borderId="78" xfId="8" applyFont="1" applyBorder="1" applyAlignment="1">
      <alignment vertical="top" wrapText="1"/>
    </xf>
    <xf numFmtId="0" fontId="42" fillId="0" borderId="78" xfId="8" applyFont="1" applyBorder="1" applyAlignment="1">
      <alignment vertical="top"/>
    </xf>
    <xf numFmtId="180" fontId="42" fillId="0" borderId="63" xfId="8" applyNumberFormat="1" applyFont="1" applyBorder="1" applyAlignment="1">
      <alignment vertical="top" wrapText="1"/>
    </xf>
    <xf numFmtId="180" fontId="42" fillId="0" borderId="76" xfId="8" applyNumberFormat="1" applyFont="1" applyBorder="1" applyAlignment="1">
      <alignment vertical="top" wrapText="1"/>
    </xf>
    <xf numFmtId="180" fontId="42" fillId="0" borderId="58" xfId="8" applyNumberFormat="1" applyFont="1" applyBorder="1" applyAlignment="1">
      <alignment vertical="top" wrapText="1"/>
    </xf>
    <xf numFmtId="180" fontId="42" fillId="0" borderId="62" xfId="8" applyNumberFormat="1" applyFont="1" applyBorder="1" applyAlignment="1">
      <alignment vertical="top" wrapText="1"/>
    </xf>
    <xf numFmtId="180" fontId="42" fillId="0" borderId="78" xfId="8" applyNumberFormat="1" applyFont="1" applyBorder="1" applyAlignment="1">
      <alignment vertical="top" wrapText="1"/>
    </xf>
    <xf numFmtId="0" fontId="42" fillId="0" borderId="15" xfId="8" applyFont="1" applyBorder="1" applyAlignment="1">
      <alignment horizontal="left" vertical="top" wrapText="1"/>
    </xf>
    <xf numFmtId="0" fontId="42" fillId="0" borderId="14" xfId="8" applyFont="1" applyBorder="1" applyAlignment="1">
      <alignment horizontal="left" vertical="top" wrapText="1"/>
    </xf>
    <xf numFmtId="0" fontId="42" fillId="0" borderId="13" xfId="8" applyFont="1" applyBorder="1" applyAlignment="1">
      <alignment horizontal="left" vertical="top" wrapText="1"/>
    </xf>
    <xf numFmtId="0" fontId="42" fillId="0" borderId="76" xfId="8" applyFont="1" applyBorder="1" applyAlignment="1">
      <alignment vertical="top"/>
    </xf>
    <xf numFmtId="0" fontId="42" fillId="0" borderId="58" xfId="8" applyFont="1" applyBorder="1" applyAlignment="1">
      <alignment vertical="top" wrapText="1"/>
    </xf>
    <xf numFmtId="0" fontId="42" fillId="0" borderId="61" xfId="8" applyFont="1" applyBorder="1" applyAlignment="1">
      <alignment vertical="top" wrapText="1"/>
    </xf>
    <xf numFmtId="0" fontId="42" fillId="0" borderId="14" xfId="8" applyFont="1" applyBorder="1" applyAlignment="1">
      <alignment vertical="top" wrapText="1"/>
    </xf>
    <xf numFmtId="0" fontId="42" fillId="0" borderId="73" xfId="8" applyFont="1" applyBorder="1" applyAlignment="1">
      <alignment vertical="top" wrapText="1"/>
    </xf>
    <xf numFmtId="0" fontId="42" fillId="0" borderId="60" xfId="8" applyFont="1" applyBorder="1" applyAlignment="1">
      <alignment vertical="top" wrapText="1"/>
    </xf>
    <xf numFmtId="0" fontId="42" fillId="0" borderId="15" xfId="8" applyFont="1" applyBorder="1" applyAlignment="1">
      <alignment vertical="top" wrapText="1"/>
    </xf>
    <xf numFmtId="0" fontId="12" fillId="0" borderId="14" xfId="8" applyBorder="1" applyAlignment="1">
      <alignment vertical="top" wrapText="1"/>
    </xf>
    <xf numFmtId="0" fontId="12" fillId="0" borderId="13" xfId="8" applyBorder="1" applyAlignment="1">
      <alignment vertical="top" wrapText="1"/>
    </xf>
    <xf numFmtId="0" fontId="12" fillId="0" borderId="79" xfId="8" applyBorder="1" applyAlignment="1">
      <alignment horizontal="center" vertical="center"/>
    </xf>
    <xf numFmtId="0" fontId="12" fillId="0" borderId="81" xfId="8" applyBorder="1" applyAlignment="1">
      <alignment horizontal="center" vertical="center"/>
    </xf>
    <xf numFmtId="0" fontId="12" fillId="0" borderId="84" xfId="8" applyBorder="1" applyAlignment="1">
      <alignment horizontal="center" vertical="center"/>
    </xf>
    <xf numFmtId="0" fontId="12" fillId="0" borderId="88" xfId="8" applyBorder="1" applyAlignment="1">
      <alignment horizontal="left" vertical="center" wrapText="1" shrinkToFit="1"/>
    </xf>
    <xf numFmtId="0" fontId="12" fillId="0" borderId="87" xfId="8" applyBorder="1" applyAlignment="1">
      <alignment horizontal="left" vertical="center" wrapText="1" shrinkToFit="1"/>
    </xf>
    <xf numFmtId="0" fontId="12" fillId="0" borderId="83" xfId="8" applyBorder="1" applyAlignment="1">
      <alignment horizontal="left" vertical="center" wrapText="1" shrinkToFit="1"/>
    </xf>
    <xf numFmtId="0" fontId="42" fillId="0" borderId="79" xfId="8" applyFont="1" applyBorder="1" applyAlignment="1">
      <alignment horizontal="center" vertical="center" wrapText="1"/>
    </xf>
    <xf numFmtId="0" fontId="42" fillId="0" borderId="81" xfId="8" applyFont="1" applyBorder="1" applyAlignment="1">
      <alignment horizontal="center" vertical="center" wrapText="1"/>
    </xf>
    <xf numFmtId="0" fontId="42" fillId="0" borderId="84" xfId="8" applyFont="1" applyBorder="1" applyAlignment="1">
      <alignment horizontal="center" vertical="center" wrapText="1"/>
    </xf>
    <xf numFmtId="0" fontId="42" fillId="0" borderId="88" xfId="8" applyFont="1" applyBorder="1" applyAlignment="1">
      <alignment horizontal="left" vertical="center" wrapText="1" shrinkToFit="1"/>
    </xf>
    <xf numFmtId="0" fontId="42" fillId="0" borderId="87" xfId="8" applyFont="1" applyBorder="1" applyAlignment="1">
      <alignment horizontal="left" vertical="center" wrapText="1" shrinkToFit="1"/>
    </xf>
    <xf numFmtId="0" fontId="42" fillId="0" borderId="83" xfId="8" applyFont="1" applyBorder="1" applyAlignment="1">
      <alignment horizontal="left" vertical="center" wrapText="1" shrinkToFit="1"/>
    </xf>
    <xf numFmtId="0" fontId="12" fillId="0" borderId="63" xfId="8" applyBorder="1" applyAlignment="1">
      <alignment vertical="top" wrapText="1"/>
    </xf>
    <xf numFmtId="0" fontId="12" fillId="0" borderId="58" xfId="8" applyBorder="1" applyAlignment="1">
      <alignment vertical="top" wrapText="1"/>
    </xf>
    <xf numFmtId="0" fontId="12" fillId="0" borderId="62" xfId="8" applyBorder="1" applyAlignment="1">
      <alignment vertical="top" wrapText="1"/>
    </xf>
    <xf numFmtId="0" fontId="12" fillId="0" borderId="15" xfId="8" applyBorder="1" applyAlignment="1">
      <alignment horizontal="left" vertical="top" wrapText="1"/>
    </xf>
    <xf numFmtId="0" fontId="12" fillId="0" borderId="14" xfId="8" applyBorder="1" applyAlignment="1">
      <alignment horizontal="left" vertical="top" wrapText="1"/>
    </xf>
    <xf numFmtId="0" fontId="12" fillId="0" borderId="13" xfId="8" applyBorder="1" applyAlignment="1">
      <alignment horizontal="left" vertical="top" wrapText="1"/>
    </xf>
    <xf numFmtId="0" fontId="12" fillId="0" borderId="98" xfId="8" applyBorder="1" applyAlignment="1">
      <alignment horizontal="center" vertical="center"/>
    </xf>
    <xf numFmtId="0" fontId="12" fillId="0" borderId="96" xfId="8" applyBorder="1" applyAlignment="1">
      <alignment horizontal="center" vertical="center"/>
    </xf>
    <xf numFmtId="0" fontId="12" fillId="0" borderId="97" xfId="8" applyBorder="1" applyAlignment="1">
      <alignment horizontal="left" vertical="center" wrapText="1" shrinkToFit="1"/>
    </xf>
    <xf numFmtId="0" fontId="12" fillId="0" borderId="95" xfId="8" applyBorder="1" applyAlignment="1">
      <alignment horizontal="left" vertical="center" wrapText="1" shrinkToFit="1"/>
    </xf>
    <xf numFmtId="0" fontId="42" fillId="0" borderId="15" xfId="8" applyFont="1" applyBorder="1" applyAlignment="1">
      <alignment horizontal="left" vertical="top"/>
    </xf>
    <xf numFmtId="0" fontId="42" fillId="0" borderId="14" xfId="8" applyFont="1" applyBorder="1" applyAlignment="1">
      <alignment horizontal="left" vertical="top"/>
    </xf>
    <xf numFmtId="0" fontId="12" fillId="0" borderId="14" xfId="8" applyBorder="1" applyAlignment="1">
      <alignment horizontal="left" vertical="top"/>
    </xf>
    <xf numFmtId="0" fontId="12" fillId="0" borderId="13" xfId="8" applyBorder="1" applyAlignment="1">
      <alignment horizontal="left" vertical="top"/>
    </xf>
    <xf numFmtId="0" fontId="42" fillId="0" borderId="15" xfId="8" applyFont="1" applyBorder="1" applyAlignment="1">
      <alignment horizontal="left" vertical="top" wrapText="1" shrinkToFit="1"/>
    </xf>
    <xf numFmtId="0" fontId="42" fillId="0" borderId="13" xfId="8" applyFont="1" applyBorder="1" applyAlignment="1">
      <alignment horizontal="left" vertical="top" wrapText="1" shrinkToFit="1"/>
    </xf>
    <xf numFmtId="0" fontId="42" fillId="0" borderId="15" xfId="8" applyFont="1" applyBorder="1" applyAlignment="1">
      <alignment horizontal="left" vertical="top" shrinkToFit="1"/>
    </xf>
    <xf numFmtId="0" fontId="42" fillId="0" borderId="14" xfId="8" applyFont="1" applyBorder="1" applyAlignment="1">
      <alignment horizontal="left" vertical="top" shrinkToFit="1"/>
    </xf>
    <xf numFmtId="0" fontId="42" fillId="0" borderId="14" xfId="8" applyFont="1" applyBorder="1" applyAlignment="1">
      <alignment horizontal="left" vertical="top" wrapText="1" shrinkToFit="1"/>
    </xf>
    <xf numFmtId="49" fontId="0" fillId="0" borderId="0" xfId="0" applyNumberFormat="1" applyAlignment="1">
      <alignment horizontal="left" wrapText="1"/>
    </xf>
    <xf numFmtId="49" fontId="51" fillId="8" borderId="2" xfId="0" applyNumberFormat="1" applyFont="1" applyFill="1" applyBorder="1" applyAlignment="1">
      <alignment horizontal="left" vertical="center" wrapText="1"/>
    </xf>
    <xf numFmtId="49" fontId="51" fillId="8" borderId="3" xfId="0" applyNumberFormat="1" applyFont="1" applyFill="1" applyBorder="1" applyAlignment="1">
      <alignment horizontal="left" vertical="center" wrapText="1"/>
    </xf>
    <xf numFmtId="49" fontId="51" fillId="8" borderId="4" xfId="0" applyNumberFormat="1" applyFont="1" applyFill="1" applyBorder="1" applyAlignment="1">
      <alignment horizontal="left" vertical="center" wrapText="1"/>
    </xf>
    <xf numFmtId="49" fontId="51" fillId="0" borderId="2" xfId="0" applyNumberFormat="1" applyFont="1" applyBorder="1" applyAlignment="1">
      <alignment horizontal="left" vertical="center" wrapText="1"/>
    </xf>
    <xf numFmtId="49" fontId="51" fillId="0" borderId="3" xfId="0" applyNumberFormat="1" applyFont="1" applyBorder="1" applyAlignment="1">
      <alignment horizontal="left" vertical="center" wrapText="1"/>
    </xf>
    <xf numFmtId="49" fontId="51" fillId="0" borderId="4" xfId="0" applyNumberFormat="1" applyFont="1" applyBorder="1" applyAlignment="1">
      <alignment horizontal="left" vertical="center" wrapText="1"/>
    </xf>
    <xf numFmtId="49" fontId="44" fillId="10" borderId="1" xfId="0" applyNumberFormat="1" applyFont="1" applyFill="1" applyBorder="1" applyAlignment="1">
      <alignment horizontal="center" vertical="center" wrapText="1"/>
    </xf>
    <xf numFmtId="0" fontId="44" fillId="0" borderId="1" xfId="0" applyFont="1" applyBorder="1" applyAlignment="1">
      <alignment horizontal="left" vertical="center" wrapText="1"/>
    </xf>
    <xf numFmtId="0" fontId="44" fillId="0" borderId="1" xfId="0" applyFont="1" applyBorder="1" applyAlignment="1">
      <alignment horizontal="left" vertical="center"/>
    </xf>
    <xf numFmtId="49" fontId="44" fillId="0" borderId="5" xfId="0" applyNumberFormat="1" applyFont="1" applyBorder="1" applyAlignment="1">
      <alignment horizontal="left" vertical="center" wrapText="1"/>
    </xf>
    <xf numFmtId="49" fontId="44" fillId="0" borderId="6" xfId="0" applyNumberFormat="1" applyFont="1" applyBorder="1" applyAlignment="1">
      <alignment horizontal="left" vertical="center" wrapText="1"/>
    </xf>
    <xf numFmtId="49" fontId="44" fillId="0" borderId="7" xfId="0" applyNumberFormat="1" applyFont="1" applyBorder="1" applyAlignment="1">
      <alignment horizontal="left" vertical="center" wrapText="1"/>
    </xf>
    <xf numFmtId="49" fontId="51" fillId="0" borderId="5" xfId="0" applyNumberFormat="1" applyFont="1" applyBorder="1" applyAlignment="1">
      <alignment horizontal="left" vertical="top" wrapText="1"/>
    </xf>
    <xf numFmtId="49" fontId="51" fillId="0" borderId="6" xfId="0" applyNumberFormat="1" applyFont="1" applyBorder="1" applyAlignment="1">
      <alignment horizontal="left" vertical="top" wrapText="1"/>
    </xf>
    <xf numFmtId="49" fontId="51" fillId="0" borderId="7" xfId="0" applyNumberFormat="1" applyFont="1" applyBorder="1" applyAlignment="1">
      <alignment horizontal="left" vertical="top" wrapText="1"/>
    </xf>
    <xf numFmtId="49" fontId="51" fillId="0" borderId="8" xfId="0" applyNumberFormat="1" applyFont="1" applyBorder="1" applyAlignment="1">
      <alignment horizontal="left" vertical="top" wrapText="1"/>
    </xf>
    <xf numFmtId="49" fontId="51" fillId="0" borderId="0" xfId="0" applyNumberFormat="1" applyFont="1" applyAlignment="1">
      <alignment horizontal="left" vertical="top" wrapText="1"/>
    </xf>
    <xf numFmtId="49" fontId="51" fillId="0" borderId="9" xfId="0" applyNumberFormat="1" applyFont="1" applyBorder="1" applyAlignment="1">
      <alignment horizontal="left" vertical="top" wrapText="1"/>
    </xf>
    <xf numFmtId="49" fontId="44" fillId="0" borderId="15" xfId="0" applyNumberFormat="1" applyFont="1" applyBorder="1" applyAlignment="1">
      <alignment horizontal="center" vertical="top" wrapText="1"/>
    </xf>
    <xf numFmtId="49" fontId="44" fillId="0" borderId="14" xfId="0" applyNumberFormat="1" applyFont="1" applyBorder="1" applyAlignment="1">
      <alignment horizontal="center" vertical="top" wrapText="1"/>
    </xf>
    <xf numFmtId="0" fontId="44" fillId="0" borderId="5" xfId="0" applyFont="1" applyBorder="1" applyAlignment="1">
      <alignment horizontal="center" vertical="top" wrapText="1"/>
    </xf>
    <xf numFmtId="0" fontId="44" fillId="0" borderId="7" xfId="0" applyFont="1" applyBorder="1" applyAlignment="1">
      <alignment horizontal="center" vertical="top" wrapText="1"/>
    </xf>
    <xf numFmtId="0" fontId="44" fillId="0" borderId="8" xfId="0" applyFont="1" applyBorder="1" applyAlignment="1">
      <alignment horizontal="center" vertical="top" wrapText="1"/>
    </xf>
    <xf numFmtId="0" fontId="44" fillId="0" borderId="9" xfId="0" applyFont="1" applyBorder="1" applyAlignment="1">
      <alignment horizontal="center" vertical="top" wrapText="1"/>
    </xf>
    <xf numFmtId="49" fontId="44" fillId="0" borderId="5" xfId="0" applyNumberFormat="1" applyFont="1" applyBorder="1" applyAlignment="1">
      <alignment horizontal="left" vertical="top" wrapText="1"/>
    </xf>
    <xf numFmtId="49" fontId="44" fillId="0" borderId="6" xfId="0" applyNumberFormat="1" applyFont="1" applyBorder="1" applyAlignment="1">
      <alignment horizontal="left" vertical="top" wrapText="1"/>
    </xf>
    <xf numFmtId="49" fontId="44" fillId="0" borderId="7" xfId="0" applyNumberFormat="1" applyFont="1" applyBorder="1" applyAlignment="1">
      <alignment horizontal="left" vertical="top" wrapText="1"/>
    </xf>
    <xf numFmtId="49" fontId="44" fillId="0" borderId="8" xfId="0" applyNumberFormat="1" applyFont="1" applyBorder="1" applyAlignment="1">
      <alignment horizontal="left" vertical="top" wrapText="1"/>
    </xf>
    <xf numFmtId="49" fontId="44" fillId="0" borderId="0" xfId="0" applyNumberFormat="1" applyFont="1" applyAlignment="1">
      <alignment horizontal="left" vertical="top" wrapText="1"/>
    </xf>
    <xf numFmtId="49" fontId="44" fillId="0" borderId="9" xfId="0" applyNumberFormat="1" applyFont="1" applyBorder="1" applyAlignment="1">
      <alignment horizontal="left" vertical="top" wrapText="1"/>
    </xf>
    <xf numFmtId="49" fontId="51" fillId="0" borderId="1" xfId="0" applyNumberFormat="1" applyFont="1" applyBorder="1" applyAlignment="1">
      <alignment horizontal="left" vertical="top" wrapText="1"/>
    </xf>
    <xf numFmtId="49" fontId="44" fillId="0" borderId="1" xfId="0" applyNumberFormat="1" applyFont="1" applyBorder="1" applyAlignment="1">
      <alignment horizontal="center" vertical="top" wrapText="1"/>
    </xf>
    <xf numFmtId="0" fontId="44" fillId="0" borderId="1" xfId="0" applyFont="1" applyBorder="1" applyAlignment="1">
      <alignment horizontal="center" vertical="top" wrapText="1"/>
    </xf>
    <xf numFmtId="49" fontId="44" fillId="0" borderId="1" xfId="0" applyNumberFormat="1" applyFont="1" applyBorder="1" applyAlignment="1">
      <alignment horizontal="left" vertical="top" wrapText="1"/>
    </xf>
    <xf numFmtId="49" fontId="49" fillId="0" borderId="0" xfId="0" applyNumberFormat="1" applyFont="1" applyAlignment="1">
      <alignment horizontal="center" vertical="center"/>
    </xf>
    <xf numFmtId="49" fontId="50" fillId="0" borderId="0" xfId="0" applyNumberFormat="1" applyFont="1" applyAlignment="1">
      <alignment horizontal="left"/>
    </xf>
    <xf numFmtId="49" fontId="0" fillId="0" borderId="0" xfId="0" applyNumberFormat="1" applyAlignment="1">
      <alignment horizontal="left" vertical="center" wrapText="1"/>
    </xf>
    <xf numFmtId="49" fontId="41" fillId="9" borderId="1" xfId="0" applyNumberFormat="1" applyFont="1" applyFill="1" applyBorder="1" applyAlignment="1">
      <alignment horizontal="center" vertical="center"/>
    </xf>
    <xf numFmtId="49" fontId="41" fillId="9" borderId="15" xfId="0" applyNumberFormat="1" applyFont="1" applyFill="1" applyBorder="1" applyAlignment="1">
      <alignment horizontal="center" vertical="center"/>
    </xf>
    <xf numFmtId="49" fontId="51" fillId="0" borderId="10" xfId="0" applyNumberFormat="1" applyFont="1" applyBorder="1" applyAlignment="1">
      <alignment horizontal="left" vertical="top" wrapText="1"/>
    </xf>
    <xf numFmtId="49" fontId="51" fillId="0" borderId="11" xfId="0" applyNumberFormat="1" applyFont="1" applyBorder="1" applyAlignment="1">
      <alignment horizontal="left" vertical="top" wrapText="1"/>
    </xf>
    <xf numFmtId="49" fontId="51" fillId="0" borderId="12" xfId="0" applyNumberFormat="1" applyFont="1" applyBorder="1" applyAlignment="1">
      <alignment horizontal="left" vertical="top" wrapText="1"/>
    </xf>
    <xf numFmtId="49" fontId="44" fillId="0" borderId="13" xfId="0" applyNumberFormat="1" applyFont="1" applyBorder="1" applyAlignment="1">
      <alignment horizontal="center" vertical="top" wrapText="1"/>
    </xf>
    <xf numFmtId="0" fontId="44" fillId="0" borderId="10" xfId="0" applyFont="1" applyBorder="1" applyAlignment="1">
      <alignment horizontal="center" vertical="top" wrapText="1"/>
    </xf>
    <xf numFmtId="0" fontId="44" fillId="0" borderId="12" xfId="0" applyFont="1" applyBorder="1" applyAlignment="1">
      <alignment horizontal="center" vertical="top" wrapText="1"/>
    </xf>
    <xf numFmtId="49" fontId="44" fillId="0" borderId="10" xfId="0" applyNumberFormat="1" applyFont="1" applyBorder="1" applyAlignment="1">
      <alignment horizontal="left" vertical="top" wrapText="1"/>
    </xf>
    <xf numFmtId="49" fontId="44" fillId="0" borderId="11" xfId="0" applyNumberFormat="1" applyFont="1" applyBorder="1" applyAlignment="1">
      <alignment horizontal="left" vertical="top" wrapText="1"/>
    </xf>
    <xf numFmtId="49" fontId="44" fillId="0" borderId="12" xfId="0" applyNumberFormat="1" applyFont="1" applyBorder="1" applyAlignment="1">
      <alignment horizontal="left" vertical="top" wrapText="1"/>
    </xf>
    <xf numFmtId="49" fontId="44" fillId="0" borderId="2" xfId="0" applyNumberFormat="1" applyFont="1" applyBorder="1" applyAlignment="1">
      <alignment horizontal="left" vertical="center" wrapText="1"/>
    </xf>
    <xf numFmtId="49" fontId="44" fillId="0" borderId="3" xfId="0" applyNumberFormat="1" applyFont="1" applyBorder="1" applyAlignment="1">
      <alignment horizontal="left" vertical="center" wrapText="1"/>
    </xf>
    <xf numFmtId="49" fontId="44" fillId="0" borderId="4" xfId="0" applyNumberFormat="1" applyFont="1" applyBorder="1" applyAlignment="1">
      <alignment horizontal="left" vertical="center" wrapText="1"/>
    </xf>
    <xf numFmtId="49" fontId="82" fillId="0" borderId="2" xfId="0" applyNumberFormat="1" applyFont="1" applyBorder="1" applyAlignment="1">
      <alignment horizontal="left" vertical="center" wrapText="1"/>
    </xf>
    <xf numFmtId="49" fontId="81" fillId="0" borderId="3" xfId="0" applyNumberFormat="1" applyFont="1" applyBorder="1" applyAlignment="1">
      <alignment horizontal="left" vertical="center" wrapText="1"/>
    </xf>
    <xf numFmtId="49" fontId="81" fillId="0" borderId="4" xfId="0" applyNumberFormat="1" applyFont="1" applyBorder="1" applyAlignment="1">
      <alignment horizontal="left" vertical="center" wrapText="1"/>
    </xf>
    <xf numFmtId="49" fontId="80" fillId="6" borderId="5" xfId="0" applyNumberFormat="1" applyFont="1" applyFill="1" applyBorder="1" applyAlignment="1">
      <alignment horizontal="left" vertical="top" wrapText="1"/>
    </xf>
    <xf numFmtId="49" fontId="80" fillId="6" borderId="6" xfId="0" applyNumberFormat="1" applyFont="1" applyFill="1" applyBorder="1" applyAlignment="1">
      <alignment horizontal="left" vertical="top" wrapText="1"/>
    </xf>
    <xf numFmtId="49" fontId="80" fillId="6" borderId="7" xfId="0" applyNumberFormat="1" applyFont="1" applyFill="1" applyBorder="1" applyAlignment="1">
      <alignment horizontal="left" vertical="top" wrapText="1"/>
    </xf>
    <xf numFmtId="49" fontId="80" fillId="6" borderId="8" xfId="0" applyNumberFormat="1" applyFont="1" applyFill="1" applyBorder="1" applyAlignment="1">
      <alignment horizontal="left" vertical="top" wrapText="1"/>
    </xf>
    <xf numFmtId="49" fontId="80" fillId="6" borderId="0" xfId="0" applyNumberFormat="1" applyFont="1" applyFill="1" applyAlignment="1">
      <alignment horizontal="left" vertical="top" wrapText="1"/>
    </xf>
    <xf numFmtId="49" fontId="80" fillId="6" borderId="9" xfId="0" applyNumberFormat="1" applyFont="1" applyFill="1" applyBorder="1" applyAlignment="1">
      <alignment horizontal="left" vertical="top" wrapText="1"/>
    </xf>
    <xf numFmtId="49" fontId="80" fillId="6" borderId="10" xfId="0" applyNumberFormat="1" applyFont="1" applyFill="1" applyBorder="1" applyAlignment="1">
      <alignment horizontal="left" vertical="top" wrapText="1"/>
    </xf>
    <xf numFmtId="49" fontId="80" fillId="6" borderId="11" xfId="0" applyNumberFormat="1" applyFont="1" applyFill="1" applyBorder="1" applyAlignment="1">
      <alignment horizontal="left" vertical="top" wrapText="1"/>
    </xf>
    <xf numFmtId="49" fontId="80" fillId="6" borderId="12" xfId="0" applyNumberFormat="1" applyFont="1" applyFill="1" applyBorder="1" applyAlignment="1">
      <alignment horizontal="left" vertical="top" wrapText="1"/>
    </xf>
    <xf numFmtId="49" fontId="81" fillId="0" borderId="15" xfId="0" applyNumberFormat="1" applyFont="1" applyBorder="1" applyAlignment="1">
      <alignment horizontal="center" vertical="top" wrapText="1"/>
    </xf>
    <xf numFmtId="49" fontId="81" fillId="0" borderId="14" xfId="0" applyNumberFormat="1" applyFont="1" applyBorder="1" applyAlignment="1">
      <alignment horizontal="center" vertical="top" wrapText="1"/>
    </xf>
    <xf numFmtId="49" fontId="81" fillId="0" borderId="13" xfId="0" applyNumberFormat="1" applyFont="1" applyBorder="1" applyAlignment="1">
      <alignment horizontal="center" vertical="top" wrapText="1"/>
    </xf>
    <xf numFmtId="0" fontId="81" fillId="0" borderId="5" xfId="0" applyFont="1" applyBorder="1" applyAlignment="1">
      <alignment horizontal="center" vertical="top" wrapText="1"/>
    </xf>
    <xf numFmtId="0" fontId="81" fillId="0" borderId="7" xfId="0" applyFont="1" applyBorder="1" applyAlignment="1">
      <alignment horizontal="center" vertical="top" wrapText="1"/>
    </xf>
    <xf numFmtId="0" fontId="81" fillId="0" borderId="8" xfId="0" applyFont="1" applyBorder="1" applyAlignment="1">
      <alignment horizontal="center" vertical="top" wrapText="1"/>
    </xf>
    <xf numFmtId="0" fontId="81" fillId="0" borderId="9" xfId="0" applyFont="1" applyBorder="1" applyAlignment="1">
      <alignment horizontal="center" vertical="top" wrapText="1"/>
    </xf>
    <xf numFmtId="0" fontId="81" fillId="0" borderId="10" xfId="0" applyFont="1" applyBorder="1" applyAlignment="1">
      <alignment horizontal="center" vertical="top" wrapText="1"/>
    </xf>
    <xf numFmtId="0" fontId="81" fillId="0" borderId="12" xfId="0" applyFont="1" applyBorder="1" applyAlignment="1">
      <alignment horizontal="center" vertical="top" wrapText="1"/>
    </xf>
    <xf numFmtId="49" fontId="81" fillId="0" borderId="5" xfId="0" applyNumberFormat="1" applyFont="1" applyBorder="1" applyAlignment="1">
      <alignment horizontal="left" vertical="top" wrapText="1"/>
    </xf>
    <xf numFmtId="49" fontId="81" fillId="0" borderId="6" xfId="0" applyNumberFormat="1" applyFont="1" applyBorder="1" applyAlignment="1">
      <alignment horizontal="left" vertical="top" wrapText="1"/>
    </xf>
    <xf numFmtId="49" fontId="81" fillId="0" borderId="7" xfId="0" applyNumberFormat="1" applyFont="1" applyBorder="1" applyAlignment="1">
      <alignment horizontal="left" vertical="top" wrapText="1"/>
    </xf>
    <xf numFmtId="49" fontId="81" fillId="0" borderId="8" xfId="0" applyNumberFormat="1" applyFont="1" applyBorder="1" applyAlignment="1">
      <alignment horizontal="left" vertical="top" wrapText="1"/>
    </xf>
    <xf numFmtId="49" fontId="81" fillId="0" borderId="0" xfId="0" applyNumberFormat="1" applyFont="1" applyAlignment="1">
      <alignment horizontal="left" vertical="top" wrapText="1"/>
    </xf>
    <xf numFmtId="49" fontId="81" fillId="0" borderId="9" xfId="0" applyNumberFormat="1" applyFont="1" applyBorder="1" applyAlignment="1">
      <alignment horizontal="left" vertical="top" wrapText="1"/>
    </xf>
    <xf numFmtId="49" fontId="81" fillId="0" borderId="10" xfId="0" applyNumberFormat="1" applyFont="1" applyBorder="1" applyAlignment="1">
      <alignment horizontal="left" vertical="top" wrapText="1"/>
    </xf>
    <xf numFmtId="49" fontId="81" fillId="0" borderId="11" xfId="0" applyNumberFormat="1" applyFont="1" applyBorder="1" applyAlignment="1">
      <alignment horizontal="left" vertical="top" wrapText="1"/>
    </xf>
    <xf numFmtId="49" fontId="81" fillId="0" borderId="12" xfId="0" applyNumberFormat="1" applyFont="1" applyBorder="1" applyAlignment="1">
      <alignment horizontal="left" vertical="top" wrapText="1"/>
    </xf>
    <xf numFmtId="49" fontId="82" fillId="0" borderId="5" xfId="0" applyNumberFormat="1" applyFont="1" applyBorder="1" applyAlignment="1">
      <alignment horizontal="left" vertical="center" wrapText="1"/>
    </xf>
    <xf numFmtId="49" fontId="81" fillId="0" borderId="6" xfId="0" applyNumberFormat="1" applyFont="1" applyBorder="1" applyAlignment="1">
      <alignment horizontal="left" vertical="center" wrapText="1"/>
    </xf>
    <xf numFmtId="49" fontId="81" fillId="0" borderId="7" xfId="0" applyNumberFormat="1" applyFont="1" applyBorder="1" applyAlignment="1">
      <alignment horizontal="left" vertical="center" wrapText="1"/>
    </xf>
    <xf numFmtId="0" fontId="52" fillId="10" borderId="5" xfId="0" applyFont="1" applyFill="1" applyBorder="1" applyAlignment="1">
      <alignment horizontal="center" vertical="center"/>
    </xf>
    <xf numFmtId="0" fontId="52" fillId="10" borderId="6" xfId="0" applyFont="1" applyFill="1" applyBorder="1" applyAlignment="1">
      <alignment horizontal="center" vertical="center"/>
    </xf>
    <xf numFmtId="0" fontId="52" fillId="10" borderId="7" xfId="0" applyFont="1" applyFill="1" applyBorder="1" applyAlignment="1">
      <alignment horizontal="center" vertical="center"/>
    </xf>
    <xf numFmtId="0" fontId="52" fillId="10" borderId="15" xfId="0" applyFont="1" applyFill="1" applyBorder="1" applyAlignment="1">
      <alignment horizontal="center" vertical="center"/>
    </xf>
    <xf numFmtId="49" fontId="44" fillId="0" borderId="5" xfId="0" applyNumberFormat="1" applyFont="1" applyBorder="1" applyAlignment="1">
      <alignment horizontal="center" vertical="top" wrapText="1"/>
    </xf>
    <xf numFmtId="49" fontId="44" fillId="0" borderId="6" xfId="0" applyNumberFormat="1" applyFont="1" applyBorder="1" applyAlignment="1">
      <alignment horizontal="center" vertical="top" wrapText="1"/>
    </xf>
    <xf numFmtId="49" fontId="44" fillId="0" borderId="7" xfId="0" applyNumberFormat="1" applyFont="1" applyBorder="1" applyAlignment="1">
      <alignment horizontal="center" vertical="top" wrapText="1"/>
    </xf>
    <xf numFmtId="49" fontId="44" fillId="0" borderId="10" xfId="0" applyNumberFormat="1" applyFont="1" applyBorder="1" applyAlignment="1">
      <alignment horizontal="center" vertical="top" wrapText="1"/>
    </xf>
    <xf numFmtId="49" fontId="44" fillId="0" borderId="11" xfId="0" applyNumberFormat="1" applyFont="1" applyBorder="1" applyAlignment="1">
      <alignment horizontal="center" vertical="top" wrapText="1"/>
    </xf>
    <xf numFmtId="49" fontId="44" fillId="0" borderId="12" xfId="0" applyNumberFormat="1" applyFont="1" applyBorder="1" applyAlignment="1">
      <alignment horizontal="center" vertical="top" wrapText="1"/>
    </xf>
    <xf numFmtId="0" fontId="52" fillId="0" borderId="1" xfId="0" applyFont="1" applyBorder="1" applyAlignment="1">
      <alignment horizontal="left" vertical="center" wrapText="1"/>
    </xf>
    <xf numFmtId="0" fontId="52" fillId="0" borderId="2" xfId="0" applyFont="1" applyBorder="1" applyAlignment="1">
      <alignment horizontal="left" vertical="center" wrapText="1"/>
    </xf>
    <xf numFmtId="0" fontId="52" fillId="0" borderId="3" xfId="0" applyFont="1" applyBorder="1" applyAlignment="1">
      <alignment horizontal="left" vertical="center" wrapText="1"/>
    </xf>
    <xf numFmtId="0" fontId="52" fillId="0" borderId="4" xfId="0" applyFont="1" applyBorder="1" applyAlignment="1">
      <alignment horizontal="left" vertical="center" wrapText="1"/>
    </xf>
    <xf numFmtId="49" fontId="51" fillId="0" borderId="1" xfId="0" applyNumberFormat="1" applyFont="1" applyBorder="1" applyAlignment="1">
      <alignment horizontal="left" vertical="top"/>
    </xf>
    <xf numFmtId="49" fontId="44" fillId="0" borderId="1" xfId="0" applyNumberFormat="1" applyFont="1" applyBorder="1" applyAlignment="1">
      <alignment horizontal="left" vertical="center" wrapText="1"/>
    </xf>
    <xf numFmtId="49" fontId="53" fillId="0" borderId="1" xfId="0" applyNumberFormat="1" applyFont="1" applyBorder="1" applyAlignment="1">
      <alignment horizontal="left" vertical="center" wrapText="1"/>
    </xf>
    <xf numFmtId="0" fontId="0" fillId="0" borderId="14" xfId="0" applyBorder="1" applyAlignment="1">
      <alignment horizontal="center" vertical="top" wrapText="1"/>
    </xf>
    <xf numFmtId="0" fontId="0" fillId="0" borderId="13" xfId="0" applyBorder="1" applyAlignment="1">
      <alignment horizontal="center" vertical="top" wrapText="1"/>
    </xf>
    <xf numFmtId="0" fontId="0" fillId="0" borderId="8" xfId="0" applyBorder="1" applyAlignment="1">
      <alignment horizontal="center" vertical="top" wrapText="1"/>
    </xf>
    <xf numFmtId="0" fontId="0" fillId="0" borderId="9" xfId="0" applyBorder="1" applyAlignment="1">
      <alignment horizontal="center" vertical="top" wrapText="1"/>
    </xf>
    <xf numFmtId="0" fontId="0" fillId="0" borderId="10" xfId="0" applyBorder="1" applyAlignment="1">
      <alignment horizontal="center" vertical="top" wrapText="1"/>
    </xf>
    <xf numFmtId="0" fontId="0" fillId="0" borderId="12" xfId="0" applyBorder="1" applyAlignment="1">
      <alignment horizontal="center" vertical="top" wrapText="1"/>
    </xf>
    <xf numFmtId="0" fontId="0" fillId="0" borderId="0" xfId="0" applyAlignment="1">
      <alignment horizontal="center" vertical="top" wrapText="1"/>
    </xf>
    <xf numFmtId="0" fontId="0" fillId="0" borderId="11" xfId="0" applyBorder="1" applyAlignment="1">
      <alignment horizontal="center" vertical="top" wrapText="1"/>
    </xf>
    <xf numFmtId="49" fontId="44" fillId="0" borderId="15" xfId="0" applyNumberFormat="1" applyFont="1" applyBorder="1" applyAlignment="1">
      <alignment horizontal="left" vertical="center" wrapText="1"/>
    </xf>
    <xf numFmtId="0" fontId="44" fillId="0" borderId="3" xfId="0" applyFont="1" applyBorder="1" applyAlignment="1">
      <alignment horizontal="left" vertical="center"/>
    </xf>
    <xf numFmtId="0" fontId="44" fillId="0" borderId="4" xfId="0" applyFont="1" applyBorder="1" applyAlignment="1">
      <alignment horizontal="left" vertical="center"/>
    </xf>
    <xf numFmtId="0" fontId="52" fillId="10" borderId="2" xfId="0" applyFont="1" applyFill="1" applyBorder="1" applyAlignment="1">
      <alignment horizontal="center" vertical="center"/>
    </xf>
    <xf numFmtId="0" fontId="52" fillId="10" borderId="3" xfId="0" applyFont="1" applyFill="1" applyBorder="1" applyAlignment="1">
      <alignment horizontal="center" vertical="center"/>
    </xf>
    <xf numFmtId="0" fontId="52" fillId="10" borderId="4" xfId="0" applyFont="1" applyFill="1" applyBorder="1" applyAlignment="1">
      <alignment horizontal="center" vertical="center"/>
    </xf>
    <xf numFmtId="0" fontId="44" fillId="0" borderId="2" xfId="0" applyFont="1" applyBorder="1" applyAlignment="1">
      <alignment horizontal="left" vertical="center" wrapText="1"/>
    </xf>
    <xf numFmtId="0" fontId="44" fillId="0" borderId="3" xfId="0" applyFont="1" applyBorder="1" applyAlignment="1">
      <alignment horizontal="left" vertical="center" wrapText="1"/>
    </xf>
    <xf numFmtId="0" fontId="44" fillId="0" borderId="4" xfId="0" applyFont="1" applyBorder="1" applyAlignment="1">
      <alignment horizontal="left" vertical="center" wrapText="1"/>
    </xf>
    <xf numFmtId="49" fontId="44" fillId="0" borderId="8" xfId="0" applyNumberFormat="1" applyFont="1" applyBorder="1" applyAlignment="1">
      <alignment horizontal="center" vertical="top" wrapText="1"/>
    </xf>
    <xf numFmtId="49" fontId="44" fillId="0" borderId="0" xfId="0" applyNumberFormat="1" applyFont="1" applyAlignment="1">
      <alignment horizontal="center" vertical="top" wrapText="1"/>
    </xf>
    <xf numFmtId="49" fontId="44" fillId="0" borderId="9" xfId="0" applyNumberFormat="1" applyFont="1" applyBorder="1" applyAlignment="1">
      <alignment horizontal="center" vertical="top" wrapText="1"/>
    </xf>
    <xf numFmtId="0" fontId="0" fillId="0" borderId="3" xfId="0" applyBorder="1" applyAlignment="1">
      <alignment horizontal="left" vertical="center"/>
    </xf>
    <xf numFmtId="0" fontId="0" fillId="0" borderId="4" xfId="0" applyBorder="1" applyAlignment="1">
      <alignment horizontal="left" vertical="center"/>
    </xf>
    <xf numFmtId="49" fontId="44" fillId="0" borderId="15" xfId="0" applyNumberFormat="1" applyFont="1" applyBorder="1" applyAlignment="1">
      <alignment horizontal="left" vertical="top" wrapText="1"/>
    </xf>
    <xf numFmtId="0" fontId="0" fillId="0" borderId="14" xfId="0" applyBorder="1" applyAlignment="1">
      <alignment horizontal="left" vertical="top" wrapText="1"/>
    </xf>
    <xf numFmtId="0" fontId="0" fillId="0" borderId="13" xfId="0" applyBorder="1" applyAlignment="1">
      <alignment horizontal="left" vertical="top" wrapText="1"/>
    </xf>
    <xf numFmtId="49" fontId="51" fillId="0" borderId="1" xfId="0" applyNumberFormat="1" applyFont="1" applyBorder="1" applyAlignment="1">
      <alignment horizontal="center" vertical="top"/>
    </xf>
    <xf numFmtId="49" fontId="52" fillId="0" borderId="4" xfId="0" applyNumberFormat="1" applyFont="1" applyBorder="1" applyAlignment="1">
      <alignment horizontal="left" vertical="center" wrapText="1"/>
    </xf>
    <xf numFmtId="49" fontId="44" fillId="0" borderId="15" xfId="0" applyNumberFormat="1" applyFont="1" applyBorder="1" applyAlignment="1">
      <alignment vertical="top" wrapText="1"/>
    </xf>
    <xf numFmtId="0" fontId="0" fillId="0" borderId="14" xfId="0" applyBorder="1" applyAlignment="1">
      <alignment vertical="top"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8"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44" fillId="0" borderId="2" xfId="0" applyFont="1" applyBorder="1" applyAlignment="1">
      <alignment horizontal="center" vertical="top" wrapText="1"/>
    </xf>
    <xf numFmtId="0" fontId="44" fillId="0" borderId="4" xfId="0" applyFont="1" applyBorder="1" applyAlignment="1">
      <alignment horizontal="center" vertical="top" wrapText="1"/>
    </xf>
    <xf numFmtId="0" fontId="0" fillId="0" borderId="2" xfId="0"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187" fontId="38" fillId="3" borderId="2" xfId="1" applyNumberFormat="1" applyFont="1" applyFill="1" applyBorder="1" applyAlignment="1">
      <alignment horizontal="center" vertical="center"/>
    </xf>
    <xf numFmtId="187" fontId="38" fillId="3" borderId="3" xfId="1" applyNumberFormat="1" applyFont="1" applyFill="1" applyBorder="1" applyAlignment="1">
      <alignment horizontal="center" vertical="center"/>
    </xf>
    <xf numFmtId="187" fontId="38" fillId="3" borderId="4" xfId="1" applyNumberFormat="1" applyFont="1" applyFill="1" applyBorder="1" applyAlignment="1">
      <alignment horizontal="center" vertical="center"/>
    </xf>
    <xf numFmtId="0" fontId="38" fillId="3" borderId="2" xfId="1" applyFont="1" applyFill="1" applyBorder="1" applyAlignment="1">
      <alignment horizontal="center" vertical="center" wrapText="1"/>
    </xf>
    <xf numFmtId="0" fontId="38" fillId="3" borderId="3" xfId="1" applyFont="1" applyFill="1" applyBorder="1" applyAlignment="1">
      <alignment horizontal="center" vertical="center" wrapText="1"/>
    </xf>
    <xf numFmtId="0" fontId="38" fillId="3" borderId="4" xfId="1" applyFont="1" applyFill="1" applyBorder="1" applyAlignment="1">
      <alignment horizontal="center" vertical="center" wrapText="1"/>
    </xf>
    <xf numFmtId="0" fontId="30" fillId="0" borderId="0" xfId="1" applyFont="1" applyAlignment="1">
      <alignment horizontal="center"/>
    </xf>
    <xf numFmtId="0" fontId="37" fillId="0" borderId="135" xfId="1" applyFont="1" applyBorder="1" applyAlignment="1">
      <alignment horizontal="left" vertical="top"/>
    </xf>
    <xf numFmtId="0" fontId="37" fillId="0" borderId="138" xfId="1" applyFont="1" applyBorder="1" applyAlignment="1">
      <alignment horizontal="left" vertical="top"/>
    </xf>
    <xf numFmtId="0" fontId="37" fillId="0" borderId="140" xfId="1" applyFont="1" applyBorder="1" applyAlignment="1">
      <alignment horizontal="left" vertical="top"/>
    </xf>
    <xf numFmtId="0" fontId="30" fillId="0" borderId="0" xfId="1" applyFont="1" applyAlignment="1">
      <alignment horizontal="right"/>
    </xf>
    <xf numFmtId="0" fontId="37" fillId="0" borderId="130" xfId="1" applyFont="1" applyBorder="1" applyAlignment="1">
      <alignment horizontal="right" vertical="center"/>
    </xf>
    <xf numFmtId="0" fontId="37" fillId="0" borderId="111" xfId="1" applyFont="1" applyBorder="1" applyAlignment="1">
      <alignment horizontal="right" vertical="center"/>
    </xf>
    <xf numFmtId="0" fontId="38" fillId="3" borderId="1" xfId="1" applyFont="1" applyFill="1" applyBorder="1" applyAlignment="1">
      <alignment horizontal="center" vertical="center"/>
    </xf>
    <xf numFmtId="0" fontId="38" fillId="3" borderId="1" xfId="1" applyFont="1" applyFill="1" applyBorder="1" applyAlignment="1">
      <alignment horizontal="left" vertical="center" wrapText="1"/>
    </xf>
    <xf numFmtId="0" fontId="34" fillId="0" borderId="1" xfId="1" applyFont="1" applyBorder="1" applyAlignment="1">
      <alignment horizontal="center" vertical="center" wrapText="1"/>
    </xf>
    <xf numFmtId="0" fontId="34" fillId="0" borderId="1" xfId="1" applyFont="1" applyBorder="1" applyAlignment="1">
      <alignment horizontal="center" vertical="center"/>
    </xf>
    <xf numFmtId="0" fontId="38" fillId="3" borderId="2" xfId="1" applyFont="1" applyFill="1" applyBorder="1" applyAlignment="1">
      <alignment horizontal="center" vertical="center"/>
    </xf>
    <xf numFmtId="0" fontId="38" fillId="3" borderId="4" xfId="1" applyFont="1" applyFill="1" applyBorder="1" applyAlignment="1">
      <alignment horizontal="center" vertical="center"/>
    </xf>
    <xf numFmtId="0" fontId="38" fillId="3" borderId="2" xfId="1" applyFont="1" applyFill="1" applyBorder="1" applyAlignment="1">
      <alignment horizontal="left" vertical="center"/>
    </xf>
    <xf numFmtId="0" fontId="38" fillId="3" borderId="3" xfId="1" applyFont="1" applyFill="1" applyBorder="1" applyAlignment="1">
      <alignment horizontal="left" vertical="center"/>
    </xf>
    <xf numFmtId="0" fontId="38" fillId="3" borderId="4" xfId="1" applyFont="1" applyFill="1" applyBorder="1" applyAlignment="1">
      <alignment horizontal="left" vertical="center"/>
    </xf>
    <xf numFmtId="0" fontId="38" fillId="3" borderId="3" xfId="1" applyFont="1" applyFill="1" applyBorder="1" applyAlignment="1">
      <alignment horizontal="center" vertical="center"/>
    </xf>
    <xf numFmtId="0" fontId="38" fillId="0" borderId="1" xfId="1" applyFont="1" applyBorder="1" applyAlignment="1">
      <alignment horizontal="center" vertical="center"/>
    </xf>
    <xf numFmtId="187" fontId="38" fillId="2" borderId="1" xfId="1" applyNumberFormat="1" applyFont="1" applyFill="1" applyBorder="1" applyAlignment="1">
      <alignment horizontal="center" vertical="center"/>
    </xf>
    <xf numFmtId="0" fontId="38" fillId="2" borderId="1" xfId="1" applyFont="1" applyFill="1" applyBorder="1" applyAlignment="1">
      <alignment horizontal="center" vertical="center"/>
    </xf>
    <xf numFmtId="0" fontId="38" fillId="2" borderId="1" xfId="1" applyFont="1" applyFill="1" applyBorder="1" applyAlignment="1">
      <alignment horizontal="left" vertical="center" wrapText="1"/>
    </xf>
    <xf numFmtId="0" fontId="38" fillId="3" borderId="1" xfId="1" applyFont="1" applyFill="1" applyBorder="1" applyAlignment="1">
      <alignment horizontal="left" vertical="center"/>
    </xf>
    <xf numFmtId="0" fontId="34" fillId="0" borderId="0" xfId="1" applyFont="1" applyAlignment="1">
      <alignment horizontal="justify"/>
    </xf>
    <xf numFmtId="0" fontId="36" fillId="0" borderId="1" xfId="1" applyFont="1" applyBorder="1" applyAlignment="1">
      <alignment horizontal="justify" vertical="center" wrapText="1"/>
    </xf>
    <xf numFmtId="0" fontId="31" fillId="0" borderId="1" xfId="1" applyFont="1" applyBorder="1" applyAlignment="1">
      <alignment vertical="center"/>
    </xf>
    <xf numFmtId="0" fontId="31" fillId="0" borderId="2" xfId="1" applyFont="1" applyBorder="1" applyAlignment="1">
      <alignment horizontal="center" vertical="center"/>
    </xf>
    <xf numFmtId="0" fontId="31" fillId="0" borderId="4" xfId="1" applyFont="1" applyBorder="1" applyAlignment="1">
      <alignment horizontal="center" vertical="center"/>
    </xf>
    <xf numFmtId="0" fontId="31" fillId="0" borderId="1" xfId="1" applyFont="1" applyBorder="1" applyAlignment="1">
      <alignment horizontal="center"/>
    </xf>
    <xf numFmtId="0" fontId="31" fillId="0" borderId="0" xfId="1" applyFont="1" applyAlignment="1">
      <alignment horizontal="center"/>
    </xf>
    <xf numFmtId="0" fontId="38" fillId="0" borderId="1" xfId="1" applyFont="1" applyBorder="1" applyAlignment="1">
      <alignment horizontal="left" vertical="center" wrapText="1"/>
    </xf>
    <xf numFmtId="0" fontId="38" fillId="0" borderId="0" xfId="1" applyFont="1" applyAlignment="1">
      <alignment horizontal="justify" vertical="center"/>
    </xf>
    <xf numFmtId="0" fontId="31" fillId="0" borderId="0" xfId="1" applyFont="1" applyAlignment="1">
      <alignment vertical="center"/>
    </xf>
    <xf numFmtId="0" fontId="36" fillId="0" borderId="0" xfId="1" applyFont="1" applyAlignment="1">
      <alignment horizontal="justify" vertical="center"/>
    </xf>
    <xf numFmtId="0" fontId="37" fillId="0" borderId="0" xfId="1" applyFont="1" applyAlignment="1">
      <alignment horizontal="justify" wrapText="1"/>
    </xf>
    <xf numFmtId="0" fontId="31" fillId="0" borderId="0" xfId="1" applyFont="1" applyAlignment="1">
      <alignment wrapText="1"/>
    </xf>
    <xf numFmtId="0" fontId="37" fillId="0" borderId="0" xfId="1" applyFont="1" applyAlignment="1">
      <alignment horizontal="justify" vertical="center" wrapText="1"/>
    </xf>
    <xf numFmtId="0" fontId="37" fillId="0" borderId="0" xfId="1" applyFont="1" applyAlignment="1">
      <alignment vertical="center" wrapText="1"/>
    </xf>
    <xf numFmtId="0" fontId="38" fillId="0" borderId="0" xfId="1" applyFont="1" applyAlignment="1">
      <alignment horizontal="justify"/>
    </xf>
    <xf numFmtId="0" fontId="13" fillId="0" borderId="2" xfId="1" applyFont="1" applyBorder="1" applyAlignment="1">
      <alignment horizontal="center" vertical="center" wrapText="1"/>
    </xf>
    <xf numFmtId="0" fontId="13" fillId="0" borderId="3" xfId="1" applyFont="1" applyBorder="1" applyAlignment="1">
      <alignment horizontal="center" vertical="center" wrapText="1"/>
    </xf>
    <xf numFmtId="0" fontId="13" fillId="0" borderId="4" xfId="1" applyFont="1" applyBorder="1" applyAlignment="1">
      <alignment horizontal="center" vertical="center" wrapText="1"/>
    </xf>
    <xf numFmtId="0" fontId="13" fillId="0" borderId="1" xfId="1" applyFont="1" applyBorder="1" applyAlignment="1">
      <alignment horizontal="left" wrapText="1"/>
    </xf>
    <xf numFmtId="0" fontId="13" fillId="0" borderId="2" xfId="1" applyFont="1" applyBorder="1" applyAlignment="1">
      <alignment horizontal="left"/>
    </xf>
    <xf numFmtId="0" fontId="13" fillId="0" borderId="3" xfId="1" applyFont="1" applyBorder="1" applyAlignment="1">
      <alignment horizontal="left"/>
    </xf>
    <xf numFmtId="0" fontId="13" fillId="0" borderId="15" xfId="1" applyFont="1" applyBorder="1" applyAlignment="1">
      <alignment horizontal="center" vertical="center" textRotation="255" wrapText="1"/>
    </xf>
    <xf numFmtId="0" fontId="13" fillId="0" borderId="14" xfId="1" applyFont="1" applyBorder="1" applyAlignment="1">
      <alignment horizontal="center" vertical="center" textRotation="255" wrapText="1"/>
    </xf>
    <xf numFmtId="0" fontId="13" fillId="0" borderId="13" xfId="1" applyFont="1" applyBorder="1" applyAlignment="1">
      <alignment horizontal="center" vertical="center" textRotation="255" wrapText="1"/>
    </xf>
    <xf numFmtId="0" fontId="13" fillId="0" borderId="2" xfId="1" applyFont="1" applyBorder="1" applyAlignment="1">
      <alignment horizontal="center" wrapText="1"/>
    </xf>
    <xf numFmtId="0" fontId="13" fillId="0" borderId="3" xfId="1" applyFont="1" applyBorder="1" applyAlignment="1">
      <alignment horizontal="center" wrapText="1"/>
    </xf>
    <xf numFmtId="0" fontId="13" fillId="0" borderId="4" xfId="1" applyFont="1" applyBorder="1" applyAlignment="1">
      <alignment horizontal="center" wrapText="1"/>
    </xf>
    <xf numFmtId="0" fontId="13" fillId="0" borderId="11" xfId="1" applyFont="1" applyBorder="1" applyAlignment="1">
      <alignment horizontal="center" wrapText="1"/>
    </xf>
    <xf numFmtId="0" fontId="13" fillId="0" borderId="12" xfId="1" applyFont="1" applyBorder="1" applyAlignment="1">
      <alignment horizontal="center" wrapText="1"/>
    </xf>
    <xf numFmtId="0" fontId="13" fillId="0" borderId="5" xfId="1" applyFont="1" applyBorder="1" applyAlignment="1">
      <alignment horizontal="left" vertical="top" wrapText="1"/>
    </xf>
    <xf numFmtId="0" fontId="13" fillId="0" borderId="6" xfId="1" applyFont="1" applyBorder="1" applyAlignment="1">
      <alignment horizontal="left" vertical="top" wrapText="1"/>
    </xf>
    <xf numFmtId="0" fontId="13" fillId="0" borderId="7" xfId="1" applyFont="1" applyBorder="1" applyAlignment="1">
      <alignment horizontal="left" vertical="top" wrapText="1"/>
    </xf>
    <xf numFmtId="0" fontId="13" fillId="0" borderId="8" xfId="1" applyFont="1" applyBorder="1" applyAlignment="1">
      <alignment horizontal="left" vertical="top" wrapText="1"/>
    </xf>
    <xf numFmtId="0" fontId="13" fillId="0" borderId="0" xfId="1" applyFont="1" applyAlignment="1">
      <alignment horizontal="left" vertical="top" wrapText="1"/>
    </xf>
    <xf numFmtId="0" fontId="13" fillId="0" borderId="9" xfId="1" applyFont="1" applyBorder="1" applyAlignment="1">
      <alignment horizontal="left" vertical="top" wrapText="1"/>
    </xf>
    <xf numFmtId="0" fontId="13" fillId="0" borderId="10" xfId="1" applyFont="1" applyBorder="1" applyAlignment="1">
      <alignment horizontal="left" vertical="top" wrapText="1"/>
    </xf>
    <xf numFmtId="0" fontId="13" fillId="0" borderId="11" xfId="1" applyFont="1" applyBorder="1" applyAlignment="1">
      <alignment horizontal="left" vertical="top" wrapText="1"/>
    </xf>
    <xf numFmtId="0" fontId="13" fillId="0" borderId="12" xfId="1" applyFont="1" applyBorder="1" applyAlignment="1">
      <alignment horizontal="left" vertical="top" wrapText="1"/>
    </xf>
    <xf numFmtId="0" fontId="13" fillId="0" borderId="2" xfId="1" applyFont="1" applyBorder="1" applyAlignment="1">
      <alignment horizontal="left" vertical="center" shrinkToFit="1"/>
    </xf>
    <xf numFmtId="0" fontId="13" fillId="0" borderId="3" xfId="1" applyFont="1" applyBorder="1" applyAlignment="1">
      <alignment horizontal="left" vertical="center" shrinkToFit="1"/>
    </xf>
    <xf numFmtId="0" fontId="13" fillId="0" borderId="4" xfId="1" applyFont="1" applyBorder="1" applyAlignment="1">
      <alignment horizontal="left" vertical="center" shrinkToFit="1"/>
    </xf>
    <xf numFmtId="0" fontId="13" fillId="0" borderId="1" xfId="1" applyFont="1" applyBorder="1" applyAlignment="1">
      <alignment horizontal="left" vertical="center"/>
    </xf>
    <xf numFmtId="0" fontId="13" fillId="0" borderId="2" xfId="1" applyFont="1" applyBorder="1" applyAlignment="1">
      <alignment horizontal="left" vertical="center"/>
    </xf>
    <xf numFmtId="0" fontId="13" fillId="0" borderId="2" xfId="1" applyFont="1" applyBorder="1" applyAlignment="1">
      <alignment horizontal="left" vertical="center" textRotation="255"/>
    </xf>
    <xf numFmtId="0" fontId="13" fillId="0" borderId="3" xfId="1" applyFont="1" applyBorder="1" applyAlignment="1">
      <alignment horizontal="left" vertical="center" textRotation="255"/>
    </xf>
    <xf numFmtId="0" fontId="13" fillId="0" borderId="4" xfId="1" applyFont="1" applyBorder="1" applyAlignment="1">
      <alignment horizontal="left" vertical="center" textRotation="255"/>
    </xf>
    <xf numFmtId="0" fontId="13" fillId="0" borderId="2" xfId="1" applyFont="1" applyBorder="1" applyAlignment="1">
      <alignment horizontal="left" vertical="center" wrapText="1"/>
    </xf>
    <xf numFmtId="0" fontId="13" fillId="0" borderId="3" xfId="1" applyFont="1" applyBorder="1" applyAlignment="1">
      <alignment horizontal="left" vertical="center" wrapText="1"/>
    </xf>
    <xf numFmtId="0" fontId="13" fillId="0" borderId="4" xfId="1" applyFont="1" applyBorder="1" applyAlignment="1">
      <alignment horizontal="left" vertical="center" wrapText="1"/>
    </xf>
    <xf numFmtId="0" fontId="13" fillId="0" borderId="2" xfId="1" applyFont="1" applyBorder="1" applyAlignment="1">
      <alignment horizontal="left" wrapText="1"/>
    </xf>
    <xf numFmtId="0" fontId="13" fillId="0" borderId="3" xfId="1" applyFont="1" applyBorder="1" applyAlignment="1">
      <alignment horizontal="left" wrapText="1"/>
    </xf>
    <xf numFmtId="0" fontId="13" fillId="0" borderId="49" xfId="1" applyFont="1" applyBorder="1" applyAlignment="1">
      <alignment horizontal="center" wrapText="1"/>
    </xf>
    <xf numFmtId="0" fontId="13" fillId="0" borderId="19" xfId="1" applyFont="1" applyBorder="1" applyAlignment="1">
      <alignment horizontal="center" wrapText="1"/>
    </xf>
    <xf numFmtId="14" fontId="13" fillId="0" borderId="2" xfId="1" applyNumberFormat="1" applyFont="1" applyBorder="1" applyAlignment="1">
      <alignment horizontal="center" shrinkToFit="1"/>
    </xf>
    <xf numFmtId="0" fontId="13" fillId="0" borderId="3" xfId="1" applyFont="1" applyBorder="1" applyAlignment="1">
      <alignment horizontal="center" shrinkToFit="1"/>
    </xf>
    <xf numFmtId="0" fontId="13" fillId="0" borderId="4" xfId="1" applyFont="1" applyBorder="1" applyAlignment="1">
      <alignment horizontal="center" shrinkToFit="1"/>
    </xf>
    <xf numFmtId="0" fontId="18" fillId="0" borderId="3" xfId="1" applyFont="1" applyBorder="1" applyAlignment="1">
      <alignment horizontal="left" vertical="center" wrapText="1"/>
    </xf>
    <xf numFmtId="0" fontId="18" fillId="0" borderId="4" xfId="1" applyFont="1" applyBorder="1" applyAlignment="1">
      <alignment horizontal="left" vertical="center" wrapText="1"/>
    </xf>
    <xf numFmtId="14" fontId="13" fillId="0" borderId="2" xfId="1" applyNumberFormat="1" applyFont="1" applyBorder="1" applyAlignment="1">
      <alignment horizontal="center" vertical="center" shrinkToFit="1"/>
    </xf>
    <xf numFmtId="0" fontId="13" fillId="0" borderId="3" xfId="1" applyFont="1" applyBorder="1" applyAlignment="1">
      <alignment horizontal="center" vertical="center" shrinkToFit="1"/>
    </xf>
    <xf numFmtId="0" fontId="13" fillId="0" borderId="4" xfId="1" applyFont="1" applyBorder="1" applyAlignment="1">
      <alignment horizontal="center" vertical="center" shrinkToFit="1"/>
    </xf>
    <xf numFmtId="0" fontId="13" fillId="0" borderId="2" xfId="1" applyFont="1" applyBorder="1" applyAlignment="1">
      <alignment horizontal="center" vertical="center" shrinkToFit="1"/>
    </xf>
    <xf numFmtId="0" fontId="13" fillId="0" borderId="51" xfId="1" applyFont="1" applyBorder="1" applyAlignment="1">
      <alignment horizontal="center"/>
    </xf>
    <xf numFmtId="0" fontId="13" fillId="0" borderId="52" xfId="1" applyFont="1" applyBorder="1" applyAlignment="1">
      <alignment horizontal="center"/>
    </xf>
    <xf numFmtId="0" fontId="13" fillId="0" borderId="53" xfId="1" applyFont="1" applyBorder="1" applyAlignment="1">
      <alignment horizontal="center"/>
    </xf>
    <xf numFmtId="0" fontId="18" fillId="0" borderId="112" xfId="1" applyFont="1" applyBorder="1" applyAlignment="1">
      <alignment horizontal="left" vertical="center" wrapText="1"/>
    </xf>
    <xf numFmtId="0" fontId="18" fillId="0" borderId="57" xfId="1" applyFont="1" applyBorder="1" applyAlignment="1">
      <alignment horizontal="left" vertical="center" wrapText="1"/>
    </xf>
    <xf numFmtId="0" fontId="13" fillId="0" borderId="10" xfId="1" applyFont="1" applyBorder="1" applyAlignment="1">
      <alignment horizontal="left" wrapText="1"/>
    </xf>
    <xf numFmtId="0" fontId="13" fillId="0" borderId="11" xfId="1" applyFont="1" applyBorder="1" applyAlignment="1">
      <alignment horizontal="left" wrapText="1"/>
    </xf>
    <xf numFmtId="0" fontId="13" fillId="0" borderId="133" xfId="1" applyFont="1" applyBorder="1" applyAlignment="1">
      <alignment horizontal="center" wrapText="1"/>
    </xf>
    <xf numFmtId="0" fontId="13" fillId="0" borderId="50" xfId="1" applyFont="1" applyBorder="1" applyAlignment="1">
      <alignment horizontal="center" wrapText="1"/>
    </xf>
    <xf numFmtId="14" fontId="13" fillId="0" borderId="10" xfId="1" applyNumberFormat="1" applyFont="1" applyBorder="1" applyAlignment="1">
      <alignment horizontal="center" shrinkToFit="1"/>
    </xf>
    <xf numFmtId="0" fontId="13" fillId="0" borderId="11" xfId="1" applyFont="1" applyBorder="1" applyAlignment="1">
      <alignment horizontal="center" shrinkToFit="1"/>
    </xf>
    <xf numFmtId="0" fontId="13" fillId="0" borderId="12" xfId="1" applyFont="1" applyBorder="1" applyAlignment="1">
      <alignment horizontal="center" shrinkToFit="1"/>
    </xf>
    <xf numFmtId="0" fontId="18" fillId="0" borderId="11" xfId="1" applyFont="1" applyBorder="1" applyAlignment="1">
      <alignment horizontal="left" vertical="center" wrapText="1"/>
    </xf>
    <xf numFmtId="0" fontId="18" fillId="0" borderId="12" xfId="1" applyFont="1" applyBorder="1" applyAlignment="1">
      <alignment horizontal="left" vertical="center" wrapText="1"/>
    </xf>
    <xf numFmtId="14" fontId="13" fillId="0" borderId="10" xfId="1" applyNumberFormat="1" applyFont="1" applyBorder="1" applyAlignment="1">
      <alignment horizontal="center" vertical="center" shrinkToFit="1"/>
    </xf>
    <xf numFmtId="0" fontId="13" fillId="0" borderId="11" xfId="1" applyFont="1" applyBorder="1" applyAlignment="1">
      <alignment horizontal="center" vertical="center" shrinkToFit="1"/>
    </xf>
    <xf numFmtId="0" fontId="13" fillId="0" borderId="12" xfId="1" applyFont="1" applyBorder="1" applyAlignment="1">
      <alignment horizontal="center" vertical="center" shrinkToFit="1"/>
    </xf>
    <xf numFmtId="0" fontId="13" fillId="0" borderId="10" xfId="1" applyFont="1" applyBorder="1" applyAlignment="1">
      <alignment horizontal="center" vertical="center" shrinkToFit="1"/>
    </xf>
    <xf numFmtId="0" fontId="13" fillId="0" borderId="24" xfId="1" applyFont="1" applyBorder="1" applyAlignment="1">
      <alignment horizontal="center"/>
    </xf>
    <xf numFmtId="0" fontId="13" fillId="0" borderId="25" xfId="1" applyFont="1" applyBorder="1" applyAlignment="1">
      <alignment horizontal="center"/>
    </xf>
    <xf numFmtId="0" fontId="13" fillId="0" borderId="26" xfId="1" applyFont="1" applyBorder="1" applyAlignment="1">
      <alignment horizontal="center"/>
    </xf>
    <xf numFmtId="0" fontId="13" fillId="0" borderId="112" xfId="1" applyFont="1" applyBorder="1" applyAlignment="1">
      <alignment horizontal="left" vertical="top" shrinkToFit="1"/>
    </xf>
    <xf numFmtId="0" fontId="12" fillId="0" borderId="112" xfId="1" applyBorder="1" applyAlignment="1">
      <alignment horizontal="left" vertical="top" shrinkToFit="1"/>
    </xf>
    <xf numFmtId="0" fontId="12" fillId="0" borderId="131" xfId="1" applyBorder="1" applyAlignment="1">
      <alignment horizontal="left" vertical="top" shrinkToFit="1"/>
    </xf>
    <xf numFmtId="0" fontId="13" fillId="0" borderId="132" xfId="1" applyFont="1" applyBorder="1" applyAlignment="1">
      <alignment horizontal="center" wrapText="1"/>
    </xf>
    <xf numFmtId="0" fontId="13" fillId="0" borderId="131" xfId="1" applyFont="1" applyBorder="1" applyAlignment="1">
      <alignment horizontal="center" wrapText="1"/>
    </xf>
    <xf numFmtId="14" fontId="13" fillId="0" borderId="130" xfId="1" applyNumberFormat="1" applyFont="1" applyBorder="1" applyAlignment="1">
      <alignment horizontal="center" shrinkToFit="1"/>
    </xf>
    <xf numFmtId="0" fontId="13" fillId="0" borderId="112" xfId="1" applyFont="1" applyBorder="1" applyAlignment="1">
      <alignment horizontal="center" shrinkToFit="1"/>
    </xf>
    <xf numFmtId="0" fontId="13" fillId="0" borderId="57" xfId="1" applyFont="1" applyBorder="1" applyAlignment="1">
      <alignment horizontal="center" shrinkToFit="1"/>
    </xf>
    <xf numFmtId="14" fontId="13" fillId="0" borderId="130" xfId="1" applyNumberFormat="1" applyFont="1" applyBorder="1" applyAlignment="1">
      <alignment horizontal="center" vertical="center" shrinkToFit="1"/>
    </xf>
    <xf numFmtId="0" fontId="13" fillId="0" borderId="112" xfId="1" applyFont="1" applyBorder="1" applyAlignment="1">
      <alignment horizontal="center" vertical="center" shrinkToFit="1"/>
    </xf>
    <xf numFmtId="0" fontId="13" fillId="0" borderId="57" xfId="1" applyFont="1" applyBorder="1" applyAlignment="1">
      <alignment horizontal="center" vertical="center" shrinkToFit="1"/>
    </xf>
    <xf numFmtId="0" fontId="13" fillId="0" borderId="130" xfId="1" applyFont="1" applyBorder="1" applyAlignment="1">
      <alignment horizontal="center" vertical="center" shrinkToFit="1"/>
    </xf>
    <xf numFmtId="0" fontId="13" fillId="0" borderId="3" xfId="1" applyFont="1" applyBorder="1" applyAlignment="1">
      <alignment horizontal="left" vertical="top" shrinkToFit="1"/>
    </xf>
    <xf numFmtId="0" fontId="12" fillId="0" borderId="3" xfId="1" applyBorder="1" applyAlignment="1">
      <alignment horizontal="left" vertical="top" shrinkToFit="1"/>
    </xf>
    <xf numFmtId="0" fontId="12" fillId="0" borderId="19" xfId="1" applyBorder="1" applyAlignment="1">
      <alignment horizontal="left" vertical="top" shrinkToFit="1"/>
    </xf>
    <xf numFmtId="0" fontId="13" fillId="0" borderId="11" xfId="1" applyFont="1" applyBorder="1" applyAlignment="1">
      <alignment horizontal="left" vertical="top" shrinkToFit="1"/>
    </xf>
    <xf numFmtId="0" fontId="13" fillId="0" borderId="50" xfId="1" applyFont="1" applyBorder="1" applyAlignment="1">
      <alignment horizontal="left" vertical="top" shrinkToFit="1"/>
    </xf>
    <xf numFmtId="0" fontId="12" fillId="0" borderId="112" xfId="1" applyBorder="1" applyAlignment="1">
      <alignment shrinkToFit="1"/>
    </xf>
    <xf numFmtId="0" fontId="12" fillId="0" borderId="131" xfId="1" applyBorder="1" applyAlignment="1">
      <alignment shrinkToFit="1"/>
    </xf>
    <xf numFmtId="0" fontId="12" fillId="0" borderId="3" xfId="1" applyBorder="1" applyAlignment="1">
      <alignment vertical="center" shrinkToFit="1"/>
    </xf>
    <xf numFmtId="0" fontId="12" fillId="0" borderId="19" xfId="1" applyBorder="1" applyAlignment="1">
      <alignment vertical="center" shrinkToFit="1"/>
    </xf>
    <xf numFmtId="0" fontId="12" fillId="0" borderId="3" xfId="1" applyBorder="1" applyAlignment="1">
      <alignment vertical="top" shrinkToFit="1"/>
    </xf>
    <xf numFmtId="0" fontId="12" fillId="0" borderId="19" xfId="1" applyBorder="1" applyAlignment="1">
      <alignment vertical="top" shrinkToFit="1"/>
    </xf>
    <xf numFmtId="0" fontId="13" fillId="0" borderId="3" xfId="1" applyFont="1" applyBorder="1" applyAlignment="1">
      <alignment horizontal="left" vertical="top"/>
    </xf>
    <xf numFmtId="0" fontId="12" fillId="0" borderId="3" xfId="1" applyBorder="1" applyAlignment="1">
      <alignment horizontal="left" vertical="top"/>
    </xf>
    <xf numFmtId="0" fontId="12" fillId="0" borderId="19" xfId="1" applyBorder="1" applyAlignment="1">
      <alignment horizontal="left" vertical="top"/>
    </xf>
    <xf numFmtId="0" fontId="13" fillId="0" borderId="10" xfId="1" applyFont="1" applyBorder="1" applyAlignment="1">
      <alignment horizontal="center" shrinkToFit="1"/>
    </xf>
    <xf numFmtId="0" fontId="13" fillId="0" borderId="134" xfId="1" applyFont="1" applyBorder="1" applyAlignment="1">
      <alignment horizontal="center" vertical="center" textRotation="255" wrapText="1"/>
    </xf>
    <xf numFmtId="0" fontId="13" fillId="0" borderId="19" xfId="1" applyFont="1" applyBorder="1" applyAlignment="1">
      <alignment horizontal="left" vertical="top"/>
    </xf>
    <xf numFmtId="0" fontId="18" fillId="0" borderId="5" xfId="1" applyFont="1" applyBorder="1" applyAlignment="1">
      <alignment horizontal="left" vertical="center" wrapText="1"/>
    </xf>
    <xf numFmtId="0" fontId="18" fillId="0" borderId="6" xfId="1" applyFont="1" applyBorder="1" applyAlignment="1">
      <alignment horizontal="left" vertical="center" wrapText="1"/>
    </xf>
    <xf numFmtId="0" fontId="18" fillId="0" borderId="7" xfId="1" applyFont="1" applyBorder="1" applyAlignment="1">
      <alignment horizontal="left" vertical="center" wrapText="1"/>
    </xf>
    <xf numFmtId="0" fontId="18" fillId="0" borderId="8" xfId="1" applyFont="1" applyBorder="1" applyAlignment="1">
      <alignment horizontal="left" vertical="center" wrapText="1"/>
    </xf>
    <xf numFmtId="0" fontId="18" fillId="0" borderId="0" xfId="1" applyFont="1" applyAlignment="1">
      <alignment horizontal="left" vertical="center" wrapText="1"/>
    </xf>
    <xf numFmtId="0" fontId="18" fillId="0" borderId="9" xfId="1" applyFont="1" applyBorder="1" applyAlignment="1">
      <alignment horizontal="left" vertical="center" wrapText="1"/>
    </xf>
    <xf numFmtId="0" fontId="18" fillId="0" borderId="10" xfId="1" applyFont="1" applyBorder="1" applyAlignment="1">
      <alignment horizontal="left" vertical="center" wrapText="1"/>
    </xf>
    <xf numFmtId="0" fontId="13" fillId="0" borderId="6" xfId="1" applyFont="1" applyBorder="1" applyAlignment="1">
      <alignment horizontal="center" vertical="center" wrapText="1"/>
    </xf>
    <xf numFmtId="49" fontId="13" fillId="0" borderId="6" xfId="1" applyNumberFormat="1" applyFont="1" applyBorder="1" applyAlignment="1">
      <alignment horizontal="center" vertical="center" wrapText="1"/>
    </xf>
    <xf numFmtId="0" fontId="13" fillId="0" borderId="7" xfId="1" applyFont="1" applyBorder="1" applyAlignment="1">
      <alignment horizontal="center" vertical="center" wrapText="1"/>
    </xf>
    <xf numFmtId="0" fontId="13" fillId="0" borderId="45" xfId="1" applyFont="1" applyBorder="1" applyAlignment="1">
      <alignment horizontal="left" vertical="center" wrapText="1"/>
    </xf>
    <xf numFmtId="0" fontId="13" fillId="0" borderId="28" xfId="1" applyFont="1" applyBorder="1" applyAlignment="1">
      <alignment horizontal="left" vertical="center" wrapText="1"/>
    </xf>
    <xf numFmtId="0" fontId="13" fillId="0" borderId="29" xfId="1" applyFont="1" applyBorder="1" applyAlignment="1">
      <alignment horizontal="left" vertical="center" wrapText="1"/>
    </xf>
    <xf numFmtId="0" fontId="13" fillId="0" borderId="40" xfId="1" applyFont="1" applyBorder="1" applyAlignment="1">
      <alignment horizontal="left" vertical="center" wrapText="1"/>
    </xf>
    <xf numFmtId="0" fontId="13" fillId="0" borderId="41" xfId="1" applyFont="1" applyBorder="1" applyAlignment="1">
      <alignment horizontal="left" vertical="center" wrapText="1"/>
    </xf>
    <xf numFmtId="0" fontId="13" fillId="0" borderId="15" xfId="1" applyFont="1" applyBorder="1" applyAlignment="1">
      <alignment horizontal="center" vertical="center" textRotation="255" shrinkToFit="1"/>
    </xf>
    <xf numFmtId="0" fontId="13" fillId="0" borderId="14" xfId="1" applyFont="1" applyBorder="1" applyAlignment="1">
      <alignment horizontal="center" vertical="center" textRotation="255" shrinkToFit="1"/>
    </xf>
    <xf numFmtId="0" fontId="13" fillId="0" borderId="47" xfId="1" applyFont="1" applyBorder="1" applyAlignment="1">
      <alignment horizontal="center" wrapText="1"/>
    </xf>
    <xf numFmtId="0" fontId="13" fillId="0" borderId="7" xfId="1" applyFont="1" applyBorder="1" applyAlignment="1">
      <alignment horizontal="center" wrapText="1"/>
    </xf>
    <xf numFmtId="0" fontId="13" fillId="0" borderId="48" xfId="1" applyFont="1" applyBorder="1" applyAlignment="1">
      <alignment horizontal="center" wrapText="1"/>
    </xf>
    <xf numFmtId="0" fontId="13" fillId="0" borderId="9" xfId="1" applyFont="1" applyBorder="1" applyAlignment="1">
      <alignment horizontal="center" wrapText="1"/>
    </xf>
    <xf numFmtId="0" fontId="13" fillId="0" borderId="5" xfId="1" applyFont="1" applyBorder="1" applyAlignment="1">
      <alignment horizontal="center" vertical="center"/>
    </xf>
    <xf numFmtId="0" fontId="13" fillId="0" borderId="6" xfId="1" applyFont="1" applyBorder="1" applyAlignment="1">
      <alignment horizontal="center" vertical="center"/>
    </xf>
    <xf numFmtId="0" fontId="13" fillId="0" borderId="7" xfId="1" applyFont="1" applyBorder="1" applyAlignment="1">
      <alignment horizontal="center" vertical="center"/>
    </xf>
    <xf numFmtId="0" fontId="13" fillId="0" borderId="10" xfId="1" applyFont="1" applyBorder="1" applyAlignment="1">
      <alignment horizontal="center" vertical="center"/>
    </xf>
    <xf numFmtId="0" fontId="13" fillId="0" borderId="11" xfId="1" applyFont="1" applyBorder="1" applyAlignment="1">
      <alignment horizontal="center" vertical="center"/>
    </xf>
    <xf numFmtId="0" fontId="13" fillId="0" borderId="12" xfId="1" applyFont="1" applyBorder="1" applyAlignment="1">
      <alignment horizontal="center" vertical="center"/>
    </xf>
    <xf numFmtId="0" fontId="13" fillId="0" borderId="5" xfId="1" applyFont="1" applyBorder="1" applyAlignment="1">
      <alignment horizontal="left"/>
    </xf>
    <xf numFmtId="0" fontId="13" fillId="0" borderId="6" xfId="1" applyFont="1" applyBorder="1" applyAlignment="1">
      <alignment horizontal="left"/>
    </xf>
    <xf numFmtId="0" fontId="13" fillId="0" borderId="7" xfId="1" applyFont="1" applyBorder="1" applyAlignment="1">
      <alignment horizontal="left"/>
    </xf>
    <xf numFmtId="0" fontId="13" fillId="0" borderId="5" xfId="1" applyFont="1" applyBorder="1" applyAlignment="1">
      <alignment horizontal="center"/>
    </xf>
    <xf numFmtId="0" fontId="13" fillId="0" borderId="6" xfId="1" applyFont="1" applyBorder="1" applyAlignment="1">
      <alignment horizontal="center"/>
    </xf>
    <xf numFmtId="0" fontId="13" fillId="0" borderId="5" xfId="1" applyFont="1" applyBorder="1" applyAlignment="1">
      <alignment horizontal="left" vertical="center" wrapText="1"/>
    </xf>
    <xf numFmtId="0" fontId="13" fillId="0" borderId="6" xfId="1" applyFont="1" applyBorder="1" applyAlignment="1">
      <alignment horizontal="left" vertical="center" wrapText="1"/>
    </xf>
    <xf numFmtId="0" fontId="13" fillId="0" borderId="7" xfId="1" applyFont="1" applyBorder="1" applyAlignment="1">
      <alignment horizontal="left" vertical="center" wrapText="1"/>
    </xf>
    <xf numFmtId="0" fontId="13" fillId="0" borderId="8" xfId="1" applyFont="1" applyBorder="1" applyAlignment="1">
      <alignment horizontal="left" vertical="center" wrapText="1"/>
    </xf>
    <xf numFmtId="0" fontId="13" fillId="0" borderId="0" xfId="1" applyFont="1" applyAlignment="1">
      <alignment horizontal="left" vertical="center" wrapText="1"/>
    </xf>
    <xf numFmtId="0" fontId="13" fillId="0" borderId="9" xfId="1" applyFont="1" applyBorder="1" applyAlignment="1">
      <alignment horizontal="left" vertical="center" wrapText="1"/>
    </xf>
    <xf numFmtId="0" fontId="13" fillId="0" borderId="10" xfId="1" applyFont="1" applyBorder="1" applyAlignment="1">
      <alignment horizontal="left" vertical="center" wrapText="1"/>
    </xf>
    <xf numFmtId="0" fontId="13" fillId="0" borderId="11" xfId="1" applyFont="1" applyBorder="1" applyAlignment="1">
      <alignment horizontal="left" vertical="center" wrapText="1"/>
    </xf>
    <xf numFmtId="0" fontId="13" fillId="0" borderId="12" xfId="1" applyFont="1" applyBorder="1" applyAlignment="1">
      <alignment horizontal="left" vertical="center" wrapText="1"/>
    </xf>
    <xf numFmtId="0" fontId="13" fillId="0" borderId="5" xfId="1" applyFont="1" applyBorder="1" applyAlignment="1">
      <alignment horizontal="center" shrinkToFit="1"/>
    </xf>
    <xf numFmtId="0" fontId="13" fillId="0" borderId="6" xfId="1" applyFont="1" applyBorder="1" applyAlignment="1">
      <alignment horizontal="center" shrinkToFit="1"/>
    </xf>
    <xf numFmtId="0" fontId="13" fillId="0" borderId="7" xfId="1" applyFont="1" applyBorder="1" applyAlignment="1">
      <alignment horizontal="center" shrinkToFit="1"/>
    </xf>
    <xf numFmtId="0" fontId="13" fillId="0" borderId="2" xfId="1" applyFont="1" applyBorder="1" applyAlignment="1">
      <alignment horizontal="center" vertical="center"/>
    </xf>
    <xf numFmtId="0" fontId="13" fillId="0" borderId="3" xfId="1" applyFont="1" applyBorder="1" applyAlignment="1">
      <alignment horizontal="center" vertical="center"/>
    </xf>
    <xf numFmtId="0" fontId="13" fillId="0" borderId="4" xfId="1" applyFont="1" applyBorder="1" applyAlignment="1">
      <alignment horizontal="center" vertical="center"/>
    </xf>
    <xf numFmtId="0" fontId="13" fillId="0" borderId="5" xfId="1" applyFont="1" applyBorder="1" applyAlignment="1">
      <alignment horizontal="center" vertical="center" wrapText="1"/>
    </xf>
    <xf numFmtId="0" fontId="13" fillId="0" borderId="13" xfId="1" applyFont="1" applyBorder="1" applyAlignment="1">
      <alignment horizontal="center" vertical="center" textRotation="255" shrinkToFit="1"/>
    </xf>
    <xf numFmtId="0" fontId="13" fillId="0" borderId="46" xfId="1" applyFont="1" applyBorder="1" applyAlignment="1">
      <alignment horizontal="left" vertical="center"/>
    </xf>
    <xf numFmtId="0" fontId="13" fillId="0" borderId="42" xfId="1" applyFont="1" applyBorder="1" applyAlignment="1">
      <alignment horizontal="left" vertical="center"/>
    </xf>
    <xf numFmtId="0" fontId="13" fillId="0" borderId="43" xfId="1" applyFont="1" applyBorder="1" applyAlignment="1">
      <alignment horizontal="left" vertical="center"/>
    </xf>
    <xf numFmtId="0" fontId="13" fillId="0" borderId="39" xfId="1" applyFont="1" applyBorder="1" applyAlignment="1">
      <alignment horizontal="left" vertical="center"/>
    </xf>
    <xf numFmtId="0" fontId="13" fillId="0" borderId="40" xfId="1" applyFont="1" applyBorder="1" applyAlignment="1">
      <alignment horizontal="left" vertical="center"/>
    </xf>
    <xf numFmtId="0" fontId="13" fillId="0" borderId="41" xfId="1" applyFont="1" applyBorder="1" applyAlignment="1">
      <alignment horizontal="left" vertical="center"/>
    </xf>
    <xf numFmtId="0" fontId="13" fillId="0" borderId="4" xfId="1" applyFont="1" applyBorder="1" applyAlignment="1">
      <alignment horizontal="left" wrapText="1"/>
    </xf>
    <xf numFmtId="0" fontId="13" fillId="0" borderId="0" xfId="1" applyFont="1" applyAlignment="1">
      <alignment horizontal="center" vertical="center" wrapText="1"/>
    </xf>
    <xf numFmtId="0" fontId="13" fillId="0" borderId="2" xfId="1" applyFont="1" applyBorder="1" applyAlignment="1">
      <alignment horizontal="left" shrinkToFit="1"/>
    </xf>
    <xf numFmtId="0" fontId="13" fillId="0" borderId="3" xfId="1" applyFont="1" applyBorder="1" applyAlignment="1">
      <alignment horizontal="left" shrinkToFit="1"/>
    </xf>
    <xf numFmtId="0" fontId="13" fillId="0" borderId="4" xfId="1" applyFont="1" applyBorder="1" applyAlignment="1">
      <alignment horizontal="left" shrinkToFit="1"/>
    </xf>
    <xf numFmtId="0" fontId="13" fillId="0" borderId="2" xfId="1" applyFont="1" applyBorder="1" applyAlignment="1">
      <alignment horizontal="center"/>
    </xf>
    <xf numFmtId="0" fontId="13" fillId="0" borderId="3" xfId="1" applyFont="1" applyBorder="1" applyAlignment="1">
      <alignment horizontal="center"/>
    </xf>
    <xf numFmtId="0" fontId="13" fillId="0" borderId="4" xfId="1" applyFont="1" applyBorder="1" applyAlignment="1">
      <alignment horizontal="center"/>
    </xf>
    <xf numFmtId="0" fontId="12" fillId="0" borderId="7" xfId="1" applyBorder="1" applyAlignment="1">
      <alignment horizontal="left" vertical="center" wrapText="1"/>
    </xf>
    <xf numFmtId="0" fontId="13" fillId="0" borderId="0" xfId="1" applyFont="1" applyAlignment="1">
      <alignment horizontal="left" vertical="center" indent="2"/>
    </xf>
    <xf numFmtId="0" fontId="13" fillId="0" borderId="0" xfId="1" applyFont="1" applyAlignment="1">
      <alignment horizontal="center" vertical="center"/>
    </xf>
    <xf numFmtId="0" fontId="13" fillId="10" borderId="2" xfId="1" applyFont="1" applyFill="1" applyBorder="1" applyAlignment="1">
      <alignment horizontal="left"/>
    </xf>
    <xf numFmtId="0" fontId="13" fillId="10" borderId="3" xfId="1" applyFont="1" applyFill="1" applyBorder="1" applyAlignment="1">
      <alignment horizontal="left"/>
    </xf>
    <xf numFmtId="0" fontId="13" fillId="6" borderId="15" xfId="1" applyFont="1" applyFill="1" applyBorder="1" applyAlignment="1">
      <alignment horizontal="center" vertical="center" textRotation="255" wrapText="1"/>
    </xf>
    <xf numFmtId="0" fontId="13" fillId="6" borderId="14" xfId="1" applyFont="1" applyFill="1" applyBorder="1" applyAlignment="1">
      <alignment horizontal="center" vertical="center" textRotation="255" wrapText="1"/>
    </xf>
    <xf numFmtId="0" fontId="13" fillId="6" borderId="13" xfId="1" applyFont="1" applyFill="1" applyBorder="1" applyAlignment="1">
      <alignment horizontal="center" vertical="center" textRotation="255" wrapText="1"/>
    </xf>
    <xf numFmtId="0" fontId="13" fillId="6" borderId="2" xfId="1" applyFont="1" applyFill="1" applyBorder="1" applyAlignment="1">
      <alignment horizontal="center" wrapText="1"/>
    </xf>
    <xf numFmtId="0" fontId="13" fillId="6" borderId="3" xfId="1" applyFont="1" applyFill="1" applyBorder="1" applyAlignment="1">
      <alignment horizontal="center" wrapText="1"/>
    </xf>
    <xf numFmtId="0" fontId="13" fillId="6" borderId="4" xfId="1" applyFont="1" applyFill="1" applyBorder="1" applyAlignment="1">
      <alignment horizontal="center" wrapText="1"/>
    </xf>
    <xf numFmtId="0" fontId="13" fillId="6" borderId="11" xfId="1" applyFont="1" applyFill="1" applyBorder="1" applyAlignment="1">
      <alignment horizontal="center" wrapText="1"/>
    </xf>
    <xf numFmtId="0" fontId="13" fillId="6" borderId="12" xfId="1" applyFont="1" applyFill="1" applyBorder="1" applyAlignment="1">
      <alignment horizontal="center" wrapText="1"/>
    </xf>
    <xf numFmtId="0" fontId="74" fillId="6" borderId="5" xfId="1" applyFont="1" applyFill="1" applyBorder="1" applyAlignment="1">
      <alignment horizontal="left" vertical="top" wrapText="1"/>
    </xf>
    <xf numFmtId="0" fontId="13" fillId="6" borderId="6" xfId="1" applyFont="1" applyFill="1" applyBorder="1" applyAlignment="1">
      <alignment horizontal="left" vertical="top" wrapText="1"/>
    </xf>
    <xf numFmtId="0" fontId="13" fillId="6" borderId="7" xfId="1" applyFont="1" applyFill="1" applyBorder="1" applyAlignment="1">
      <alignment horizontal="left" vertical="top" wrapText="1"/>
    </xf>
    <xf numFmtId="0" fontId="13" fillId="6" borderId="8" xfId="1" applyFont="1" applyFill="1" applyBorder="1" applyAlignment="1">
      <alignment horizontal="left" vertical="top" wrapText="1"/>
    </xf>
    <xf numFmtId="0" fontId="13" fillId="6" borderId="0" xfId="1" applyFont="1" applyFill="1" applyAlignment="1">
      <alignment horizontal="left" vertical="top" wrapText="1"/>
    </xf>
    <xf numFmtId="0" fontId="13" fillId="6" borderId="9" xfId="1" applyFont="1" applyFill="1" applyBorder="1" applyAlignment="1">
      <alignment horizontal="left" vertical="top" wrapText="1"/>
    </xf>
    <xf numFmtId="0" fontId="13" fillId="6" borderId="10" xfId="1" applyFont="1" applyFill="1" applyBorder="1" applyAlignment="1">
      <alignment horizontal="left" vertical="top" wrapText="1"/>
    </xf>
    <xf numFmtId="0" fontId="13" fillId="6" borderId="11" xfId="1" applyFont="1" applyFill="1" applyBorder="1" applyAlignment="1">
      <alignment horizontal="left" vertical="top" wrapText="1"/>
    </xf>
    <xf numFmtId="0" fontId="13" fillId="6" borderId="12" xfId="1" applyFont="1" applyFill="1" applyBorder="1" applyAlignment="1">
      <alignment horizontal="left" vertical="top" wrapText="1"/>
    </xf>
    <xf numFmtId="0" fontId="13" fillId="10" borderId="1" xfId="1" applyFont="1" applyFill="1" applyBorder="1" applyAlignment="1">
      <alignment horizontal="left" vertical="center"/>
    </xf>
    <xf numFmtId="0" fontId="13" fillId="10" borderId="2" xfId="1" applyFont="1" applyFill="1" applyBorder="1" applyAlignment="1">
      <alignment horizontal="left" vertical="center"/>
    </xf>
    <xf numFmtId="0" fontId="13" fillId="10" borderId="2" xfId="1" applyFont="1" applyFill="1" applyBorder="1" applyAlignment="1">
      <alignment horizontal="left" vertical="center" textRotation="255"/>
    </xf>
    <xf numFmtId="0" fontId="13" fillId="10" borderId="3" xfId="1" applyFont="1" applyFill="1" applyBorder="1" applyAlignment="1">
      <alignment horizontal="left" vertical="center" textRotation="255"/>
    </xf>
    <xf numFmtId="0" fontId="13" fillId="10" borderId="4" xfId="1" applyFont="1" applyFill="1" applyBorder="1" applyAlignment="1">
      <alignment horizontal="left" vertical="center" textRotation="255"/>
    </xf>
    <xf numFmtId="0" fontId="13" fillId="10" borderId="1" xfId="1" applyFont="1" applyFill="1" applyBorder="1" applyAlignment="1">
      <alignment horizontal="left" wrapText="1"/>
    </xf>
    <xf numFmtId="0" fontId="13" fillId="10" borderId="2" xfId="1" applyFont="1" applyFill="1" applyBorder="1" applyAlignment="1">
      <alignment horizontal="left" vertical="center" shrinkToFit="1"/>
    </xf>
    <xf numFmtId="0" fontId="13" fillId="10" borderId="3" xfId="1" applyFont="1" applyFill="1" applyBorder="1" applyAlignment="1">
      <alignment horizontal="left" vertical="center" shrinkToFit="1"/>
    </xf>
    <xf numFmtId="0" fontId="13" fillId="10" borderId="4" xfId="1" applyFont="1" applyFill="1" applyBorder="1" applyAlignment="1">
      <alignment horizontal="left" vertical="center" shrinkToFit="1"/>
    </xf>
    <xf numFmtId="0" fontId="13" fillId="10" borderId="2" xfId="1" applyFont="1" applyFill="1" applyBorder="1" applyAlignment="1">
      <alignment horizontal="left" vertical="center" wrapText="1"/>
    </xf>
    <xf numFmtId="0" fontId="13" fillId="10" borderId="3" xfId="1" applyFont="1" applyFill="1" applyBorder="1" applyAlignment="1">
      <alignment horizontal="left" vertical="center" wrapText="1"/>
    </xf>
    <xf numFmtId="0" fontId="13" fillId="10" borderId="4" xfId="1" applyFont="1" applyFill="1" applyBorder="1" applyAlignment="1">
      <alignment horizontal="left" vertical="center" wrapText="1"/>
    </xf>
    <xf numFmtId="0" fontId="74" fillId="0" borderId="133" xfId="1" applyFont="1" applyBorder="1" applyAlignment="1">
      <alignment horizontal="center" wrapText="1"/>
    </xf>
    <xf numFmtId="0" fontId="74" fillId="0" borderId="50" xfId="1" applyFont="1" applyBorder="1" applyAlignment="1">
      <alignment horizontal="center" wrapText="1"/>
    </xf>
    <xf numFmtId="14" fontId="74" fillId="0" borderId="10" xfId="1" applyNumberFormat="1" applyFont="1" applyBorder="1" applyAlignment="1">
      <alignment horizontal="center" shrinkToFit="1"/>
    </xf>
    <xf numFmtId="0" fontId="74" fillId="0" borderId="11" xfId="1" applyFont="1" applyBorder="1" applyAlignment="1">
      <alignment horizontal="center" shrinkToFit="1"/>
    </xf>
    <xf numFmtId="0" fontId="74" fillId="0" borderId="12" xfId="1" applyFont="1" applyBorder="1" applyAlignment="1">
      <alignment horizontal="center" shrinkToFit="1"/>
    </xf>
    <xf numFmtId="14" fontId="74" fillId="0" borderId="10" xfId="1" applyNumberFormat="1" applyFont="1" applyBorder="1" applyAlignment="1">
      <alignment horizontal="center" vertical="center" shrinkToFit="1"/>
    </xf>
    <xf numFmtId="0" fontId="74" fillId="0" borderId="11" xfId="1" applyFont="1" applyBorder="1" applyAlignment="1">
      <alignment horizontal="center" vertical="center" shrinkToFit="1"/>
    </xf>
    <xf numFmtId="0" fontId="74" fillId="0" borderId="12" xfId="1" applyFont="1" applyBorder="1" applyAlignment="1">
      <alignment horizontal="center" vertical="center" shrinkToFit="1"/>
    </xf>
    <xf numFmtId="0" fontId="74" fillId="0" borderId="10" xfId="1" applyFont="1" applyBorder="1" applyAlignment="1">
      <alignment horizontal="center" vertical="center" shrinkToFit="1"/>
    </xf>
    <xf numFmtId="0" fontId="18" fillId="10" borderId="5" xfId="1" applyFont="1" applyFill="1" applyBorder="1" applyAlignment="1">
      <alignment horizontal="left" vertical="center" wrapText="1"/>
    </xf>
    <xf numFmtId="0" fontId="18" fillId="10" borderId="6" xfId="1" applyFont="1" applyFill="1" applyBorder="1" applyAlignment="1">
      <alignment horizontal="left" vertical="center" wrapText="1"/>
    </xf>
    <xf numFmtId="0" fontId="18" fillId="10" borderId="7" xfId="1" applyFont="1" applyFill="1" applyBorder="1" applyAlignment="1">
      <alignment horizontal="left" vertical="center" wrapText="1"/>
    </xf>
    <xf numFmtId="0" fontId="18" fillId="10" borderId="8" xfId="1" applyFont="1" applyFill="1" applyBorder="1" applyAlignment="1">
      <alignment horizontal="left" vertical="center" wrapText="1"/>
    </xf>
    <xf numFmtId="0" fontId="18" fillId="10" borderId="0" xfId="1" applyFont="1" applyFill="1" applyAlignment="1">
      <alignment horizontal="left" vertical="center" wrapText="1"/>
    </xf>
    <xf numFmtId="0" fontId="18" fillId="10" borderId="9" xfId="1" applyFont="1" applyFill="1" applyBorder="1" applyAlignment="1">
      <alignment horizontal="left" vertical="center" wrapText="1"/>
    </xf>
    <xf numFmtId="0" fontId="18" fillId="10" borderId="10" xfId="1" applyFont="1" applyFill="1" applyBorder="1" applyAlignment="1">
      <alignment horizontal="left" vertical="center" wrapText="1"/>
    </xf>
    <xf numFmtId="0" fontId="18" fillId="10" borderId="11" xfId="1" applyFont="1" applyFill="1" applyBorder="1" applyAlignment="1">
      <alignment horizontal="left" vertical="center" wrapText="1"/>
    </xf>
    <xf numFmtId="0" fontId="18" fillId="10" borderId="12" xfId="1" applyFont="1" applyFill="1" applyBorder="1" applyAlignment="1">
      <alignment horizontal="left" vertical="center" wrapText="1"/>
    </xf>
    <xf numFmtId="0" fontId="13" fillId="10" borderId="6" xfId="1" applyFont="1" applyFill="1" applyBorder="1" applyAlignment="1">
      <alignment horizontal="center" vertical="center" wrapText="1"/>
    </xf>
    <xf numFmtId="49" fontId="13" fillId="10" borderId="6" xfId="1" applyNumberFormat="1" applyFont="1" applyFill="1" applyBorder="1" applyAlignment="1">
      <alignment horizontal="center" vertical="center" wrapText="1"/>
    </xf>
    <xf numFmtId="0" fontId="13" fillId="10" borderId="7" xfId="1" applyFont="1" applyFill="1" applyBorder="1" applyAlignment="1">
      <alignment horizontal="center" vertical="center" wrapText="1"/>
    </xf>
    <xf numFmtId="0" fontId="13" fillId="10" borderId="45" xfId="1" applyFont="1" applyFill="1" applyBorder="1" applyAlignment="1">
      <alignment horizontal="left" vertical="center" wrapText="1"/>
    </xf>
    <xf numFmtId="0" fontId="13" fillId="10" borderId="28" xfId="1" applyFont="1" applyFill="1" applyBorder="1" applyAlignment="1">
      <alignment horizontal="left" vertical="center" wrapText="1"/>
    </xf>
    <xf numFmtId="0" fontId="13" fillId="10" borderId="29" xfId="1" applyFont="1" applyFill="1" applyBorder="1" applyAlignment="1">
      <alignment horizontal="left" vertical="center" wrapText="1"/>
    </xf>
    <xf numFmtId="0" fontId="13" fillId="10" borderId="40" xfId="1" applyFont="1" applyFill="1" applyBorder="1" applyAlignment="1">
      <alignment horizontal="left" vertical="center" wrapText="1"/>
    </xf>
    <xf numFmtId="0" fontId="13" fillId="10" borderId="41" xfId="1" applyFont="1" applyFill="1" applyBorder="1" applyAlignment="1">
      <alignment horizontal="left" vertical="center" wrapText="1"/>
    </xf>
    <xf numFmtId="49" fontId="74" fillId="0" borderId="6" xfId="1" applyNumberFormat="1" applyFont="1" applyBorder="1" applyAlignment="1">
      <alignment horizontal="center" vertical="center" wrapText="1"/>
    </xf>
    <xf numFmtId="0" fontId="74" fillId="0" borderId="45" xfId="1" applyFont="1" applyBorder="1" applyAlignment="1">
      <alignment horizontal="left" vertical="center" wrapText="1"/>
    </xf>
    <xf numFmtId="0" fontId="74" fillId="0" borderId="28" xfId="1" applyFont="1" applyBorder="1" applyAlignment="1">
      <alignment horizontal="left" vertical="center" wrapText="1"/>
    </xf>
    <xf numFmtId="0" fontId="74" fillId="0" borderId="29" xfId="1" applyFont="1" applyBorder="1" applyAlignment="1">
      <alignment horizontal="left" vertical="center" wrapText="1"/>
    </xf>
    <xf numFmtId="0" fontId="74" fillId="0" borderId="2" xfId="1" applyFont="1" applyBorder="1" applyAlignment="1">
      <alignment horizontal="center" vertical="center"/>
    </xf>
    <xf numFmtId="0" fontId="74" fillId="0" borderId="3" xfId="1" applyFont="1" applyBorder="1" applyAlignment="1">
      <alignment horizontal="center" vertical="center"/>
    </xf>
    <xf numFmtId="0" fontId="74" fillId="0" borderId="4" xfId="1" applyFont="1" applyBorder="1" applyAlignment="1">
      <alignment horizontal="center" vertical="center"/>
    </xf>
    <xf numFmtId="0" fontId="74" fillId="0" borderId="46" xfId="1" applyFont="1" applyBorder="1" applyAlignment="1">
      <alignment horizontal="left" vertical="center"/>
    </xf>
    <xf numFmtId="0" fontId="74" fillId="0" borderId="42" xfId="1" applyFont="1" applyBorder="1" applyAlignment="1">
      <alignment horizontal="left" vertical="center"/>
    </xf>
    <xf numFmtId="0" fontId="74" fillId="0" borderId="43" xfId="1" applyFont="1" applyBorder="1" applyAlignment="1">
      <alignment horizontal="left" vertical="center"/>
    </xf>
    <xf numFmtId="0" fontId="74" fillId="0" borderId="39" xfId="1" applyFont="1" applyBorder="1" applyAlignment="1">
      <alignment horizontal="left" vertical="center"/>
    </xf>
    <xf numFmtId="0" fontId="74" fillId="0" borderId="40" xfId="1" applyFont="1" applyBorder="1" applyAlignment="1">
      <alignment horizontal="left" vertical="center"/>
    </xf>
    <xf numFmtId="0" fontId="74" fillId="0" borderId="41" xfId="1" applyFont="1" applyBorder="1" applyAlignment="1">
      <alignment horizontal="left" vertical="center"/>
    </xf>
    <xf numFmtId="0" fontId="13" fillId="10" borderId="2" xfId="1" applyFont="1" applyFill="1" applyBorder="1" applyAlignment="1">
      <alignment horizontal="center" vertical="center" wrapText="1"/>
    </xf>
    <xf numFmtId="0" fontId="13" fillId="10" borderId="3" xfId="1" applyFont="1" applyFill="1" applyBorder="1" applyAlignment="1">
      <alignment horizontal="center" vertical="center" wrapText="1"/>
    </xf>
    <xf numFmtId="0" fontId="13" fillId="10" borderId="4" xfId="1" applyFont="1" applyFill="1" applyBorder="1" applyAlignment="1">
      <alignment horizontal="center" vertical="center" wrapText="1"/>
    </xf>
    <xf numFmtId="0" fontId="13" fillId="10" borderId="2" xfId="1" applyFont="1" applyFill="1" applyBorder="1" applyAlignment="1">
      <alignment horizontal="center" vertical="center"/>
    </xf>
    <xf numFmtId="0" fontId="13" fillId="10" borderId="3" xfId="1" applyFont="1" applyFill="1" applyBorder="1" applyAlignment="1">
      <alignment horizontal="center" vertical="center"/>
    </xf>
    <xf numFmtId="0" fontId="13" fillId="10" borderId="4" xfId="1" applyFont="1" applyFill="1" applyBorder="1" applyAlignment="1">
      <alignment horizontal="center" vertical="center"/>
    </xf>
    <xf numFmtId="0" fontId="13" fillId="10" borderId="5" xfId="1" applyFont="1" applyFill="1" applyBorder="1" applyAlignment="1">
      <alignment horizontal="center" vertical="center" wrapText="1"/>
    </xf>
    <xf numFmtId="0" fontId="74" fillId="0" borderId="2" xfId="1" applyFont="1" applyBorder="1" applyAlignment="1">
      <alignment horizontal="left" wrapText="1"/>
    </xf>
    <xf numFmtId="0" fontId="74" fillId="0" borderId="3" xfId="1" applyFont="1" applyBorder="1" applyAlignment="1">
      <alignment horizontal="left" wrapText="1"/>
    </xf>
    <xf numFmtId="0" fontId="74" fillId="0" borderId="4" xfId="1" applyFont="1" applyBorder="1" applyAlignment="1">
      <alignment horizontal="left" wrapText="1"/>
    </xf>
    <xf numFmtId="0" fontId="74" fillId="0" borderId="2" xfId="1" applyFont="1" applyBorder="1" applyAlignment="1">
      <alignment horizontal="center" wrapText="1"/>
    </xf>
    <xf numFmtId="0" fontId="74" fillId="0" borderId="3" xfId="1" applyFont="1" applyBorder="1" applyAlignment="1">
      <alignment horizontal="center" wrapText="1"/>
    </xf>
    <xf numFmtId="0" fontId="74" fillId="0" borderId="4" xfId="1" applyFont="1" applyBorder="1" applyAlignment="1">
      <alignment horizontal="center" wrapText="1"/>
    </xf>
    <xf numFmtId="0" fontId="74" fillId="0" borderId="2" xfId="1" applyFont="1" applyBorder="1" applyAlignment="1">
      <alignment horizontal="center"/>
    </xf>
    <xf numFmtId="0" fontId="74" fillId="0" borderId="3" xfId="1" applyFont="1" applyBorder="1" applyAlignment="1">
      <alignment horizontal="center"/>
    </xf>
    <xf numFmtId="0" fontId="74" fillId="0" borderId="4" xfId="1" applyFont="1" applyBorder="1" applyAlignment="1">
      <alignment horizontal="center"/>
    </xf>
    <xf numFmtId="0" fontId="74" fillId="0" borderId="0" xfId="1" applyFont="1" applyAlignment="1">
      <alignment horizontal="left" vertical="center" wrapText="1"/>
    </xf>
    <xf numFmtId="0" fontId="74" fillId="0" borderId="0" xfId="1" applyFont="1" applyAlignment="1">
      <alignment horizontal="center" vertical="center"/>
    </xf>
    <xf numFmtId="0" fontId="13" fillId="2" borderId="30" xfId="1" applyFont="1" applyFill="1" applyBorder="1" applyAlignment="1">
      <alignment vertical="center" wrapText="1" shrinkToFit="1"/>
    </xf>
    <xf numFmtId="0" fontId="13" fillId="2" borderId="13" xfId="1" applyFont="1" applyFill="1" applyBorder="1" applyAlignment="1">
      <alignment vertical="center" wrapText="1" shrinkToFit="1"/>
    </xf>
    <xf numFmtId="0" fontId="12" fillId="2" borderId="31" xfId="1" applyFill="1" applyBorder="1" applyAlignment="1">
      <alignment horizontal="center" vertical="center" wrapText="1"/>
    </xf>
    <xf numFmtId="0" fontId="12" fillId="2" borderId="11" xfId="1" applyFill="1" applyBorder="1" applyAlignment="1">
      <alignment horizontal="center" vertical="center" wrapText="1"/>
    </xf>
    <xf numFmtId="0" fontId="13" fillId="2" borderId="31" xfId="1" applyFont="1" applyFill="1" applyBorder="1" applyAlignment="1">
      <alignment horizontal="left" vertical="center"/>
    </xf>
    <xf numFmtId="0" fontId="13" fillId="2" borderId="11" xfId="1" applyFont="1" applyFill="1" applyBorder="1" applyAlignment="1">
      <alignment horizontal="left" vertical="center"/>
    </xf>
    <xf numFmtId="0" fontId="13" fillId="2" borderId="30" xfId="1" applyFont="1" applyFill="1" applyBorder="1" applyAlignment="1">
      <alignment vertical="center" wrapText="1"/>
    </xf>
    <xf numFmtId="0" fontId="13" fillId="2" borderId="74" xfId="1" applyFont="1" applyFill="1" applyBorder="1" applyAlignment="1">
      <alignment vertical="center" wrapText="1"/>
    </xf>
    <xf numFmtId="0" fontId="12" fillId="2" borderId="0" xfId="1" applyFill="1" applyAlignment="1">
      <alignment horizontal="center" vertical="center" wrapText="1"/>
    </xf>
    <xf numFmtId="0" fontId="13" fillId="2" borderId="144" xfId="1" applyFont="1" applyFill="1" applyBorder="1" applyAlignment="1">
      <alignment horizontal="left" vertical="center"/>
    </xf>
    <xf numFmtId="0" fontId="12" fillId="2" borderId="144" xfId="1" applyFill="1" applyBorder="1" applyAlignment="1">
      <alignment horizontal="center" vertical="center" wrapText="1"/>
    </xf>
    <xf numFmtId="0" fontId="13" fillId="2" borderId="33" xfId="1" applyFont="1" applyFill="1" applyBorder="1" applyAlignment="1">
      <alignment vertical="center" wrapText="1"/>
    </xf>
    <xf numFmtId="0" fontId="12" fillId="2" borderId="28" xfId="1" applyFill="1" applyBorder="1" applyAlignment="1">
      <alignment horizontal="center" vertical="center" wrapText="1"/>
    </xf>
    <xf numFmtId="0" fontId="13" fillId="2" borderId="28" xfId="1" applyFont="1" applyFill="1" applyBorder="1" applyAlignment="1">
      <alignment horizontal="left" vertical="center"/>
    </xf>
    <xf numFmtId="0" fontId="13" fillId="2" borderId="13" xfId="1" applyFont="1" applyFill="1" applyBorder="1" applyAlignment="1">
      <alignment vertical="center" wrapText="1"/>
    </xf>
    <xf numFmtId="0" fontId="12" fillId="2" borderId="44" xfId="1" applyFill="1" applyBorder="1" applyAlignment="1">
      <alignment horizontal="center" vertical="center" wrapText="1"/>
    </xf>
    <xf numFmtId="0" fontId="12" fillId="2" borderId="45" xfId="1" applyFill="1" applyBorder="1" applyAlignment="1">
      <alignment horizontal="center" vertical="center" wrapText="1"/>
    </xf>
    <xf numFmtId="0" fontId="13" fillId="2" borderId="5" xfId="1" applyFont="1" applyFill="1" applyBorder="1" applyAlignment="1">
      <alignment horizontal="center" vertical="center"/>
    </xf>
    <xf numFmtId="0" fontId="13" fillId="2" borderId="6" xfId="1" applyFont="1" applyFill="1" applyBorder="1" applyAlignment="1">
      <alignment horizontal="center" vertical="center"/>
    </xf>
    <xf numFmtId="0" fontId="13" fillId="2" borderId="7" xfId="1" applyFont="1" applyFill="1" applyBorder="1" applyAlignment="1">
      <alignment horizontal="center" vertical="center"/>
    </xf>
    <xf numFmtId="0" fontId="13" fillId="2" borderId="10" xfId="1" applyFont="1" applyFill="1" applyBorder="1" applyAlignment="1">
      <alignment horizontal="center" vertical="center"/>
    </xf>
    <xf numFmtId="0" fontId="13" fillId="2" borderId="11" xfId="1" applyFont="1" applyFill="1" applyBorder="1" applyAlignment="1">
      <alignment horizontal="center" vertical="center"/>
    </xf>
    <xf numFmtId="0" fontId="13" fillId="2" borderId="12" xfId="1" applyFont="1" applyFill="1" applyBorder="1" applyAlignment="1">
      <alignment horizontal="center" vertical="center"/>
    </xf>
    <xf numFmtId="0" fontId="13" fillId="2" borderId="15" xfId="1" applyFont="1" applyFill="1" applyBorder="1" applyAlignment="1">
      <alignment horizontal="left" vertical="center"/>
    </xf>
    <xf numFmtId="0" fontId="13" fillId="2" borderId="13" xfId="1" applyFont="1" applyFill="1" applyBorder="1" applyAlignment="1">
      <alignment horizontal="left" vertical="center"/>
    </xf>
    <xf numFmtId="0" fontId="86" fillId="2" borderId="0" xfId="1" applyFont="1" applyFill="1" applyAlignment="1">
      <alignment horizontal="center" vertical="center"/>
    </xf>
    <xf numFmtId="0" fontId="13" fillId="2" borderId="2" xfId="1" applyFont="1" applyFill="1" applyBorder="1" applyAlignment="1">
      <alignment horizontal="center" vertical="center"/>
    </xf>
    <xf numFmtId="0" fontId="13" fillId="2" borderId="3" xfId="1" applyFont="1" applyFill="1" applyBorder="1" applyAlignment="1">
      <alignment horizontal="center" vertical="center"/>
    </xf>
    <xf numFmtId="0" fontId="13" fillId="2" borderId="4" xfId="1" applyFont="1" applyFill="1" applyBorder="1" applyAlignment="1">
      <alignment horizontal="center" vertical="center"/>
    </xf>
    <xf numFmtId="0" fontId="12" fillId="2" borderId="2" xfId="1" applyFill="1" applyBorder="1" applyAlignment="1">
      <alignment horizontal="center" vertical="center"/>
    </xf>
    <xf numFmtId="0" fontId="12" fillId="2" borderId="4" xfId="1" applyFill="1" applyBorder="1" applyAlignment="1">
      <alignment horizontal="center" vertical="center"/>
    </xf>
    <xf numFmtId="0" fontId="13" fillId="2" borderId="30" xfId="1" applyFont="1" applyFill="1" applyBorder="1" applyAlignment="1">
      <alignment horizontal="left" vertical="center" wrapText="1" shrinkToFit="1"/>
    </xf>
    <xf numFmtId="0" fontId="13" fillId="2" borderId="33" xfId="1" applyFont="1" applyFill="1" applyBorder="1" applyAlignment="1">
      <alignment horizontal="left" vertical="center" wrapText="1" shrinkToFit="1"/>
    </xf>
    <xf numFmtId="0" fontId="13" fillId="2" borderId="31" xfId="1" applyFont="1" applyFill="1" applyBorder="1" applyAlignment="1">
      <alignment horizontal="center" vertical="center" wrapText="1"/>
    </xf>
    <xf numFmtId="0" fontId="13" fillId="2" borderId="28" xfId="1" applyFont="1" applyFill="1" applyBorder="1" applyAlignment="1">
      <alignment horizontal="center" vertical="center" wrapText="1"/>
    </xf>
    <xf numFmtId="0" fontId="13" fillId="2" borderId="30" xfId="1" applyFont="1" applyFill="1" applyBorder="1" applyAlignment="1">
      <alignment horizontal="left" vertical="center" wrapText="1"/>
    </xf>
    <xf numFmtId="0" fontId="13" fillId="2" borderId="13" xfId="1" applyFont="1" applyFill="1" applyBorder="1" applyAlignment="1">
      <alignment horizontal="left" vertical="center" wrapText="1"/>
    </xf>
    <xf numFmtId="0" fontId="13" fillId="2" borderId="33" xfId="1" applyFont="1" applyFill="1" applyBorder="1" applyAlignment="1">
      <alignment horizontal="left" vertical="center" wrapText="1"/>
    </xf>
    <xf numFmtId="0" fontId="13" fillId="2" borderId="14" xfId="1" applyFont="1" applyFill="1" applyBorder="1" applyAlignment="1">
      <alignment horizontal="left" vertical="center" wrapText="1"/>
    </xf>
    <xf numFmtId="0" fontId="12" fillId="2" borderId="44" xfId="1" applyFill="1" applyBorder="1" applyAlignment="1">
      <alignment horizontal="center" vertical="center"/>
    </xf>
    <xf numFmtId="0" fontId="12" fillId="2" borderId="8" xfId="1" applyFill="1" applyBorder="1" applyAlignment="1">
      <alignment horizontal="center" vertical="center"/>
    </xf>
    <xf numFmtId="0" fontId="12" fillId="2" borderId="45" xfId="1" applyFill="1" applyBorder="1" applyAlignment="1">
      <alignment horizontal="center" vertical="center"/>
    </xf>
    <xf numFmtId="0" fontId="13" fillId="2" borderId="0" xfId="1" applyFont="1" applyFill="1" applyAlignment="1">
      <alignment horizontal="left" vertical="center"/>
    </xf>
    <xf numFmtId="0" fontId="12" fillId="2" borderId="31" xfId="1" applyFill="1" applyBorder="1" applyAlignment="1">
      <alignment horizontal="center" vertical="center"/>
    </xf>
    <xf numFmtId="0" fontId="12" fillId="2" borderId="0" xfId="1" applyFill="1" applyAlignment="1">
      <alignment horizontal="center" vertical="center"/>
    </xf>
    <xf numFmtId="0" fontId="12" fillId="2" borderId="28" xfId="1" applyFill="1" applyBorder="1" applyAlignment="1">
      <alignment horizontal="center" vertical="center"/>
    </xf>
    <xf numFmtId="0" fontId="13" fillId="2" borderId="30" xfId="1" applyFont="1" applyFill="1" applyBorder="1" applyAlignment="1">
      <alignment horizontal="left" vertical="center" shrinkToFit="1"/>
    </xf>
    <xf numFmtId="0" fontId="13" fillId="2" borderId="33" xfId="1" applyFont="1" applyFill="1" applyBorder="1" applyAlignment="1">
      <alignment horizontal="left" vertical="center" shrinkToFit="1"/>
    </xf>
    <xf numFmtId="0" fontId="13" fillId="2" borderId="14" xfId="1" applyFont="1" applyFill="1" applyBorder="1" applyAlignment="1">
      <alignment horizontal="left" vertical="center" shrinkToFit="1"/>
    </xf>
    <xf numFmtId="0" fontId="13" fillId="2" borderId="21" xfId="1" applyFont="1" applyFill="1" applyBorder="1" applyAlignment="1">
      <alignment horizontal="center" vertical="center"/>
    </xf>
    <xf numFmtId="0" fontId="13" fillId="2" borderId="22" xfId="1" applyFont="1" applyFill="1" applyBorder="1" applyAlignment="1">
      <alignment horizontal="center" vertical="center"/>
    </xf>
    <xf numFmtId="0" fontId="13" fillId="2" borderId="23" xfId="1" applyFont="1" applyFill="1" applyBorder="1" applyAlignment="1">
      <alignment horizontal="center" vertical="center"/>
    </xf>
    <xf numFmtId="0" fontId="13" fillId="2" borderId="24" xfId="1" applyFont="1" applyFill="1" applyBorder="1" applyAlignment="1">
      <alignment horizontal="center" vertical="center"/>
    </xf>
    <xf numFmtId="0" fontId="13" fillId="2" borderId="25" xfId="1" applyFont="1" applyFill="1" applyBorder="1" applyAlignment="1">
      <alignment horizontal="center" vertical="center"/>
    </xf>
    <xf numFmtId="0" fontId="13" fillId="2" borderId="26" xfId="1" applyFont="1" applyFill="1" applyBorder="1" applyAlignment="1">
      <alignment horizontal="center" vertical="center"/>
    </xf>
    <xf numFmtId="0" fontId="57" fillId="0" borderId="2" xfId="0" applyFont="1" applyBorder="1" applyAlignment="1">
      <alignment horizontal="center" vertical="center"/>
    </xf>
    <xf numFmtId="0" fontId="57" fillId="0" borderId="3" xfId="0" applyFont="1" applyBorder="1" applyAlignment="1">
      <alignment horizontal="center" vertical="center"/>
    </xf>
    <xf numFmtId="0" fontId="57" fillId="0" borderId="4" xfId="0" applyFont="1" applyBorder="1" applyAlignment="1">
      <alignment horizontal="center" vertical="center"/>
    </xf>
    <xf numFmtId="0" fontId="57" fillId="7" borderId="2" xfId="0" applyFont="1" applyFill="1" applyBorder="1" applyAlignment="1">
      <alignment horizontal="center" vertical="center"/>
    </xf>
    <xf numFmtId="0" fontId="57" fillId="7" borderId="3" xfId="0" applyFont="1" applyFill="1" applyBorder="1" applyAlignment="1">
      <alignment horizontal="center" vertical="center"/>
    </xf>
    <xf numFmtId="0" fontId="57" fillId="7" borderId="4" xfId="0" applyFont="1" applyFill="1" applyBorder="1" applyAlignment="1">
      <alignment horizontal="center" vertical="center"/>
    </xf>
    <xf numFmtId="0" fontId="56" fillId="0" borderId="0" xfId="0" applyFont="1" applyAlignment="1">
      <alignment horizontal="center" vertical="center"/>
    </xf>
    <xf numFmtId="0" fontId="57" fillId="0" borderId="5" xfId="0" applyFont="1" applyBorder="1" applyAlignment="1">
      <alignment horizontal="left" vertical="center" wrapText="1"/>
    </xf>
    <xf numFmtId="0" fontId="57" fillId="0" borderId="6" xfId="0" applyFont="1" applyBorder="1" applyAlignment="1">
      <alignment horizontal="left" vertical="center"/>
    </xf>
    <xf numFmtId="0" fontId="57" fillId="0" borderId="7" xfId="0" applyFont="1" applyBorder="1" applyAlignment="1">
      <alignment horizontal="left" vertical="center"/>
    </xf>
    <xf numFmtId="0" fontId="57" fillId="0" borderId="8" xfId="0" applyFont="1" applyBorder="1" applyAlignment="1">
      <alignment horizontal="left" vertical="center" wrapText="1"/>
    </xf>
    <xf numFmtId="0" fontId="57" fillId="0" borderId="0" xfId="0" applyFont="1" applyAlignment="1">
      <alignment horizontal="left" vertical="center"/>
    </xf>
    <xf numFmtId="0" fontId="57" fillId="0" borderId="9" xfId="0" applyFont="1" applyBorder="1" applyAlignment="1">
      <alignment horizontal="left" vertical="center"/>
    </xf>
    <xf numFmtId="0" fontId="57" fillId="0" borderId="8" xfId="0" applyFont="1" applyBorder="1" applyAlignment="1">
      <alignment horizontal="left" vertical="center"/>
    </xf>
    <xf numFmtId="0" fontId="57" fillId="0" borderId="10" xfId="0" applyFont="1" applyBorder="1" applyAlignment="1">
      <alignment horizontal="left" vertical="center"/>
    </xf>
    <xf numFmtId="0" fontId="57" fillId="0" borderId="11" xfId="0" applyFont="1" applyBorder="1" applyAlignment="1">
      <alignment horizontal="left" vertical="center"/>
    </xf>
    <xf numFmtId="0" fontId="57" fillId="0" borderId="12" xfId="0" applyFont="1" applyBorder="1" applyAlignment="1">
      <alignment horizontal="left" vertical="center"/>
    </xf>
    <xf numFmtId="0" fontId="57" fillId="0" borderId="1" xfId="0" applyFont="1" applyBorder="1" applyAlignment="1">
      <alignment horizontal="center" vertical="center"/>
    </xf>
    <xf numFmtId="0" fontId="57" fillId="7" borderId="1" xfId="0" applyFont="1" applyFill="1" applyBorder="1" applyAlignment="1">
      <alignment horizontal="center" vertical="center"/>
    </xf>
    <xf numFmtId="0" fontId="57" fillId="7" borderId="1" xfId="0" applyFont="1" applyFill="1" applyBorder="1" applyAlignment="1">
      <alignment horizontal="left" vertical="center" indent="1"/>
    </xf>
    <xf numFmtId="0" fontId="57" fillId="7" borderId="15" xfId="0" applyFont="1" applyFill="1" applyBorder="1" applyAlignment="1">
      <alignment horizontal="left" vertical="center" indent="1"/>
    </xf>
    <xf numFmtId="0" fontId="57" fillId="0" borderId="2" xfId="0" applyFont="1" applyBorder="1" applyAlignment="1">
      <alignment horizontal="left" vertical="center" indent="1"/>
    </xf>
    <xf numFmtId="0" fontId="57" fillId="0" borderId="3" xfId="0" applyFont="1" applyBorder="1" applyAlignment="1">
      <alignment horizontal="left" vertical="center" indent="1"/>
    </xf>
    <xf numFmtId="0" fontId="57" fillId="0" borderId="4" xfId="0" applyFont="1" applyBorder="1" applyAlignment="1">
      <alignment horizontal="left" vertical="center" indent="1"/>
    </xf>
    <xf numFmtId="38" fontId="57" fillId="7" borderId="5" xfId="12" applyFont="1" applyFill="1" applyBorder="1" applyAlignment="1">
      <alignment horizontal="center" vertical="center"/>
    </xf>
    <xf numFmtId="38" fontId="57" fillId="7" borderId="6" xfId="12" applyFont="1" applyFill="1" applyBorder="1" applyAlignment="1">
      <alignment horizontal="center" vertical="center"/>
    </xf>
    <xf numFmtId="0" fontId="84" fillId="0" borderId="1" xfId="0" applyFont="1" applyBorder="1" applyAlignment="1">
      <alignment horizontal="left" vertical="center" indent="1" shrinkToFit="1"/>
    </xf>
    <xf numFmtId="38" fontId="57" fillId="7" borderId="2" xfId="12" applyFont="1" applyFill="1" applyBorder="1" applyAlignment="1">
      <alignment horizontal="center" vertical="center"/>
    </xf>
    <xf numFmtId="38" fontId="57" fillId="7" borderId="3" xfId="12" applyFont="1" applyFill="1" applyBorder="1" applyAlignment="1">
      <alignment horizontal="center" vertical="center"/>
    </xf>
    <xf numFmtId="0" fontId="57" fillId="0" borderId="10" xfId="0" applyFont="1" applyBorder="1" applyAlignment="1">
      <alignment horizontal="left" vertical="center" indent="1"/>
    </xf>
    <xf numFmtId="0" fontId="57" fillId="0" borderId="11" xfId="0" applyFont="1" applyBorder="1" applyAlignment="1">
      <alignment horizontal="left" vertical="center" indent="1"/>
    </xf>
    <xf numFmtId="0" fontId="57" fillId="12" borderId="10" xfId="0" applyFont="1" applyFill="1" applyBorder="1" applyAlignment="1">
      <alignment horizontal="center" vertical="center"/>
    </xf>
    <xf numFmtId="0" fontId="57" fillId="12" borderId="11" xfId="0" applyFont="1" applyFill="1" applyBorder="1" applyAlignment="1">
      <alignment horizontal="center" vertical="center"/>
    </xf>
    <xf numFmtId="0" fontId="57" fillId="12" borderId="12" xfId="0" applyFont="1" applyFill="1" applyBorder="1" applyAlignment="1">
      <alignment horizontal="center" vertical="center"/>
    </xf>
    <xf numFmtId="0" fontId="57" fillId="11" borderId="2" xfId="0" applyFont="1" applyFill="1" applyBorder="1" applyAlignment="1">
      <alignment horizontal="center" vertical="center"/>
    </xf>
    <xf numFmtId="0" fontId="57" fillId="11" borderId="3" xfId="0" applyFont="1" applyFill="1" applyBorder="1" applyAlignment="1">
      <alignment horizontal="center" vertical="center"/>
    </xf>
    <xf numFmtId="0" fontId="57" fillId="11" borderId="4" xfId="0" applyFont="1" applyFill="1" applyBorder="1" applyAlignment="1">
      <alignment horizontal="center" vertical="center"/>
    </xf>
    <xf numFmtId="0" fontId="59" fillId="0" borderId="0" xfId="0" applyFont="1" applyAlignment="1">
      <alignment horizontal="left" vertical="center" wrapText="1"/>
    </xf>
    <xf numFmtId="0" fontId="57" fillId="12" borderId="2" xfId="0" applyFont="1" applyFill="1" applyBorder="1" applyAlignment="1">
      <alignment horizontal="center" vertical="center"/>
    </xf>
    <xf numFmtId="0" fontId="57" fillId="12" borderId="3" xfId="0" applyFont="1" applyFill="1" applyBorder="1" applyAlignment="1">
      <alignment horizontal="center" vertical="center"/>
    </xf>
    <xf numFmtId="0" fontId="57" fillId="12" borderId="4" xfId="0" applyFont="1" applyFill="1" applyBorder="1" applyAlignment="1">
      <alignment horizontal="center" vertical="center"/>
    </xf>
    <xf numFmtId="0" fontId="59" fillId="0" borderId="0" xfId="0" applyFont="1" applyAlignment="1">
      <alignment horizontal="left" vertical="center" wrapText="1" indent="1"/>
    </xf>
    <xf numFmtId="0" fontId="59" fillId="0" borderId="0" xfId="0" applyFont="1" applyAlignment="1">
      <alignment horizontal="left" vertical="center" indent="1"/>
    </xf>
    <xf numFmtId="0" fontId="58" fillId="0" borderId="2" xfId="0" applyFont="1" applyBorder="1" applyAlignment="1">
      <alignment horizontal="center" vertical="center"/>
    </xf>
    <xf numFmtId="0" fontId="58" fillId="0" borderId="3" xfId="0" applyFont="1" applyBorder="1" applyAlignment="1">
      <alignment horizontal="center" vertical="center"/>
    </xf>
    <xf numFmtId="0" fontId="58" fillId="0" borderId="4" xfId="0" applyFont="1" applyBorder="1" applyAlignment="1">
      <alignment horizontal="center" vertical="center"/>
    </xf>
    <xf numFmtId="0" fontId="62" fillId="0" borderId="1" xfId="0" applyFont="1" applyBorder="1" applyAlignment="1">
      <alignment horizontal="center" vertical="center" wrapText="1"/>
    </xf>
    <xf numFmtId="0" fontId="57" fillId="0" borderId="8" xfId="0" applyFont="1" applyBorder="1" applyAlignment="1">
      <alignment horizontal="center" vertical="center"/>
    </xf>
    <xf numFmtId="0" fontId="57" fillId="0" borderId="9" xfId="0" applyFont="1" applyBorder="1" applyAlignment="1">
      <alignment horizontal="center" vertical="center"/>
    </xf>
    <xf numFmtId="0" fontId="57" fillId="0" borderId="1" xfId="0" applyFont="1" applyBorder="1" applyAlignment="1">
      <alignment horizontal="center" vertical="center" wrapText="1"/>
    </xf>
    <xf numFmtId="181" fontId="57" fillId="12" borderId="1" xfId="0" applyNumberFormat="1" applyFont="1" applyFill="1" applyBorder="1" applyAlignment="1">
      <alignment horizontal="center" vertical="center"/>
    </xf>
    <xf numFmtId="0" fontId="57" fillId="7" borderId="5" xfId="0" applyFont="1" applyFill="1" applyBorder="1" applyAlignment="1">
      <alignment horizontal="center" vertical="center"/>
    </xf>
    <xf numFmtId="0" fontId="57" fillId="7" borderId="6" xfId="0" applyFont="1" applyFill="1" applyBorder="1" applyAlignment="1">
      <alignment horizontal="center" vertical="center"/>
    </xf>
    <xf numFmtId="10" fontId="57" fillId="12" borderId="5" xfId="13" applyNumberFormat="1" applyFont="1" applyFill="1" applyBorder="1" applyAlignment="1">
      <alignment horizontal="center" vertical="center"/>
    </xf>
    <xf numFmtId="10" fontId="57" fillId="12" borderId="6" xfId="13" applyNumberFormat="1" applyFont="1" applyFill="1" applyBorder="1" applyAlignment="1">
      <alignment horizontal="center" vertical="center"/>
    </xf>
    <xf numFmtId="0" fontId="57" fillId="0" borderId="21" xfId="0" applyFont="1" applyBorder="1" applyAlignment="1">
      <alignment horizontal="center" vertical="center"/>
    </xf>
    <xf numFmtId="0" fontId="57" fillId="0" borderId="22" xfId="0" applyFont="1" applyBorder="1" applyAlignment="1">
      <alignment horizontal="center" vertical="center"/>
    </xf>
    <xf numFmtId="0" fontId="57" fillId="0" borderId="23" xfId="0" applyFont="1" applyBorder="1" applyAlignment="1">
      <alignment horizontal="center" vertical="center"/>
    </xf>
    <xf numFmtId="0" fontId="57" fillId="12" borderId="5" xfId="0" applyFont="1" applyFill="1" applyBorder="1" applyAlignment="1">
      <alignment horizontal="center" vertical="center"/>
    </xf>
    <xf numFmtId="0" fontId="57" fillId="12" borderId="6" xfId="0" applyFont="1" applyFill="1" applyBorder="1" applyAlignment="1">
      <alignment horizontal="center" vertical="center"/>
    </xf>
    <xf numFmtId="0" fontId="57" fillId="12" borderId="1" xfId="0" applyFont="1" applyFill="1" applyBorder="1" applyAlignment="1">
      <alignment horizontal="center" vertical="center"/>
    </xf>
    <xf numFmtId="0" fontId="57" fillId="13" borderId="1" xfId="0" applyFont="1" applyFill="1" applyBorder="1" applyAlignment="1">
      <alignment horizontal="center" vertical="center"/>
    </xf>
    <xf numFmtId="0" fontId="60" fillId="0" borderId="8" xfId="0" applyFont="1" applyBorder="1" applyAlignment="1">
      <alignment horizontal="center" vertical="center" wrapText="1"/>
    </xf>
    <xf numFmtId="0" fontId="57" fillId="0" borderId="15" xfId="0" applyFont="1" applyBorder="1" applyAlignment="1">
      <alignment horizontal="center" vertical="center"/>
    </xf>
    <xf numFmtId="0" fontId="57" fillId="0" borderId="13" xfId="0" applyFont="1" applyBorder="1" applyAlignment="1">
      <alignment horizontal="center" vertical="center"/>
    </xf>
    <xf numFmtId="0" fontId="61" fillId="7" borderId="5" xfId="0" applyFont="1" applyFill="1" applyBorder="1" applyAlignment="1">
      <alignment horizontal="left" vertical="top"/>
    </xf>
    <xf numFmtId="0" fontId="61" fillId="7" borderId="6" xfId="0" applyFont="1" applyFill="1" applyBorder="1" applyAlignment="1">
      <alignment horizontal="left" vertical="top"/>
    </xf>
    <xf numFmtId="0" fontId="61" fillId="7" borderId="7" xfId="0" applyFont="1" applyFill="1" applyBorder="1" applyAlignment="1">
      <alignment horizontal="left" vertical="top"/>
    </xf>
    <xf numFmtId="0" fontId="59" fillId="7" borderId="10" xfId="0" applyFont="1" applyFill="1" applyBorder="1" applyAlignment="1">
      <alignment horizontal="left" vertical="top"/>
    </xf>
    <xf numFmtId="0" fontId="59" fillId="7" borderId="11" xfId="0" applyFont="1" applyFill="1" applyBorder="1" applyAlignment="1">
      <alignment horizontal="left" vertical="top"/>
    </xf>
    <xf numFmtId="0" fontId="59" fillId="7" borderId="12" xfId="0" applyFont="1" applyFill="1" applyBorder="1" applyAlignment="1">
      <alignment horizontal="left" vertical="top"/>
    </xf>
    <xf numFmtId="0" fontId="59" fillId="0" borderId="6" xfId="0" applyFont="1" applyBorder="1" applyAlignment="1">
      <alignment horizontal="left" vertical="center" wrapText="1" indent="1"/>
    </xf>
    <xf numFmtId="0" fontId="57" fillId="0" borderId="116" xfId="0" applyFont="1" applyBorder="1" applyAlignment="1">
      <alignment horizontal="center" vertical="center"/>
    </xf>
    <xf numFmtId="0" fontId="63" fillId="0" borderId="0" xfId="0" applyFont="1" applyAlignment="1">
      <alignment horizontal="left" vertical="center" wrapText="1" indent="1"/>
    </xf>
    <xf numFmtId="0" fontId="63" fillId="0" borderId="0" xfId="0" applyFont="1" applyAlignment="1">
      <alignment horizontal="left" vertical="center" indent="1"/>
    </xf>
    <xf numFmtId="0" fontId="60" fillId="0" borderId="9" xfId="0" applyFont="1" applyBorder="1" applyAlignment="1">
      <alignment horizontal="center" vertical="center" wrapText="1"/>
    </xf>
    <xf numFmtId="0" fontId="44" fillId="0" borderId="15" xfId="16" applyFont="1" applyBorder="1" applyAlignment="1">
      <alignment horizontal="center" vertical="center" wrapText="1" readingOrder="1"/>
    </xf>
    <xf numFmtId="0" fontId="44" fillId="0" borderId="14" xfId="16" applyFont="1" applyBorder="1" applyAlignment="1">
      <alignment horizontal="center" vertical="center" readingOrder="1"/>
    </xf>
    <xf numFmtId="0" fontId="44" fillId="0" borderId="13" xfId="16" applyFont="1" applyBorder="1" applyAlignment="1">
      <alignment horizontal="center" vertical="center" readingOrder="1"/>
    </xf>
    <xf numFmtId="0" fontId="53" fillId="0" borderId="117" xfId="16" applyFont="1" applyBorder="1" applyAlignment="1">
      <alignment horizontal="left" vertical="center" wrapText="1"/>
    </xf>
    <xf numFmtId="0" fontId="53" fillId="0" borderId="118" xfId="16" applyFont="1" applyBorder="1" applyAlignment="1">
      <alignment horizontal="left" vertical="center" wrapText="1"/>
    </xf>
    <xf numFmtId="0" fontId="53" fillId="0" borderId="88" xfId="16" applyFont="1" applyBorder="1" applyAlignment="1">
      <alignment horizontal="left" vertical="center" wrapText="1"/>
    </xf>
    <xf numFmtId="0" fontId="53" fillId="0" borderId="114" xfId="16" applyFont="1" applyBorder="1" applyAlignment="1">
      <alignment horizontal="left" vertical="center" wrapText="1"/>
    </xf>
    <xf numFmtId="0" fontId="53" fillId="0" borderId="105" xfId="16" applyFont="1" applyBorder="1" applyAlignment="1">
      <alignment horizontal="left" vertical="center" wrapText="1"/>
    </xf>
    <xf numFmtId="0" fontId="53" fillId="0" borderId="87" xfId="16" applyFont="1" applyBorder="1" applyAlignment="1">
      <alignment horizontal="left" vertical="center" wrapText="1"/>
    </xf>
    <xf numFmtId="0" fontId="53" fillId="0" borderId="119" xfId="16" applyFont="1" applyBorder="1" applyAlignment="1">
      <alignment horizontal="left" vertical="center" wrapText="1"/>
    </xf>
    <xf numFmtId="0" fontId="53" fillId="0" borderId="120" xfId="16" applyFont="1" applyBorder="1" applyAlignment="1">
      <alignment horizontal="left" vertical="center" wrapText="1"/>
    </xf>
    <xf numFmtId="0" fontId="53" fillId="0" borderId="110" xfId="16" applyFont="1" applyBorder="1" applyAlignment="1">
      <alignment horizontal="left" vertical="center" wrapText="1"/>
    </xf>
    <xf numFmtId="0" fontId="67" fillId="0" borderId="0" xfId="16" applyFont="1" applyAlignment="1">
      <alignment horizontal="center" vertical="center"/>
    </xf>
    <xf numFmtId="0" fontId="64" fillId="0" borderId="0" xfId="21" applyFont="1" applyAlignment="1">
      <alignment horizontal="left" vertical="center" wrapText="1"/>
    </xf>
    <xf numFmtId="0" fontId="44" fillId="2" borderId="15" xfId="16" applyFont="1" applyFill="1" applyBorder="1" applyAlignment="1">
      <alignment horizontal="center" vertical="center" shrinkToFit="1"/>
    </xf>
    <xf numFmtId="0" fontId="70" fillId="2" borderId="13" xfId="17" applyFont="1" applyFill="1" applyBorder="1" applyAlignment="1">
      <alignment vertical="center" shrinkToFit="1"/>
    </xf>
    <xf numFmtId="183" fontId="44" fillId="12" borderId="2" xfId="16" applyNumberFormat="1" applyFont="1" applyFill="1" applyBorder="1" applyAlignment="1">
      <alignment horizontal="center"/>
    </xf>
    <xf numFmtId="183" fontId="44" fillId="12" borderId="3" xfId="16" applyNumberFormat="1" applyFont="1" applyFill="1" applyBorder="1" applyAlignment="1">
      <alignment horizontal="center"/>
    </xf>
    <xf numFmtId="183" fontId="44" fillId="12" borderId="4" xfId="16" applyNumberFormat="1" applyFont="1" applyFill="1" applyBorder="1" applyAlignment="1">
      <alignment horizontal="center"/>
    </xf>
    <xf numFmtId="0" fontId="44" fillId="2" borderId="15" xfId="16" applyFont="1" applyFill="1" applyBorder="1" applyAlignment="1">
      <alignment horizontal="center" vertical="center" wrapText="1"/>
    </xf>
    <xf numFmtId="0" fontId="44" fillId="2" borderId="13" xfId="16" applyFont="1" applyFill="1" applyBorder="1" applyAlignment="1">
      <alignment horizontal="center" vertical="center" wrapText="1"/>
    </xf>
    <xf numFmtId="0" fontId="51" fillId="0" borderId="121" xfId="16" applyFont="1" applyBorder="1" applyAlignment="1">
      <alignment horizontal="center" vertical="center" shrinkToFit="1"/>
    </xf>
    <xf numFmtId="0" fontId="51" fillId="0" borderId="123" xfId="16" applyFont="1" applyBorder="1" applyAlignment="1">
      <alignment horizontal="center" vertical="center" shrinkToFit="1"/>
    </xf>
    <xf numFmtId="0" fontId="51" fillId="0" borderId="125" xfId="16" applyFont="1" applyBorder="1" applyAlignment="1">
      <alignment horizontal="center" vertical="center" shrinkToFit="1"/>
    </xf>
    <xf numFmtId="0" fontId="44" fillId="0" borderId="122" xfId="16" applyFont="1" applyBorder="1" applyAlignment="1">
      <alignment horizontal="left" vertical="center"/>
    </xf>
    <xf numFmtId="0" fontId="44" fillId="0" borderId="88" xfId="16" applyFont="1" applyBorder="1" applyAlignment="1">
      <alignment horizontal="left" vertical="center"/>
    </xf>
    <xf numFmtId="0" fontId="53" fillId="0" borderId="124" xfId="16" applyFont="1" applyBorder="1" applyAlignment="1">
      <alignment horizontal="left" vertical="center" wrapText="1" shrinkToFit="1"/>
    </xf>
    <xf numFmtId="0" fontId="53" fillId="0" borderId="87" xfId="16" applyFont="1" applyBorder="1" applyAlignment="1">
      <alignment horizontal="left" vertical="center" wrapText="1" shrinkToFit="1"/>
    </xf>
    <xf numFmtId="0" fontId="53" fillId="0" borderId="126" xfId="16" applyFont="1" applyBorder="1" applyAlignment="1">
      <alignment horizontal="left" vertical="center" wrapText="1" shrinkToFit="1"/>
    </xf>
    <xf numFmtId="0" fontId="53" fillId="0" borderId="110" xfId="16" applyFont="1" applyBorder="1" applyAlignment="1">
      <alignment horizontal="left" vertical="center" wrapText="1" shrinkToFit="1"/>
    </xf>
    <xf numFmtId="0" fontId="53" fillId="0" borderId="127" xfId="16" applyFont="1" applyBorder="1" applyAlignment="1">
      <alignment horizontal="left" vertical="center" wrapText="1"/>
    </xf>
    <xf numFmtId="0" fontId="53" fillId="0" borderId="12" xfId="16" applyFont="1" applyBorder="1" applyAlignment="1">
      <alignment horizontal="left" vertical="center" wrapText="1"/>
    </xf>
    <xf numFmtId="0" fontId="44" fillId="2" borderId="3" xfId="16" applyFont="1" applyFill="1" applyBorder="1" applyAlignment="1">
      <alignment horizontal="center"/>
    </xf>
    <xf numFmtId="0" fontId="44" fillId="2" borderId="2" xfId="16" applyFont="1" applyFill="1" applyBorder="1" applyAlignment="1">
      <alignment horizontal="center" wrapText="1"/>
    </xf>
    <xf numFmtId="0" fontId="44" fillId="2" borderId="3" xfId="16" applyFont="1" applyFill="1" applyBorder="1" applyAlignment="1">
      <alignment horizontal="center" wrapText="1"/>
    </xf>
    <xf numFmtId="0" fontId="44" fillId="2" borderId="4" xfId="16" applyFont="1" applyFill="1" applyBorder="1" applyAlignment="1">
      <alignment horizontal="center" wrapText="1"/>
    </xf>
    <xf numFmtId="0" fontId="64" fillId="0" borderId="5" xfId="16" applyFont="1" applyBorder="1" applyAlignment="1">
      <alignment horizontal="left" vertical="top" wrapText="1"/>
    </xf>
    <xf numFmtId="0" fontId="64" fillId="0" borderId="6" xfId="16" applyFont="1" applyBorder="1" applyAlignment="1">
      <alignment horizontal="left" vertical="top" wrapText="1"/>
    </xf>
    <xf numFmtId="0" fontId="64" fillId="0" borderId="7" xfId="16" applyFont="1" applyBorder="1" applyAlignment="1">
      <alignment horizontal="left" vertical="top" wrapText="1"/>
    </xf>
    <xf numFmtId="0" fontId="64" fillId="0" borderId="8" xfId="16" applyFont="1" applyBorder="1" applyAlignment="1">
      <alignment horizontal="left" vertical="top" wrapText="1"/>
    </xf>
    <xf numFmtId="0" fontId="64" fillId="0" borderId="0" xfId="16" applyFont="1" applyAlignment="1">
      <alignment horizontal="left" vertical="top" wrapText="1"/>
    </xf>
    <xf numFmtId="0" fontId="64" fillId="0" borderId="9" xfId="16" applyFont="1" applyBorder="1" applyAlignment="1">
      <alignment horizontal="left" vertical="top" wrapText="1"/>
    </xf>
    <xf numFmtId="0" fontId="64" fillId="0" borderId="2" xfId="16" applyFont="1" applyBorder="1" applyAlignment="1">
      <alignment horizontal="left" vertical="top" wrapText="1"/>
    </xf>
    <xf numFmtId="0" fontId="64" fillId="0" borderId="3" xfId="16" applyFont="1" applyBorder="1" applyAlignment="1">
      <alignment horizontal="left" vertical="top" wrapText="1"/>
    </xf>
    <xf numFmtId="0" fontId="64" fillId="0" borderId="4" xfId="16" applyFont="1" applyBorder="1" applyAlignment="1">
      <alignment horizontal="left" vertical="top" wrapText="1"/>
    </xf>
    <xf numFmtId="42" fontId="51" fillId="0" borderId="112" xfId="16" applyNumberFormat="1" applyFont="1" applyBorder="1" applyAlignment="1">
      <alignment horizontal="center" vertical="center" wrapText="1"/>
    </xf>
    <xf numFmtId="42" fontId="51" fillId="0" borderId="57" xfId="16" applyNumberFormat="1" applyFont="1" applyBorder="1" applyAlignment="1">
      <alignment horizontal="center" vertical="center" wrapText="1"/>
    </xf>
    <xf numFmtId="42" fontId="51" fillId="0" borderId="115" xfId="16" applyNumberFormat="1" applyFont="1" applyBorder="1" applyAlignment="1">
      <alignment horizontal="center" vertical="center" wrapText="1"/>
    </xf>
    <xf numFmtId="42" fontId="51" fillId="0" borderId="67" xfId="16" applyNumberFormat="1" applyFont="1" applyBorder="1" applyAlignment="1">
      <alignment horizontal="center" vertical="center" wrapText="1"/>
    </xf>
    <xf numFmtId="0" fontId="73" fillId="0" borderId="12" xfId="17" applyFont="1" applyBorder="1" applyAlignment="1">
      <alignment horizontal="left" vertical="top" wrapText="1"/>
    </xf>
    <xf numFmtId="0" fontId="73" fillId="0" borderId="13" xfId="17" applyFont="1" applyBorder="1" applyAlignment="1">
      <alignment horizontal="left" vertical="top" wrapText="1"/>
    </xf>
    <xf numFmtId="0" fontId="12" fillId="0" borderId="0" xfId="16" applyAlignment="1">
      <alignment horizontal="left" vertical="top" wrapText="1"/>
    </xf>
    <xf numFmtId="0" fontId="12" fillId="0" borderId="2" xfId="16" applyBorder="1" applyAlignment="1">
      <alignment horizontal="center" vertical="top" wrapText="1"/>
    </xf>
    <xf numFmtId="0" fontId="12" fillId="0" borderId="4" xfId="16" applyBorder="1" applyAlignment="1">
      <alignment horizontal="center" vertical="top" wrapText="1"/>
    </xf>
    <xf numFmtId="0" fontId="12" fillId="0" borderId="2" xfId="16" applyBorder="1" applyAlignment="1">
      <alignment horizontal="center" vertical="top" shrinkToFit="1"/>
    </xf>
    <xf numFmtId="0" fontId="12" fillId="0" borderId="4" xfId="16" applyBorder="1" applyAlignment="1">
      <alignment horizontal="center" vertical="top" shrinkToFit="1"/>
    </xf>
    <xf numFmtId="0" fontId="44" fillId="0" borderId="128" xfId="16" applyFont="1" applyBorder="1" applyAlignment="1">
      <alignment horizontal="center" vertical="top" wrapText="1"/>
    </xf>
    <xf numFmtId="0" fontId="44" fillId="0" borderId="129" xfId="16" applyFont="1" applyBorder="1" applyAlignment="1">
      <alignment horizontal="center" vertical="top" wrapText="1"/>
    </xf>
    <xf numFmtId="38" fontId="12" fillId="7" borderId="2" xfId="12" applyFont="1" applyFill="1" applyBorder="1" applyAlignment="1" applyProtection="1">
      <alignment horizontal="center" vertical="center" wrapText="1"/>
    </xf>
    <xf numFmtId="38" fontId="12" fillId="7" borderId="4" xfId="12" applyFont="1" applyFill="1" applyBorder="1" applyAlignment="1" applyProtection="1">
      <alignment horizontal="center" vertical="center" wrapText="1"/>
    </xf>
    <xf numFmtId="38" fontId="12" fillId="12" borderId="113" xfId="12" applyFont="1" applyFill="1" applyBorder="1" applyAlignment="1" applyProtection="1">
      <alignment horizontal="center" vertical="center" wrapText="1"/>
    </xf>
    <xf numFmtId="38" fontId="12" fillId="12" borderId="111" xfId="12" applyFont="1" applyFill="1" applyBorder="1" applyAlignment="1" applyProtection="1">
      <alignment horizontal="center" vertical="center" wrapText="1"/>
    </xf>
    <xf numFmtId="0" fontId="6" fillId="3" borderId="0" xfId="2" applyFill="1" applyAlignment="1">
      <alignment horizontal="center" vertical="center"/>
    </xf>
    <xf numFmtId="0" fontId="21" fillId="2" borderId="0" xfId="2" applyFont="1" applyFill="1" applyAlignment="1">
      <alignment horizontal="center" vertical="center"/>
    </xf>
    <xf numFmtId="0" fontId="6" fillId="3" borderId="11" xfId="2" applyFill="1" applyBorder="1" applyAlignment="1">
      <alignment horizontal="center" vertical="center" shrinkToFit="1"/>
    </xf>
    <xf numFmtId="0" fontId="6" fillId="3" borderId="3" xfId="2" applyFill="1" applyBorder="1" applyAlignment="1">
      <alignment horizontal="center" vertical="center" shrinkToFit="1"/>
    </xf>
    <xf numFmtId="0" fontId="22" fillId="2" borderId="0" xfId="2" applyFont="1" applyFill="1" applyAlignment="1">
      <alignment horizontal="left" vertical="center"/>
    </xf>
    <xf numFmtId="0" fontId="6" fillId="3" borderId="1" xfId="2" applyFill="1" applyBorder="1" applyAlignment="1">
      <alignment horizontal="center" vertical="center"/>
    </xf>
    <xf numFmtId="0" fontId="6" fillId="2" borderId="1" xfId="2" applyFill="1" applyBorder="1" applyAlignment="1">
      <alignment horizontal="center" vertical="center"/>
    </xf>
    <xf numFmtId="0" fontId="6" fillId="3" borderId="1" xfId="2" applyFill="1" applyBorder="1" applyAlignment="1">
      <alignment horizontal="center" vertical="center" shrinkToFit="1"/>
    </xf>
    <xf numFmtId="0" fontId="6" fillId="2" borderId="11" xfId="2" applyFill="1" applyBorder="1" applyAlignment="1">
      <alignment horizontal="left" vertical="center"/>
    </xf>
    <xf numFmtId="0" fontId="6" fillId="2" borderId="2" xfId="2" applyFill="1" applyBorder="1" applyAlignment="1">
      <alignment horizontal="center" vertical="center"/>
    </xf>
    <xf numFmtId="0" fontId="6" fillId="2" borderId="3" xfId="2" applyFill="1" applyBorder="1" applyAlignment="1">
      <alignment horizontal="center" vertical="center"/>
    </xf>
    <xf numFmtId="0" fontId="6" fillId="2" borderId="4" xfId="2" applyFill="1" applyBorder="1" applyAlignment="1">
      <alignment horizontal="center" vertical="center"/>
    </xf>
    <xf numFmtId="0" fontId="6" fillId="2" borderId="1" xfId="2" applyFill="1" applyBorder="1" applyAlignment="1">
      <alignment horizontal="center" vertical="center" wrapText="1"/>
    </xf>
    <xf numFmtId="0" fontId="6" fillId="2" borderId="1" xfId="2" applyFill="1" applyBorder="1" applyAlignment="1">
      <alignment horizontal="center" vertical="top" wrapText="1"/>
    </xf>
    <xf numFmtId="0" fontId="6" fillId="2" borderId="2" xfId="2" applyFill="1" applyBorder="1" applyAlignment="1">
      <alignment horizontal="center" vertical="center" wrapText="1"/>
    </xf>
    <xf numFmtId="0" fontId="6" fillId="2" borderId="3" xfId="2" applyFill="1" applyBorder="1" applyAlignment="1">
      <alignment horizontal="center" vertical="center" wrapText="1"/>
    </xf>
    <xf numFmtId="0" fontId="6" fillId="2" borderId="4" xfId="2" applyFill="1" applyBorder="1" applyAlignment="1">
      <alignment horizontal="center" vertical="center" wrapText="1"/>
    </xf>
    <xf numFmtId="178" fontId="24" fillId="3" borderId="1" xfId="3" applyNumberFormat="1" applyFont="1" applyFill="1" applyBorder="1" applyAlignment="1">
      <alignment horizontal="center" vertical="center"/>
    </xf>
    <xf numFmtId="0" fontId="6" fillId="2" borderId="15" xfId="2" applyFill="1" applyBorder="1" applyAlignment="1">
      <alignment horizontal="center" vertical="center"/>
    </xf>
    <xf numFmtId="0" fontId="6" fillId="2" borderId="13" xfId="2" applyFill="1" applyBorder="1" applyAlignment="1">
      <alignment horizontal="center" vertical="center"/>
    </xf>
    <xf numFmtId="179" fontId="24" fillId="2" borderId="5" xfId="2" applyNumberFormat="1" applyFont="1" applyFill="1" applyBorder="1" applyAlignment="1">
      <alignment horizontal="center" vertical="center"/>
    </xf>
    <xf numFmtId="179" fontId="24" fillId="2" borderId="6" xfId="2" applyNumberFormat="1" applyFont="1" applyFill="1" applyBorder="1" applyAlignment="1">
      <alignment horizontal="center" vertical="center"/>
    </xf>
    <xf numFmtId="179" fontId="24" fillId="2" borderId="7" xfId="2" applyNumberFormat="1" applyFont="1" applyFill="1" applyBorder="1" applyAlignment="1">
      <alignment horizontal="center" vertical="center"/>
    </xf>
    <xf numFmtId="179" fontId="24" fillId="2" borderId="10" xfId="2" applyNumberFormat="1" applyFont="1" applyFill="1" applyBorder="1" applyAlignment="1">
      <alignment horizontal="center" vertical="center"/>
    </xf>
    <xf numFmtId="179" fontId="24" fillId="2" borderId="11" xfId="2" applyNumberFormat="1" applyFont="1" applyFill="1" applyBorder="1" applyAlignment="1">
      <alignment horizontal="center" vertical="center"/>
    </xf>
    <xf numFmtId="179" fontId="24" fillId="2" borderId="12" xfId="2" applyNumberFormat="1" applyFont="1" applyFill="1" applyBorder="1" applyAlignment="1">
      <alignment horizontal="center" vertical="center"/>
    </xf>
    <xf numFmtId="0" fontId="6" fillId="0" borderId="15" xfId="2" applyBorder="1" applyAlignment="1">
      <alignment horizontal="center" vertical="center"/>
    </xf>
    <xf numFmtId="0" fontId="6" fillId="0" borderId="14" xfId="2" applyBorder="1" applyAlignment="1">
      <alignment horizontal="center" vertical="center"/>
    </xf>
    <xf numFmtId="0" fontId="6" fillId="0" borderId="13" xfId="2" applyBorder="1" applyAlignment="1">
      <alignment horizontal="center" vertical="center"/>
    </xf>
    <xf numFmtId="179" fontId="24" fillId="2" borderId="2" xfId="2" applyNumberFormat="1" applyFont="1" applyFill="1" applyBorder="1" applyAlignment="1">
      <alignment horizontal="center" vertical="center"/>
    </xf>
    <xf numFmtId="179" fontId="24" fillId="2" borderId="3" xfId="2" applyNumberFormat="1" applyFont="1" applyFill="1" applyBorder="1" applyAlignment="1">
      <alignment horizontal="center" vertical="center"/>
    </xf>
    <xf numFmtId="179" fontId="24" fillId="2" borderId="4" xfId="2" applyNumberFormat="1" applyFont="1" applyFill="1" applyBorder="1" applyAlignment="1">
      <alignment horizontal="center" vertical="center"/>
    </xf>
    <xf numFmtId="0" fontId="6" fillId="2" borderId="5" xfId="2" applyFill="1" applyBorder="1" applyAlignment="1">
      <alignment horizontal="center" vertical="center" wrapText="1"/>
    </xf>
    <xf numFmtId="0" fontId="6" fillId="2" borderId="6" xfId="2" applyFill="1" applyBorder="1" applyAlignment="1">
      <alignment horizontal="center" vertical="center" wrapText="1"/>
    </xf>
    <xf numFmtId="0" fontId="6" fillId="2" borderId="7" xfId="2" applyFill="1" applyBorder="1" applyAlignment="1">
      <alignment horizontal="center" vertical="center" wrapText="1"/>
    </xf>
    <xf numFmtId="176" fontId="24" fillId="4" borderId="5" xfId="4" applyNumberFormat="1" applyFont="1" applyFill="1" applyBorder="1" applyAlignment="1">
      <alignment horizontal="center" vertical="center"/>
    </xf>
    <xf numFmtId="176" fontId="24" fillId="4" borderId="6" xfId="4" applyNumberFormat="1" applyFont="1" applyFill="1" applyBorder="1" applyAlignment="1">
      <alignment horizontal="center" vertical="center"/>
    </xf>
    <xf numFmtId="176" fontId="24" fillId="4" borderId="7" xfId="4" applyNumberFormat="1" applyFont="1" applyFill="1" applyBorder="1" applyAlignment="1">
      <alignment horizontal="center" vertical="center"/>
    </xf>
    <xf numFmtId="176" fontId="24" fillId="4" borderId="10" xfId="4" applyNumberFormat="1" applyFont="1" applyFill="1" applyBorder="1" applyAlignment="1">
      <alignment horizontal="center" vertical="center"/>
    </xf>
    <xf numFmtId="176" fontId="24" fillId="4" borderId="11" xfId="4" applyNumberFormat="1" applyFont="1" applyFill="1" applyBorder="1" applyAlignment="1">
      <alignment horizontal="center" vertical="center"/>
    </xf>
    <xf numFmtId="176" fontId="24" fillId="4" borderId="12" xfId="4" applyNumberFormat="1" applyFont="1" applyFill="1" applyBorder="1" applyAlignment="1">
      <alignment horizontal="center" vertical="center"/>
    </xf>
    <xf numFmtId="0" fontId="6" fillId="2" borderId="10" xfId="2" applyFill="1" applyBorder="1" applyAlignment="1">
      <alignment horizontal="center" vertical="center"/>
    </xf>
    <xf numFmtId="0" fontId="6" fillId="2" borderId="11" xfId="2" applyFill="1" applyBorder="1" applyAlignment="1">
      <alignment horizontal="center" vertical="center"/>
    </xf>
    <xf numFmtId="0" fontId="6" fillId="2" borderId="12" xfId="2" applyFill="1" applyBorder="1" applyAlignment="1">
      <alignment horizontal="center" vertical="center"/>
    </xf>
    <xf numFmtId="0" fontId="6" fillId="2" borderId="0" xfId="2" applyFill="1" applyAlignment="1">
      <alignment horizontal="right" vertical="center"/>
    </xf>
    <xf numFmtId="0" fontId="6" fillId="2" borderId="9" xfId="2" applyFill="1" applyBorder="1" applyAlignment="1">
      <alignment horizontal="right" vertical="center"/>
    </xf>
    <xf numFmtId="0" fontId="6" fillId="2" borderId="0" xfId="2" applyFill="1" applyAlignment="1">
      <alignment horizontal="left" vertical="center"/>
    </xf>
    <xf numFmtId="0" fontId="6" fillId="2" borderId="0" xfId="2" applyFill="1" applyAlignment="1">
      <alignment horizontal="left" vertical="center" wrapText="1"/>
    </xf>
    <xf numFmtId="0" fontId="19" fillId="0" borderId="0" xfId="1" applyFont="1" applyAlignment="1">
      <alignment horizontal="center" vertical="top" wrapText="1"/>
    </xf>
    <xf numFmtId="0" fontId="19" fillId="0" borderId="0" xfId="1" applyFont="1" applyAlignment="1">
      <alignment horizontal="center" vertical="top"/>
    </xf>
    <xf numFmtId="0" fontId="19" fillId="0" borderId="0" xfId="1" applyFont="1" applyAlignment="1">
      <alignment vertical="top" wrapText="1"/>
    </xf>
    <xf numFmtId="0" fontId="13" fillId="0" borderId="8" xfId="1" applyFont="1" applyBorder="1" applyAlignment="1">
      <alignment horizontal="center" vertical="center" wrapText="1"/>
    </xf>
    <xf numFmtId="0" fontId="13" fillId="0" borderId="9" xfId="1" applyFont="1" applyBorder="1" applyAlignment="1">
      <alignment horizontal="center" vertical="center" wrapText="1"/>
    </xf>
    <xf numFmtId="0" fontId="13" fillId="0" borderId="10"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12" xfId="1" applyFont="1" applyBorder="1" applyAlignment="1">
      <alignment horizontal="center" vertical="center" wrapText="1"/>
    </xf>
    <xf numFmtId="0" fontId="16" fillId="0" borderId="2" xfId="1" applyFont="1" applyBorder="1" applyAlignment="1">
      <alignment vertical="center" wrapText="1"/>
    </xf>
    <xf numFmtId="0" fontId="16" fillId="0" borderId="3" xfId="1" applyFont="1" applyBorder="1" applyAlignment="1">
      <alignment vertical="center" wrapText="1"/>
    </xf>
    <xf numFmtId="0" fontId="16" fillId="0" borderId="4" xfId="1" applyFont="1" applyBorder="1" applyAlignment="1">
      <alignment vertical="center" wrapText="1"/>
    </xf>
    <xf numFmtId="0" fontId="13" fillId="0" borderId="1" xfId="1" applyFont="1" applyBorder="1" applyAlignment="1">
      <alignment vertical="center"/>
    </xf>
    <xf numFmtId="0" fontId="13" fillId="0" borderId="2" xfId="1" applyFont="1" applyBorder="1" applyAlignment="1">
      <alignment vertical="center"/>
    </xf>
    <xf numFmtId="0" fontId="16" fillId="0" borderId="2" xfId="1" applyFont="1" applyBorder="1" applyAlignment="1">
      <alignment horizontal="left" vertical="center" wrapText="1"/>
    </xf>
    <xf numFmtId="0" fontId="16" fillId="0" borderId="3" xfId="1" applyFont="1" applyBorder="1" applyAlignment="1">
      <alignment horizontal="left" vertical="center" wrapText="1"/>
    </xf>
    <xf numFmtId="0" fontId="13" fillId="0" borderId="3" xfId="1" applyFont="1" applyBorder="1" applyAlignment="1">
      <alignment vertical="center"/>
    </xf>
    <xf numFmtId="0" fontId="13" fillId="0" borderId="10" xfId="1" applyFont="1" applyBorder="1" applyAlignment="1">
      <alignment vertical="center"/>
    </xf>
    <xf numFmtId="0" fontId="13" fillId="0" borderId="11" xfId="1" applyFont="1" applyBorder="1" applyAlignment="1">
      <alignment vertical="center"/>
    </xf>
    <xf numFmtId="0" fontId="16" fillId="0" borderId="10" xfId="1" applyFont="1" applyBorder="1" applyAlignment="1">
      <alignment horizontal="left" vertical="center" wrapText="1"/>
    </xf>
    <xf numFmtId="0" fontId="16" fillId="0" borderId="11" xfId="1" applyFont="1" applyBorder="1" applyAlignment="1">
      <alignment horizontal="left" vertical="center" wrapText="1"/>
    </xf>
    <xf numFmtId="0" fontId="13" fillId="0" borderId="13" xfId="1" applyFont="1" applyBorder="1" applyAlignment="1">
      <alignment vertical="center"/>
    </xf>
    <xf numFmtId="0" fontId="13" fillId="0" borderId="3"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10" xfId="1" applyFont="1" applyBorder="1" applyAlignment="1">
      <alignment horizontal="left" vertical="center"/>
    </xf>
    <xf numFmtId="0" fontId="13" fillId="0" borderId="11" xfId="1" applyFont="1" applyBorder="1" applyAlignment="1">
      <alignment horizontal="left" vertical="center"/>
    </xf>
    <xf numFmtId="0" fontId="13" fillId="0" borderId="12" xfId="1" applyFont="1" applyBorder="1" applyAlignment="1">
      <alignment horizontal="left" vertical="center"/>
    </xf>
    <xf numFmtId="0" fontId="17" fillId="0" borderId="6" xfId="1" applyFont="1" applyBorder="1" applyAlignment="1">
      <alignment horizontal="center" vertical="center" shrinkToFit="1"/>
    </xf>
    <xf numFmtId="0" fontId="17" fillId="0" borderId="7" xfId="1" applyFont="1" applyBorder="1" applyAlignment="1">
      <alignment horizontal="center" vertical="center" shrinkToFit="1"/>
    </xf>
    <xf numFmtId="0" fontId="16" fillId="0" borderId="4" xfId="1" applyFont="1" applyBorder="1" applyAlignment="1">
      <alignment horizontal="left" vertical="center" wrapText="1"/>
    </xf>
    <xf numFmtId="0" fontId="16" fillId="0" borderId="2" xfId="1" applyFont="1" applyBorder="1" applyAlignment="1">
      <alignment horizontal="left" vertical="center"/>
    </xf>
    <xf numFmtId="0" fontId="16" fillId="0" borderId="3" xfId="1" applyFont="1" applyBorder="1" applyAlignment="1">
      <alignment horizontal="left" vertical="center"/>
    </xf>
    <xf numFmtId="0" fontId="16" fillId="0" borderId="4" xfId="1" applyFont="1" applyBorder="1" applyAlignment="1">
      <alignment horizontal="left" vertical="center"/>
    </xf>
    <xf numFmtId="0" fontId="34" fillId="0" borderId="0" xfId="1" applyFont="1" applyAlignment="1"/>
    <xf numFmtId="0" fontId="31" fillId="0" borderId="0" xfId="1" applyFont="1" applyAlignment="1"/>
    <xf numFmtId="0" fontId="1" fillId="2" borderId="0" xfId="2" applyFont="1" applyFill="1">
      <alignment vertical="center"/>
    </xf>
    <xf numFmtId="177" fontId="1" fillId="3" borderId="14" xfId="2" applyNumberFormat="1" applyFont="1" applyFill="1" applyBorder="1" applyAlignment="1">
      <alignment horizontal="center" vertical="center"/>
    </xf>
    <xf numFmtId="0" fontId="1" fillId="2" borderId="0" xfId="2" applyFont="1" applyFill="1" applyAlignment="1">
      <alignment horizontal="right" vertical="center"/>
    </xf>
    <xf numFmtId="0" fontId="1" fillId="3" borderId="13" xfId="2" applyFont="1" applyFill="1" applyBorder="1" applyAlignment="1">
      <alignment horizontal="center" vertical="center"/>
    </xf>
  </cellXfs>
  <cellStyles count="22">
    <cellStyle name="パーセント" xfId="13" builtinId="5"/>
    <cellStyle name="パーセント 2" xfId="4" xr:uid="{00000000-0005-0000-0000-000001000000}"/>
    <cellStyle name="ハイパーリンク" xfId="9" builtinId="8"/>
    <cellStyle name="桁区切り" xfId="12" builtinId="6"/>
    <cellStyle name="桁区切り 2" xfId="3" xr:uid="{00000000-0005-0000-0000-000004000000}"/>
    <cellStyle name="桁区切り 2 2" xfId="19" xr:uid="{00000000-0005-0000-0000-000005000000}"/>
    <cellStyle name="桁区切り 3" xfId="7" xr:uid="{00000000-0005-0000-0000-000006000000}"/>
    <cellStyle name="桁区切り 3 2" xfId="18" xr:uid="{00000000-0005-0000-0000-000007000000}"/>
    <cellStyle name="桁区切り 4" xfId="11" xr:uid="{00000000-0005-0000-0000-000008000000}"/>
    <cellStyle name="標準" xfId="0" builtinId="0"/>
    <cellStyle name="標準 2" xfId="1" xr:uid="{00000000-0005-0000-0000-00000A000000}"/>
    <cellStyle name="標準 2 2" xfId="15" xr:uid="{00000000-0005-0000-0000-00000B000000}"/>
    <cellStyle name="標準 2 2 2" xfId="16" xr:uid="{00000000-0005-0000-0000-00000C000000}"/>
    <cellStyle name="標準 2 3" xfId="21" xr:uid="{00000000-0005-0000-0000-00000D000000}"/>
    <cellStyle name="標準 3" xfId="2" xr:uid="{00000000-0005-0000-0000-00000E000000}"/>
    <cellStyle name="標準 3 2" xfId="17" xr:uid="{00000000-0005-0000-0000-00000F000000}"/>
    <cellStyle name="標準 4" xfId="8" xr:uid="{00000000-0005-0000-0000-000010000000}"/>
    <cellStyle name="標準 4 2" xfId="6" xr:uid="{00000000-0005-0000-0000-000011000000}"/>
    <cellStyle name="標準 4 3" xfId="20" xr:uid="{00000000-0005-0000-0000-000012000000}"/>
    <cellStyle name="標準 5" xfId="5" xr:uid="{00000000-0005-0000-0000-000013000000}"/>
    <cellStyle name="標準 6" xfId="10" xr:uid="{00000000-0005-0000-0000-000014000000}"/>
    <cellStyle name="標準 7" xfId="14" xr:uid="{00000000-0005-0000-0000-000015000000}"/>
  </cellStyles>
  <dxfs count="2">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18</xdr:row>
      <xdr:rowOff>9525</xdr:rowOff>
    </xdr:from>
    <xdr:to>
      <xdr:col>0</xdr:col>
      <xdr:colOff>9525</xdr:colOff>
      <xdr:row>18</xdr:row>
      <xdr:rowOff>9525</xdr:rowOff>
    </xdr:to>
    <xdr:sp macro="" textlink="">
      <xdr:nvSpPr>
        <xdr:cNvPr id="2" name="Line 51">
          <a:extLst>
            <a:ext uri="{FF2B5EF4-FFF2-40B4-BE49-F238E27FC236}">
              <a16:creationId xmlns:a16="http://schemas.microsoft.com/office/drawing/2014/main" id="{63F4AF02-A83B-4359-822E-AEEAE5DDD5CD}"/>
            </a:ext>
          </a:extLst>
        </xdr:cNvPr>
        <xdr:cNvSpPr>
          <a:spLocks noChangeShapeType="1"/>
        </xdr:cNvSpPr>
      </xdr:nvSpPr>
      <xdr:spPr bwMode="auto">
        <a:xfrm>
          <a:off x="0" y="5676900"/>
          <a:ext cx="9525" cy="0"/>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11</xdr:col>
      <xdr:colOff>660282</xdr:colOff>
      <xdr:row>2</xdr:row>
      <xdr:rowOff>168041</xdr:rowOff>
    </xdr:from>
    <xdr:to>
      <xdr:col>21</xdr:col>
      <xdr:colOff>309842</xdr:colOff>
      <xdr:row>10</xdr:row>
      <xdr:rowOff>314325</xdr:rowOff>
    </xdr:to>
    <xdr:sp macro="" textlink="">
      <xdr:nvSpPr>
        <xdr:cNvPr id="3" name="正方形/長方形 2">
          <a:extLst>
            <a:ext uri="{FF2B5EF4-FFF2-40B4-BE49-F238E27FC236}">
              <a16:creationId xmlns:a16="http://schemas.microsoft.com/office/drawing/2014/main" id="{8C45F47E-EE85-4A47-8E02-0207E836EB3F}"/>
            </a:ext>
          </a:extLst>
        </xdr:cNvPr>
        <xdr:cNvSpPr/>
      </xdr:nvSpPr>
      <xdr:spPr>
        <a:xfrm>
          <a:off x="7718307" y="825266"/>
          <a:ext cx="6545660" cy="2384659"/>
        </a:xfrm>
        <a:prstGeom prst="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400" b="1">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作成にあたって</a:t>
          </a:r>
          <a:r>
            <a:rPr kumimoji="1" lang="en-US" altLang="ja-JP" sz="1400" b="1">
              <a:solidFill>
                <a:sysClr val="windowText" lastClr="000000"/>
              </a:solidFill>
              <a:latin typeface="BIZ UDPゴシック" panose="020B0400000000000000" pitchFamily="50" charset="-128"/>
              <a:ea typeface="BIZ UDPゴシック" panose="020B0400000000000000" pitchFamily="50" charset="-128"/>
            </a:rPr>
            <a:t>】</a:t>
          </a:r>
        </a:p>
        <a:p>
          <a:pPr algn="l"/>
          <a:r>
            <a:rPr kumimoji="1" lang="ja-JP" altLang="en-US" sz="1400" b="0" baseline="0">
              <a:solidFill>
                <a:sysClr val="windowText" lastClr="000000"/>
              </a:solidFill>
              <a:latin typeface="BIZ UDPゴシック" panose="020B0400000000000000" pitchFamily="50" charset="-128"/>
              <a:ea typeface="BIZ UDPゴシック" panose="020B0400000000000000" pitchFamily="50" charset="-128"/>
            </a:rPr>
            <a:t>　</a:t>
          </a:r>
          <a:r>
            <a:rPr kumimoji="1" lang="ja-JP" altLang="en-US" sz="1400" b="0">
              <a:solidFill>
                <a:sysClr val="windowText" lastClr="000000"/>
              </a:solidFill>
              <a:latin typeface="BIZ UDPゴシック" panose="020B0400000000000000" pitchFamily="50" charset="-128"/>
              <a:ea typeface="BIZ UDPゴシック" panose="020B0400000000000000" pitchFamily="50" charset="-128"/>
            </a:rPr>
            <a:t>・太枠の色がついている欄はすべて記入してください。</a:t>
          </a:r>
          <a:endParaRPr kumimoji="1" lang="en-US" altLang="ja-JP" sz="1400" b="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400" b="0">
              <a:solidFill>
                <a:sysClr val="windowText" lastClr="000000"/>
              </a:solidFill>
              <a:latin typeface="BIZ UDPゴシック" panose="020B0400000000000000" pitchFamily="50" charset="-128"/>
              <a:ea typeface="BIZ UDPゴシック" panose="020B0400000000000000" pitchFamily="50" charset="-128"/>
            </a:rPr>
            <a:t>　・「異動年月日」については西暦・和暦どちらの記載でも可</a:t>
          </a:r>
          <a:endParaRPr kumimoji="1" lang="en-US" altLang="ja-JP" sz="1400" b="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400" b="0">
              <a:solidFill>
                <a:sysClr val="windowText" lastClr="000000"/>
              </a:solidFill>
              <a:latin typeface="BIZ UDPゴシック" panose="020B0400000000000000" pitchFamily="50" charset="-128"/>
              <a:ea typeface="BIZ UDPゴシック" panose="020B0400000000000000" pitchFamily="50" charset="-128"/>
            </a:rPr>
            <a:t>　・サービス名については、加算算定するサービスすべてを記載してください。</a:t>
          </a:r>
          <a:endParaRPr kumimoji="1" lang="en-US" altLang="ja-JP" sz="1400" b="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400" b="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400" b="0">
              <a:solidFill>
                <a:schemeClr val="tx1"/>
              </a:solidFill>
              <a:latin typeface="BIZ UDPゴシック" panose="020B0400000000000000" pitchFamily="50" charset="-128"/>
              <a:ea typeface="BIZ UDPゴシック" panose="020B0400000000000000" pitchFamily="50" charset="-128"/>
            </a:rPr>
            <a:t>　</a:t>
          </a:r>
          <a:r>
            <a:rPr kumimoji="1" lang="en-US" altLang="ja-JP" sz="1400" b="0">
              <a:solidFill>
                <a:schemeClr val="tx1"/>
              </a:solidFill>
              <a:latin typeface="BIZ UDPゴシック" panose="020B0400000000000000" pitchFamily="50" charset="-128"/>
              <a:ea typeface="BIZ UDPゴシック" panose="020B0400000000000000" pitchFamily="50" charset="-128"/>
            </a:rPr>
            <a:t>【</a:t>
          </a:r>
          <a:r>
            <a:rPr kumimoji="1" lang="ja-JP" altLang="en-US" sz="1400" b="0">
              <a:solidFill>
                <a:schemeClr val="tx1"/>
              </a:solidFill>
              <a:effectLst/>
              <a:latin typeface="BIZ UDPゴシック" panose="020B0400000000000000" pitchFamily="50" charset="-128"/>
              <a:ea typeface="BIZ UDPゴシック" panose="020B0400000000000000" pitchFamily="50" charset="-128"/>
              <a:cs typeface="+mn-cs"/>
            </a:rPr>
            <a:t>例</a:t>
          </a:r>
          <a:r>
            <a:rPr kumimoji="1" lang="en-US" altLang="ja-JP" sz="1400" b="0">
              <a:solidFill>
                <a:schemeClr val="tx1"/>
              </a:solidFill>
              <a:latin typeface="BIZ UDPゴシック" panose="020B0400000000000000" pitchFamily="50" charset="-128"/>
              <a:ea typeface="BIZ UDPゴシック" panose="020B0400000000000000" pitchFamily="50" charset="-128"/>
            </a:rPr>
            <a:t>】</a:t>
          </a:r>
          <a:r>
            <a:rPr kumimoji="1" lang="ja-JP" altLang="en-US" sz="1400" b="0">
              <a:solidFill>
                <a:schemeClr val="tx1"/>
              </a:solidFill>
              <a:latin typeface="BIZ UDPゴシック" panose="020B0400000000000000" pitchFamily="50" charset="-128"/>
              <a:ea typeface="BIZ UDPゴシック" panose="020B0400000000000000" pitchFamily="50" charset="-128"/>
            </a:rPr>
            <a:t> （介護予防）認知症対応型通所介護 </a:t>
          </a:r>
          <a:r>
            <a:rPr kumimoji="1" lang="ja-JP" altLang="en-US" sz="1400" b="0">
              <a:solidFill>
                <a:sysClr val="windowText" lastClr="000000"/>
              </a:solidFill>
              <a:latin typeface="BIZ UDPゴシック" panose="020B0400000000000000" pitchFamily="50" charset="-128"/>
              <a:ea typeface="BIZ UDPゴシック" panose="020B0400000000000000" pitchFamily="50" charset="-128"/>
            </a:rPr>
            <a:t>など</a:t>
          </a:r>
          <a:endParaRPr kumimoji="1" lang="en-US" altLang="ja-JP" sz="1400" b="0">
            <a:solidFill>
              <a:sysClr val="windowText" lastClr="000000"/>
            </a:solidFill>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400" b="1">
            <a:solidFill>
              <a:schemeClr val="tx1"/>
            </a:solidFill>
            <a:effectLst/>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tx1"/>
              </a:solidFill>
              <a:effectLst/>
              <a:latin typeface="BIZ UDPゴシック" panose="020B0400000000000000" pitchFamily="50" charset="-128"/>
              <a:ea typeface="BIZ UDPゴシック" panose="020B0400000000000000" pitchFamily="50" charset="-128"/>
              <a:cs typeface="+mn-cs"/>
            </a:rPr>
            <a:t>★加算届管理票は電子申請届出システム（厚労省）で提出の際は不要です。</a:t>
          </a:r>
          <a:endParaRPr lang="ja-JP" altLang="ja-JP" sz="1400">
            <a:solidFill>
              <a:schemeClr val="tx1"/>
            </a:solidFill>
            <a:effectLst/>
            <a:latin typeface="BIZ UDPゴシック" panose="020B0400000000000000" pitchFamily="50" charset="-128"/>
            <a:ea typeface="BIZ UDPゴシック" panose="020B0400000000000000" pitchFamily="50" charset="-128"/>
          </a:endParaRPr>
        </a:p>
        <a:p>
          <a:pPr algn="l"/>
          <a:endParaRPr kumimoji="1" lang="ja-JP" altLang="en-US" sz="1400" b="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0</xdr:colOff>
      <xdr:row>22</xdr:row>
      <xdr:rowOff>9525</xdr:rowOff>
    </xdr:from>
    <xdr:to>
      <xdr:col>0</xdr:col>
      <xdr:colOff>9525</xdr:colOff>
      <xdr:row>22</xdr:row>
      <xdr:rowOff>9525</xdr:rowOff>
    </xdr:to>
    <xdr:sp macro="" textlink="">
      <xdr:nvSpPr>
        <xdr:cNvPr id="4" name="Line 51">
          <a:extLst>
            <a:ext uri="{FF2B5EF4-FFF2-40B4-BE49-F238E27FC236}">
              <a16:creationId xmlns:a16="http://schemas.microsoft.com/office/drawing/2014/main" id="{9CB61C6F-12B3-4187-AB73-D6BED7C5D5C5}"/>
            </a:ext>
          </a:extLst>
        </xdr:cNvPr>
        <xdr:cNvSpPr>
          <a:spLocks noChangeShapeType="1"/>
        </xdr:cNvSpPr>
      </xdr:nvSpPr>
      <xdr:spPr bwMode="auto">
        <a:xfrm>
          <a:off x="0" y="6772275"/>
          <a:ext cx="9525" cy="0"/>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9</xdr:col>
      <xdr:colOff>304800</xdr:colOff>
      <xdr:row>14</xdr:row>
      <xdr:rowOff>19050</xdr:rowOff>
    </xdr:from>
    <xdr:to>
      <xdr:col>9</xdr:col>
      <xdr:colOff>304800</xdr:colOff>
      <xdr:row>15</xdr:row>
      <xdr:rowOff>0</xdr:rowOff>
    </xdr:to>
    <xdr:sp macro="" textlink="">
      <xdr:nvSpPr>
        <xdr:cNvPr id="5" name="Line 41">
          <a:extLst>
            <a:ext uri="{FF2B5EF4-FFF2-40B4-BE49-F238E27FC236}">
              <a16:creationId xmlns:a16="http://schemas.microsoft.com/office/drawing/2014/main" id="{3A7DF7E4-923A-435D-B007-AE982338D4EB}"/>
            </a:ext>
          </a:extLst>
        </xdr:cNvPr>
        <xdr:cNvSpPr>
          <a:spLocks noChangeShapeType="1"/>
        </xdr:cNvSpPr>
      </xdr:nvSpPr>
      <xdr:spPr bwMode="auto">
        <a:xfrm>
          <a:off x="6019800" y="4648200"/>
          <a:ext cx="0" cy="2190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270062</xdr:colOff>
      <xdr:row>29</xdr:row>
      <xdr:rowOff>310403</xdr:rowOff>
    </xdr:from>
    <xdr:to>
      <xdr:col>9</xdr:col>
      <xdr:colOff>461683</xdr:colOff>
      <xdr:row>36</xdr:row>
      <xdr:rowOff>152960</xdr:rowOff>
    </xdr:to>
    <xdr:sp macro="" textlink="">
      <xdr:nvSpPr>
        <xdr:cNvPr id="6" name="Text Box 50">
          <a:extLst>
            <a:ext uri="{FF2B5EF4-FFF2-40B4-BE49-F238E27FC236}">
              <a16:creationId xmlns:a16="http://schemas.microsoft.com/office/drawing/2014/main" id="{58A1CA24-D881-493B-B34D-A4B3C8D005DC}"/>
            </a:ext>
          </a:extLst>
        </xdr:cNvPr>
        <xdr:cNvSpPr txBox="1">
          <a:spLocks noChangeArrowheads="1"/>
        </xdr:cNvSpPr>
      </xdr:nvSpPr>
      <xdr:spPr bwMode="auto">
        <a:xfrm>
          <a:off x="4175312" y="9959228"/>
          <a:ext cx="2001371" cy="1842807"/>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ja-JP" altLang="en-US" sz="1050" b="0" i="0" strike="noStrike">
              <a:solidFill>
                <a:srgbClr val="000000"/>
              </a:solidFill>
              <a:latin typeface="游ゴシック" panose="020B0400000000000000" pitchFamily="50" charset="-128"/>
              <a:ea typeface="游ゴシック" panose="020B0400000000000000" pitchFamily="50" charset="-128"/>
            </a:rPr>
            <a:t>市収受印</a:t>
          </a:r>
        </a:p>
      </xdr:txBody>
    </xdr:sp>
    <xdr:clientData/>
  </xdr:twoCellAnchor>
  <xdr:twoCellAnchor>
    <xdr:from>
      <xdr:col>0</xdr:col>
      <xdr:colOff>19050</xdr:colOff>
      <xdr:row>22</xdr:row>
      <xdr:rowOff>9525</xdr:rowOff>
    </xdr:from>
    <xdr:to>
      <xdr:col>11</xdr:col>
      <xdr:colOff>9525</xdr:colOff>
      <xdr:row>22</xdr:row>
      <xdr:rowOff>9525</xdr:rowOff>
    </xdr:to>
    <xdr:sp macro="" textlink="">
      <xdr:nvSpPr>
        <xdr:cNvPr id="7" name="Line 51">
          <a:extLst>
            <a:ext uri="{FF2B5EF4-FFF2-40B4-BE49-F238E27FC236}">
              <a16:creationId xmlns:a16="http://schemas.microsoft.com/office/drawing/2014/main" id="{A829B630-3865-40DB-A14E-279C793DCF9D}"/>
            </a:ext>
          </a:extLst>
        </xdr:cNvPr>
        <xdr:cNvSpPr>
          <a:spLocks noChangeShapeType="1"/>
        </xdr:cNvSpPr>
      </xdr:nvSpPr>
      <xdr:spPr bwMode="auto">
        <a:xfrm>
          <a:off x="19050" y="6772275"/>
          <a:ext cx="7048500" cy="0"/>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0</xdr:col>
      <xdr:colOff>266700</xdr:colOff>
      <xdr:row>6</xdr:row>
      <xdr:rowOff>95250</xdr:rowOff>
    </xdr:from>
    <xdr:to>
      <xdr:col>10</xdr:col>
      <xdr:colOff>114300</xdr:colOff>
      <xdr:row>18</xdr:row>
      <xdr:rowOff>228600</xdr:rowOff>
    </xdr:to>
    <xdr:sp macro="" textlink="">
      <xdr:nvSpPr>
        <xdr:cNvPr id="8" name="Rectangle 53">
          <a:extLst>
            <a:ext uri="{FF2B5EF4-FFF2-40B4-BE49-F238E27FC236}">
              <a16:creationId xmlns:a16="http://schemas.microsoft.com/office/drawing/2014/main" id="{F42945EC-6A3B-494D-88E7-66B9AB5EDB88}"/>
            </a:ext>
          </a:extLst>
        </xdr:cNvPr>
        <xdr:cNvSpPr>
          <a:spLocks noChangeArrowheads="1"/>
        </xdr:cNvSpPr>
      </xdr:nvSpPr>
      <xdr:spPr bwMode="auto">
        <a:xfrm>
          <a:off x="266700" y="1714500"/>
          <a:ext cx="6257925" cy="4181475"/>
        </a:xfrm>
        <a:prstGeom prst="rect">
          <a:avLst/>
        </a:prstGeom>
        <a:noFill/>
        <a:ln w="381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161925</xdr:colOff>
      <xdr:row>6</xdr:row>
      <xdr:rowOff>161925</xdr:rowOff>
    </xdr:from>
    <xdr:to>
      <xdr:col>20</xdr:col>
      <xdr:colOff>76200</xdr:colOff>
      <xdr:row>9</xdr:row>
      <xdr:rowOff>9524</xdr:rowOff>
    </xdr:to>
    <xdr:sp macro="" textlink="">
      <xdr:nvSpPr>
        <xdr:cNvPr id="2" name="四角形吹き出し 1">
          <a:extLst>
            <a:ext uri="{FF2B5EF4-FFF2-40B4-BE49-F238E27FC236}">
              <a16:creationId xmlns:a16="http://schemas.microsoft.com/office/drawing/2014/main" id="{00000000-0008-0000-0600-000002000000}"/>
            </a:ext>
          </a:extLst>
        </xdr:cNvPr>
        <xdr:cNvSpPr/>
      </xdr:nvSpPr>
      <xdr:spPr>
        <a:xfrm>
          <a:off x="3038475" y="1200150"/>
          <a:ext cx="1581150" cy="361949"/>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運営法人の情報です。</a:t>
          </a:r>
        </a:p>
      </xdr:txBody>
    </xdr:sp>
    <xdr:clientData/>
  </xdr:twoCellAnchor>
  <xdr:twoCellAnchor>
    <xdr:from>
      <xdr:col>30</xdr:col>
      <xdr:colOff>9525</xdr:colOff>
      <xdr:row>14</xdr:row>
      <xdr:rowOff>76200</xdr:rowOff>
    </xdr:from>
    <xdr:to>
      <xdr:col>37</xdr:col>
      <xdr:colOff>219075</xdr:colOff>
      <xdr:row>16</xdr:row>
      <xdr:rowOff>76199</xdr:rowOff>
    </xdr:to>
    <xdr:sp macro="" textlink="">
      <xdr:nvSpPr>
        <xdr:cNvPr id="3" name="四角形吹き出し 2">
          <a:extLst>
            <a:ext uri="{FF2B5EF4-FFF2-40B4-BE49-F238E27FC236}">
              <a16:creationId xmlns:a16="http://schemas.microsoft.com/office/drawing/2014/main" id="{00000000-0008-0000-0600-000003000000}"/>
            </a:ext>
          </a:extLst>
        </xdr:cNvPr>
        <xdr:cNvSpPr/>
      </xdr:nvSpPr>
      <xdr:spPr>
        <a:xfrm>
          <a:off x="6934200" y="2400300"/>
          <a:ext cx="1876425" cy="361949"/>
        </a:xfrm>
        <a:prstGeom prst="wedgeRectCallout">
          <a:avLst>
            <a:gd name="adj1" fmla="val -19519"/>
            <a:gd name="adj2" fmla="val 3881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運営法人の情報です。</a:t>
          </a:r>
        </a:p>
      </xdr:txBody>
    </xdr:sp>
    <xdr:clientData/>
  </xdr:twoCellAnchor>
  <xdr:twoCellAnchor>
    <xdr:from>
      <xdr:col>29</xdr:col>
      <xdr:colOff>0</xdr:colOff>
      <xdr:row>25</xdr:row>
      <xdr:rowOff>104775</xdr:rowOff>
    </xdr:from>
    <xdr:to>
      <xdr:col>39</xdr:col>
      <xdr:colOff>123825</xdr:colOff>
      <xdr:row>27</xdr:row>
      <xdr:rowOff>123824</xdr:rowOff>
    </xdr:to>
    <xdr:sp macro="" textlink="">
      <xdr:nvSpPr>
        <xdr:cNvPr id="4" name="四角形吹き出し 3">
          <a:extLst>
            <a:ext uri="{FF2B5EF4-FFF2-40B4-BE49-F238E27FC236}">
              <a16:creationId xmlns:a16="http://schemas.microsoft.com/office/drawing/2014/main" id="{00000000-0008-0000-0600-000004000000}"/>
            </a:ext>
          </a:extLst>
        </xdr:cNvPr>
        <xdr:cNvSpPr/>
      </xdr:nvSpPr>
      <xdr:spPr>
        <a:xfrm>
          <a:off x="6686550" y="4371975"/>
          <a:ext cx="2505075" cy="361949"/>
        </a:xfrm>
        <a:prstGeom prst="wedgeRectCallout">
          <a:avLst>
            <a:gd name="adj1" fmla="val -48626"/>
            <a:gd name="adj2" fmla="val 197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届出する事業所の情報です。</a:t>
          </a:r>
        </a:p>
      </xdr:txBody>
    </xdr:sp>
    <xdr:clientData/>
  </xdr:twoCellAnchor>
  <xdr:twoCellAnchor>
    <xdr:from>
      <xdr:col>8</xdr:col>
      <xdr:colOff>85725</xdr:colOff>
      <xdr:row>19</xdr:row>
      <xdr:rowOff>161926</xdr:rowOff>
    </xdr:from>
    <xdr:to>
      <xdr:col>13</xdr:col>
      <xdr:colOff>209549</xdr:colOff>
      <xdr:row>21</xdr:row>
      <xdr:rowOff>66676</xdr:rowOff>
    </xdr:to>
    <xdr:sp macro="" textlink="">
      <xdr:nvSpPr>
        <xdr:cNvPr id="5" name="四角形吹き出し 4">
          <a:extLst>
            <a:ext uri="{FF2B5EF4-FFF2-40B4-BE49-F238E27FC236}">
              <a16:creationId xmlns:a16="http://schemas.microsoft.com/office/drawing/2014/main" id="{00000000-0008-0000-0600-000005000000}"/>
            </a:ext>
          </a:extLst>
        </xdr:cNvPr>
        <xdr:cNvSpPr/>
      </xdr:nvSpPr>
      <xdr:spPr>
        <a:xfrm>
          <a:off x="1771650" y="3362326"/>
          <a:ext cx="1314449" cy="266700"/>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2</a:t>
          </a:r>
          <a:r>
            <a:rPr kumimoji="1" lang="ja-JP" altLang="en-US" sz="1100" b="1">
              <a:solidFill>
                <a:schemeClr val="lt1"/>
              </a:solidFill>
              <a:effectLst/>
              <a:latin typeface="+mn-lt"/>
              <a:ea typeface="+mn-ea"/>
              <a:cs typeface="+mn-cs"/>
            </a:rPr>
            <a:t>）を参照</a:t>
          </a:r>
        </a:p>
      </xdr:txBody>
    </xdr:sp>
    <xdr:clientData/>
  </xdr:twoCellAnchor>
  <xdr:twoCellAnchor>
    <xdr:from>
      <xdr:col>20</xdr:col>
      <xdr:colOff>190500</xdr:colOff>
      <xdr:row>1</xdr:row>
      <xdr:rowOff>28576</xdr:rowOff>
    </xdr:from>
    <xdr:to>
      <xdr:col>26</xdr:col>
      <xdr:colOff>76199</xdr:colOff>
      <xdr:row>2</xdr:row>
      <xdr:rowOff>123826</xdr:rowOff>
    </xdr:to>
    <xdr:sp macro="" textlink="">
      <xdr:nvSpPr>
        <xdr:cNvPr id="6" name="四角形吹き出し 5">
          <a:extLst>
            <a:ext uri="{FF2B5EF4-FFF2-40B4-BE49-F238E27FC236}">
              <a16:creationId xmlns:a16="http://schemas.microsoft.com/office/drawing/2014/main" id="{00000000-0008-0000-0600-000006000000}"/>
            </a:ext>
          </a:extLst>
        </xdr:cNvPr>
        <xdr:cNvSpPr/>
      </xdr:nvSpPr>
      <xdr:spPr>
        <a:xfrm>
          <a:off x="4733925" y="200026"/>
          <a:ext cx="1314449" cy="266700"/>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記載不要</a:t>
          </a:r>
        </a:p>
      </xdr:txBody>
    </xdr:sp>
    <xdr:clientData/>
  </xdr:twoCellAnchor>
  <xdr:twoCellAnchor>
    <xdr:from>
      <xdr:col>39</xdr:col>
      <xdr:colOff>9525</xdr:colOff>
      <xdr:row>18</xdr:row>
      <xdr:rowOff>114301</xdr:rowOff>
    </xdr:from>
    <xdr:to>
      <xdr:col>42</xdr:col>
      <xdr:colOff>285749</xdr:colOff>
      <xdr:row>20</xdr:row>
      <xdr:rowOff>28576</xdr:rowOff>
    </xdr:to>
    <xdr:sp macro="" textlink="">
      <xdr:nvSpPr>
        <xdr:cNvPr id="7" name="四角形吹き出し 6">
          <a:extLst>
            <a:ext uri="{FF2B5EF4-FFF2-40B4-BE49-F238E27FC236}">
              <a16:creationId xmlns:a16="http://schemas.microsoft.com/office/drawing/2014/main" id="{00000000-0008-0000-0600-000007000000}"/>
            </a:ext>
          </a:extLst>
        </xdr:cNvPr>
        <xdr:cNvSpPr/>
      </xdr:nvSpPr>
      <xdr:spPr>
        <a:xfrm>
          <a:off x="9077325" y="3143251"/>
          <a:ext cx="1314449" cy="266700"/>
        </a:xfrm>
        <a:prstGeom prst="wedgeRectCallout">
          <a:avLst>
            <a:gd name="adj1" fmla="val -69956"/>
            <a:gd name="adj2" fmla="val 7979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3</a:t>
          </a:r>
          <a:r>
            <a:rPr kumimoji="1" lang="ja-JP" altLang="en-US" sz="1100" b="1">
              <a:solidFill>
                <a:schemeClr val="lt1"/>
              </a:solidFill>
              <a:effectLst/>
              <a:latin typeface="+mn-lt"/>
              <a:ea typeface="+mn-ea"/>
              <a:cs typeface="+mn-cs"/>
            </a:rPr>
            <a:t>）を参照</a:t>
          </a:r>
        </a:p>
      </xdr:txBody>
    </xdr:sp>
    <xdr:clientData/>
  </xdr:twoCellAnchor>
  <xdr:twoCellAnchor>
    <xdr:from>
      <xdr:col>8</xdr:col>
      <xdr:colOff>190500</xdr:colOff>
      <xdr:row>63</xdr:row>
      <xdr:rowOff>38101</xdr:rowOff>
    </xdr:from>
    <xdr:to>
      <xdr:col>14</xdr:col>
      <xdr:colOff>76199</xdr:colOff>
      <xdr:row>64</xdr:row>
      <xdr:rowOff>133351</xdr:rowOff>
    </xdr:to>
    <xdr:sp macro="" textlink="">
      <xdr:nvSpPr>
        <xdr:cNvPr id="8" name="四角形吹き出し 7">
          <a:extLst>
            <a:ext uri="{FF2B5EF4-FFF2-40B4-BE49-F238E27FC236}">
              <a16:creationId xmlns:a16="http://schemas.microsoft.com/office/drawing/2014/main" id="{00000000-0008-0000-0600-000008000000}"/>
            </a:ext>
          </a:extLst>
        </xdr:cNvPr>
        <xdr:cNvSpPr/>
      </xdr:nvSpPr>
      <xdr:spPr>
        <a:xfrm>
          <a:off x="1876425" y="11087101"/>
          <a:ext cx="1314449" cy="266700"/>
        </a:xfrm>
        <a:prstGeom prst="wedgeRectCallout">
          <a:avLst>
            <a:gd name="adj1" fmla="val -68508"/>
            <a:gd name="adj2" fmla="val -5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7</a:t>
          </a:r>
          <a:r>
            <a:rPr kumimoji="1" lang="ja-JP" altLang="en-US" sz="1100" b="1">
              <a:solidFill>
                <a:schemeClr val="lt1"/>
              </a:solidFill>
              <a:effectLst/>
              <a:latin typeface="+mn-lt"/>
              <a:ea typeface="+mn-ea"/>
              <a:cs typeface="+mn-cs"/>
            </a:rPr>
            <a:t>）を参照</a:t>
          </a:r>
        </a:p>
      </xdr:txBody>
    </xdr:sp>
    <xdr:clientData/>
  </xdr:twoCellAnchor>
  <xdr:twoCellAnchor>
    <xdr:from>
      <xdr:col>35</xdr:col>
      <xdr:colOff>38100</xdr:colOff>
      <xdr:row>55</xdr:row>
      <xdr:rowOff>161926</xdr:rowOff>
    </xdr:from>
    <xdr:to>
      <xdr:col>44</xdr:col>
      <xdr:colOff>95250</xdr:colOff>
      <xdr:row>64</xdr:row>
      <xdr:rowOff>133351</xdr:rowOff>
    </xdr:to>
    <xdr:sp macro="" textlink="">
      <xdr:nvSpPr>
        <xdr:cNvPr id="9" name="四角形吹き出し 8">
          <a:extLst>
            <a:ext uri="{FF2B5EF4-FFF2-40B4-BE49-F238E27FC236}">
              <a16:creationId xmlns:a16="http://schemas.microsoft.com/office/drawing/2014/main" id="{00000000-0008-0000-0600-000009000000}"/>
            </a:ext>
          </a:extLst>
        </xdr:cNvPr>
        <xdr:cNvSpPr/>
      </xdr:nvSpPr>
      <xdr:spPr>
        <a:xfrm>
          <a:off x="8153400" y="9772651"/>
          <a:ext cx="3419475" cy="1581150"/>
        </a:xfrm>
        <a:prstGeom prst="wedgeRectCallout">
          <a:avLst>
            <a:gd name="adj1" fmla="val -72131"/>
            <a:gd name="adj2" fmla="val -5953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kumimoji="1" lang="ja-JP" altLang="ja-JP" sz="1100" b="1">
              <a:solidFill>
                <a:schemeClr val="lt1"/>
              </a:solidFill>
              <a:effectLst/>
              <a:latin typeface="+mn-lt"/>
              <a:ea typeface="+mn-ea"/>
              <a:cs typeface="+mn-cs"/>
            </a:rPr>
            <a:t>指定事業所が届出を提出する際に記載が必要です。今回の届出により別紙１「提供サービス」のいずれの項目が、これまでと</a:t>
          </a:r>
          <a:r>
            <a:rPr kumimoji="1" lang="en-US" altLang="ja-JP" sz="1100" b="1">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異動（</a:t>
          </a:r>
          <a:r>
            <a:rPr kumimoji="1" lang="ja-JP" altLang="ja-JP" sz="1100" b="1" u="dbl">
              <a:solidFill>
                <a:schemeClr val="lt1"/>
              </a:solidFill>
              <a:effectLst/>
              <a:latin typeface="+mn-lt"/>
              <a:ea typeface="+mn-ea"/>
              <a:cs typeface="+mn-cs"/>
            </a:rPr>
            <a:t>変更）</a:t>
          </a:r>
          <a:r>
            <a:rPr kumimoji="1" lang="en-US" altLang="ja-JP" sz="1100" b="1" u="dbl">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になるのかを記してください。</a:t>
          </a:r>
          <a:endParaRPr lang="ja-JP" altLang="ja-JP">
            <a:effectLst/>
          </a:endParaRPr>
        </a:p>
        <a:p>
          <a:pPr eaLnBrk="1" fontAlgn="auto" latinLnBrk="0" hangingPunct="1"/>
          <a:r>
            <a:rPr kumimoji="1" lang="en-US" altLang="ja-JP" sz="1100" b="1">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新規申請の際には、記載不要です。</a:t>
          </a:r>
          <a:endParaRPr lang="ja-JP" altLang="ja-JP">
            <a:effectLst/>
          </a:endParaRPr>
        </a:p>
      </xdr:txBody>
    </xdr:sp>
    <xdr:clientData/>
  </xdr:twoCellAnchor>
  <xdr:twoCellAnchor>
    <xdr:from>
      <xdr:col>26</xdr:col>
      <xdr:colOff>47625</xdr:colOff>
      <xdr:row>63</xdr:row>
      <xdr:rowOff>38101</xdr:rowOff>
    </xdr:from>
    <xdr:to>
      <xdr:col>31</xdr:col>
      <xdr:colOff>171449</xdr:colOff>
      <xdr:row>64</xdr:row>
      <xdr:rowOff>133351</xdr:rowOff>
    </xdr:to>
    <xdr:sp macro="" textlink="">
      <xdr:nvSpPr>
        <xdr:cNvPr id="10" name="四角形吹き出し 9">
          <a:extLst>
            <a:ext uri="{FF2B5EF4-FFF2-40B4-BE49-F238E27FC236}">
              <a16:creationId xmlns:a16="http://schemas.microsoft.com/office/drawing/2014/main" id="{00000000-0008-0000-0600-00000A000000}"/>
            </a:ext>
          </a:extLst>
        </xdr:cNvPr>
        <xdr:cNvSpPr/>
      </xdr:nvSpPr>
      <xdr:spPr>
        <a:xfrm>
          <a:off x="6019800" y="11087101"/>
          <a:ext cx="1314449" cy="266700"/>
        </a:xfrm>
        <a:prstGeom prst="wedgeRectCallout">
          <a:avLst>
            <a:gd name="adj1" fmla="val -68508"/>
            <a:gd name="adj2" fmla="val -5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7</a:t>
          </a:r>
          <a:r>
            <a:rPr kumimoji="1" lang="ja-JP" altLang="en-US" sz="1100" b="1">
              <a:solidFill>
                <a:schemeClr val="lt1"/>
              </a:solidFill>
              <a:effectLst/>
              <a:latin typeface="+mn-lt"/>
              <a:ea typeface="+mn-ea"/>
              <a:cs typeface="+mn-cs"/>
            </a:rPr>
            <a:t>）を参照</a:t>
          </a:r>
        </a:p>
      </xdr:txBody>
    </xdr:sp>
    <xdr:clientData/>
  </xdr:twoCellAnchor>
  <xdr:twoCellAnchor>
    <xdr:from>
      <xdr:col>19</xdr:col>
      <xdr:colOff>161925</xdr:colOff>
      <xdr:row>57</xdr:row>
      <xdr:rowOff>9526</xdr:rowOff>
    </xdr:from>
    <xdr:to>
      <xdr:col>30</xdr:col>
      <xdr:colOff>123825</xdr:colOff>
      <xdr:row>60</xdr:row>
      <xdr:rowOff>123825</xdr:rowOff>
    </xdr:to>
    <xdr:sp macro="" textlink="">
      <xdr:nvSpPr>
        <xdr:cNvPr id="11" name="四角形吹き出し 10">
          <a:extLst>
            <a:ext uri="{FF2B5EF4-FFF2-40B4-BE49-F238E27FC236}">
              <a16:creationId xmlns:a16="http://schemas.microsoft.com/office/drawing/2014/main" id="{00000000-0008-0000-0600-00000B000000}"/>
            </a:ext>
          </a:extLst>
        </xdr:cNvPr>
        <xdr:cNvSpPr/>
      </xdr:nvSpPr>
      <xdr:spPr>
        <a:xfrm>
          <a:off x="4467225" y="9982201"/>
          <a:ext cx="2581275" cy="657224"/>
        </a:xfrm>
        <a:prstGeom prst="wedgeRectCallout">
          <a:avLst>
            <a:gd name="adj1" fmla="val -38921"/>
            <a:gd name="adj2" fmla="val -108096"/>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kumimoji="1" lang="ja-JP" altLang="ja-JP" sz="1100" b="1">
              <a:solidFill>
                <a:schemeClr val="lt1"/>
              </a:solidFill>
              <a:effectLst/>
              <a:latin typeface="+mn-lt"/>
              <a:ea typeface="+mn-ea"/>
              <a:cs typeface="+mn-cs"/>
            </a:rPr>
            <a:t>・新規指定申請の際には、「１新規」</a:t>
          </a:r>
          <a:endParaRPr lang="ja-JP" altLang="ja-JP">
            <a:effectLst/>
          </a:endParaRPr>
        </a:p>
        <a:p>
          <a:pPr eaLnBrk="1" fontAlgn="auto" latinLnBrk="0" hangingPunct="1"/>
          <a:r>
            <a:rPr kumimoji="1" lang="ja-JP" altLang="ja-JP" sz="1100" b="1">
              <a:solidFill>
                <a:schemeClr val="lt1"/>
              </a:solidFill>
              <a:effectLst/>
              <a:latin typeface="+mn-lt"/>
              <a:ea typeface="+mn-ea"/>
              <a:cs typeface="+mn-cs"/>
            </a:rPr>
            <a:t>・その他は、「２変更」</a:t>
          </a:r>
          <a:endParaRPr lang="ja-JP" altLang="ja-JP">
            <a:effectLst/>
          </a:endParaRPr>
        </a:p>
      </xdr:txBody>
    </xdr:sp>
    <xdr:clientData/>
  </xdr:twoCellAnchor>
  <xdr:twoCellAnchor>
    <xdr:from>
      <xdr:col>4</xdr:col>
      <xdr:colOff>142875</xdr:colOff>
      <xdr:row>57</xdr:row>
      <xdr:rowOff>28576</xdr:rowOff>
    </xdr:from>
    <xdr:to>
      <xdr:col>15</xdr:col>
      <xdr:colOff>104775</xdr:colOff>
      <xdr:row>59</xdr:row>
      <xdr:rowOff>28575</xdr:rowOff>
    </xdr:to>
    <xdr:sp macro="" textlink="">
      <xdr:nvSpPr>
        <xdr:cNvPr id="12" name="四角形吹き出し 11">
          <a:extLst>
            <a:ext uri="{FF2B5EF4-FFF2-40B4-BE49-F238E27FC236}">
              <a16:creationId xmlns:a16="http://schemas.microsoft.com/office/drawing/2014/main" id="{00000000-0008-0000-0600-00000C000000}"/>
            </a:ext>
          </a:extLst>
        </xdr:cNvPr>
        <xdr:cNvSpPr/>
      </xdr:nvSpPr>
      <xdr:spPr>
        <a:xfrm>
          <a:off x="876300" y="10001251"/>
          <a:ext cx="2581275" cy="361949"/>
        </a:xfrm>
        <a:prstGeom prst="wedgeRectCallout">
          <a:avLst>
            <a:gd name="adj1" fmla="val 50009"/>
            <a:gd name="adj2" fmla="val -15836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kumimoji="1" lang="ja-JP" altLang="ja-JP" sz="1100" b="1">
              <a:solidFill>
                <a:schemeClr val="lt1"/>
              </a:solidFill>
              <a:effectLst/>
              <a:latin typeface="+mn-lt"/>
              <a:ea typeface="+mn-ea"/>
              <a:cs typeface="+mn-cs"/>
            </a:rPr>
            <a:t>・新規指定申請の際には、</a:t>
          </a:r>
          <a:r>
            <a:rPr kumimoji="1" lang="ja-JP" altLang="en-US" sz="1100" b="1">
              <a:solidFill>
                <a:schemeClr val="lt1"/>
              </a:solidFill>
              <a:effectLst/>
              <a:latin typeface="+mn-lt"/>
              <a:ea typeface="+mn-ea"/>
              <a:cs typeface="+mn-cs"/>
            </a:rPr>
            <a:t>記載不要</a:t>
          </a:r>
          <a:endParaRPr lang="ja-JP" altLang="ja-JP">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105833</xdr:colOff>
      <xdr:row>33</xdr:row>
      <xdr:rowOff>179917</xdr:rowOff>
    </xdr:from>
    <xdr:to>
      <xdr:col>25</xdr:col>
      <xdr:colOff>201083</xdr:colOff>
      <xdr:row>37</xdr:row>
      <xdr:rowOff>10584</xdr:rowOff>
    </xdr:to>
    <xdr:sp macro="" textlink="">
      <xdr:nvSpPr>
        <xdr:cNvPr id="2" name="右矢印 1">
          <a:extLst>
            <a:ext uri="{FF2B5EF4-FFF2-40B4-BE49-F238E27FC236}">
              <a16:creationId xmlns:a16="http://schemas.microsoft.com/office/drawing/2014/main" id="{00000000-0008-0000-0000-000002000000}"/>
            </a:ext>
          </a:extLst>
        </xdr:cNvPr>
        <xdr:cNvSpPr/>
      </xdr:nvSpPr>
      <xdr:spPr>
        <a:xfrm>
          <a:off x="6963833" y="9152467"/>
          <a:ext cx="381000" cy="935567"/>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131235</xdr:colOff>
      <xdr:row>58</xdr:row>
      <xdr:rowOff>88900</xdr:rowOff>
    </xdr:from>
    <xdr:to>
      <xdr:col>21</xdr:col>
      <xdr:colOff>226485</xdr:colOff>
      <xdr:row>61</xdr:row>
      <xdr:rowOff>194733</xdr:rowOff>
    </xdr:to>
    <xdr:sp macro="" textlink="">
      <xdr:nvSpPr>
        <xdr:cNvPr id="3" name="右矢印 2">
          <a:extLst>
            <a:ext uri="{FF2B5EF4-FFF2-40B4-BE49-F238E27FC236}">
              <a16:creationId xmlns:a16="http://schemas.microsoft.com/office/drawing/2014/main" id="{00000000-0008-0000-0000-000015000000}"/>
            </a:ext>
          </a:extLst>
        </xdr:cNvPr>
        <xdr:cNvSpPr/>
      </xdr:nvSpPr>
      <xdr:spPr>
        <a:xfrm>
          <a:off x="5846235" y="16043275"/>
          <a:ext cx="381000" cy="934508"/>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66675</xdr:colOff>
      <xdr:row>4</xdr:row>
      <xdr:rowOff>161925</xdr:rowOff>
    </xdr:from>
    <xdr:to>
      <xdr:col>24</xdr:col>
      <xdr:colOff>152400</xdr:colOff>
      <xdr:row>6</xdr:row>
      <xdr:rowOff>9525</xdr:rowOff>
    </xdr:to>
    <xdr:sp macro="" textlink="" fLocksText="0">
      <xdr:nvSpPr>
        <xdr:cNvPr id="2" name="大かっこ 1">
          <a:extLst>
            <a:ext uri="{FF2B5EF4-FFF2-40B4-BE49-F238E27FC236}">
              <a16:creationId xmlns:a16="http://schemas.microsoft.com/office/drawing/2014/main" id="{64745924-5099-49B7-89C7-4CE88AA89965}"/>
            </a:ext>
          </a:extLst>
        </xdr:cNvPr>
        <xdr:cNvSpPr>
          <a:spLocks noChangeArrowheads="1"/>
        </xdr:cNvSpPr>
      </xdr:nvSpPr>
      <xdr:spPr bwMode="auto">
        <a:xfrm>
          <a:off x="1114425" y="847725"/>
          <a:ext cx="4610100" cy="381000"/>
        </a:xfrm>
        <a:prstGeom prst="bracketPair">
          <a:avLst>
            <a:gd name="adj" fmla="val 12662"/>
          </a:avLst>
        </a:prstGeom>
        <a:noFill/>
        <a:ln w="9525" algn="ctr">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ity.yokohama.lg.jp/business/bunyabetsu/fukushi-kaigo/kaigo/shinsei/denshishinsei.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city.yokohama.lg.jp/business/bunyabetsu/fukushi-kaigo/kaigo/shinsei/service/kinmu.html" TargetMode="External"/><Relationship Id="rId2" Type="http://schemas.openxmlformats.org/officeDocument/2006/relationships/hyperlink" Target="https://www.city.yokohama.lg.jp/business/bunyabetsu/fukushi-kaigo/kaigo/shinsei/service/kinmu.html" TargetMode="External"/><Relationship Id="rId1" Type="http://schemas.openxmlformats.org/officeDocument/2006/relationships/hyperlink" Target="https://www.city.yokohama.lg.jp/business/bunyabetsu/fukushi-kaigo/kaigo/shinsei/kyotaku/3kasan/shogu/" TargetMode="External"/><Relationship Id="rId5" Type="http://schemas.openxmlformats.org/officeDocument/2006/relationships/printerSettings" Target="../printerSettings/printerSettings2.bin"/><Relationship Id="rId4" Type="http://schemas.openxmlformats.org/officeDocument/2006/relationships/hyperlink" Target="https://www.city.yokohama.lg.jp/business/bunyabetsu/fukushi-kaigo/kaigo/shinsei/service/kinmu.html"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9"/>
  <sheetViews>
    <sheetView tabSelected="1" zoomScale="115" zoomScaleNormal="115" workbookViewId="0"/>
  </sheetViews>
  <sheetFormatPr defaultRowHeight="18.75"/>
  <sheetData>
    <row r="1" spans="1:3">
      <c r="A1" t="s">
        <v>0</v>
      </c>
    </row>
    <row r="2" spans="1:3" ht="8.25" customHeight="1"/>
    <row r="3" spans="1:3">
      <c r="A3" t="s">
        <v>1</v>
      </c>
      <c r="C3" t="s">
        <v>2</v>
      </c>
    </row>
    <row r="4" spans="1:3">
      <c r="C4" t="s">
        <v>3</v>
      </c>
    </row>
    <row r="5" spans="1:3">
      <c r="C5" t="s">
        <v>4</v>
      </c>
    </row>
    <row r="6" spans="1:3">
      <c r="C6" t="s">
        <v>5</v>
      </c>
    </row>
    <row r="7" spans="1:3" ht="8.25" customHeight="1"/>
    <row r="8" spans="1:3">
      <c r="A8" t="s">
        <v>6</v>
      </c>
      <c r="C8" t="s">
        <v>7</v>
      </c>
    </row>
    <row r="9" spans="1:3">
      <c r="C9" t="s">
        <v>8</v>
      </c>
    </row>
    <row r="10" spans="1:3">
      <c r="C10" t="s">
        <v>9</v>
      </c>
    </row>
    <row r="11" spans="1:3">
      <c r="C11" t="s">
        <v>10</v>
      </c>
    </row>
    <row r="12" spans="1:3">
      <c r="C12" t="s">
        <v>11</v>
      </c>
    </row>
    <row r="13" spans="1:3">
      <c r="C13" t="s">
        <v>12</v>
      </c>
    </row>
    <row r="14" spans="1:3">
      <c r="C14" t="s">
        <v>13</v>
      </c>
    </row>
    <row r="15" spans="1:3">
      <c r="C15" t="s">
        <v>14</v>
      </c>
    </row>
    <row r="16" spans="1:3">
      <c r="C16" s="445" t="s">
        <v>15</v>
      </c>
    </row>
    <row r="17" spans="1:3" ht="8.25" customHeight="1"/>
    <row r="18" spans="1:3">
      <c r="A18" t="s">
        <v>16</v>
      </c>
      <c r="C18" t="s">
        <v>17</v>
      </c>
    </row>
    <row r="19" spans="1:3">
      <c r="C19" t="s">
        <v>18</v>
      </c>
    </row>
    <row r="20" spans="1:3">
      <c r="C20" t="s">
        <v>19</v>
      </c>
    </row>
    <row r="21" spans="1:3">
      <c r="C21" t="s">
        <v>20</v>
      </c>
    </row>
    <row r="22" spans="1:3">
      <c r="C22" t="s">
        <v>21</v>
      </c>
    </row>
    <row r="23" spans="1:3" ht="8.25" customHeight="1"/>
    <row r="24" spans="1:3">
      <c r="A24" t="s">
        <v>22</v>
      </c>
      <c r="C24" t="s">
        <v>23</v>
      </c>
    </row>
    <row r="25" spans="1:3">
      <c r="C25" t="s">
        <v>24</v>
      </c>
    </row>
    <row r="26" spans="1:3">
      <c r="C26" t="s">
        <v>25</v>
      </c>
    </row>
    <row r="27" spans="1:3" ht="8.25" customHeight="1"/>
    <row r="28" spans="1:3">
      <c r="A28" t="s">
        <v>26</v>
      </c>
      <c r="C28" t="s">
        <v>27</v>
      </c>
    </row>
    <row r="29" spans="1:3">
      <c r="C29" t="s">
        <v>28</v>
      </c>
    </row>
  </sheetData>
  <phoneticPr fontId="7"/>
  <hyperlinks>
    <hyperlink ref="C16" r:id="rId1" xr:uid="{00000000-0004-0000-0000-000000000000}"/>
  </hyperlinks>
  <pageMargins left="0.7" right="0.7" top="0.75" bottom="0.75" header="0.3" footer="0.3"/>
  <pageSetup paperSize="9" orientation="landscape" horizontalDpi="300" verticalDpi="3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U31"/>
  <sheetViews>
    <sheetView showZeros="0" view="pageBreakPreview" zoomScaleNormal="90" zoomScaleSheetLayoutView="100" workbookViewId="0"/>
  </sheetViews>
  <sheetFormatPr defaultColWidth="9" defaultRowHeight="13.5"/>
  <cols>
    <col min="1" max="1" width="3.75" style="391" customWidth="1"/>
    <col min="2" max="18" width="9" style="391"/>
    <col min="19" max="19" width="10.75" style="391" customWidth="1"/>
    <col min="20" max="20" width="3.75" style="391" customWidth="1"/>
    <col min="21" max="21" width="5" style="391" customWidth="1"/>
    <col min="22" max="16384" width="9" style="391"/>
  </cols>
  <sheetData>
    <row r="1" spans="1:21" ht="14.25">
      <c r="A1" s="391" t="s">
        <v>1241</v>
      </c>
      <c r="B1" s="392"/>
      <c r="C1" s="392"/>
      <c r="D1" s="393"/>
      <c r="E1" s="392"/>
      <c r="F1" s="392"/>
      <c r="G1" s="392"/>
      <c r="H1" s="394"/>
      <c r="I1" s="394"/>
      <c r="J1" s="394"/>
      <c r="K1" s="394"/>
      <c r="L1" s="394"/>
      <c r="M1" s="394"/>
      <c r="N1" s="394"/>
      <c r="O1" s="394"/>
      <c r="P1" s="394"/>
      <c r="Q1" s="394"/>
      <c r="R1" s="394"/>
      <c r="S1" s="394"/>
      <c r="T1" s="394"/>
      <c r="U1" s="394"/>
    </row>
    <row r="2" spans="1:21" ht="27.75" customHeight="1">
      <c r="A2" s="1295" t="s">
        <v>1242</v>
      </c>
      <c r="B2" s="1295"/>
      <c r="C2" s="1295"/>
      <c r="D2" s="1295"/>
      <c r="E2" s="1295"/>
      <c r="F2" s="1295"/>
      <c r="G2" s="1295"/>
      <c r="H2" s="1295"/>
      <c r="I2" s="1295"/>
      <c r="J2" s="1295"/>
      <c r="K2" s="1295"/>
      <c r="L2" s="1295"/>
      <c r="M2" s="1295"/>
      <c r="N2" s="1295"/>
      <c r="O2" s="1295"/>
      <c r="P2" s="1295"/>
      <c r="Q2" s="1295"/>
      <c r="R2" s="1295"/>
      <c r="S2" s="1295"/>
      <c r="T2" s="1295"/>
      <c r="U2" s="395"/>
    </row>
    <row r="3" spans="1:21" ht="5.25" customHeight="1">
      <c r="B3" s="396"/>
      <c r="C3" s="396"/>
      <c r="D3" s="396"/>
      <c r="E3" s="396"/>
      <c r="F3" s="396"/>
      <c r="G3" s="396"/>
      <c r="H3" s="396"/>
      <c r="I3" s="396"/>
      <c r="J3" s="396"/>
      <c r="K3" s="396"/>
      <c r="L3" s="396"/>
      <c r="M3" s="396"/>
      <c r="N3" s="396"/>
      <c r="O3" s="396"/>
      <c r="P3" s="396"/>
      <c r="Q3" s="396"/>
      <c r="R3" s="396"/>
      <c r="S3" s="394"/>
      <c r="T3" s="396"/>
      <c r="U3" s="396"/>
    </row>
    <row r="4" spans="1:21" ht="99.75" customHeight="1">
      <c r="B4" s="1296" t="s">
        <v>1243</v>
      </c>
      <c r="C4" s="1296"/>
      <c r="D4" s="1296"/>
      <c r="E4" s="1296"/>
      <c r="F4" s="1296"/>
      <c r="G4" s="1296"/>
      <c r="H4" s="1296"/>
      <c r="I4" s="1296"/>
      <c r="J4" s="1296"/>
      <c r="K4" s="1296"/>
      <c r="L4" s="1296"/>
      <c r="M4" s="1296"/>
      <c r="N4" s="1296"/>
      <c r="O4" s="1296"/>
      <c r="P4" s="1296"/>
      <c r="Q4" s="1296"/>
      <c r="R4" s="1296"/>
      <c r="S4" s="1296"/>
      <c r="T4" s="397"/>
      <c r="U4" s="397"/>
    </row>
    <row r="5" spans="1:21" ht="14.25">
      <c r="K5" s="394"/>
      <c r="L5" s="394"/>
      <c r="M5" s="394"/>
      <c r="N5" s="394"/>
      <c r="Q5" s="398"/>
      <c r="R5" s="398"/>
      <c r="S5" s="398"/>
    </row>
    <row r="6" spans="1:21" ht="18.75" customHeight="1">
      <c r="B6" s="399" t="s">
        <v>1244</v>
      </c>
      <c r="C6" s="400"/>
      <c r="D6" s="400"/>
      <c r="E6" s="400"/>
      <c r="F6" s="400"/>
      <c r="G6" s="400"/>
      <c r="H6" s="400"/>
      <c r="I6" s="400"/>
      <c r="J6" s="400"/>
      <c r="K6" s="400"/>
      <c r="L6" s="400"/>
      <c r="M6"/>
      <c r="N6"/>
      <c r="O6"/>
      <c r="P6"/>
      <c r="Q6"/>
      <c r="R6"/>
      <c r="T6" s="401"/>
      <c r="U6" s="401"/>
    </row>
    <row r="7" spans="1:21">
      <c r="B7" s="402"/>
      <c r="C7" s="403"/>
      <c r="D7" s="404"/>
      <c r="E7" s="405"/>
      <c r="F7" s="1297" t="s">
        <v>1245</v>
      </c>
      <c r="G7" s="406"/>
      <c r="H7" s="407"/>
      <c r="I7" s="407"/>
      <c r="J7" s="408" t="s">
        <v>1200</v>
      </c>
      <c r="K7" s="409"/>
      <c r="L7" s="407" t="s">
        <v>1201</v>
      </c>
      <c r="M7" s="407"/>
      <c r="N7" s="407"/>
      <c r="O7" s="410"/>
      <c r="P7" s="1299">
        <f>K7+1</f>
        <v>1</v>
      </c>
      <c r="Q7" s="1300"/>
      <c r="R7" s="1301"/>
      <c r="S7" s="1302" t="s">
        <v>1246</v>
      </c>
      <c r="T7" s="401"/>
      <c r="U7" s="401"/>
    </row>
    <row r="8" spans="1:21">
      <c r="B8" s="411"/>
      <c r="C8" s="412"/>
      <c r="D8" s="413"/>
      <c r="E8" s="414"/>
      <c r="F8" s="1298"/>
      <c r="G8" s="415" t="s">
        <v>1247</v>
      </c>
      <c r="H8" s="416" t="s">
        <v>1248</v>
      </c>
      <c r="I8" s="415" t="s">
        <v>1249</v>
      </c>
      <c r="J8" s="416" t="s">
        <v>1250</v>
      </c>
      <c r="K8" s="416" t="s">
        <v>1251</v>
      </c>
      <c r="L8" s="417" t="s">
        <v>1252</v>
      </c>
      <c r="M8" s="415" t="s">
        <v>1253</v>
      </c>
      <c r="N8" s="416" t="s">
        <v>1254</v>
      </c>
      <c r="O8" s="416" t="s">
        <v>1255</v>
      </c>
      <c r="P8" s="415" t="s">
        <v>1256</v>
      </c>
      <c r="Q8" s="416" t="s">
        <v>1257</v>
      </c>
      <c r="R8" s="416" t="s">
        <v>1258</v>
      </c>
      <c r="S8" s="1303"/>
      <c r="T8" s="401"/>
      <c r="U8" s="401"/>
    </row>
    <row r="9" spans="1:21" ht="38.25" customHeight="1">
      <c r="B9" s="1283" t="s">
        <v>1259</v>
      </c>
      <c r="C9" s="1286" t="s">
        <v>1260</v>
      </c>
      <c r="D9" s="1287"/>
      <c r="E9" s="1288"/>
      <c r="F9" s="418">
        <v>0.5</v>
      </c>
      <c r="G9" s="273"/>
      <c r="H9" s="274"/>
      <c r="I9" s="274"/>
      <c r="J9" s="274"/>
      <c r="K9" s="274"/>
      <c r="L9" s="274"/>
      <c r="M9" s="274"/>
      <c r="N9" s="274"/>
      <c r="O9" s="274"/>
      <c r="P9" s="274"/>
      <c r="Q9" s="274"/>
      <c r="R9" s="274"/>
      <c r="S9" s="275"/>
      <c r="T9" s="394"/>
      <c r="U9" s="394"/>
    </row>
    <row r="10" spans="1:21" ht="31.5" customHeight="1">
      <c r="B10" s="1284"/>
      <c r="C10" s="1289" t="s">
        <v>1261</v>
      </c>
      <c r="D10" s="1290"/>
      <c r="E10" s="1291"/>
      <c r="F10" s="419">
        <v>0.75</v>
      </c>
      <c r="G10" s="276"/>
      <c r="H10" s="277"/>
      <c r="I10" s="277"/>
      <c r="J10" s="277"/>
      <c r="K10" s="277"/>
      <c r="L10" s="277"/>
      <c r="M10" s="277"/>
      <c r="N10" s="277"/>
      <c r="O10" s="277"/>
      <c r="P10" s="277"/>
      <c r="Q10" s="277"/>
      <c r="R10" s="277"/>
      <c r="S10" s="275"/>
      <c r="T10" s="394"/>
      <c r="U10" s="394"/>
    </row>
    <row r="11" spans="1:21" ht="31.5" customHeight="1">
      <c r="B11" s="1285"/>
      <c r="C11" s="1292" t="s">
        <v>1262</v>
      </c>
      <c r="D11" s="1293"/>
      <c r="E11" s="1294"/>
      <c r="F11" s="420">
        <v>1</v>
      </c>
      <c r="G11" s="278"/>
      <c r="H11" s="279"/>
      <c r="I11" s="279"/>
      <c r="J11" s="279"/>
      <c r="K11" s="279"/>
      <c r="L11" s="279"/>
      <c r="M11" s="279"/>
      <c r="N11" s="279"/>
      <c r="O11" s="279"/>
      <c r="P11" s="279"/>
      <c r="Q11" s="279"/>
      <c r="R11" s="279"/>
      <c r="S11" s="275"/>
      <c r="T11" s="394"/>
      <c r="U11" s="394"/>
    </row>
    <row r="12" spans="1:21" ht="31.5" customHeight="1">
      <c r="B12" s="1283" t="s">
        <v>1263</v>
      </c>
      <c r="C12" s="1304" t="s">
        <v>1264</v>
      </c>
      <c r="D12" s="1307" t="s">
        <v>1265</v>
      </c>
      <c r="E12" s="1308"/>
      <c r="F12" s="421">
        <v>0.5</v>
      </c>
      <c r="G12" s="280"/>
      <c r="H12" s="281"/>
      <c r="I12" s="280"/>
      <c r="J12" s="281"/>
      <c r="K12" s="281"/>
      <c r="L12" s="282"/>
      <c r="M12" s="280"/>
      <c r="N12" s="281"/>
      <c r="O12" s="283"/>
      <c r="P12" s="280"/>
      <c r="Q12" s="281"/>
      <c r="R12" s="281"/>
      <c r="S12" s="275"/>
      <c r="T12" s="394"/>
      <c r="U12" s="394"/>
    </row>
    <row r="13" spans="1:21" ht="31.5" customHeight="1">
      <c r="B13" s="1284"/>
      <c r="C13" s="1305"/>
      <c r="D13" s="1309" t="s">
        <v>1261</v>
      </c>
      <c r="E13" s="1310"/>
      <c r="F13" s="422">
        <v>0.75</v>
      </c>
      <c r="G13" s="284"/>
      <c r="H13" s="277"/>
      <c r="I13" s="284"/>
      <c r="J13" s="277"/>
      <c r="K13" s="277"/>
      <c r="L13" s="276"/>
      <c r="M13" s="284"/>
      <c r="N13" s="277"/>
      <c r="O13" s="277"/>
      <c r="P13" s="284"/>
      <c r="Q13" s="277"/>
      <c r="R13" s="277"/>
      <c r="S13" s="275"/>
      <c r="T13" s="394"/>
      <c r="U13" s="394"/>
    </row>
    <row r="14" spans="1:21" ht="31.5" customHeight="1">
      <c r="B14" s="1284"/>
      <c r="C14" s="1306"/>
      <c r="D14" s="1311" t="s">
        <v>1262</v>
      </c>
      <c r="E14" s="1312"/>
      <c r="F14" s="423">
        <v>1</v>
      </c>
      <c r="G14" s="285"/>
      <c r="H14" s="279"/>
      <c r="I14" s="285"/>
      <c r="J14" s="279"/>
      <c r="K14" s="279"/>
      <c r="L14" s="278"/>
      <c r="M14" s="285"/>
      <c r="N14" s="279"/>
      <c r="O14" s="279"/>
      <c r="P14" s="285"/>
      <c r="Q14" s="279"/>
      <c r="R14" s="279"/>
      <c r="S14" s="275"/>
      <c r="T14" s="394"/>
      <c r="U14" s="394"/>
    </row>
    <row r="15" spans="1:21" ht="33" customHeight="1">
      <c r="B15" s="1285"/>
      <c r="C15" s="424" t="s">
        <v>1266</v>
      </c>
      <c r="D15" s="1313" t="s">
        <v>1267</v>
      </c>
      <c r="E15" s="1314"/>
      <c r="F15" s="425">
        <v>1</v>
      </c>
      <c r="G15" s="280"/>
      <c r="H15" s="281"/>
      <c r="I15" s="280"/>
      <c r="J15" s="281"/>
      <c r="K15" s="281"/>
      <c r="L15" s="282"/>
      <c r="M15" s="280"/>
      <c r="N15" s="281"/>
      <c r="O15" s="281"/>
      <c r="P15" s="280"/>
      <c r="Q15" s="281"/>
      <c r="R15" s="281"/>
      <c r="S15" s="275"/>
      <c r="T15" s="394"/>
      <c r="U15" s="394"/>
    </row>
    <row r="16" spans="1:21" ht="3.75" customHeight="1">
      <c r="B16" s="426"/>
      <c r="C16" s="427"/>
      <c r="D16" s="428"/>
      <c r="E16" s="428"/>
      <c r="F16" s="429"/>
      <c r="G16" s="286"/>
      <c r="H16" s="287"/>
      <c r="I16" s="287"/>
      <c r="J16" s="287"/>
      <c r="K16" s="287"/>
      <c r="L16" s="287"/>
      <c r="M16" s="287"/>
      <c r="N16" s="287"/>
      <c r="O16" s="287"/>
      <c r="P16" s="287"/>
      <c r="Q16" s="287"/>
      <c r="R16" s="287"/>
      <c r="S16" s="288"/>
      <c r="T16" s="394"/>
      <c r="U16" s="394"/>
    </row>
    <row r="17" spans="2:21" ht="18" customHeight="1">
      <c r="B17" s="430"/>
      <c r="C17" s="1315" t="s">
        <v>1268</v>
      </c>
      <c r="D17" s="1315"/>
      <c r="E17" s="1315"/>
      <c r="F17" s="431"/>
      <c r="G17" s="289">
        <f>$F$9*G9+$F$10*G10+$F$11*G11+$F$12*G12+$F$13*G13+$F$14*G14+$F$15*G15</f>
        <v>0</v>
      </c>
      <c r="H17" s="289">
        <f t="shared" ref="H17:P17" si="0">$F$9*H9+$F$10*H10+$F$11*H11+$F$12*H12+$F$13*H13+$F$14*H14+$F$15*H15</f>
        <v>0</v>
      </c>
      <c r="I17" s="289">
        <f t="shared" si="0"/>
        <v>0</v>
      </c>
      <c r="J17" s="289">
        <f t="shared" si="0"/>
        <v>0</v>
      </c>
      <c r="K17" s="289">
        <f t="shared" si="0"/>
        <v>0</v>
      </c>
      <c r="L17" s="289">
        <f t="shared" si="0"/>
        <v>0</v>
      </c>
      <c r="M17" s="289">
        <f t="shared" si="0"/>
        <v>0</v>
      </c>
      <c r="N17" s="289">
        <f t="shared" si="0"/>
        <v>0</v>
      </c>
      <c r="O17" s="289">
        <f t="shared" si="0"/>
        <v>0</v>
      </c>
      <c r="P17" s="289">
        <f t="shared" si="0"/>
        <v>0</v>
      </c>
      <c r="Q17" s="289">
        <f>$F$9*Q9+$F$10*Q10+$F$11*Q11+$F$12*Q12+$F$13*Q13+$F$14*Q14+$F$15*Q15</f>
        <v>0</v>
      </c>
      <c r="R17" s="289">
        <f>$F$9*R9+$F$10*R10+$F$11*R11+$F$12*R12+$F$13*R13+$F$14*R14+$F$15*R15</f>
        <v>0</v>
      </c>
      <c r="S17" s="275"/>
      <c r="T17" s="394"/>
      <c r="U17" s="394"/>
    </row>
    <row r="18" spans="2:21" ht="18" customHeight="1">
      <c r="B18" s="1316" t="s">
        <v>1269</v>
      </c>
      <c r="C18" s="1317"/>
      <c r="D18" s="1317"/>
      <c r="E18" s="1318"/>
      <c r="F18" s="421">
        <v>0.8571428571428571</v>
      </c>
      <c r="G18" s="290"/>
      <c r="H18" s="290"/>
      <c r="I18" s="290"/>
      <c r="J18" s="290"/>
      <c r="K18" s="290"/>
      <c r="L18" s="290"/>
      <c r="M18" s="290"/>
      <c r="N18" s="290"/>
      <c r="O18" s="290"/>
      <c r="P18" s="290"/>
      <c r="Q18" s="290"/>
      <c r="R18" s="290"/>
      <c r="S18" s="291"/>
      <c r="T18" s="394"/>
      <c r="U18" s="394"/>
    </row>
    <row r="19" spans="2:21" ht="18" customHeight="1">
      <c r="B19" s="430"/>
      <c r="C19" s="1315" t="s">
        <v>1270</v>
      </c>
      <c r="D19" s="1315"/>
      <c r="E19" s="1315"/>
      <c r="F19" s="431"/>
      <c r="G19" s="289">
        <f>IF(G18="",G17,ROUND(G17*6/7,2))</f>
        <v>0</v>
      </c>
      <c r="H19" s="289">
        <f t="shared" ref="H19:Q19" si="1">IF(H18="",H17,ROUND(H17*6/7,2))</f>
        <v>0</v>
      </c>
      <c r="I19" s="289">
        <f t="shared" si="1"/>
        <v>0</v>
      </c>
      <c r="J19" s="289">
        <f t="shared" si="1"/>
        <v>0</v>
      </c>
      <c r="K19" s="289">
        <f t="shared" si="1"/>
        <v>0</v>
      </c>
      <c r="L19" s="289">
        <f>IF(L18="",L17,ROUND(L17*6/7,2))</f>
        <v>0</v>
      </c>
      <c r="M19" s="289">
        <f t="shared" si="1"/>
        <v>0</v>
      </c>
      <c r="N19" s="289">
        <f t="shared" si="1"/>
        <v>0</v>
      </c>
      <c r="O19" s="289">
        <f t="shared" si="1"/>
        <v>0</v>
      </c>
      <c r="P19" s="289">
        <f t="shared" si="1"/>
        <v>0</v>
      </c>
      <c r="Q19" s="289">
        <f t="shared" si="1"/>
        <v>0</v>
      </c>
      <c r="R19" s="289">
        <f>IF(R18="",R17,ROUND(R17*6/7,2))</f>
        <v>0</v>
      </c>
      <c r="S19" s="292">
        <f>SUM(G19:Q19)</f>
        <v>0</v>
      </c>
      <c r="T19" s="432" t="s">
        <v>1271</v>
      </c>
      <c r="U19" s="433"/>
    </row>
    <row r="20" spans="2:21" ht="45" customHeight="1" thickBot="1">
      <c r="B20" s="1319" t="s">
        <v>1272</v>
      </c>
      <c r="C20" s="1320"/>
      <c r="D20" s="1320"/>
      <c r="E20" s="1320"/>
      <c r="F20" s="1320"/>
      <c r="G20" s="1320"/>
      <c r="H20" s="1320"/>
      <c r="I20" s="1320"/>
      <c r="J20" s="1320"/>
      <c r="K20" s="1320"/>
      <c r="L20" s="1320"/>
      <c r="M20" s="1320"/>
      <c r="N20" s="1320"/>
      <c r="O20" s="1321"/>
      <c r="P20" s="1328" t="s">
        <v>1273</v>
      </c>
      <c r="Q20" s="1328"/>
      <c r="R20" s="1329"/>
      <c r="S20" s="293">
        <f>COUNTIF(G19:Q19,"&gt;0")</f>
        <v>0</v>
      </c>
      <c r="T20" s="433" t="s">
        <v>1274</v>
      </c>
      <c r="U20" s="433"/>
    </row>
    <row r="21" spans="2:21" ht="45" customHeight="1" thickBot="1">
      <c r="B21" s="1322"/>
      <c r="C21" s="1323"/>
      <c r="D21" s="1323"/>
      <c r="E21" s="1323"/>
      <c r="F21" s="1323"/>
      <c r="G21" s="1323"/>
      <c r="H21" s="1323"/>
      <c r="I21" s="1323"/>
      <c r="J21" s="1323"/>
      <c r="K21" s="1323"/>
      <c r="L21" s="1323"/>
      <c r="M21" s="1323"/>
      <c r="N21" s="1323"/>
      <c r="O21" s="1324"/>
      <c r="P21" s="1330" t="s">
        <v>1275</v>
      </c>
      <c r="Q21" s="1330"/>
      <c r="R21" s="1331"/>
      <c r="S21" s="294" t="str">
        <f>IF(S20&lt;1,"",S19/S20)</f>
        <v/>
      </c>
      <c r="T21" s="434" t="s">
        <v>1276</v>
      </c>
      <c r="U21" s="434"/>
    </row>
    <row r="22" spans="2:21" ht="125.25" customHeight="1">
      <c r="B22" s="1325"/>
      <c r="C22" s="1326"/>
      <c r="D22" s="1326"/>
      <c r="E22" s="1326"/>
      <c r="F22" s="1326"/>
      <c r="G22" s="1326"/>
      <c r="H22" s="1326"/>
      <c r="I22" s="1326"/>
      <c r="J22" s="1326"/>
      <c r="K22" s="1326"/>
      <c r="L22" s="1326"/>
      <c r="M22" s="1326"/>
      <c r="N22" s="1326"/>
      <c r="O22" s="1327"/>
      <c r="P22" s="1332" t="s">
        <v>1277</v>
      </c>
      <c r="Q22" s="1333"/>
      <c r="R22" s="1333"/>
      <c r="S22" s="1333"/>
      <c r="T22" s="394"/>
      <c r="U22" s="394"/>
    </row>
    <row r="23" spans="2:21">
      <c r="B23" s="435"/>
      <c r="C23" s="435"/>
      <c r="D23" s="435"/>
      <c r="E23" s="435"/>
      <c r="F23" s="435"/>
      <c r="G23" s="435"/>
      <c r="H23" s="435"/>
      <c r="I23" s="435"/>
      <c r="J23" s="435"/>
      <c r="K23" s="435"/>
      <c r="L23" s="435"/>
      <c r="M23" s="435"/>
      <c r="N23" s="435"/>
      <c r="O23" s="436"/>
    </row>
    <row r="24" spans="2:21" ht="18.75" customHeight="1">
      <c r="B24" s="399" t="s">
        <v>1278</v>
      </c>
      <c r="C24" s="437"/>
      <c r="D24" s="437"/>
      <c r="E24" s="437"/>
      <c r="F24" s="437"/>
      <c r="G24" s="437"/>
      <c r="H24" s="437"/>
      <c r="I24" s="437"/>
      <c r="J24" s="437"/>
      <c r="K24" s="437"/>
      <c r="L24" s="437"/>
      <c r="M24" s="437"/>
      <c r="N24" s="437"/>
    </row>
    <row r="25" spans="2:21" ht="6" customHeight="1" thickBot="1">
      <c r="B25" s="437"/>
      <c r="C25" s="437"/>
      <c r="D25" s="437"/>
      <c r="E25" s="437"/>
      <c r="F25" s="437"/>
      <c r="G25" s="437"/>
      <c r="H25" s="437"/>
      <c r="I25" s="437"/>
      <c r="J25" s="437"/>
      <c r="K25" s="437"/>
      <c r="L25" s="437"/>
      <c r="M25" s="437"/>
      <c r="N25" s="437"/>
    </row>
    <row r="26" spans="2:21" ht="13.5" customHeight="1">
      <c r="B26" s="1335" t="s">
        <v>1279</v>
      </c>
      <c r="C26" s="1336"/>
      <c r="D26" s="437"/>
      <c r="E26" s="437"/>
      <c r="F26" s="437"/>
      <c r="G26" s="1337" t="s">
        <v>1280</v>
      </c>
      <c r="H26" s="1338"/>
      <c r="I26" s="437"/>
      <c r="J26" s="1339" t="s">
        <v>1281</v>
      </c>
      <c r="K26" s="1340"/>
      <c r="M26" s="437"/>
      <c r="N26" s="437"/>
    </row>
    <row r="27" spans="2:21" ht="29.25" customHeight="1" thickBot="1">
      <c r="B27" s="1341"/>
      <c r="C27" s="1342"/>
      <c r="D27" s="438" t="s">
        <v>1282</v>
      </c>
      <c r="E27" s="295">
        <v>0.9</v>
      </c>
      <c r="F27" s="438" t="s">
        <v>1282</v>
      </c>
      <c r="G27" s="1341"/>
      <c r="H27" s="1342"/>
      <c r="I27" s="438" t="s">
        <v>1283</v>
      </c>
      <c r="J27" s="1343">
        <f>B27*E27*G27</f>
        <v>0</v>
      </c>
      <c r="K27" s="1344"/>
      <c r="L27" s="439" t="s">
        <v>1284</v>
      </c>
      <c r="M27" s="437"/>
      <c r="N27" s="437"/>
    </row>
    <row r="28" spans="2:21" ht="70.5" customHeight="1">
      <c r="B28" s="1334" t="s">
        <v>1285</v>
      </c>
      <c r="C28" s="1334"/>
      <c r="D28" s="1334"/>
      <c r="E28" s="1334"/>
      <c r="F28" s="1334"/>
      <c r="G28" s="1334"/>
      <c r="H28" s="1334"/>
      <c r="I28" s="1334"/>
      <c r="J28" s="1334"/>
      <c r="K28" s="1334"/>
      <c r="L28" s="1334"/>
      <c r="M28" s="1334"/>
      <c r="N28" s="1334"/>
      <c r="O28" s="1334"/>
      <c r="P28" s="1334"/>
      <c r="Q28" s="1334"/>
      <c r="R28" s="1334"/>
      <c r="S28" s="1334"/>
    </row>
    <row r="29" spans="2:21">
      <c r="B29" s="437"/>
      <c r="C29" s="437"/>
      <c r="D29" s="437"/>
      <c r="E29" s="437"/>
      <c r="F29" s="437"/>
      <c r="G29" s="437"/>
      <c r="H29" s="437"/>
      <c r="I29" s="437"/>
      <c r="J29" s="437"/>
      <c r="K29" s="437"/>
      <c r="L29" s="437"/>
      <c r="M29" s="437"/>
      <c r="N29" s="437"/>
    </row>
    <row r="30" spans="2:21">
      <c r="B30" s="437"/>
      <c r="C30" s="437"/>
      <c r="D30" s="437"/>
      <c r="E30" s="437"/>
      <c r="F30" s="437"/>
      <c r="G30" s="437"/>
      <c r="H30" s="437"/>
      <c r="I30" s="437"/>
      <c r="J30" s="437"/>
      <c r="K30" s="437"/>
      <c r="L30" s="437"/>
      <c r="M30" s="437"/>
      <c r="N30" s="437"/>
    </row>
    <row r="31" spans="2:21">
      <c r="B31" s="440"/>
      <c r="C31" s="440"/>
      <c r="D31" s="440"/>
      <c r="E31" s="440"/>
      <c r="F31" s="440"/>
      <c r="G31" s="440"/>
      <c r="H31" s="440"/>
      <c r="I31" s="440"/>
      <c r="J31" s="440"/>
      <c r="K31" s="440"/>
      <c r="L31" s="440"/>
      <c r="M31" s="440"/>
      <c r="N31" s="440"/>
      <c r="O31" s="440"/>
      <c r="P31" s="440"/>
      <c r="Q31" s="440"/>
      <c r="R31" s="440"/>
      <c r="S31" s="440"/>
    </row>
  </sheetData>
  <mergeCells count="29">
    <mergeCell ref="B28:S28"/>
    <mergeCell ref="B26:C26"/>
    <mergeCell ref="G26:H26"/>
    <mergeCell ref="J26:K26"/>
    <mergeCell ref="B27:C27"/>
    <mergeCell ref="G27:H27"/>
    <mergeCell ref="J27:K27"/>
    <mergeCell ref="C17:E17"/>
    <mergeCell ref="B18:E18"/>
    <mergeCell ref="C19:E19"/>
    <mergeCell ref="B20:O22"/>
    <mergeCell ref="P20:R20"/>
    <mergeCell ref="P21:R21"/>
    <mergeCell ref="P22:S22"/>
    <mergeCell ref="B12:B15"/>
    <mergeCell ref="C12:C14"/>
    <mergeCell ref="D12:E12"/>
    <mergeCell ref="D13:E13"/>
    <mergeCell ref="D14:E14"/>
    <mergeCell ref="D15:E15"/>
    <mergeCell ref="B9:B11"/>
    <mergeCell ref="C9:E9"/>
    <mergeCell ref="C10:E10"/>
    <mergeCell ref="C11:E11"/>
    <mergeCell ref="A2:T2"/>
    <mergeCell ref="B4:S4"/>
    <mergeCell ref="F7:F8"/>
    <mergeCell ref="P7:R7"/>
    <mergeCell ref="S7:S8"/>
  </mergeCells>
  <phoneticPr fontId="7"/>
  <dataValidations count="1">
    <dataValidation type="list" allowBlank="1" showInputMessage="1" sqref="G18:R18" xr:uid="{00000000-0002-0000-0900-000000000000}">
      <formula1>"○, "</formula1>
    </dataValidation>
  </dataValidations>
  <printOptions horizontalCentered="1"/>
  <pageMargins left="0.70866141732283472" right="0.70866141732283472" top="0.39370078740157483" bottom="0.39370078740157483" header="0.19685039370078741" footer="0.19685039370078741"/>
  <pageSetup paperSize="9" scale="6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X91"/>
  <sheetViews>
    <sheetView view="pageBreakPreview" zoomScaleNormal="100" zoomScaleSheetLayoutView="100" workbookViewId="0"/>
  </sheetViews>
  <sheetFormatPr defaultRowHeight="18.75"/>
  <cols>
    <col min="1" max="1" width="1.625" style="13" customWidth="1"/>
    <col min="2" max="2" width="9.625" style="13" customWidth="1"/>
    <col min="3" max="3" width="8.625" style="13" customWidth="1"/>
    <col min="4" max="4" width="5.625" style="13" customWidth="1"/>
    <col min="5" max="6" width="15.625" style="13" customWidth="1"/>
    <col min="7" max="7" width="5.625" style="13" customWidth="1"/>
    <col min="8" max="8" width="16.625" style="13" customWidth="1"/>
    <col min="9" max="9" width="5.625" style="13" customWidth="1"/>
    <col min="10" max="10" width="15.625" style="13" customWidth="1"/>
    <col min="11" max="11" width="5.625" style="13" customWidth="1"/>
    <col min="12" max="12" width="3.125" style="13" customWidth="1"/>
    <col min="13" max="18" width="4.625" style="13" customWidth="1"/>
    <col min="19" max="19" width="1.625" style="13" customWidth="1"/>
    <col min="20" max="21" width="9" style="13"/>
    <col min="22" max="22" width="18.5" style="13" bestFit="1" customWidth="1"/>
    <col min="23" max="23" width="29.875" style="13" bestFit="1" customWidth="1"/>
    <col min="24" max="24" width="30.375" style="13" bestFit="1" customWidth="1"/>
    <col min="25" max="16384" width="9" style="13"/>
  </cols>
  <sheetData>
    <row r="1" spans="2:24">
      <c r="B1" s="1429" t="s">
        <v>1286</v>
      </c>
      <c r="K1" s="14" t="s">
        <v>1287</v>
      </c>
      <c r="L1" s="1345"/>
      <c r="M1" s="1345"/>
      <c r="N1" s="15" t="s">
        <v>1288</v>
      </c>
      <c r="O1" s="16"/>
      <c r="P1" s="15" t="s">
        <v>1289</v>
      </c>
      <c r="Q1" s="16"/>
      <c r="R1" s="15" t="s">
        <v>1290</v>
      </c>
    </row>
    <row r="2" spans="2:24" ht="25.5">
      <c r="B2" s="1346" t="s">
        <v>1291</v>
      </c>
      <c r="C2" s="1346"/>
      <c r="D2" s="1346"/>
      <c r="E2" s="1346"/>
      <c r="F2" s="1346"/>
      <c r="G2" s="1346"/>
      <c r="H2" s="1346"/>
      <c r="I2" s="1346"/>
      <c r="J2" s="1346"/>
      <c r="K2" s="1346"/>
      <c r="L2" s="1346"/>
      <c r="M2" s="1346"/>
      <c r="N2" s="1346"/>
      <c r="O2" s="1346"/>
      <c r="P2" s="1346"/>
      <c r="Q2" s="1346"/>
      <c r="R2" s="1346"/>
    </row>
    <row r="3" spans="2:24" ht="7.5" customHeight="1">
      <c r="B3" s="17"/>
      <c r="C3" s="17"/>
      <c r="D3" s="17"/>
      <c r="E3" s="17"/>
      <c r="F3" s="17"/>
      <c r="G3" s="17"/>
      <c r="H3" s="17"/>
      <c r="I3" s="17"/>
      <c r="J3" s="17"/>
      <c r="K3" s="17"/>
      <c r="L3" s="17"/>
      <c r="M3" s="17"/>
      <c r="N3" s="17"/>
      <c r="O3" s="17"/>
      <c r="P3" s="17"/>
      <c r="Q3" s="17"/>
      <c r="R3" s="17"/>
    </row>
    <row r="4" spans="2:24" ht="24.95" customHeight="1">
      <c r="I4" s="14" t="s">
        <v>1292</v>
      </c>
      <c r="J4" s="1347"/>
      <c r="K4" s="1347"/>
      <c r="L4" s="1347"/>
      <c r="M4" s="1347"/>
      <c r="N4" s="1347"/>
      <c r="O4" s="1347"/>
      <c r="P4" s="1347"/>
      <c r="Q4" s="1347"/>
      <c r="R4" s="1347"/>
    </row>
    <row r="5" spans="2:24" ht="24.95" customHeight="1">
      <c r="I5" s="14" t="s">
        <v>1293</v>
      </c>
      <c r="J5" s="1348"/>
      <c r="K5" s="1348"/>
      <c r="L5" s="1348"/>
      <c r="M5" s="1348"/>
      <c r="N5" s="1348"/>
      <c r="O5" s="1348"/>
      <c r="P5" s="1348"/>
      <c r="Q5" s="1348"/>
      <c r="R5" s="1348"/>
    </row>
    <row r="6" spans="2:24" ht="24.95" customHeight="1">
      <c r="I6" s="14" t="s">
        <v>1294</v>
      </c>
      <c r="J6" s="1348"/>
      <c r="K6" s="1348"/>
      <c r="L6" s="1348"/>
      <c r="M6" s="1348"/>
      <c r="N6" s="1348"/>
      <c r="O6" s="1348"/>
      <c r="P6" s="1348"/>
      <c r="Q6" s="1348"/>
      <c r="R6" s="1348"/>
    </row>
    <row r="7" spans="2:24" ht="9" customHeight="1">
      <c r="I7" s="14"/>
      <c r="J7" s="18"/>
      <c r="K7" s="18"/>
      <c r="L7" s="18"/>
      <c r="M7" s="18"/>
      <c r="N7" s="18"/>
      <c r="O7" s="18"/>
      <c r="P7" s="18"/>
      <c r="Q7" s="18"/>
      <c r="R7" s="18"/>
    </row>
    <row r="8" spans="2:24">
      <c r="B8" s="1349" t="s">
        <v>1295</v>
      </c>
      <c r="C8" s="1349"/>
      <c r="D8" s="1349"/>
      <c r="E8" s="19"/>
      <c r="F8" s="1350"/>
      <c r="G8" s="1350"/>
      <c r="H8" s="1350"/>
      <c r="I8" s="1350"/>
    </row>
    <row r="9" spans="2:24" hidden="1">
      <c r="E9" s="19"/>
      <c r="F9" s="1351" t="str">
        <f>IF(F8='別紙C（有資格者等の割合計算書）'!W19,'別紙C（有資格者等の割合計算書）'!X18,'別紙C（有資格者等の割合計算書）'!X17)</f>
        <v>介護職員</v>
      </c>
      <c r="G9" s="1351"/>
      <c r="H9" s="1351"/>
      <c r="I9" s="1351"/>
    </row>
    <row r="10" spans="2:24" ht="9" customHeight="1"/>
    <row r="11" spans="2:24">
      <c r="B11" s="20" t="s">
        <v>1296</v>
      </c>
      <c r="F11" s="1352" t="s">
        <v>1297</v>
      </c>
      <c r="G11" s="1352"/>
      <c r="H11" s="1352"/>
      <c r="I11" s="1352"/>
      <c r="J11" s="14" t="s">
        <v>1298</v>
      </c>
      <c r="K11" s="21"/>
    </row>
    <row r="12" spans="2:24" ht="9" customHeight="1"/>
    <row r="13" spans="2:24">
      <c r="B13" s="20" t="s">
        <v>1299</v>
      </c>
    </row>
    <row r="14" spans="2:24">
      <c r="B14" s="16" t="s">
        <v>85</v>
      </c>
      <c r="C14" s="1353" t="s">
        <v>1300</v>
      </c>
      <c r="D14" s="1353"/>
      <c r="E14" s="1353"/>
      <c r="F14" s="1353"/>
      <c r="G14" s="1353"/>
      <c r="H14" s="1353"/>
      <c r="I14" s="1353"/>
      <c r="J14" s="1353"/>
      <c r="K14" s="1353"/>
      <c r="M14" s="1354" t="s">
        <v>1301</v>
      </c>
      <c r="N14" s="1355"/>
      <c r="O14" s="1355"/>
      <c r="P14" s="1355"/>
      <c r="Q14" s="1355"/>
      <c r="R14" s="1356"/>
    </row>
    <row r="15" spans="2:24" ht="80.099999999999994" customHeight="1">
      <c r="B15" s="22"/>
      <c r="C15" s="1357" t="s">
        <v>1302</v>
      </c>
      <c r="D15" s="1357"/>
      <c r="E15" s="22"/>
      <c r="F15" s="1358" t="s">
        <v>1303</v>
      </c>
      <c r="G15" s="1358"/>
      <c r="H15" s="1358" t="s">
        <v>1304</v>
      </c>
      <c r="I15" s="1358"/>
      <c r="J15" s="1357" t="s">
        <v>1305</v>
      </c>
      <c r="K15" s="1357"/>
      <c r="M15" s="1359">
        <f>F8</f>
        <v>0</v>
      </c>
      <c r="N15" s="1360"/>
      <c r="O15" s="1361"/>
      <c r="P15" s="1359" t="str">
        <f>F9</f>
        <v>介護職員</v>
      </c>
      <c r="Q15" s="1360"/>
      <c r="R15" s="1361"/>
    </row>
    <row r="16" spans="2:24" ht="26.1" customHeight="1">
      <c r="B16" s="1430" t="s">
        <v>1306</v>
      </c>
      <c r="C16" s="1362"/>
      <c r="D16" s="1363" t="s">
        <v>1307</v>
      </c>
      <c r="E16" s="23">
        <f>$F$8</f>
        <v>0</v>
      </c>
      <c r="F16" s="24"/>
      <c r="G16" s="25" t="s">
        <v>1308</v>
      </c>
      <c r="H16" s="24"/>
      <c r="I16" s="25" t="s">
        <v>1307</v>
      </c>
      <c r="J16" s="24"/>
      <c r="K16" s="25" t="s">
        <v>1307</v>
      </c>
      <c r="M16" s="1365" t="str">
        <f>IF(C16="","",F16+ROUNDDOWN((H16+J16)/C16,1))</f>
        <v/>
      </c>
      <c r="N16" s="1366"/>
      <c r="O16" s="1367"/>
      <c r="P16" s="1365" t="str">
        <f>IF(C16="","",F17+ROUNDDOWN((H17+J17)/C16,1))</f>
        <v/>
      </c>
      <c r="Q16" s="1366"/>
      <c r="R16" s="1367"/>
      <c r="V16" s="26"/>
      <c r="W16" s="27" t="s">
        <v>1309</v>
      </c>
      <c r="X16" s="27" t="s">
        <v>1310</v>
      </c>
    </row>
    <row r="17" spans="2:24" ht="26.1" customHeight="1">
      <c r="B17" s="28" t="s">
        <v>1311</v>
      </c>
      <c r="C17" s="1362"/>
      <c r="D17" s="1364"/>
      <c r="E17" s="29" t="str">
        <f>$F$9</f>
        <v>介護職員</v>
      </c>
      <c r="F17" s="30"/>
      <c r="G17" s="31" t="s">
        <v>1308</v>
      </c>
      <c r="H17" s="30"/>
      <c r="I17" s="31" t="s">
        <v>1307</v>
      </c>
      <c r="J17" s="30"/>
      <c r="K17" s="31" t="s">
        <v>1307</v>
      </c>
      <c r="M17" s="1368"/>
      <c r="N17" s="1369"/>
      <c r="O17" s="1370"/>
      <c r="P17" s="1368"/>
      <c r="Q17" s="1369"/>
      <c r="R17" s="1370"/>
      <c r="V17" s="1371" t="s">
        <v>1312</v>
      </c>
      <c r="W17" s="26" t="s">
        <v>1313</v>
      </c>
      <c r="X17" s="26" t="s">
        <v>1314</v>
      </c>
    </row>
    <row r="18" spans="2:24" ht="26.1" customHeight="1">
      <c r="B18" s="32"/>
      <c r="C18" s="1362"/>
      <c r="D18" s="1363" t="s">
        <v>1307</v>
      </c>
      <c r="E18" s="33">
        <f>$F$8</f>
        <v>0</v>
      </c>
      <c r="F18" s="34"/>
      <c r="G18" s="35" t="s">
        <v>1308</v>
      </c>
      <c r="H18" s="24"/>
      <c r="I18" s="35" t="s">
        <v>1307</v>
      </c>
      <c r="J18" s="24"/>
      <c r="K18" s="35" t="s">
        <v>1307</v>
      </c>
      <c r="M18" s="1365" t="str">
        <f>IF(C18="","",F18+ROUNDDOWN((H18+J18)/C18,1))</f>
        <v/>
      </c>
      <c r="N18" s="1366"/>
      <c r="O18" s="1367"/>
      <c r="P18" s="1365" t="str">
        <f>IF(C18="","",F19+ROUNDDOWN((H19+J19)/C18,1))</f>
        <v/>
      </c>
      <c r="Q18" s="1366"/>
      <c r="R18" s="1367"/>
      <c r="V18" s="1372"/>
      <c r="W18" s="26" t="s">
        <v>1315</v>
      </c>
      <c r="X18" s="26" t="s">
        <v>1316</v>
      </c>
    </row>
    <row r="19" spans="2:24" ht="26.1" customHeight="1">
      <c r="B19" s="28" t="s">
        <v>1317</v>
      </c>
      <c r="C19" s="1362"/>
      <c r="D19" s="1364"/>
      <c r="E19" s="29" t="str">
        <f>$F$9</f>
        <v>介護職員</v>
      </c>
      <c r="F19" s="30"/>
      <c r="G19" s="31" t="s">
        <v>1308</v>
      </c>
      <c r="H19" s="30"/>
      <c r="I19" s="31" t="s">
        <v>1307</v>
      </c>
      <c r="J19" s="30"/>
      <c r="K19" s="31" t="s">
        <v>1307</v>
      </c>
      <c r="M19" s="1368"/>
      <c r="N19" s="1369"/>
      <c r="O19" s="1370"/>
      <c r="P19" s="1368"/>
      <c r="Q19" s="1369"/>
      <c r="R19" s="1370"/>
      <c r="V19" s="1372"/>
      <c r="W19" s="26" t="s">
        <v>1318</v>
      </c>
      <c r="X19" s="26" t="s">
        <v>1319</v>
      </c>
    </row>
    <row r="20" spans="2:24" ht="26.1" customHeight="1">
      <c r="B20" s="32"/>
      <c r="C20" s="1362"/>
      <c r="D20" s="1363" t="s">
        <v>1307</v>
      </c>
      <c r="E20" s="33">
        <f>$F$8</f>
        <v>0</v>
      </c>
      <c r="F20" s="34"/>
      <c r="G20" s="35" t="s">
        <v>1308</v>
      </c>
      <c r="H20" s="24"/>
      <c r="I20" s="35" t="s">
        <v>1307</v>
      </c>
      <c r="J20" s="24"/>
      <c r="K20" s="35" t="s">
        <v>1307</v>
      </c>
      <c r="M20" s="1365" t="str">
        <f>IF(C20="","",F20+ROUNDDOWN((H20+J20)/C20,1))</f>
        <v/>
      </c>
      <c r="N20" s="1366"/>
      <c r="O20" s="1367"/>
      <c r="P20" s="1365" t="str">
        <f>IF(C20="","",F21+ROUNDDOWN((H21+J21)/C20,1))</f>
        <v/>
      </c>
      <c r="Q20" s="1366"/>
      <c r="R20" s="1367"/>
      <c r="V20" s="1372"/>
      <c r="W20" s="26" t="s">
        <v>1319</v>
      </c>
      <c r="X20" s="26" t="s">
        <v>1319</v>
      </c>
    </row>
    <row r="21" spans="2:24" ht="26.1" customHeight="1">
      <c r="B21" s="28" t="s">
        <v>1320</v>
      </c>
      <c r="C21" s="1362"/>
      <c r="D21" s="1364"/>
      <c r="E21" s="29" t="str">
        <f>$F$9</f>
        <v>介護職員</v>
      </c>
      <c r="F21" s="30"/>
      <c r="G21" s="31" t="s">
        <v>1308</v>
      </c>
      <c r="H21" s="30"/>
      <c r="I21" s="31" t="s">
        <v>1307</v>
      </c>
      <c r="J21" s="30"/>
      <c r="K21" s="31" t="s">
        <v>1307</v>
      </c>
      <c r="M21" s="1368"/>
      <c r="N21" s="1369"/>
      <c r="O21" s="1370"/>
      <c r="P21" s="1368"/>
      <c r="Q21" s="1369"/>
      <c r="R21" s="1370"/>
      <c r="V21" s="1372"/>
      <c r="W21" s="26" t="s">
        <v>1319</v>
      </c>
      <c r="X21" s="26" t="s">
        <v>1319</v>
      </c>
    </row>
    <row r="22" spans="2:24" ht="26.1" customHeight="1">
      <c r="B22" s="32"/>
      <c r="C22" s="1362"/>
      <c r="D22" s="1363" t="s">
        <v>1307</v>
      </c>
      <c r="E22" s="33">
        <f>$F$8</f>
        <v>0</v>
      </c>
      <c r="F22" s="34"/>
      <c r="G22" s="35" t="s">
        <v>1308</v>
      </c>
      <c r="H22" s="24"/>
      <c r="I22" s="35" t="s">
        <v>1307</v>
      </c>
      <c r="J22" s="24"/>
      <c r="K22" s="35" t="s">
        <v>1307</v>
      </c>
      <c r="M22" s="1365" t="str">
        <f>IF(C22="","",F22+ROUNDDOWN((H22+J22)/C22,1))</f>
        <v/>
      </c>
      <c r="N22" s="1366"/>
      <c r="O22" s="1367"/>
      <c r="P22" s="1365" t="str">
        <f>IF(C22="","",F23+ROUNDDOWN((H23+J23)/C22,1))</f>
        <v/>
      </c>
      <c r="Q22" s="1366"/>
      <c r="R22" s="1367"/>
      <c r="V22" s="1373"/>
      <c r="W22" s="26" t="s">
        <v>1319</v>
      </c>
      <c r="X22" s="26" t="s">
        <v>1319</v>
      </c>
    </row>
    <row r="23" spans="2:24" ht="26.1" customHeight="1">
      <c r="B23" s="28" t="s">
        <v>1321</v>
      </c>
      <c r="C23" s="1362"/>
      <c r="D23" s="1364"/>
      <c r="E23" s="29" t="str">
        <f>$F$9</f>
        <v>介護職員</v>
      </c>
      <c r="F23" s="30"/>
      <c r="G23" s="31" t="s">
        <v>1308</v>
      </c>
      <c r="H23" s="30"/>
      <c r="I23" s="31" t="s">
        <v>1307</v>
      </c>
      <c r="J23" s="30"/>
      <c r="K23" s="31" t="s">
        <v>1307</v>
      </c>
      <c r="M23" s="1368"/>
      <c r="N23" s="1369"/>
      <c r="O23" s="1370"/>
      <c r="P23" s="1368"/>
      <c r="Q23" s="1369"/>
      <c r="R23" s="1370"/>
    </row>
    <row r="24" spans="2:24" ht="26.1" customHeight="1">
      <c r="B24" s="32"/>
      <c r="C24" s="1362"/>
      <c r="D24" s="1363" t="s">
        <v>1307</v>
      </c>
      <c r="E24" s="33">
        <f>$F$8</f>
        <v>0</v>
      </c>
      <c r="F24" s="34"/>
      <c r="G24" s="35" t="s">
        <v>1308</v>
      </c>
      <c r="H24" s="24"/>
      <c r="I24" s="35" t="s">
        <v>1307</v>
      </c>
      <c r="J24" s="24"/>
      <c r="K24" s="35" t="s">
        <v>1307</v>
      </c>
      <c r="M24" s="1365" t="str">
        <f>IF(C24="","",F24+ROUNDDOWN((H24+J24)/C24,1))</f>
        <v/>
      </c>
      <c r="N24" s="1366"/>
      <c r="O24" s="1367"/>
      <c r="P24" s="1365" t="str">
        <f>IF(C24="","",F25+ROUNDDOWN((H25+J25)/C24,1))</f>
        <v/>
      </c>
      <c r="Q24" s="1366"/>
      <c r="R24" s="1367"/>
    </row>
    <row r="25" spans="2:24" ht="26.1" customHeight="1">
      <c r="B25" s="28" t="s">
        <v>1322</v>
      </c>
      <c r="C25" s="1362"/>
      <c r="D25" s="1364"/>
      <c r="E25" s="29" t="str">
        <f>$F$9</f>
        <v>介護職員</v>
      </c>
      <c r="F25" s="30"/>
      <c r="G25" s="31" t="s">
        <v>1308</v>
      </c>
      <c r="H25" s="30"/>
      <c r="I25" s="31" t="s">
        <v>1307</v>
      </c>
      <c r="J25" s="30"/>
      <c r="K25" s="31" t="s">
        <v>1307</v>
      </c>
      <c r="M25" s="1368"/>
      <c r="N25" s="1369"/>
      <c r="O25" s="1370"/>
      <c r="P25" s="1368"/>
      <c r="Q25" s="1369"/>
      <c r="R25" s="1370"/>
    </row>
    <row r="26" spans="2:24" ht="26.1" customHeight="1">
      <c r="B26" s="32"/>
      <c r="C26" s="1362"/>
      <c r="D26" s="1363" t="s">
        <v>1307</v>
      </c>
      <c r="E26" s="33">
        <f>$F$8</f>
        <v>0</v>
      </c>
      <c r="F26" s="34"/>
      <c r="G26" s="35" t="s">
        <v>1308</v>
      </c>
      <c r="H26" s="24"/>
      <c r="I26" s="35" t="s">
        <v>1307</v>
      </c>
      <c r="J26" s="24"/>
      <c r="K26" s="35" t="s">
        <v>1307</v>
      </c>
      <c r="M26" s="1365" t="str">
        <f>IF(C26="","",F26+ROUNDDOWN((H26+J26)/C26,1))</f>
        <v/>
      </c>
      <c r="N26" s="1366"/>
      <c r="O26" s="1367"/>
      <c r="P26" s="1365" t="str">
        <f>IF(C26="","",F27+ROUNDDOWN((H27+J27)/C26,1))</f>
        <v/>
      </c>
      <c r="Q26" s="1366"/>
      <c r="R26" s="1367"/>
    </row>
    <row r="27" spans="2:24" ht="26.1" customHeight="1">
      <c r="B27" s="28" t="s">
        <v>1323</v>
      </c>
      <c r="C27" s="1362"/>
      <c r="D27" s="1364"/>
      <c r="E27" s="29" t="str">
        <f>$F$9</f>
        <v>介護職員</v>
      </c>
      <c r="F27" s="30"/>
      <c r="G27" s="31" t="s">
        <v>1308</v>
      </c>
      <c r="H27" s="30"/>
      <c r="I27" s="31" t="s">
        <v>1307</v>
      </c>
      <c r="J27" s="30"/>
      <c r="K27" s="31" t="s">
        <v>1307</v>
      </c>
      <c r="M27" s="1368"/>
      <c r="N27" s="1369"/>
      <c r="O27" s="1370"/>
      <c r="P27" s="1368"/>
      <c r="Q27" s="1369"/>
      <c r="R27" s="1370"/>
    </row>
    <row r="28" spans="2:24" ht="26.1" customHeight="1">
      <c r="B28" s="32"/>
      <c r="C28" s="1362"/>
      <c r="D28" s="1363" t="s">
        <v>1307</v>
      </c>
      <c r="E28" s="33">
        <f>$F$8</f>
        <v>0</v>
      </c>
      <c r="F28" s="34"/>
      <c r="G28" s="35" t="s">
        <v>1308</v>
      </c>
      <c r="H28" s="24"/>
      <c r="I28" s="35" t="s">
        <v>1307</v>
      </c>
      <c r="J28" s="24"/>
      <c r="K28" s="35" t="s">
        <v>1307</v>
      </c>
      <c r="M28" s="1365" t="str">
        <f>IF(C28="","",F28+ROUNDDOWN((H28+J28)/C28,1))</f>
        <v/>
      </c>
      <c r="N28" s="1366"/>
      <c r="O28" s="1367"/>
      <c r="P28" s="1365" t="str">
        <f>IF(C28="","",F29+ROUNDDOWN((H29+J29)/C28,1))</f>
        <v/>
      </c>
      <c r="Q28" s="1366"/>
      <c r="R28" s="1367"/>
    </row>
    <row r="29" spans="2:24" ht="26.1" customHeight="1">
      <c r="B29" s="28" t="s">
        <v>1324</v>
      </c>
      <c r="C29" s="1362"/>
      <c r="D29" s="1364"/>
      <c r="E29" s="29" t="str">
        <f>$F$9</f>
        <v>介護職員</v>
      </c>
      <c r="F29" s="30"/>
      <c r="G29" s="31" t="s">
        <v>1308</v>
      </c>
      <c r="H29" s="30"/>
      <c r="I29" s="31" t="s">
        <v>1307</v>
      </c>
      <c r="J29" s="30"/>
      <c r="K29" s="31" t="s">
        <v>1307</v>
      </c>
      <c r="M29" s="1368"/>
      <c r="N29" s="1369"/>
      <c r="O29" s="1370"/>
      <c r="P29" s="1368"/>
      <c r="Q29" s="1369"/>
      <c r="R29" s="1370"/>
    </row>
    <row r="30" spans="2:24" ht="26.1" customHeight="1">
      <c r="B30" s="32"/>
      <c r="C30" s="1362"/>
      <c r="D30" s="1363" t="s">
        <v>1307</v>
      </c>
      <c r="E30" s="33">
        <f>$F$8</f>
        <v>0</v>
      </c>
      <c r="F30" s="34"/>
      <c r="G30" s="35" t="s">
        <v>1308</v>
      </c>
      <c r="H30" s="24"/>
      <c r="I30" s="35" t="s">
        <v>1307</v>
      </c>
      <c r="J30" s="24"/>
      <c r="K30" s="35" t="s">
        <v>1307</v>
      </c>
      <c r="M30" s="1365" t="str">
        <f>IF(C30="","",F30+ROUNDDOWN((H30+J30)/C30,1))</f>
        <v/>
      </c>
      <c r="N30" s="1366"/>
      <c r="O30" s="1367"/>
      <c r="P30" s="1365" t="str">
        <f>IF(C30="","",F31+ROUNDDOWN((H31+J31)/C30,1))</f>
        <v/>
      </c>
      <c r="Q30" s="1366"/>
      <c r="R30" s="1367"/>
    </row>
    <row r="31" spans="2:24" ht="26.1" customHeight="1">
      <c r="B31" s="28" t="s">
        <v>1254</v>
      </c>
      <c r="C31" s="1362"/>
      <c r="D31" s="1364"/>
      <c r="E31" s="29" t="str">
        <f>$F$9</f>
        <v>介護職員</v>
      </c>
      <c r="F31" s="30"/>
      <c r="G31" s="31" t="s">
        <v>1308</v>
      </c>
      <c r="H31" s="30"/>
      <c r="I31" s="31" t="s">
        <v>1307</v>
      </c>
      <c r="J31" s="30"/>
      <c r="K31" s="31" t="s">
        <v>1307</v>
      </c>
      <c r="M31" s="1368"/>
      <c r="N31" s="1369"/>
      <c r="O31" s="1370"/>
      <c r="P31" s="1368"/>
      <c r="Q31" s="1369"/>
      <c r="R31" s="1370"/>
    </row>
    <row r="32" spans="2:24" ht="26.1" customHeight="1">
      <c r="B32" s="32"/>
      <c r="C32" s="1362"/>
      <c r="D32" s="1363" t="s">
        <v>1307</v>
      </c>
      <c r="E32" s="33">
        <f>$F$8</f>
        <v>0</v>
      </c>
      <c r="F32" s="34"/>
      <c r="G32" s="35" t="s">
        <v>1308</v>
      </c>
      <c r="H32" s="24"/>
      <c r="I32" s="35" t="s">
        <v>1307</v>
      </c>
      <c r="J32" s="24"/>
      <c r="K32" s="35" t="s">
        <v>1307</v>
      </c>
      <c r="M32" s="1365" t="str">
        <f>IF(C32="","",F32+ROUNDDOWN((H32+J32)/C32,1))</f>
        <v/>
      </c>
      <c r="N32" s="1366"/>
      <c r="O32" s="1367"/>
      <c r="P32" s="1365" t="str">
        <f>IF(C32="","",F33+ROUNDDOWN((H33+J33)/C32,1))</f>
        <v/>
      </c>
      <c r="Q32" s="1366"/>
      <c r="R32" s="1367"/>
    </row>
    <row r="33" spans="2:18" ht="26.1" customHeight="1">
      <c r="B33" s="28" t="s">
        <v>1255</v>
      </c>
      <c r="C33" s="1362"/>
      <c r="D33" s="1364"/>
      <c r="E33" s="29" t="str">
        <f>$F$9</f>
        <v>介護職員</v>
      </c>
      <c r="F33" s="30"/>
      <c r="G33" s="31" t="s">
        <v>1308</v>
      </c>
      <c r="H33" s="30"/>
      <c r="I33" s="31" t="s">
        <v>1307</v>
      </c>
      <c r="J33" s="30"/>
      <c r="K33" s="31" t="s">
        <v>1307</v>
      </c>
      <c r="M33" s="1368"/>
      <c r="N33" s="1369"/>
      <c r="O33" s="1370"/>
      <c r="P33" s="1368"/>
      <c r="Q33" s="1369"/>
      <c r="R33" s="1370"/>
    </row>
    <row r="34" spans="2:18" ht="26.1" customHeight="1">
      <c r="B34" s="1430" t="s">
        <v>1325</v>
      </c>
      <c r="C34" s="1362"/>
      <c r="D34" s="1363" t="s">
        <v>1307</v>
      </c>
      <c r="E34" s="33">
        <f>$F$8</f>
        <v>0</v>
      </c>
      <c r="F34" s="34"/>
      <c r="G34" s="35" t="s">
        <v>1308</v>
      </c>
      <c r="H34" s="24"/>
      <c r="I34" s="35" t="s">
        <v>1307</v>
      </c>
      <c r="J34" s="24"/>
      <c r="K34" s="35" t="s">
        <v>1307</v>
      </c>
      <c r="M34" s="1365" t="str">
        <f>IF(C34="","",F34+ROUNDDOWN((H34+J34)/C34,1))</f>
        <v/>
      </c>
      <c r="N34" s="1366"/>
      <c r="O34" s="1367"/>
      <c r="P34" s="1365" t="str">
        <f>IF(C34="","",F35+ROUNDDOWN((H35+J35)/C34,1))</f>
        <v/>
      </c>
      <c r="Q34" s="1366"/>
      <c r="R34" s="1367"/>
    </row>
    <row r="35" spans="2:18" ht="26.1" customHeight="1">
      <c r="B35" s="28" t="s">
        <v>1326</v>
      </c>
      <c r="C35" s="1362"/>
      <c r="D35" s="1364"/>
      <c r="E35" s="29" t="str">
        <f>$F$9</f>
        <v>介護職員</v>
      </c>
      <c r="F35" s="30"/>
      <c r="G35" s="31" t="s">
        <v>1308</v>
      </c>
      <c r="H35" s="30"/>
      <c r="I35" s="31" t="s">
        <v>1307</v>
      </c>
      <c r="J35" s="30"/>
      <c r="K35" s="31" t="s">
        <v>1307</v>
      </c>
      <c r="M35" s="1368"/>
      <c r="N35" s="1369"/>
      <c r="O35" s="1370"/>
      <c r="P35" s="1368"/>
      <c r="Q35" s="1369"/>
      <c r="R35" s="1370"/>
    </row>
    <row r="36" spans="2:18" ht="26.1" customHeight="1">
      <c r="B36" s="32"/>
      <c r="C36" s="1362"/>
      <c r="D36" s="1363" t="s">
        <v>1307</v>
      </c>
      <c r="E36" s="33">
        <f>$F$8</f>
        <v>0</v>
      </c>
      <c r="F36" s="34"/>
      <c r="G36" s="35" t="s">
        <v>1308</v>
      </c>
      <c r="H36" s="24"/>
      <c r="I36" s="35" t="s">
        <v>1307</v>
      </c>
      <c r="J36" s="24"/>
      <c r="K36" s="35" t="s">
        <v>1307</v>
      </c>
      <c r="M36" s="1365" t="str">
        <f>IF(C36="","",F36+ROUNDDOWN((H36+J36)/C36,1))</f>
        <v/>
      </c>
      <c r="N36" s="1366"/>
      <c r="O36" s="1367"/>
      <c r="P36" s="1365" t="str">
        <f>IF(C36="","",F37+ROUNDDOWN((H37+J37)/C36,1))</f>
        <v/>
      </c>
      <c r="Q36" s="1366"/>
      <c r="R36" s="1367"/>
    </row>
    <row r="37" spans="2:18" ht="26.1" customHeight="1">
      <c r="B37" s="28" t="s">
        <v>1327</v>
      </c>
      <c r="C37" s="1362"/>
      <c r="D37" s="1364"/>
      <c r="E37" s="29" t="str">
        <f>$F$9</f>
        <v>介護職員</v>
      </c>
      <c r="F37" s="30"/>
      <c r="G37" s="31" t="s">
        <v>1308</v>
      </c>
      <c r="H37" s="30"/>
      <c r="I37" s="31" t="s">
        <v>1307</v>
      </c>
      <c r="J37" s="30"/>
      <c r="K37" s="31" t="s">
        <v>1307</v>
      </c>
      <c r="M37" s="1368"/>
      <c r="N37" s="1369"/>
      <c r="O37" s="1370"/>
      <c r="P37" s="1368"/>
      <c r="Q37" s="1369"/>
      <c r="R37" s="1370"/>
    </row>
    <row r="38" spans="2:18" ht="6.75" customHeight="1">
      <c r="B38" s="15"/>
      <c r="C38" s="36"/>
      <c r="D38" s="15"/>
      <c r="E38" s="37"/>
      <c r="F38" s="38"/>
      <c r="H38" s="38"/>
      <c r="J38" s="38"/>
      <c r="M38" s="39"/>
      <c r="N38" s="39"/>
      <c r="O38" s="39"/>
      <c r="P38" s="39"/>
      <c r="Q38" s="39"/>
      <c r="R38" s="39"/>
    </row>
    <row r="39" spans="2:18" ht="20.100000000000001" customHeight="1">
      <c r="H39" s="15"/>
      <c r="J39" s="1351" t="s">
        <v>1328</v>
      </c>
      <c r="K39" s="1351"/>
      <c r="L39" s="1351"/>
      <c r="M39" s="1374" t="str">
        <f>IF(SUM(M16:O37)=0,"",SUM(M16:O37))</f>
        <v/>
      </c>
      <c r="N39" s="1375"/>
      <c r="O39" s="1376"/>
      <c r="P39" s="1374" t="str">
        <f>IF(SUM(P16:R37)=0,"",SUM(P16:R37))</f>
        <v/>
      </c>
      <c r="Q39" s="1375"/>
      <c r="R39" s="1376"/>
    </row>
    <row r="40" spans="2:18" ht="20.100000000000001" customHeight="1">
      <c r="E40" s="1431" t="s">
        <v>1329</v>
      </c>
      <c r="F40" s="1389"/>
      <c r="G40" s="1389"/>
      <c r="H40" s="1389"/>
      <c r="I40" s="1390"/>
      <c r="J40" s="1351" t="s">
        <v>1330</v>
      </c>
      <c r="K40" s="1351"/>
      <c r="L40" s="1351"/>
      <c r="M40" s="1374" t="str">
        <f>IF(M39="","",ROUNDDOWN(M39/$K$11,1))</f>
        <v/>
      </c>
      <c r="N40" s="1375"/>
      <c r="O40" s="1376"/>
      <c r="P40" s="1374" t="str">
        <f>IF(P39="","",ROUNDDOWN(P39/$K$11,1))</f>
        <v/>
      </c>
      <c r="Q40" s="1375"/>
      <c r="R40" s="1376"/>
    </row>
    <row r="41" spans="2:18" ht="18.75" customHeight="1">
      <c r="J41" s="1377">
        <f>$M$15</f>
        <v>0</v>
      </c>
      <c r="K41" s="1378"/>
      <c r="L41" s="1378"/>
      <c r="M41" s="1378"/>
      <c r="N41" s="1378"/>
      <c r="O41" s="1379"/>
      <c r="P41" s="1380" t="str">
        <f>IF(M40="","",M40/P40)</f>
        <v/>
      </c>
      <c r="Q41" s="1381"/>
      <c r="R41" s="1382"/>
    </row>
    <row r="42" spans="2:18" ht="18.75" customHeight="1">
      <c r="J42" s="1386" t="s">
        <v>1331</v>
      </c>
      <c r="K42" s="1387"/>
      <c r="L42" s="1387"/>
      <c r="M42" s="1387"/>
      <c r="N42" s="1387"/>
      <c r="O42" s="1388"/>
      <c r="P42" s="1383"/>
      <c r="Q42" s="1384"/>
      <c r="R42" s="1385"/>
    </row>
    <row r="43" spans="2:18" ht="18.75" customHeight="1">
      <c r="J43" s="15"/>
      <c r="K43" s="15"/>
      <c r="L43" s="15"/>
      <c r="M43" s="15"/>
      <c r="N43" s="15"/>
      <c r="O43" s="15"/>
      <c r="P43" s="15"/>
      <c r="Q43" s="15"/>
      <c r="R43" s="40"/>
    </row>
    <row r="44" spans="2:18" ht="18.75" customHeight="1">
      <c r="B44" s="16" t="s">
        <v>85</v>
      </c>
      <c r="C44" s="1353" t="s">
        <v>1332</v>
      </c>
      <c r="D44" s="1353"/>
      <c r="E44" s="1353"/>
      <c r="F44" s="1353"/>
      <c r="G44" s="1353"/>
      <c r="H44" s="1353"/>
      <c r="I44" s="1353"/>
      <c r="J44" s="1353"/>
      <c r="K44" s="1353"/>
      <c r="M44" s="1354" t="s">
        <v>1301</v>
      </c>
      <c r="N44" s="1355"/>
      <c r="O44" s="1355"/>
      <c r="P44" s="1355"/>
      <c r="Q44" s="1355"/>
      <c r="R44" s="1356"/>
    </row>
    <row r="45" spans="2:18" ht="79.5" customHeight="1">
      <c r="B45" s="22"/>
      <c r="C45" s="1357" t="s">
        <v>1302</v>
      </c>
      <c r="D45" s="1357"/>
      <c r="E45" s="22"/>
      <c r="F45" s="1358" t="s">
        <v>1303</v>
      </c>
      <c r="G45" s="1358"/>
      <c r="H45" s="1358" t="s">
        <v>1304</v>
      </c>
      <c r="I45" s="1358"/>
      <c r="J45" s="1357" t="s">
        <v>1305</v>
      </c>
      <c r="K45" s="1357"/>
      <c r="M45" s="1359">
        <f>F8</f>
        <v>0</v>
      </c>
      <c r="N45" s="1360"/>
      <c r="O45" s="1361"/>
      <c r="P45" s="1359" t="str">
        <f>F9</f>
        <v>介護職員</v>
      </c>
      <c r="Q45" s="1360"/>
      <c r="R45" s="1361"/>
    </row>
    <row r="46" spans="2:18" ht="25.5" customHeight="1">
      <c r="B46" s="1430" t="s">
        <v>1333</v>
      </c>
      <c r="C46" s="1362"/>
      <c r="D46" s="1363" t="s">
        <v>1307</v>
      </c>
      <c r="E46" s="41">
        <f>$F$8</f>
        <v>0</v>
      </c>
      <c r="F46" s="24"/>
      <c r="G46" s="25" t="s">
        <v>1308</v>
      </c>
      <c r="H46" s="24"/>
      <c r="I46" s="25" t="s">
        <v>1307</v>
      </c>
      <c r="J46" s="24"/>
      <c r="K46" s="25" t="s">
        <v>1307</v>
      </c>
      <c r="M46" s="1365" t="str">
        <f>IF(C46="","",F46+ROUNDDOWN((H46+J46)/C46,1))</f>
        <v/>
      </c>
      <c r="N46" s="1366"/>
      <c r="O46" s="1367"/>
      <c r="P46" s="1365" t="str">
        <f>IF(C46="","",F47+ROUNDDOWN((H47+J47)/C46,1))</f>
        <v/>
      </c>
      <c r="Q46" s="1366"/>
      <c r="R46" s="1367"/>
    </row>
    <row r="47" spans="2:18" ht="25.5" customHeight="1">
      <c r="B47" s="1432" t="s">
        <v>1334</v>
      </c>
      <c r="C47" s="1362"/>
      <c r="D47" s="1364"/>
      <c r="E47" s="42" t="str">
        <f>$F$9</f>
        <v>介護職員</v>
      </c>
      <c r="F47" s="30"/>
      <c r="G47" s="31" t="s">
        <v>1308</v>
      </c>
      <c r="H47" s="30"/>
      <c r="I47" s="31" t="s">
        <v>1307</v>
      </c>
      <c r="J47" s="30"/>
      <c r="K47" s="31" t="s">
        <v>1307</v>
      </c>
      <c r="M47" s="1368"/>
      <c r="N47" s="1369"/>
      <c r="O47" s="1370"/>
      <c r="P47" s="1368"/>
      <c r="Q47" s="1369"/>
      <c r="R47" s="1370"/>
    </row>
    <row r="48" spans="2:18" ht="25.5" customHeight="1">
      <c r="B48" s="43"/>
      <c r="C48" s="1362"/>
      <c r="D48" s="1363" t="s">
        <v>1307</v>
      </c>
      <c r="E48" s="44">
        <f>$F$8</f>
        <v>0</v>
      </c>
      <c r="F48" s="34"/>
      <c r="G48" s="35" t="s">
        <v>1308</v>
      </c>
      <c r="H48" s="24"/>
      <c r="I48" s="35" t="s">
        <v>1307</v>
      </c>
      <c r="J48" s="24"/>
      <c r="K48" s="35" t="s">
        <v>1307</v>
      </c>
      <c r="M48" s="1365" t="str">
        <f>IF(C48="","",F48+ROUNDDOWN((H48+J48)/C48,1))</f>
        <v/>
      </c>
      <c r="N48" s="1366"/>
      <c r="O48" s="1367"/>
      <c r="P48" s="1365" t="str">
        <f>IF(C48="","",F49+ROUNDDOWN((H49+J49)/C48,1))</f>
        <v/>
      </c>
      <c r="Q48" s="1366"/>
      <c r="R48" s="1367"/>
    </row>
    <row r="49" spans="2:18" ht="25.5" customHeight="1">
      <c r="B49" s="1432" t="s">
        <v>1335</v>
      </c>
      <c r="C49" s="1362"/>
      <c r="D49" s="1364"/>
      <c r="E49" s="42" t="str">
        <f>$F$9</f>
        <v>介護職員</v>
      </c>
      <c r="F49" s="30"/>
      <c r="G49" s="31" t="s">
        <v>1308</v>
      </c>
      <c r="H49" s="30"/>
      <c r="I49" s="31" t="s">
        <v>1307</v>
      </c>
      <c r="J49" s="30"/>
      <c r="K49" s="31" t="s">
        <v>1307</v>
      </c>
      <c r="M49" s="1368"/>
      <c r="N49" s="1369"/>
      <c r="O49" s="1370"/>
      <c r="P49" s="1368"/>
      <c r="Q49" s="1369"/>
      <c r="R49" s="1370"/>
    </row>
    <row r="50" spans="2:18" ht="25.5" customHeight="1">
      <c r="B50" s="43"/>
      <c r="C50" s="1362"/>
      <c r="D50" s="1363" t="s">
        <v>1307</v>
      </c>
      <c r="E50" s="44">
        <f>$F$8</f>
        <v>0</v>
      </c>
      <c r="F50" s="34"/>
      <c r="G50" s="35" t="s">
        <v>1308</v>
      </c>
      <c r="H50" s="24"/>
      <c r="I50" s="35" t="s">
        <v>1307</v>
      </c>
      <c r="J50" s="24"/>
      <c r="K50" s="35" t="s">
        <v>1307</v>
      </c>
      <c r="M50" s="1365" t="str">
        <f>IF(C50="","",F50+ROUNDDOWN((H50+J50)/C50,1))</f>
        <v/>
      </c>
      <c r="N50" s="1366"/>
      <c r="O50" s="1367"/>
      <c r="P50" s="1365" t="str">
        <f>IF(C50="","",F51+ROUNDDOWN((H51+J51)/C50,1))</f>
        <v/>
      </c>
      <c r="Q50" s="1366"/>
      <c r="R50" s="1367"/>
    </row>
    <row r="51" spans="2:18" ht="25.5" customHeight="1">
      <c r="B51" s="1432" t="s">
        <v>1335</v>
      </c>
      <c r="C51" s="1362"/>
      <c r="D51" s="1364"/>
      <c r="E51" s="42" t="str">
        <f>$F$9</f>
        <v>介護職員</v>
      </c>
      <c r="F51" s="30"/>
      <c r="G51" s="31" t="s">
        <v>1308</v>
      </c>
      <c r="H51" s="30"/>
      <c r="I51" s="31" t="s">
        <v>1307</v>
      </c>
      <c r="J51" s="30"/>
      <c r="K51" s="31" t="s">
        <v>1307</v>
      </c>
      <c r="M51" s="1368"/>
      <c r="N51" s="1369"/>
      <c r="O51" s="1370"/>
      <c r="P51" s="1368"/>
      <c r="Q51" s="1369"/>
      <c r="R51" s="1370"/>
    </row>
    <row r="52" spans="2:18" ht="6.75" customHeight="1">
      <c r="J52" s="15"/>
      <c r="K52" s="15"/>
      <c r="L52" s="15"/>
      <c r="M52" s="15"/>
      <c r="N52" s="15"/>
      <c r="O52" s="15"/>
      <c r="P52" s="15"/>
      <c r="Q52" s="15"/>
      <c r="R52" s="40"/>
    </row>
    <row r="53" spans="2:18" ht="20.100000000000001" customHeight="1">
      <c r="J53" s="1351" t="s">
        <v>1328</v>
      </c>
      <c r="K53" s="1351"/>
      <c r="L53" s="1351"/>
      <c r="M53" s="1374" t="str">
        <f>IF(SUM(M46:O51)=0,"",SUM(M46:O51))</f>
        <v/>
      </c>
      <c r="N53" s="1375"/>
      <c r="O53" s="1376"/>
      <c r="P53" s="1374" t="str">
        <f>IF(SUM(P46:R51)=0,"",SUM(P46:R51))</f>
        <v/>
      </c>
      <c r="Q53" s="1375"/>
      <c r="R53" s="1376"/>
    </row>
    <row r="54" spans="2:18" ht="20.100000000000001" customHeight="1">
      <c r="E54" s="1431" t="s">
        <v>1329</v>
      </c>
      <c r="F54" s="1389"/>
      <c r="G54" s="1389"/>
      <c r="H54" s="1389"/>
      <c r="I54" s="1390"/>
      <c r="J54" s="1351" t="s">
        <v>1330</v>
      </c>
      <c r="K54" s="1351"/>
      <c r="L54" s="1351"/>
      <c r="M54" s="1374" t="str">
        <f>IF(M53="","",ROUNDDOWN(M53/3,1))</f>
        <v/>
      </c>
      <c r="N54" s="1375"/>
      <c r="O54" s="1376"/>
      <c r="P54" s="1374" t="str">
        <f>IF(P53="","",ROUNDDOWN(P53/3,1))</f>
        <v/>
      </c>
      <c r="Q54" s="1375"/>
      <c r="R54" s="1376"/>
    </row>
    <row r="55" spans="2:18" ht="18.75" customHeight="1">
      <c r="J55" s="1377">
        <f>$M$15</f>
        <v>0</v>
      </c>
      <c r="K55" s="1378"/>
      <c r="L55" s="1378"/>
      <c r="M55" s="1378"/>
      <c r="N55" s="1378"/>
      <c r="O55" s="1379"/>
      <c r="P55" s="1380" t="str">
        <f>IF(M54="","",M54/P54)</f>
        <v/>
      </c>
      <c r="Q55" s="1381"/>
      <c r="R55" s="1382"/>
    </row>
    <row r="56" spans="2:18" ht="18.75" customHeight="1">
      <c r="J56" s="1386" t="s">
        <v>1331</v>
      </c>
      <c r="K56" s="1387"/>
      <c r="L56" s="1387"/>
      <c r="M56" s="1387"/>
      <c r="N56" s="1387"/>
      <c r="O56" s="1388"/>
      <c r="P56" s="1383"/>
      <c r="Q56" s="1384"/>
      <c r="R56" s="1385"/>
    </row>
    <row r="57" spans="2:18" ht="18.75" customHeight="1">
      <c r="J57" s="15"/>
      <c r="K57" s="15"/>
      <c r="L57" s="15"/>
      <c r="M57" s="15"/>
      <c r="N57" s="15"/>
      <c r="O57" s="15"/>
      <c r="P57" s="15"/>
      <c r="Q57" s="15"/>
      <c r="R57" s="40"/>
    </row>
    <row r="59" spans="2:18">
      <c r="B59" s="13" t="s">
        <v>1336</v>
      </c>
    </row>
    <row r="60" spans="2:18">
      <c r="B60" s="45" t="s">
        <v>1337</v>
      </c>
      <c r="C60" s="45"/>
      <c r="D60" s="45"/>
      <c r="E60" s="45"/>
      <c r="F60" s="45"/>
      <c r="G60" s="45"/>
      <c r="H60" s="45"/>
      <c r="I60" s="45"/>
      <c r="J60" s="45"/>
      <c r="K60" s="45"/>
      <c r="L60" s="45"/>
      <c r="M60" s="45"/>
      <c r="N60" s="45"/>
      <c r="O60" s="45"/>
      <c r="P60" s="45"/>
      <c r="Q60" s="45"/>
      <c r="R60" s="45"/>
    </row>
    <row r="61" spans="2:18">
      <c r="B61" s="1391" t="s">
        <v>1338</v>
      </c>
      <c r="C61" s="1391"/>
      <c r="D61" s="1391"/>
      <c r="E61" s="1391"/>
      <c r="F61" s="1391"/>
      <c r="G61" s="1391"/>
      <c r="H61" s="1391"/>
      <c r="I61" s="1391"/>
      <c r="J61" s="1391"/>
      <c r="K61" s="1391"/>
      <c r="L61" s="1391"/>
      <c r="M61" s="1391"/>
      <c r="N61" s="1391"/>
      <c r="O61" s="1391"/>
      <c r="P61" s="1391"/>
      <c r="Q61" s="1391"/>
      <c r="R61" s="1391"/>
    </row>
    <row r="62" spans="2:18">
      <c r="B62" s="1391" t="s">
        <v>1339</v>
      </c>
      <c r="C62" s="1391"/>
      <c r="D62" s="1391"/>
      <c r="E62" s="1391"/>
      <c r="F62" s="1391"/>
      <c r="G62" s="1391"/>
      <c r="H62" s="1391"/>
      <c r="I62" s="1391"/>
      <c r="J62" s="1391"/>
      <c r="K62" s="1391"/>
      <c r="L62" s="1391"/>
      <c r="M62" s="1391"/>
      <c r="N62" s="1391"/>
      <c r="O62" s="1391"/>
      <c r="P62" s="1391"/>
      <c r="Q62" s="1391"/>
      <c r="R62" s="1391"/>
    </row>
    <row r="63" spans="2:18">
      <c r="B63" s="1391" t="s">
        <v>1340</v>
      </c>
      <c r="C63" s="1391"/>
      <c r="D63" s="1391"/>
      <c r="E63" s="1391"/>
      <c r="F63" s="1391"/>
      <c r="G63" s="1391"/>
      <c r="H63" s="1391"/>
      <c r="I63" s="1391"/>
      <c r="J63" s="1391"/>
      <c r="K63" s="1391"/>
      <c r="L63" s="1391"/>
      <c r="M63" s="1391"/>
      <c r="N63" s="1391"/>
      <c r="O63" s="1391"/>
      <c r="P63" s="1391"/>
      <c r="Q63" s="1391"/>
      <c r="R63" s="1391"/>
    </row>
    <row r="64" spans="2:18">
      <c r="B64" s="1391" t="s">
        <v>1341</v>
      </c>
      <c r="C64" s="1391"/>
      <c r="D64" s="1391"/>
      <c r="E64" s="1391"/>
      <c r="F64" s="1391"/>
      <c r="G64" s="1391"/>
      <c r="H64" s="1391"/>
      <c r="I64" s="1391"/>
      <c r="J64" s="1391"/>
      <c r="K64" s="1391"/>
      <c r="L64" s="1391"/>
      <c r="M64" s="1391"/>
      <c r="N64" s="1391"/>
      <c r="O64" s="1391"/>
      <c r="P64" s="1391"/>
      <c r="Q64" s="1391"/>
      <c r="R64" s="1391"/>
    </row>
    <row r="65" spans="2:18">
      <c r="B65" s="1391" t="s">
        <v>1342</v>
      </c>
      <c r="C65" s="1391"/>
      <c r="D65" s="1391"/>
      <c r="E65" s="1391"/>
      <c r="F65" s="1391"/>
      <c r="G65" s="1391"/>
      <c r="H65" s="1391"/>
      <c r="I65" s="1391"/>
      <c r="J65" s="1391"/>
      <c r="K65" s="1391"/>
      <c r="L65" s="1391"/>
      <c r="M65" s="1391"/>
      <c r="N65" s="1391"/>
      <c r="O65" s="1391"/>
      <c r="P65" s="1391"/>
      <c r="Q65" s="1391"/>
      <c r="R65" s="1391"/>
    </row>
    <row r="66" spans="2:18">
      <c r="B66" s="1391" t="s">
        <v>1343</v>
      </c>
      <c r="C66" s="1391"/>
      <c r="D66" s="1391"/>
      <c r="E66" s="1391"/>
      <c r="F66" s="1391"/>
      <c r="G66" s="1391"/>
      <c r="H66" s="1391"/>
      <c r="I66" s="1391"/>
      <c r="J66" s="1391"/>
      <c r="K66" s="1391"/>
      <c r="L66" s="1391"/>
      <c r="M66" s="1391"/>
      <c r="N66" s="1391"/>
      <c r="O66" s="1391"/>
      <c r="P66" s="1391"/>
      <c r="Q66" s="1391"/>
      <c r="R66" s="1391"/>
    </row>
    <row r="67" spans="2:18">
      <c r="B67" s="1391" t="s">
        <v>1344</v>
      </c>
      <c r="C67" s="1391"/>
      <c r="D67" s="1391"/>
      <c r="E67" s="1391"/>
      <c r="F67" s="1391"/>
      <c r="G67" s="1391"/>
      <c r="H67" s="1391"/>
      <c r="I67" s="1391"/>
      <c r="J67" s="1391"/>
      <c r="K67" s="1391"/>
      <c r="L67" s="1391"/>
      <c r="M67" s="1391"/>
      <c r="N67" s="1391"/>
      <c r="O67" s="1391"/>
      <c r="P67" s="1391"/>
      <c r="Q67" s="1391"/>
      <c r="R67" s="1391"/>
    </row>
    <row r="68" spans="2:18">
      <c r="B68" s="1391" t="s">
        <v>1345</v>
      </c>
      <c r="C68" s="1391"/>
      <c r="D68" s="1391"/>
      <c r="E68" s="1391"/>
      <c r="F68" s="1391"/>
      <c r="G68" s="1391"/>
      <c r="H68" s="1391"/>
      <c r="I68" s="1391"/>
      <c r="J68" s="1391"/>
      <c r="K68" s="1391"/>
      <c r="L68" s="1391"/>
      <c r="M68" s="1391"/>
      <c r="N68" s="1391"/>
      <c r="O68" s="1391"/>
      <c r="P68" s="1391"/>
      <c r="Q68" s="1391"/>
      <c r="R68" s="1391"/>
    </row>
    <row r="69" spans="2:18">
      <c r="B69" s="1391" t="s">
        <v>1346</v>
      </c>
      <c r="C69" s="1391"/>
      <c r="D69" s="1391"/>
      <c r="E69" s="1391"/>
      <c r="F69" s="1391"/>
      <c r="G69" s="1391"/>
      <c r="H69" s="1391"/>
      <c r="I69" s="1391"/>
      <c r="J69" s="1391"/>
      <c r="K69" s="1391"/>
      <c r="L69" s="1391"/>
      <c r="M69" s="1391"/>
      <c r="N69" s="1391"/>
      <c r="O69" s="1391"/>
      <c r="P69" s="1391"/>
      <c r="Q69" s="1391"/>
      <c r="R69" s="1391"/>
    </row>
    <row r="70" spans="2:18">
      <c r="B70" s="1391" t="s">
        <v>1347</v>
      </c>
      <c r="C70" s="1391"/>
      <c r="D70" s="1391"/>
      <c r="E70" s="1391"/>
      <c r="F70" s="1391"/>
      <c r="G70" s="1391"/>
      <c r="H70" s="1391"/>
      <c r="I70" s="1391"/>
      <c r="J70" s="1391"/>
      <c r="K70" s="1391"/>
      <c r="L70" s="1391"/>
      <c r="M70" s="1391"/>
      <c r="N70" s="1391"/>
      <c r="O70" s="1391"/>
      <c r="P70" s="1391"/>
      <c r="Q70" s="1391"/>
      <c r="R70" s="1391"/>
    </row>
    <row r="71" spans="2:18">
      <c r="B71" s="1391" t="s">
        <v>1348</v>
      </c>
      <c r="C71" s="1391"/>
      <c r="D71" s="1391"/>
      <c r="E71" s="1391"/>
      <c r="F71" s="1391"/>
      <c r="G71" s="1391"/>
      <c r="H71" s="1391"/>
      <c r="I71" s="1391"/>
      <c r="J71" s="1391"/>
      <c r="K71" s="1391"/>
      <c r="L71" s="1391"/>
      <c r="M71" s="1391"/>
      <c r="N71" s="1391"/>
      <c r="O71" s="1391"/>
      <c r="P71" s="1391"/>
      <c r="Q71" s="1391"/>
      <c r="R71" s="1391"/>
    </row>
    <row r="72" spans="2:18">
      <c r="B72" s="1391" t="s">
        <v>1349</v>
      </c>
      <c r="C72" s="1391"/>
      <c r="D72" s="1391"/>
      <c r="E72" s="1391"/>
      <c r="F72" s="1391"/>
      <c r="G72" s="1391"/>
      <c r="H72" s="1391"/>
      <c r="I72" s="1391"/>
      <c r="J72" s="1391"/>
      <c r="K72" s="1391"/>
      <c r="L72" s="1391"/>
      <c r="M72" s="1391"/>
      <c r="N72" s="1391"/>
      <c r="O72" s="1391"/>
      <c r="P72" s="1391"/>
      <c r="Q72" s="1391"/>
      <c r="R72" s="1391"/>
    </row>
    <row r="73" spans="2:18">
      <c r="B73" s="1391" t="s">
        <v>1350</v>
      </c>
      <c r="C73" s="1391"/>
      <c r="D73" s="1391"/>
      <c r="E73" s="1391"/>
      <c r="F73" s="1391"/>
      <c r="G73" s="1391"/>
      <c r="H73" s="1391"/>
      <c r="I73" s="1391"/>
      <c r="J73" s="1391"/>
      <c r="K73" s="1391"/>
      <c r="L73" s="1391"/>
      <c r="M73" s="1391"/>
      <c r="N73" s="1391"/>
      <c r="O73" s="1391"/>
      <c r="P73" s="1391"/>
      <c r="Q73" s="1391"/>
      <c r="R73" s="1391"/>
    </row>
    <row r="74" spans="2:18">
      <c r="B74" s="1391" t="s">
        <v>1351</v>
      </c>
      <c r="C74" s="1391"/>
      <c r="D74" s="1391"/>
      <c r="E74" s="1391"/>
      <c r="F74" s="1391"/>
      <c r="G74" s="1391"/>
      <c r="H74" s="1391"/>
      <c r="I74" s="1391"/>
      <c r="J74" s="1391"/>
      <c r="K74" s="1391"/>
      <c r="L74" s="1391"/>
      <c r="M74" s="1391"/>
      <c r="N74" s="1391"/>
      <c r="O74" s="1391"/>
      <c r="P74" s="1391"/>
      <c r="Q74" s="1391"/>
      <c r="R74" s="1391"/>
    </row>
    <row r="75" spans="2:18">
      <c r="B75" s="1391" t="s">
        <v>1352</v>
      </c>
      <c r="C75" s="1391"/>
      <c r="D75" s="1391"/>
      <c r="E75" s="1391"/>
      <c r="F75" s="1391"/>
      <c r="G75" s="1391"/>
      <c r="H75" s="1391"/>
      <c r="I75" s="1391"/>
      <c r="J75" s="1391"/>
      <c r="K75" s="1391"/>
      <c r="L75" s="1391"/>
      <c r="M75" s="1391"/>
      <c r="N75" s="1391"/>
      <c r="O75" s="1391"/>
      <c r="P75" s="1391"/>
      <c r="Q75" s="1391"/>
      <c r="R75" s="1391"/>
    </row>
    <row r="76" spans="2:18">
      <c r="B76" s="1391" t="s">
        <v>1353</v>
      </c>
      <c r="C76" s="1391"/>
      <c r="D76" s="1391"/>
      <c r="E76" s="1391"/>
      <c r="F76" s="1391"/>
      <c r="G76" s="1391"/>
      <c r="H76" s="1391"/>
      <c r="I76" s="1391"/>
      <c r="J76" s="1391"/>
      <c r="K76" s="1391"/>
      <c r="L76" s="1391"/>
      <c r="M76" s="1391"/>
      <c r="N76" s="1391"/>
      <c r="O76" s="1391"/>
      <c r="P76" s="1391"/>
      <c r="Q76" s="1391"/>
      <c r="R76" s="1391"/>
    </row>
    <row r="77" spans="2:18">
      <c r="B77" s="1391" t="s">
        <v>1354</v>
      </c>
      <c r="C77" s="1391"/>
      <c r="D77" s="1391"/>
      <c r="E77" s="1391"/>
      <c r="F77" s="1391"/>
      <c r="G77" s="1391"/>
      <c r="H77" s="1391"/>
      <c r="I77" s="1391"/>
      <c r="J77" s="1391"/>
      <c r="K77" s="1391"/>
      <c r="L77" s="1391"/>
      <c r="M77" s="1391"/>
      <c r="N77" s="1391"/>
      <c r="O77" s="1391"/>
      <c r="P77" s="1391"/>
      <c r="Q77" s="1391"/>
      <c r="R77" s="1391"/>
    </row>
    <row r="78" spans="2:18">
      <c r="B78" s="1391" t="s">
        <v>1355</v>
      </c>
      <c r="C78" s="1391"/>
      <c r="D78" s="1391"/>
      <c r="E78" s="1391"/>
      <c r="F78" s="1391"/>
      <c r="G78" s="1391"/>
      <c r="H78" s="1391"/>
      <c r="I78" s="1391"/>
      <c r="J78" s="1391"/>
      <c r="K78" s="1391"/>
      <c r="L78" s="1391"/>
      <c r="M78" s="1391"/>
      <c r="N78" s="1391"/>
      <c r="O78" s="1391"/>
      <c r="P78" s="1391"/>
      <c r="Q78" s="1391"/>
      <c r="R78" s="1391"/>
    </row>
    <row r="79" spans="2:18">
      <c r="B79" s="1391" t="s">
        <v>1356</v>
      </c>
      <c r="C79" s="1391"/>
      <c r="D79" s="1391"/>
      <c r="E79" s="1391"/>
      <c r="F79" s="1391"/>
      <c r="G79" s="1391"/>
      <c r="H79" s="1391"/>
      <c r="I79" s="1391"/>
      <c r="J79" s="1391"/>
      <c r="K79" s="1391"/>
      <c r="L79" s="1391"/>
      <c r="M79" s="1391"/>
      <c r="N79" s="1391"/>
      <c r="O79" s="1391"/>
      <c r="P79" s="1391"/>
      <c r="Q79" s="1391"/>
      <c r="R79" s="1391"/>
    </row>
    <row r="80" spans="2:18">
      <c r="B80" s="1392" t="s">
        <v>1357</v>
      </c>
      <c r="C80" s="1391"/>
      <c r="D80" s="1391"/>
      <c r="E80" s="1391"/>
      <c r="F80" s="1391"/>
      <c r="G80" s="1391"/>
      <c r="H80" s="1391"/>
      <c r="I80" s="1391"/>
      <c r="J80" s="1391"/>
      <c r="K80" s="1391"/>
      <c r="L80" s="1391"/>
      <c r="M80" s="1391"/>
      <c r="N80" s="1391"/>
      <c r="O80" s="1391"/>
      <c r="P80" s="1391"/>
      <c r="Q80" s="1391"/>
      <c r="R80" s="1391"/>
    </row>
    <row r="81" spans="2:18">
      <c r="B81" s="1391" t="s">
        <v>1358</v>
      </c>
      <c r="C81" s="1391"/>
      <c r="D81" s="1391"/>
      <c r="E81" s="1391"/>
      <c r="F81" s="1391"/>
      <c r="G81" s="1391"/>
      <c r="H81" s="1391"/>
      <c r="I81" s="1391"/>
      <c r="J81" s="1391"/>
      <c r="K81" s="1391"/>
      <c r="L81" s="1391"/>
      <c r="M81" s="1391"/>
      <c r="N81" s="1391"/>
      <c r="O81" s="1391"/>
      <c r="P81" s="1391"/>
      <c r="Q81" s="1391"/>
      <c r="R81" s="1391"/>
    </row>
    <row r="82" spans="2:18">
      <c r="B82" s="1391" t="s">
        <v>1359</v>
      </c>
      <c r="C82" s="1391"/>
      <c r="D82" s="1391"/>
      <c r="E82" s="1391"/>
      <c r="F82" s="1391"/>
      <c r="G82" s="1391"/>
      <c r="H82" s="1391"/>
      <c r="I82" s="1391"/>
      <c r="J82" s="1391"/>
      <c r="K82" s="1391"/>
      <c r="L82" s="1391"/>
      <c r="M82" s="1391"/>
      <c r="N82" s="1391"/>
      <c r="O82" s="1391"/>
      <c r="P82" s="1391"/>
      <c r="Q82" s="1391"/>
      <c r="R82" s="1391"/>
    </row>
    <row r="83" spans="2:18">
      <c r="B83" s="1391"/>
      <c r="C83" s="1391"/>
      <c r="D83" s="1391"/>
      <c r="E83" s="1391"/>
      <c r="F83" s="1391"/>
      <c r="G83" s="1391"/>
      <c r="H83" s="1391"/>
      <c r="I83" s="1391"/>
      <c r="J83" s="1391"/>
      <c r="K83" s="1391"/>
      <c r="L83" s="1391"/>
      <c r="M83" s="1391"/>
      <c r="N83" s="1391"/>
      <c r="O83" s="1391"/>
      <c r="P83" s="1391"/>
      <c r="Q83" s="1391"/>
      <c r="R83" s="1391"/>
    </row>
    <row r="84" spans="2:18">
      <c r="B84" s="1391"/>
      <c r="C84" s="1391"/>
      <c r="D84" s="1391"/>
      <c r="E84" s="1391"/>
      <c r="F84" s="1391"/>
      <c r="G84" s="1391"/>
      <c r="H84" s="1391"/>
      <c r="I84" s="1391"/>
      <c r="J84" s="1391"/>
      <c r="K84" s="1391"/>
      <c r="L84" s="1391"/>
      <c r="M84" s="1391"/>
      <c r="N84" s="1391"/>
      <c r="O84" s="1391"/>
      <c r="P84" s="1391"/>
      <c r="Q84" s="1391"/>
      <c r="R84" s="1391"/>
    </row>
    <row r="85" spans="2:18">
      <c r="B85" s="1391"/>
      <c r="C85" s="1391"/>
      <c r="D85" s="1391"/>
      <c r="E85" s="1391"/>
      <c r="F85" s="1391"/>
      <c r="G85" s="1391"/>
      <c r="H85" s="1391"/>
      <c r="I85" s="1391"/>
      <c r="J85" s="1391"/>
      <c r="K85" s="1391"/>
      <c r="L85" s="1391"/>
      <c r="M85" s="1391"/>
      <c r="N85" s="1391"/>
      <c r="O85" s="1391"/>
      <c r="P85" s="1391"/>
      <c r="Q85" s="1391"/>
      <c r="R85" s="1391"/>
    </row>
    <row r="86" spans="2:18">
      <c r="B86" s="1391"/>
      <c r="C86" s="1391"/>
      <c r="D86" s="1391"/>
      <c r="E86" s="1391"/>
      <c r="F86" s="1391"/>
      <c r="G86" s="1391"/>
      <c r="H86" s="1391"/>
      <c r="I86" s="1391"/>
      <c r="J86" s="1391"/>
      <c r="K86" s="1391"/>
      <c r="L86" s="1391"/>
      <c r="M86" s="1391"/>
      <c r="N86" s="1391"/>
      <c r="O86" s="1391"/>
      <c r="P86" s="1391"/>
      <c r="Q86" s="1391"/>
      <c r="R86" s="1391"/>
    </row>
    <row r="87" spans="2:18">
      <c r="B87" s="1391"/>
      <c r="C87" s="1391"/>
      <c r="D87" s="1391"/>
      <c r="E87" s="1391"/>
      <c r="F87" s="1391"/>
      <c r="G87" s="1391"/>
      <c r="H87" s="1391"/>
      <c r="I87" s="1391"/>
      <c r="J87" s="1391"/>
      <c r="K87" s="1391"/>
      <c r="L87" s="1391"/>
      <c r="M87" s="1391"/>
      <c r="N87" s="1391"/>
      <c r="O87" s="1391"/>
      <c r="P87" s="1391"/>
      <c r="Q87" s="1391"/>
      <c r="R87" s="1391"/>
    </row>
    <row r="88" spans="2:18">
      <c r="B88" s="1391"/>
      <c r="C88" s="1391"/>
      <c r="D88" s="1391"/>
      <c r="E88" s="1391"/>
      <c r="F88" s="1391"/>
      <c r="G88" s="1391"/>
      <c r="H88" s="1391"/>
      <c r="I88" s="1391"/>
      <c r="J88" s="1391"/>
      <c r="K88" s="1391"/>
      <c r="L88" s="1391"/>
      <c r="M88" s="1391"/>
      <c r="N88" s="1391"/>
      <c r="O88" s="1391"/>
      <c r="P88" s="1391"/>
      <c r="Q88" s="1391"/>
      <c r="R88" s="1391"/>
    </row>
    <row r="89" spans="2:18">
      <c r="B89" s="1391"/>
      <c r="C89" s="1391"/>
      <c r="D89" s="1391"/>
      <c r="E89" s="1391"/>
      <c r="F89" s="1391"/>
      <c r="G89" s="1391"/>
      <c r="H89" s="1391"/>
      <c r="I89" s="1391"/>
      <c r="J89" s="1391"/>
      <c r="K89" s="1391"/>
      <c r="L89" s="1391"/>
      <c r="M89" s="1391"/>
      <c r="N89" s="1391"/>
      <c r="O89" s="1391"/>
      <c r="P89" s="1391"/>
      <c r="Q89" s="1391"/>
      <c r="R89" s="1391"/>
    </row>
    <row r="90" spans="2:18">
      <c r="B90" s="1391"/>
      <c r="C90" s="1391"/>
      <c r="D90" s="1391"/>
      <c r="E90" s="1391"/>
      <c r="F90" s="1391"/>
      <c r="G90" s="1391"/>
      <c r="H90" s="1391"/>
      <c r="I90" s="1391"/>
      <c r="J90" s="1391"/>
      <c r="K90" s="1391"/>
      <c r="L90" s="1391"/>
      <c r="M90" s="1391"/>
      <c r="N90" s="1391"/>
      <c r="O90" s="1391"/>
      <c r="P90" s="1391"/>
      <c r="Q90" s="1391"/>
      <c r="R90" s="1391"/>
    </row>
    <row r="91" spans="2:18">
      <c r="B91" s="1391"/>
      <c r="C91" s="1391"/>
      <c r="D91" s="1391"/>
      <c r="E91" s="1391"/>
      <c r="F91" s="1391"/>
      <c r="G91" s="1391"/>
      <c r="H91" s="1391"/>
      <c r="I91" s="1391"/>
      <c r="J91" s="1391"/>
      <c r="K91" s="1391"/>
      <c r="L91" s="1391"/>
      <c r="M91" s="1391"/>
      <c r="N91" s="1391"/>
      <c r="O91" s="1391"/>
      <c r="P91" s="1391"/>
      <c r="Q91" s="1391"/>
      <c r="R91" s="1391"/>
    </row>
  </sheetData>
  <mergeCells count="133">
    <mergeCell ref="B88:R88"/>
    <mergeCell ref="B89:R89"/>
    <mergeCell ref="B90:R90"/>
    <mergeCell ref="B91:R91"/>
    <mergeCell ref="B82:R82"/>
    <mergeCell ref="B83:R83"/>
    <mergeCell ref="B84:R84"/>
    <mergeCell ref="B85:R85"/>
    <mergeCell ref="B86:R86"/>
    <mergeCell ref="B87:R87"/>
    <mergeCell ref="B76:R76"/>
    <mergeCell ref="B77:R77"/>
    <mergeCell ref="B78:R78"/>
    <mergeCell ref="B79:R79"/>
    <mergeCell ref="B80:R80"/>
    <mergeCell ref="B81:R81"/>
    <mergeCell ref="B70:R70"/>
    <mergeCell ref="B71:R71"/>
    <mergeCell ref="B72:R72"/>
    <mergeCell ref="B73:R73"/>
    <mergeCell ref="B74:R74"/>
    <mergeCell ref="B75:R75"/>
    <mergeCell ref="B64:R64"/>
    <mergeCell ref="B65:R65"/>
    <mergeCell ref="B66:R66"/>
    <mergeCell ref="B67:R67"/>
    <mergeCell ref="B68:R68"/>
    <mergeCell ref="B69:R69"/>
    <mergeCell ref="B61:R61"/>
    <mergeCell ref="B62:R62"/>
    <mergeCell ref="B63:R63"/>
    <mergeCell ref="J54:L54"/>
    <mergeCell ref="M54:O54"/>
    <mergeCell ref="P54:R54"/>
    <mergeCell ref="J55:O55"/>
    <mergeCell ref="P55:R56"/>
    <mergeCell ref="J56:O56"/>
    <mergeCell ref="C50:C51"/>
    <mergeCell ref="D50:D51"/>
    <mergeCell ref="M50:O51"/>
    <mergeCell ref="P50:R51"/>
    <mergeCell ref="J53:L53"/>
    <mergeCell ref="M53:O53"/>
    <mergeCell ref="P53:R53"/>
    <mergeCell ref="E54:I54"/>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E40:I40"/>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7"/>
  <dataValidations count="3">
    <dataValidation type="list" allowBlank="1" showInputMessage="1" showErrorMessage="1" sqref="F8:I8" xr:uid="{00000000-0002-0000-0A00-000000000000}">
      <formula1>$W$17:$W$19</formula1>
    </dataValidation>
    <dataValidation type="list" allowBlank="1" showInputMessage="1" showErrorMessage="1" sqref="F11" xr:uid="{00000000-0002-0000-0A00-000001000000}">
      <formula1>"前年度（３月を除く）,届出日の属する月の前３月"</formula1>
    </dataValidation>
    <dataValidation type="list" allowBlank="1" showInputMessage="1" showErrorMessage="1" sqref="B14 B44" xr:uid="{00000000-0002-0000-0A00-000002000000}">
      <formula1>"□,■"</formula1>
    </dataValidation>
  </dataValidations>
  <printOptions horizontalCentered="1"/>
  <pageMargins left="0.23622047244094491" right="0.23622047244094491" top="0.74803149606299213" bottom="0.74803149606299213" header="0.31496062992125984" footer="0.31496062992125984"/>
  <pageSetup paperSize="9" scale="56" fitToHeight="2" orientation="portrait" horizontalDpi="300" verticalDpi="300" r:id="rId1"/>
  <headerFooter alignWithMargins="0"/>
  <rowBreaks count="1" manualBreakCount="1">
    <brk id="57" max="18"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89E1F-F323-4478-851C-2F46A9E5CD3C}">
  <sheetPr>
    <pageSetUpPr fitToPage="1"/>
  </sheetPr>
  <dimension ref="B1:AD123"/>
  <sheetViews>
    <sheetView view="pageBreakPreview" topLeftCell="A4" zoomScale="85" zoomScaleNormal="100" zoomScaleSheetLayoutView="85" workbookViewId="0">
      <selection activeCell="A4" sqref="A4"/>
    </sheetView>
  </sheetViews>
  <sheetFormatPr defaultColWidth="3.5" defaultRowHeight="13.5"/>
  <cols>
    <col min="1" max="1" width="1.25" style="11" customWidth="1"/>
    <col min="2" max="2" width="3.125" style="355" customWidth="1"/>
    <col min="3" max="30" width="3.125" style="11" customWidth="1"/>
    <col min="31" max="31" width="1.25" style="11" customWidth="1"/>
    <col min="32" max="16384" width="3.5" style="11"/>
  </cols>
  <sheetData>
    <row r="1" spans="2:30" s="10" customFormat="1"/>
    <row r="2" spans="2:30" s="10" customFormat="1">
      <c r="B2" s="10" t="s">
        <v>1360</v>
      </c>
    </row>
    <row r="3" spans="2:30" s="10" customFormat="1">
      <c r="U3" s="298" t="s">
        <v>807</v>
      </c>
      <c r="V3" s="1063"/>
      <c r="W3" s="1063"/>
      <c r="X3" s="298" t="s">
        <v>808</v>
      </c>
      <c r="Y3" s="1063"/>
      <c r="Z3" s="1063"/>
      <c r="AA3" s="298" t="s">
        <v>809</v>
      </c>
      <c r="AB3" s="1063"/>
      <c r="AC3" s="1063"/>
      <c r="AD3" s="298" t="s">
        <v>1361</v>
      </c>
    </row>
    <row r="4" spans="2:30" s="10" customFormat="1">
      <c r="AD4" s="298"/>
    </row>
    <row r="5" spans="2:30" s="10" customFormat="1">
      <c r="B5" s="1063" t="s">
        <v>1362</v>
      </c>
      <c r="C5" s="1063"/>
      <c r="D5" s="1063"/>
      <c r="E5" s="1063"/>
      <c r="F5" s="1063"/>
      <c r="G5" s="1063"/>
      <c r="H5" s="1063"/>
      <c r="I5" s="1063"/>
      <c r="J5" s="1063"/>
      <c r="K5" s="1063"/>
      <c r="L5" s="1063"/>
      <c r="M5" s="1063"/>
      <c r="N5" s="1063"/>
      <c r="O5" s="1063"/>
      <c r="P5" s="1063"/>
      <c r="Q5" s="1063"/>
      <c r="R5" s="1063"/>
      <c r="S5" s="1063"/>
      <c r="T5" s="1063"/>
      <c r="U5" s="1063"/>
      <c r="V5" s="1063"/>
      <c r="W5" s="1063"/>
      <c r="X5" s="1063"/>
      <c r="Y5" s="1063"/>
      <c r="Z5" s="1063"/>
      <c r="AA5" s="1063"/>
      <c r="AB5" s="1063"/>
      <c r="AC5" s="1063"/>
      <c r="AD5" s="1063"/>
    </row>
    <row r="6" spans="2:30" s="10" customFormat="1" ht="28.5" customHeight="1">
      <c r="B6" s="1054" t="s">
        <v>1363</v>
      </c>
      <c r="C6" s="1054"/>
      <c r="D6" s="1054"/>
      <c r="E6" s="1054"/>
      <c r="F6" s="1054"/>
      <c r="G6" s="1054"/>
      <c r="H6" s="1054"/>
      <c r="I6" s="1054"/>
      <c r="J6" s="1054"/>
      <c r="K6" s="1054"/>
      <c r="L6" s="1054"/>
      <c r="M6" s="1054"/>
      <c r="N6" s="1054"/>
      <c r="O6" s="1054"/>
      <c r="P6" s="1054"/>
      <c r="Q6" s="1054"/>
      <c r="R6" s="1054"/>
      <c r="S6" s="1054"/>
      <c r="T6" s="1054"/>
      <c r="U6" s="1054"/>
      <c r="V6" s="1054"/>
      <c r="W6" s="1054"/>
      <c r="X6" s="1054"/>
      <c r="Y6" s="1054"/>
      <c r="Z6" s="1054"/>
      <c r="AA6" s="1054"/>
      <c r="AB6" s="1054"/>
      <c r="AC6" s="1054"/>
      <c r="AD6" s="1054"/>
    </row>
    <row r="7" spans="2:30" s="10" customFormat="1"/>
    <row r="8" spans="2:30" s="10" customFormat="1" ht="23.25" customHeight="1">
      <c r="B8" s="927" t="s">
        <v>1364</v>
      </c>
      <c r="C8" s="927"/>
      <c r="D8" s="927"/>
      <c r="E8" s="927"/>
      <c r="F8" s="928"/>
      <c r="G8" s="1424"/>
      <c r="H8" s="1425"/>
      <c r="I8" s="1425"/>
      <c r="J8" s="1425"/>
      <c r="K8" s="1425"/>
      <c r="L8" s="1425"/>
      <c r="M8" s="1425"/>
      <c r="N8" s="1425"/>
      <c r="O8" s="1425"/>
      <c r="P8" s="1425"/>
      <c r="Q8" s="1425"/>
      <c r="R8" s="1425"/>
      <c r="S8" s="1425"/>
      <c r="T8" s="1425"/>
      <c r="U8" s="1425"/>
      <c r="V8" s="1425"/>
      <c r="W8" s="1425"/>
      <c r="X8" s="1425"/>
      <c r="Y8" s="1425"/>
      <c r="Z8" s="1425"/>
      <c r="AA8" s="1425"/>
      <c r="AB8" s="1425"/>
      <c r="AC8" s="1425"/>
      <c r="AD8" s="1426"/>
    </row>
    <row r="9" spans="2:30" ht="23.25" customHeight="1">
      <c r="B9" s="928" t="s">
        <v>1365</v>
      </c>
      <c r="C9" s="1414"/>
      <c r="D9" s="1414"/>
      <c r="E9" s="1414"/>
      <c r="F9" s="1414"/>
      <c r="G9" s="359" t="s">
        <v>85</v>
      </c>
      <c r="H9" s="360" t="s">
        <v>1366</v>
      </c>
      <c r="I9" s="360"/>
      <c r="J9" s="360"/>
      <c r="K9" s="360"/>
      <c r="L9" s="297" t="s">
        <v>85</v>
      </c>
      <c r="M9" s="360" t="s">
        <v>1367</v>
      </c>
      <c r="N9" s="360"/>
      <c r="O9" s="360"/>
      <c r="P9" s="360"/>
      <c r="Q9" s="297" t="s">
        <v>85</v>
      </c>
      <c r="R9" s="360" t="s">
        <v>1368</v>
      </c>
      <c r="S9" s="361"/>
      <c r="T9" s="361"/>
      <c r="U9" s="361"/>
      <c r="V9" s="361"/>
      <c r="W9" s="361"/>
      <c r="X9" s="361"/>
      <c r="Y9" s="361"/>
      <c r="Z9" s="361"/>
      <c r="AA9" s="361"/>
      <c r="AB9" s="361"/>
      <c r="AC9" s="361"/>
      <c r="AD9" s="362"/>
    </row>
    <row r="10" spans="2:30" ht="23.25" customHeight="1">
      <c r="B10" s="1415" t="s">
        <v>1369</v>
      </c>
      <c r="C10" s="1416"/>
      <c r="D10" s="1416"/>
      <c r="E10" s="1416"/>
      <c r="F10" s="1417"/>
      <c r="G10" s="297" t="s">
        <v>85</v>
      </c>
      <c r="H10" s="363" t="s">
        <v>1370</v>
      </c>
      <c r="I10" s="349"/>
      <c r="J10" s="349"/>
      <c r="K10" s="349"/>
      <c r="L10" s="349"/>
      <c r="M10" s="349"/>
      <c r="N10" s="363"/>
      <c r="O10" s="349"/>
      <c r="P10" s="297" t="s">
        <v>85</v>
      </c>
      <c r="Q10" s="363" t="s">
        <v>1371</v>
      </c>
      <c r="R10" s="349"/>
      <c r="S10" s="363"/>
      <c r="T10" s="364"/>
      <c r="U10" s="364"/>
      <c r="V10" s="364"/>
      <c r="W10" s="364"/>
      <c r="X10" s="364"/>
      <c r="Y10" s="364"/>
      <c r="Z10" s="364"/>
      <c r="AA10" s="364"/>
      <c r="AB10" s="364"/>
      <c r="AC10" s="364"/>
      <c r="AD10" s="365"/>
    </row>
    <row r="11" spans="2:30" ht="23.25" customHeight="1">
      <c r="B11" s="1418"/>
      <c r="C11" s="1419"/>
      <c r="D11" s="1419"/>
      <c r="E11" s="1419"/>
      <c r="F11" s="1420"/>
      <c r="G11" s="356" t="s">
        <v>85</v>
      </c>
      <c r="H11" s="357" t="s">
        <v>1372</v>
      </c>
      <c r="I11" s="366"/>
      <c r="J11" s="366"/>
      <c r="K11" s="366"/>
      <c r="L11" s="366"/>
      <c r="M11" s="366"/>
      <c r="N11" s="366"/>
      <c r="O11" s="366"/>
      <c r="P11" s="297" t="s">
        <v>85</v>
      </c>
      <c r="Q11" s="357" t="s">
        <v>1373</v>
      </c>
      <c r="R11" s="366"/>
      <c r="S11" s="367"/>
      <c r="T11" s="367"/>
      <c r="U11" s="367"/>
      <c r="V11" s="367"/>
      <c r="W11" s="367"/>
      <c r="X11" s="367"/>
      <c r="Y11" s="367"/>
      <c r="Z11" s="367"/>
      <c r="AA11" s="367"/>
      <c r="AB11" s="367"/>
      <c r="AC11" s="367"/>
      <c r="AD11" s="368"/>
    </row>
    <row r="12" spans="2:30" ht="23.25" customHeight="1">
      <c r="B12" s="1415" t="s">
        <v>1374</v>
      </c>
      <c r="C12" s="1416"/>
      <c r="D12" s="1416"/>
      <c r="E12" s="1416"/>
      <c r="F12" s="1417"/>
      <c r="G12" s="297" t="s">
        <v>85</v>
      </c>
      <c r="H12" s="363" t="s">
        <v>1375</v>
      </c>
      <c r="I12" s="349"/>
      <c r="J12" s="349"/>
      <c r="K12" s="349"/>
      <c r="L12" s="349"/>
      <c r="M12" s="349"/>
      <c r="N12" s="349"/>
      <c r="O12" s="349"/>
      <c r="P12" s="349"/>
      <c r="Q12" s="349"/>
      <c r="R12" s="349"/>
      <c r="S12" s="297" t="s">
        <v>85</v>
      </c>
      <c r="T12" s="363" t="s">
        <v>1376</v>
      </c>
      <c r="U12" s="364"/>
      <c r="V12" s="364"/>
      <c r="W12" s="364"/>
      <c r="X12" s="364"/>
      <c r="Y12" s="364"/>
      <c r="Z12" s="364"/>
      <c r="AA12" s="364"/>
      <c r="AB12" s="364"/>
      <c r="AC12" s="364"/>
      <c r="AD12" s="365"/>
    </row>
    <row r="13" spans="2:30" ht="23.25" customHeight="1">
      <c r="B13" s="1418"/>
      <c r="C13" s="1419"/>
      <c r="D13" s="1419"/>
      <c r="E13" s="1419"/>
      <c r="F13" s="1420"/>
      <c r="G13" s="356" t="s">
        <v>85</v>
      </c>
      <c r="H13" s="357" t="s">
        <v>1377</v>
      </c>
      <c r="I13" s="366"/>
      <c r="J13" s="366"/>
      <c r="K13" s="366"/>
      <c r="L13" s="366"/>
      <c r="M13" s="366"/>
      <c r="N13" s="366"/>
      <c r="O13" s="366"/>
      <c r="P13" s="366"/>
      <c r="Q13" s="366"/>
      <c r="R13" s="366"/>
      <c r="S13" s="367"/>
      <c r="T13" s="367"/>
      <c r="U13" s="367"/>
      <c r="V13" s="367"/>
      <c r="W13" s="367"/>
      <c r="X13" s="367"/>
      <c r="Y13" s="367"/>
      <c r="Z13" s="367"/>
      <c r="AA13" s="367"/>
      <c r="AB13" s="367"/>
      <c r="AC13" s="367"/>
      <c r="AD13" s="368"/>
    </row>
    <row r="14" spans="2:30" s="10" customFormat="1"/>
    <row r="15" spans="2:30" s="10" customFormat="1">
      <c r="B15" s="10" t="s">
        <v>1378</v>
      </c>
    </row>
    <row r="16" spans="2:30" s="10" customFormat="1">
      <c r="B16" s="10" t="s">
        <v>1379</v>
      </c>
      <c r="AC16" s="46"/>
      <c r="AD16" s="46"/>
    </row>
    <row r="17" spans="2:30" s="10" customFormat="1" ht="6" customHeight="1"/>
    <row r="18" spans="2:30" s="10" customFormat="1" ht="4.5" customHeight="1">
      <c r="B18" s="1045" t="s">
        <v>1380</v>
      </c>
      <c r="C18" s="1005"/>
      <c r="D18" s="1005"/>
      <c r="E18" s="1005"/>
      <c r="F18" s="1007"/>
      <c r="G18" s="369"/>
      <c r="H18" s="363"/>
      <c r="I18" s="363"/>
      <c r="J18" s="363"/>
      <c r="K18" s="363"/>
      <c r="L18" s="363"/>
      <c r="M18" s="363"/>
      <c r="N18" s="363"/>
      <c r="O18" s="363"/>
      <c r="P18" s="363"/>
      <c r="Q18" s="363"/>
      <c r="R18" s="363"/>
      <c r="S18" s="363"/>
      <c r="T18" s="363"/>
      <c r="U18" s="363"/>
      <c r="V18" s="363"/>
      <c r="W18" s="363"/>
      <c r="X18" s="363"/>
      <c r="Y18" s="363"/>
      <c r="Z18" s="369"/>
      <c r="AA18" s="363"/>
      <c r="AB18" s="363"/>
      <c r="AC18" s="1421"/>
      <c r="AD18" s="1422"/>
    </row>
    <row r="19" spans="2:30" s="10" customFormat="1" ht="15.75" customHeight="1">
      <c r="B19" s="1396"/>
      <c r="C19" s="1054"/>
      <c r="D19" s="1054"/>
      <c r="E19" s="1054"/>
      <c r="F19" s="1397"/>
      <c r="G19" s="352"/>
      <c r="H19" s="10" t="s">
        <v>1381</v>
      </c>
      <c r="Z19" s="370"/>
      <c r="AA19" s="371" t="s">
        <v>1382</v>
      </c>
      <c r="AB19" s="371" t="s">
        <v>1383</v>
      </c>
      <c r="AC19" s="371" t="s">
        <v>1384</v>
      </c>
      <c r="AD19" s="351"/>
    </row>
    <row r="20" spans="2:30" s="10" customFormat="1" ht="18.75" customHeight="1">
      <c r="B20" s="1396"/>
      <c r="C20" s="1054"/>
      <c r="D20" s="1054"/>
      <c r="E20" s="1054"/>
      <c r="F20" s="1397"/>
      <c r="G20" s="352"/>
      <c r="I20" s="372" t="s">
        <v>328</v>
      </c>
      <c r="J20" s="1406" t="s">
        <v>1385</v>
      </c>
      <c r="K20" s="1407"/>
      <c r="L20" s="1407"/>
      <c r="M20" s="1407"/>
      <c r="N20" s="1407"/>
      <c r="O20" s="1407"/>
      <c r="P20" s="1407"/>
      <c r="Q20" s="1407"/>
      <c r="R20" s="1407"/>
      <c r="S20" s="1407"/>
      <c r="T20" s="1407"/>
      <c r="U20" s="304"/>
      <c r="V20" s="1405"/>
      <c r="W20" s="1408"/>
      <c r="X20" s="373" t="s">
        <v>1386</v>
      </c>
      <c r="Z20" s="350"/>
      <c r="AA20" s="374"/>
      <c r="AB20" s="297"/>
      <c r="AC20" s="374"/>
      <c r="AD20" s="351"/>
    </row>
    <row r="21" spans="2:30" s="10" customFormat="1" ht="18.75" customHeight="1">
      <c r="B21" s="1396"/>
      <c r="C21" s="1054"/>
      <c r="D21" s="1054"/>
      <c r="E21" s="1054"/>
      <c r="F21" s="1397"/>
      <c r="G21" s="352"/>
      <c r="I21" s="372" t="s">
        <v>331</v>
      </c>
      <c r="J21" s="375" t="s">
        <v>1387</v>
      </c>
      <c r="K21" s="304"/>
      <c r="L21" s="304"/>
      <c r="M21" s="304"/>
      <c r="N21" s="304"/>
      <c r="O21" s="304"/>
      <c r="P21" s="304"/>
      <c r="Q21" s="304"/>
      <c r="R21" s="304"/>
      <c r="S21" s="304"/>
      <c r="T21" s="304"/>
      <c r="U21" s="373"/>
      <c r="V21" s="1409"/>
      <c r="W21" s="1410"/>
      <c r="X21" s="358" t="s">
        <v>1386</v>
      </c>
      <c r="Y21" s="376"/>
      <c r="Z21" s="350"/>
      <c r="AA21" s="297" t="s">
        <v>85</v>
      </c>
      <c r="AB21" s="297" t="s">
        <v>1383</v>
      </c>
      <c r="AC21" s="297" t="s">
        <v>85</v>
      </c>
      <c r="AD21" s="351"/>
    </row>
    <row r="22" spans="2:30" s="10" customFormat="1">
      <c r="B22" s="1396"/>
      <c r="C22" s="1054"/>
      <c r="D22" s="1054"/>
      <c r="E22" s="1054"/>
      <c r="F22" s="1397"/>
      <c r="G22" s="352"/>
      <c r="H22" s="10" t="s">
        <v>1388</v>
      </c>
      <c r="Z22" s="352"/>
      <c r="AC22" s="46"/>
      <c r="AD22" s="351"/>
    </row>
    <row r="23" spans="2:30" s="10" customFormat="1" ht="15.75" customHeight="1">
      <c r="B23" s="1396"/>
      <c r="C23" s="1054"/>
      <c r="D23" s="1054"/>
      <c r="E23" s="1054"/>
      <c r="F23" s="1397"/>
      <c r="G23" s="352"/>
      <c r="H23" s="10" t="s">
        <v>1389</v>
      </c>
      <c r="T23" s="376"/>
      <c r="V23" s="376"/>
      <c r="Z23" s="350"/>
      <c r="AA23" s="46"/>
      <c r="AB23" s="46"/>
      <c r="AC23" s="46"/>
      <c r="AD23" s="351"/>
    </row>
    <row r="24" spans="2:30" s="10" customFormat="1" ht="30" customHeight="1">
      <c r="B24" s="1396"/>
      <c r="C24" s="1054"/>
      <c r="D24" s="1054"/>
      <c r="E24" s="1054"/>
      <c r="F24" s="1397"/>
      <c r="G24" s="352"/>
      <c r="I24" s="372" t="s">
        <v>334</v>
      </c>
      <c r="J24" s="1406" t="s">
        <v>1390</v>
      </c>
      <c r="K24" s="1407"/>
      <c r="L24" s="1407"/>
      <c r="M24" s="1407"/>
      <c r="N24" s="1407"/>
      <c r="O24" s="1407"/>
      <c r="P24" s="1407"/>
      <c r="Q24" s="1407"/>
      <c r="R24" s="1407"/>
      <c r="S24" s="1407"/>
      <c r="T24" s="1407"/>
      <c r="U24" s="1423"/>
      <c r="V24" s="1405"/>
      <c r="W24" s="1408"/>
      <c r="X24" s="373" t="s">
        <v>1386</v>
      </c>
      <c r="Y24" s="376"/>
      <c r="Z24" s="350"/>
      <c r="AA24" s="297" t="s">
        <v>85</v>
      </c>
      <c r="AB24" s="297" t="s">
        <v>1383</v>
      </c>
      <c r="AC24" s="297" t="s">
        <v>85</v>
      </c>
      <c r="AD24" s="351"/>
    </row>
    <row r="25" spans="2:30" s="10" customFormat="1" ht="6" customHeight="1">
      <c r="B25" s="1398"/>
      <c r="C25" s="1399"/>
      <c r="D25" s="1399"/>
      <c r="E25" s="1399"/>
      <c r="F25" s="1400"/>
      <c r="G25" s="353"/>
      <c r="H25" s="357"/>
      <c r="I25" s="357"/>
      <c r="J25" s="357"/>
      <c r="K25" s="357"/>
      <c r="L25" s="357"/>
      <c r="M25" s="357"/>
      <c r="N25" s="357"/>
      <c r="O25" s="357"/>
      <c r="P25" s="357"/>
      <c r="Q25" s="357"/>
      <c r="R25" s="357"/>
      <c r="S25" s="357"/>
      <c r="T25" s="377"/>
      <c r="U25" s="377"/>
      <c r="V25" s="357"/>
      <c r="W25" s="357"/>
      <c r="X25" s="357"/>
      <c r="Y25" s="357"/>
      <c r="Z25" s="353"/>
      <c r="AA25" s="357"/>
      <c r="AB25" s="357"/>
      <c r="AC25" s="366"/>
      <c r="AD25" s="354"/>
    </row>
    <row r="26" spans="2:30" s="10" customFormat="1" ht="9.75" customHeight="1">
      <c r="B26" s="378"/>
      <c r="C26" s="378"/>
      <c r="D26" s="378"/>
      <c r="E26" s="378"/>
      <c r="F26" s="378"/>
      <c r="T26" s="376"/>
      <c r="U26" s="376"/>
    </row>
    <row r="27" spans="2:30" s="10" customFormat="1">
      <c r="B27" s="10" t="s">
        <v>1391</v>
      </c>
      <c r="C27" s="378"/>
      <c r="D27" s="378"/>
      <c r="E27" s="378"/>
      <c r="F27" s="378"/>
      <c r="T27" s="376"/>
      <c r="U27" s="376"/>
    </row>
    <row r="28" spans="2:30" s="10" customFormat="1" ht="6.75" customHeight="1">
      <c r="B28" s="378"/>
      <c r="C28" s="378"/>
      <c r="D28" s="378"/>
      <c r="E28" s="378"/>
      <c r="F28" s="378"/>
      <c r="T28" s="376"/>
      <c r="U28" s="376"/>
    </row>
    <row r="29" spans="2:30" s="10" customFormat="1" ht="4.5" customHeight="1">
      <c r="B29" s="1045" t="s">
        <v>1380</v>
      </c>
      <c r="C29" s="1005"/>
      <c r="D29" s="1005"/>
      <c r="E29" s="1005"/>
      <c r="F29" s="1007"/>
      <c r="G29" s="369"/>
      <c r="H29" s="363"/>
      <c r="I29" s="363"/>
      <c r="J29" s="363"/>
      <c r="K29" s="363"/>
      <c r="L29" s="363"/>
      <c r="M29" s="363"/>
      <c r="N29" s="363"/>
      <c r="O29" s="363"/>
      <c r="P29" s="363"/>
      <c r="Q29" s="363"/>
      <c r="R29" s="363"/>
      <c r="S29" s="363"/>
      <c r="T29" s="363"/>
      <c r="U29" s="363"/>
      <c r="V29" s="363"/>
      <c r="W29" s="363"/>
      <c r="X29" s="363"/>
      <c r="Y29" s="363"/>
      <c r="Z29" s="369"/>
      <c r="AA29" s="363"/>
      <c r="AB29" s="363"/>
      <c r="AC29" s="349"/>
      <c r="AD29" s="379"/>
    </row>
    <row r="30" spans="2:30" s="10" customFormat="1" ht="15.75" customHeight="1">
      <c r="B30" s="1396"/>
      <c r="C30" s="1054"/>
      <c r="D30" s="1054"/>
      <c r="E30" s="1054"/>
      <c r="F30" s="1397"/>
      <c r="G30" s="352"/>
      <c r="H30" s="10" t="s">
        <v>1392</v>
      </c>
      <c r="Z30" s="352"/>
      <c r="AA30" s="371" t="s">
        <v>1382</v>
      </c>
      <c r="AB30" s="371" t="s">
        <v>1383</v>
      </c>
      <c r="AC30" s="371" t="s">
        <v>1384</v>
      </c>
      <c r="AD30" s="380"/>
    </row>
    <row r="31" spans="2:30" s="10" customFormat="1" ht="18.75" customHeight="1">
      <c r="B31" s="1396"/>
      <c r="C31" s="1054"/>
      <c r="D31" s="1054"/>
      <c r="E31" s="1054"/>
      <c r="F31" s="1397"/>
      <c r="G31" s="352"/>
      <c r="I31" s="372" t="s">
        <v>328</v>
      </c>
      <c r="J31" s="1406" t="s">
        <v>1385</v>
      </c>
      <c r="K31" s="1407"/>
      <c r="L31" s="1407"/>
      <c r="M31" s="1407"/>
      <c r="N31" s="1407"/>
      <c r="O31" s="1407"/>
      <c r="P31" s="1407"/>
      <c r="Q31" s="1407"/>
      <c r="R31" s="1407"/>
      <c r="S31" s="1407"/>
      <c r="T31" s="1407"/>
      <c r="U31" s="373"/>
      <c r="V31" s="1405"/>
      <c r="W31" s="1408"/>
      <c r="X31" s="373" t="s">
        <v>1386</v>
      </c>
      <c r="Z31" s="352"/>
      <c r="AA31" s="374"/>
      <c r="AB31" s="297"/>
      <c r="AC31" s="374"/>
      <c r="AD31" s="351"/>
    </row>
    <row r="32" spans="2:30" s="10" customFormat="1" ht="18.75" customHeight="1">
      <c r="B32" s="1396"/>
      <c r="C32" s="1054"/>
      <c r="D32" s="1054"/>
      <c r="E32" s="1054"/>
      <c r="F32" s="1397"/>
      <c r="G32" s="352"/>
      <c r="I32" s="381" t="s">
        <v>331</v>
      </c>
      <c r="J32" s="382" t="s">
        <v>1387</v>
      </c>
      <c r="K32" s="357"/>
      <c r="L32" s="357"/>
      <c r="M32" s="357"/>
      <c r="N32" s="357"/>
      <c r="O32" s="357"/>
      <c r="P32" s="357"/>
      <c r="Q32" s="357"/>
      <c r="R32" s="357"/>
      <c r="S32" s="357"/>
      <c r="T32" s="357"/>
      <c r="U32" s="358"/>
      <c r="V32" s="1409"/>
      <c r="W32" s="1410"/>
      <c r="X32" s="358" t="s">
        <v>1386</v>
      </c>
      <c r="Y32" s="376"/>
      <c r="Z32" s="350"/>
      <c r="AA32" s="297" t="s">
        <v>85</v>
      </c>
      <c r="AB32" s="297" t="s">
        <v>1383</v>
      </c>
      <c r="AC32" s="297" t="s">
        <v>85</v>
      </c>
      <c r="AD32" s="351"/>
    </row>
    <row r="33" spans="2:30" s="10" customFormat="1" ht="6" customHeight="1">
      <c r="B33" s="1398"/>
      <c r="C33" s="1399"/>
      <c r="D33" s="1399"/>
      <c r="E33" s="1399"/>
      <c r="F33" s="1400"/>
      <c r="G33" s="353"/>
      <c r="H33" s="357"/>
      <c r="I33" s="357"/>
      <c r="J33" s="357"/>
      <c r="K33" s="357"/>
      <c r="L33" s="357"/>
      <c r="M33" s="357"/>
      <c r="N33" s="357"/>
      <c r="O33" s="357"/>
      <c r="P33" s="357"/>
      <c r="Q33" s="357"/>
      <c r="R33" s="357"/>
      <c r="S33" s="357"/>
      <c r="T33" s="377"/>
      <c r="U33" s="377"/>
      <c r="V33" s="357"/>
      <c r="W33" s="357"/>
      <c r="X33" s="357"/>
      <c r="Y33" s="357"/>
      <c r="Z33" s="353"/>
      <c r="AA33" s="357"/>
      <c r="AB33" s="357"/>
      <c r="AC33" s="366"/>
      <c r="AD33" s="354"/>
    </row>
    <row r="34" spans="2:30" s="10" customFormat="1" ht="9.75" customHeight="1">
      <c r="B34" s="378"/>
      <c r="C34" s="378"/>
      <c r="D34" s="378"/>
      <c r="E34" s="378"/>
      <c r="F34" s="378"/>
      <c r="T34" s="376"/>
      <c r="U34" s="376"/>
    </row>
    <row r="35" spans="2:30" s="10" customFormat="1" ht="13.5" customHeight="1">
      <c r="B35" s="10" t="s">
        <v>1393</v>
      </c>
      <c r="C35" s="378"/>
      <c r="D35" s="378"/>
      <c r="E35" s="378"/>
      <c r="F35" s="378"/>
      <c r="T35" s="376"/>
      <c r="U35" s="376"/>
    </row>
    <row r="36" spans="2:30" s="10" customFormat="1" ht="6.75" customHeight="1">
      <c r="B36" s="378"/>
      <c r="C36" s="378"/>
      <c r="D36" s="378"/>
      <c r="E36" s="378"/>
      <c r="F36" s="378"/>
      <c r="T36" s="376"/>
      <c r="U36" s="376"/>
    </row>
    <row r="37" spans="2:30" s="10" customFormat="1" ht="4.5" customHeight="1">
      <c r="B37" s="1045" t="s">
        <v>1380</v>
      </c>
      <c r="C37" s="1005"/>
      <c r="D37" s="1005"/>
      <c r="E37" s="1005"/>
      <c r="F37" s="1007"/>
      <c r="G37" s="369"/>
      <c r="H37" s="363"/>
      <c r="I37" s="363"/>
      <c r="J37" s="363"/>
      <c r="K37" s="363"/>
      <c r="L37" s="363"/>
      <c r="M37" s="363"/>
      <c r="N37" s="363"/>
      <c r="O37" s="363"/>
      <c r="P37" s="363"/>
      <c r="Q37" s="363"/>
      <c r="R37" s="363"/>
      <c r="S37" s="363"/>
      <c r="T37" s="363"/>
      <c r="U37" s="363"/>
      <c r="V37" s="363"/>
      <c r="W37" s="363"/>
      <c r="X37" s="363"/>
      <c r="Y37" s="363"/>
      <c r="Z37" s="369"/>
      <c r="AA37" s="363"/>
      <c r="AB37" s="363"/>
      <c r="AC37" s="349"/>
      <c r="AD37" s="379"/>
    </row>
    <row r="38" spans="2:30" s="10" customFormat="1" ht="15.75" customHeight="1">
      <c r="B38" s="1398"/>
      <c r="C38" s="1399"/>
      <c r="D38" s="1399"/>
      <c r="E38" s="1399"/>
      <c r="F38" s="1400"/>
      <c r="G38" s="352"/>
      <c r="H38" s="10" t="s">
        <v>1394</v>
      </c>
      <c r="I38" s="357"/>
      <c r="J38" s="357"/>
      <c r="K38" s="357"/>
      <c r="L38" s="357"/>
      <c r="M38" s="357"/>
      <c r="N38" s="357"/>
      <c r="O38" s="357"/>
      <c r="P38" s="357"/>
      <c r="Q38" s="357"/>
      <c r="R38" s="357"/>
      <c r="S38" s="357"/>
      <c r="T38" s="357"/>
      <c r="U38" s="357"/>
      <c r="V38" s="357"/>
      <c r="W38" s="357"/>
      <c r="X38" s="357"/>
      <c r="Z38" s="352"/>
      <c r="AA38" s="371" t="s">
        <v>1382</v>
      </c>
      <c r="AB38" s="371" t="s">
        <v>1383</v>
      </c>
      <c r="AC38" s="371" t="s">
        <v>1384</v>
      </c>
      <c r="AD38" s="380"/>
    </row>
    <row r="39" spans="2:30" s="10" customFormat="1" ht="18.75" customHeight="1">
      <c r="B39" s="1396"/>
      <c r="C39" s="1005"/>
      <c r="D39" s="1054"/>
      <c r="E39" s="1054"/>
      <c r="F39" s="1397"/>
      <c r="G39" s="352"/>
      <c r="I39" s="381" t="s">
        <v>328</v>
      </c>
      <c r="J39" s="1411" t="s">
        <v>1385</v>
      </c>
      <c r="K39" s="1412"/>
      <c r="L39" s="1412"/>
      <c r="M39" s="1412"/>
      <c r="N39" s="1412"/>
      <c r="O39" s="1412"/>
      <c r="P39" s="1412"/>
      <c r="Q39" s="1412"/>
      <c r="R39" s="1412"/>
      <c r="S39" s="1412"/>
      <c r="T39" s="1412"/>
      <c r="U39" s="358"/>
      <c r="V39" s="1413"/>
      <c r="W39" s="1409"/>
      <c r="X39" s="358" t="s">
        <v>1386</v>
      </c>
      <c r="Z39" s="352"/>
      <c r="AA39" s="374"/>
      <c r="AB39" s="297"/>
      <c r="AC39" s="374"/>
      <c r="AD39" s="351"/>
    </row>
    <row r="40" spans="2:30" s="10" customFormat="1" ht="18.75" customHeight="1">
      <c r="B40" s="1396"/>
      <c r="C40" s="1054"/>
      <c r="D40" s="1054"/>
      <c r="E40" s="1054"/>
      <c r="F40" s="1397"/>
      <c r="G40" s="352"/>
      <c r="I40" s="381" t="s">
        <v>331</v>
      </c>
      <c r="J40" s="382" t="s">
        <v>1387</v>
      </c>
      <c r="K40" s="357"/>
      <c r="L40" s="357"/>
      <c r="M40" s="357"/>
      <c r="N40" s="357"/>
      <c r="O40" s="357"/>
      <c r="P40" s="357"/>
      <c r="Q40" s="357"/>
      <c r="R40" s="357"/>
      <c r="S40" s="357"/>
      <c r="T40" s="357"/>
      <c r="U40" s="358"/>
      <c r="V40" s="1404"/>
      <c r="W40" s="1405"/>
      <c r="X40" s="358" t="s">
        <v>1386</v>
      </c>
      <c r="Y40" s="376"/>
      <c r="Z40" s="350"/>
      <c r="AA40" s="297" t="s">
        <v>85</v>
      </c>
      <c r="AB40" s="297" t="s">
        <v>1383</v>
      </c>
      <c r="AC40" s="297" t="s">
        <v>85</v>
      </c>
      <c r="AD40" s="351"/>
    </row>
    <row r="41" spans="2:30" s="10" customFormat="1" ht="6" customHeight="1">
      <c r="B41" s="1398"/>
      <c r="C41" s="1399"/>
      <c r="D41" s="1399"/>
      <c r="E41" s="1399"/>
      <c r="F41" s="1400"/>
      <c r="G41" s="353"/>
      <c r="H41" s="357"/>
      <c r="I41" s="357"/>
      <c r="J41" s="357"/>
      <c r="K41" s="357"/>
      <c r="L41" s="357"/>
      <c r="M41" s="357"/>
      <c r="N41" s="357"/>
      <c r="O41" s="357"/>
      <c r="P41" s="357"/>
      <c r="Q41" s="357"/>
      <c r="R41" s="357"/>
      <c r="S41" s="357"/>
      <c r="T41" s="377"/>
      <c r="U41" s="377"/>
      <c r="V41" s="357"/>
      <c r="W41" s="357"/>
      <c r="X41" s="357"/>
      <c r="Y41" s="357"/>
      <c r="Z41" s="353"/>
      <c r="AA41" s="357"/>
      <c r="AB41" s="357"/>
      <c r="AC41" s="366"/>
      <c r="AD41" s="354"/>
    </row>
    <row r="42" spans="2:30" s="10" customFormat="1" ht="4.5" customHeight="1">
      <c r="B42" s="1045" t="s">
        <v>1395</v>
      </c>
      <c r="C42" s="1005"/>
      <c r="D42" s="1005"/>
      <c r="E42" s="1005"/>
      <c r="F42" s="1007"/>
      <c r="G42" s="369"/>
      <c r="H42" s="363"/>
      <c r="I42" s="363"/>
      <c r="J42" s="363"/>
      <c r="K42" s="363"/>
      <c r="L42" s="363"/>
      <c r="M42" s="363"/>
      <c r="N42" s="363"/>
      <c r="O42" s="363"/>
      <c r="P42" s="363"/>
      <c r="Q42" s="363"/>
      <c r="R42" s="363"/>
      <c r="S42" s="363"/>
      <c r="T42" s="363"/>
      <c r="U42" s="363"/>
      <c r="V42" s="363"/>
      <c r="W42" s="363"/>
      <c r="X42" s="363"/>
      <c r="Y42" s="363"/>
      <c r="Z42" s="369"/>
      <c r="AA42" s="363"/>
      <c r="AB42" s="363"/>
      <c r="AC42" s="349"/>
      <c r="AD42" s="379"/>
    </row>
    <row r="43" spans="2:30" s="10" customFormat="1" ht="15.75" customHeight="1">
      <c r="B43" s="1396"/>
      <c r="C43" s="1054"/>
      <c r="D43" s="1054"/>
      <c r="E43" s="1054"/>
      <c r="F43" s="1397"/>
      <c r="G43" s="352"/>
      <c r="H43" s="10" t="s">
        <v>1396</v>
      </c>
      <c r="Z43" s="352"/>
      <c r="AA43" s="371" t="s">
        <v>1382</v>
      </c>
      <c r="AB43" s="371" t="s">
        <v>1383</v>
      </c>
      <c r="AC43" s="371" t="s">
        <v>1384</v>
      </c>
      <c r="AD43" s="380"/>
    </row>
    <row r="44" spans="2:30" s="10" customFormat="1" ht="30" customHeight="1">
      <c r="B44" s="1396"/>
      <c r="C44" s="1054"/>
      <c r="D44" s="1054"/>
      <c r="E44" s="1054"/>
      <c r="F44" s="1397"/>
      <c r="G44" s="352"/>
      <c r="I44" s="372" t="s">
        <v>328</v>
      </c>
      <c r="J44" s="1401" t="s">
        <v>1397</v>
      </c>
      <c r="K44" s="1402"/>
      <c r="L44" s="1402"/>
      <c r="M44" s="1402"/>
      <c r="N44" s="1402"/>
      <c r="O44" s="1402"/>
      <c r="P44" s="1402"/>
      <c r="Q44" s="1402"/>
      <c r="R44" s="1402"/>
      <c r="S44" s="1402"/>
      <c r="T44" s="1402"/>
      <c r="U44" s="1403"/>
      <c r="V44" s="1404"/>
      <c r="W44" s="1405"/>
      <c r="X44" s="373" t="s">
        <v>1386</v>
      </c>
      <c r="Z44" s="352"/>
      <c r="AA44" s="374"/>
      <c r="AB44" s="297"/>
      <c r="AC44" s="374"/>
      <c r="AD44" s="351"/>
    </row>
    <row r="45" spans="2:30" s="10" customFormat="1" ht="33" customHeight="1">
      <c r="B45" s="1396"/>
      <c r="C45" s="1054"/>
      <c r="D45" s="1054"/>
      <c r="E45" s="1054"/>
      <c r="F45" s="1397"/>
      <c r="G45" s="352"/>
      <c r="I45" s="372" t="s">
        <v>331</v>
      </c>
      <c r="J45" s="1401" t="s">
        <v>1398</v>
      </c>
      <c r="K45" s="1402"/>
      <c r="L45" s="1402"/>
      <c r="M45" s="1402"/>
      <c r="N45" s="1402"/>
      <c r="O45" s="1402"/>
      <c r="P45" s="1402"/>
      <c r="Q45" s="1402"/>
      <c r="R45" s="1402"/>
      <c r="S45" s="1402"/>
      <c r="T45" s="1402"/>
      <c r="U45" s="1403"/>
      <c r="V45" s="1404"/>
      <c r="W45" s="1405"/>
      <c r="X45" s="358" t="s">
        <v>1386</v>
      </c>
      <c r="Y45" s="376"/>
      <c r="Z45" s="350"/>
      <c r="AA45" s="297" t="s">
        <v>85</v>
      </c>
      <c r="AB45" s="297" t="s">
        <v>1383</v>
      </c>
      <c r="AC45" s="297" t="s">
        <v>85</v>
      </c>
      <c r="AD45" s="351"/>
    </row>
    <row r="46" spans="2:30" s="10" customFormat="1" ht="6" customHeight="1">
      <c r="B46" s="1398"/>
      <c r="C46" s="1399"/>
      <c r="D46" s="1399"/>
      <c r="E46" s="1399"/>
      <c r="F46" s="1400"/>
      <c r="G46" s="353"/>
      <c r="H46" s="357"/>
      <c r="I46" s="357"/>
      <c r="J46" s="357"/>
      <c r="K46" s="357"/>
      <c r="L46" s="357"/>
      <c r="M46" s="357"/>
      <c r="N46" s="357"/>
      <c r="O46" s="357"/>
      <c r="P46" s="357"/>
      <c r="Q46" s="357"/>
      <c r="R46" s="357"/>
      <c r="S46" s="357"/>
      <c r="T46" s="377"/>
      <c r="U46" s="377"/>
      <c r="V46" s="357"/>
      <c r="W46" s="357"/>
      <c r="X46" s="357"/>
      <c r="Y46" s="357"/>
      <c r="Z46" s="353"/>
      <c r="AA46" s="357"/>
      <c r="AB46" s="357"/>
      <c r="AC46" s="366"/>
      <c r="AD46" s="354"/>
    </row>
    <row r="47" spans="2:30" s="10" customFormat="1" ht="6" customHeight="1">
      <c r="B47" s="378"/>
      <c r="C47" s="378"/>
      <c r="D47" s="378"/>
      <c r="E47" s="378"/>
      <c r="F47" s="378"/>
      <c r="T47" s="376"/>
      <c r="U47" s="376"/>
    </row>
    <row r="48" spans="2:30" s="10" customFormat="1" ht="13.5" customHeight="1">
      <c r="B48" s="1393" t="s">
        <v>1399</v>
      </c>
      <c r="C48" s="1394"/>
      <c r="D48" s="383" t="s">
        <v>1400</v>
      </c>
      <c r="E48" s="383"/>
      <c r="F48" s="383"/>
      <c r="G48" s="383"/>
      <c r="H48" s="383"/>
      <c r="I48" s="383"/>
      <c r="J48" s="383"/>
      <c r="K48" s="383"/>
      <c r="L48" s="383"/>
      <c r="M48" s="383"/>
      <c r="N48" s="383"/>
      <c r="O48" s="383"/>
      <c r="P48" s="383"/>
      <c r="Q48" s="383"/>
      <c r="R48" s="383"/>
      <c r="S48" s="383"/>
      <c r="T48" s="383"/>
      <c r="U48" s="383"/>
      <c r="V48" s="383"/>
      <c r="W48" s="383"/>
      <c r="X48" s="383"/>
      <c r="Y48" s="383"/>
      <c r="Z48" s="383"/>
      <c r="AA48" s="383"/>
      <c r="AB48" s="383"/>
      <c r="AC48" s="383"/>
      <c r="AD48" s="383"/>
    </row>
    <row r="49" spans="2:30" s="10" customFormat="1" ht="29.25" customHeight="1">
      <c r="B49" s="1393"/>
      <c r="C49" s="1394"/>
      <c r="D49" s="1395"/>
      <c r="E49" s="1395"/>
      <c r="F49" s="1395"/>
      <c r="G49" s="1395"/>
      <c r="H49" s="1395"/>
      <c r="I49" s="1395"/>
      <c r="J49" s="1395"/>
      <c r="K49" s="1395"/>
      <c r="L49" s="1395"/>
      <c r="M49" s="1395"/>
      <c r="N49" s="1395"/>
      <c r="O49" s="1395"/>
      <c r="P49" s="1395"/>
      <c r="Q49" s="1395"/>
      <c r="R49" s="1395"/>
      <c r="S49" s="1395"/>
      <c r="T49" s="1395"/>
      <c r="U49" s="1395"/>
      <c r="V49" s="1395"/>
      <c r="W49" s="1395"/>
      <c r="X49" s="1395"/>
      <c r="Y49" s="1395"/>
      <c r="Z49" s="1395"/>
      <c r="AA49" s="1395"/>
      <c r="AB49" s="1395"/>
      <c r="AC49" s="1395"/>
      <c r="AD49" s="1395"/>
    </row>
    <row r="122" spans="3:7">
      <c r="C122" s="384"/>
      <c r="D122" s="384"/>
      <c r="E122" s="384"/>
      <c r="F122" s="384"/>
      <c r="G122" s="384"/>
    </row>
    <row r="123" spans="3:7">
      <c r="C123" s="385"/>
    </row>
  </sheetData>
  <mergeCells count="33">
    <mergeCell ref="B8:F8"/>
    <mergeCell ref="G8:AD8"/>
    <mergeCell ref="V3:W3"/>
    <mergeCell ref="Y3:Z3"/>
    <mergeCell ref="AB3:AC3"/>
    <mergeCell ref="B5:AD5"/>
    <mergeCell ref="B6:AD6"/>
    <mergeCell ref="B9:F9"/>
    <mergeCell ref="B10:F11"/>
    <mergeCell ref="B12:F13"/>
    <mergeCell ref="B18:F25"/>
    <mergeCell ref="AC18:AD18"/>
    <mergeCell ref="J20:T20"/>
    <mergeCell ref="V20:W20"/>
    <mergeCell ref="V21:W21"/>
    <mergeCell ref="J24:U24"/>
    <mergeCell ref="V24:W24"/>
    <mergeCell ref="B29:F33"/>
    <mergeCell ref="J31:T31"/>
    <mergeCell ref="V31:W31"/>
    <mergeCell ref="V32:W32"/>
    <mergeCell ref="B37:F41"/>
    <mergeCell ref="J39:T39"/>
    <mergeCell ref="V39:W39"/>
    <mergeCell ref="V40:W40"/>
    <mergeCell ref="B49:C49"/>
    <mergeCell ref="D49:AD49"/>
    <mergeCell ref="B42:F46"/>
    <mergeCell ref="J44:U44"/>
    <mergeCell ref="V44:W44"/>
    <mergeCell ref="J45:U45"/>
    <mergeCell ref="V45:W45"/>
    <mergeCell ref="B48:C48"/>
  </mergeCells>
  <phoneticPr fontId="7"/>
  <dataValidations count="1">
    <dataValidation type="list" allowBlank="1" showInputMessage="1" showErrorMessage="1" sqref="G9:G13 L9 Q9 P10:P11 S12 AA21 AC21 AA24 AC24 AA32 AC32 AA40 AC40 AA45 AC45" xr:uid="{CE4AEB98-C85C-431C-A57B-B45DE057F52F}">
      <formula1>"□,■"</formula1>
    </dataValidation>
  </dataValidations>
  <printOptions horizontalCentered="1"/>
  <pageMargins left="0.70866141732283472" right="0.39370078740157483" top="0.51181102362204722" bottom="0.35433070866141736" header="0.31496062992125984" footer="0.31496062992125984"/>
  <pageSetup paperSize="9" scale="4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29"/>
  <sheetViews>
    <sheetView zoomScale="85" zoomScaleNormal="85" workbookViewId="0"/>
  </sheetViews>
  <sheetFormatPr defaultRowHeight="18.75"/>
  <cols>
    <col min="1" max="1" width="46.5" style="1" customWidth="1"/>
    <col min="2" max="6" width="9" style="2"/>
    <col min="7" max="7" width="15" style="2" customWidth="1"/>
    <col min="8" max="8" width="7.125" style="2" bestFit="1" customWidth="1"/>
    <col min="9" max="9" width="29.625" style="3" bestFit="1" customWidth="1"/>
  </cols>
  <sheetData>
    <row r="1" spans="1:9">
      <c r="A1" s="1" t="s">
        <v>29</v>
      </c>
    </row>
    <row r="2" spans="1:9">
      <c r="A2" s="639" t="s">
        <v>30</v>
      </c>
      <c r="B2" s="640" t="s">
        <v>31</v>
      </c>
      <c r="C2" s="640"/>
      <c r="D2" s="640"/>
      <c r="E2" s="640"/>
      <c r="F2" s="640"/>
      <c r="G2" s="640"/>
      <c r="H2" s="640"/>
      <c r="I2" s="639" t="s">
        <v>32</v>
      </c>
    </row>
    <row r="3" spans="1:9" ht="51.75">
      <c r="A3" s="639"/>
      <c r="B3" s="4" t="s">
        <v>33</v>
      </c>
      <c r="C3" s="4" t="s">
        <v>34</v>
      </c>
      <c r="D3" s="5" t="s">
        <v>35</v>
      </c>
      <c r="E3" s="4" t="s">
        <v>36</v>
      </c>
      <c r="F3" s="6" t="s">
        <v>37</v>
      </c>
      <c r="G3" s="5" t="s">
        <v>38</v>
      </c>
      <c r="H3" s="4" t="s">
        <v>39</v>
      </c>
      <c r="I3" s="639"/>
    </row>
    <row r="4" spans="1:9" ht="66">
      <c r="A4" s="113" t="s">
        <v>40</v>
      </c>
      <c r="B4" s="7" t="s">
        <v>41</v>
      </c>
      <c r="C4" s="7" t="s">
        <v>41</v>
      </c>
      <c r="D4" s="7" t="s">
        <v>41</v>
      </c>
      <c r="E4" s="7"/>
      <c r="F4" s="7"/>
      <c r="G4" s="114" t="s">
        <v>42</v>
      </c>
      <c r="H4" s="7" t="s">
        <v>41</v>
      </c>
      <c r="I4" s="8"/>
    </row>
    <row r="5" spans="1:9" ht="37.5">
      <c r="A5" s="113" t="s">
        <v>43</v>
      </c>
      <c r="B5" s="7" t="s">
        <v>41</v>
      </c>
      <c r="C5" s="7"/>
      <c r="D5" s="7"/>
      <c r="E5" s="7"/>
      <c r="F5" s="7"/>
      <c r="G5" s="114" t="s">
        <v>44</v>
      </c>
      <c r="H5" s="7" t="s">
        <v>41</v>
      </c>
      <c r="I5" s="8"/>
    </row>
    <row r="6" spans="1:9">
      <c r="A6" s="112" t="s">
        <v>45</v>
      </c>
      <c r="B6" s="7" t="s">
        <v>41</v>
      </c>
      <c r="C6" s="7" t="s">
        <v>41</v>
      </c>
      <c r="D6" s="7" t="s">
        <v>41</v>
      </c>
      <c r="E6" s="7"/>
      <c r="F6" s="7"/>
      <c r="G6" s="7"/>
      <c r="H6" s="7" t="s">
        <v>41</v>
      </c>
      <c r="I6" s="111"/>
    </row>
    <row r="7" spans="1:9" ht="187.5">
      <c r="A7" s="112" t="s">
        <v>46</v>
      </c>
      <c r="B7" s="7" t="s">
        <v>41</v>
      </c>
      <c r="C7" s="7" t="s">
        <v>41</v>
      </c>
      <c r="D7" s="7" t="s">
        <v>41</v>
      </c>
      <c r="E7" s="7"/>
      <c r="F7" s="7"/>
      <c r="G7" s="111" t="s">
        <v>47</v>
      </c>
      <c r="H7" s="7" t="s">
        <v>41</v>
      </c>
      <c r="I7" s="111" t="s">
        <v>48</v>
      </c>
    </row>
    <row r="8" spans="1:9">
      <c r="A8" s="112" t="s">
        <v>49</v>
      </c>
      <c r="B8" s="7" t="s">
        <v>41</v>
      </c>
      <c r="C8" s="7" t="s">
        <v>41</v>
      </c>
      <c r="D8" s="7" t="s">
        <v>41</v>
      </c>
      <c r="E8" s="7"/>
      <c r="F8" s="7"/>
      <c r="G8" s="7"/>
      <c r="H8" s="7" t="s">
        <v>41</v>
      </c>
      <c r="I8" s="111"/>
    </row>
    <row r="9" spans="1:9" ht="37.5">
      <c r="A9" s="112" t="s">
        <v>50</v>
      </c>
      <c r="B9" s="7" t="s">
        <v>41</v>
      </c>
      <c r="C9" s="7" t="s">
        <v>41</v>
      </c>
      <c r="D9" s="7" t="s">
        <v>41</v>
      </c>
      <c r="E9" s="296" t="s">
        <v>51</v>
      </c>
      <c r="F9" s="7"/>
      <c r="G9" s="7"/>
      <c r="H9" s="7" t="s">
        <v>41</v>
      </c>
      <c r="I9" s="111" t="s">
        <v>52</v>
      </c>
    </row>
    <row r="10" spans="1:9" ht="75">
      <c r="A10" s="123" t="s">
        <v>53</v>
      </c>
      <c r="B10" s="7" t="s">
        <v>41</v>
      </c>
      <c r="C10" s="7" t="s">
        <v>41</v>
      </c>
      <c r="D10" s="7" t="s">
        <v>51</v>
      </c>
      <c r="E10" s="7"/>
      <c r="F10" s="7"/>
      <c r="G10" s="7"/>
      <c r="H10" s="7" t="s">
        <v>41</v>
      </c>
      <c r="I10" s="111" t="s">
        <v>54</v>
      </c>
    </row>
    <row r="11" spans="1:9">
      <c r="A11" s="112" t="s">
        <v>55</v>
      </c>
      <c r="B11" s="7" t="s">
        <v>41</v>
      </c>
      <c r="C11" s="7" t="s">
        <v>41</v>
      </c>
      <c r="D11" s="7" t="s">
        <v>51</v>
      </c>
      <c r="E11" s="7"/>
      <c r="F11" s="7"/>
      <c r="G11" s="7"/>
      <c r="H11" s="7" t="s">
        <v>41</v>
      </c>
      <c r="I11" s="111" t="s">
        <v>54</v>
      </c>
    </row>
    <row r="12" spans="1:9">
      <c r="A12" s="9" t="s">
        <v>56</v>
      </c>
      <c r="B12" s="7" t="s">
        <v>41</v>
      </c>
      <c r="C12" s="7" t="s">
        <v>41</v>
      </c>
      <c r="D12" s="7" t="s">
        <v>41</v>
      </c>
      <c r="E12" s="7"/>
      <c r="F12" s="7"/>
      <c r="G12" s="7"/>
      <c r="H12" s="7" t="s">
        <v>41</v>
      </c>
      <c r="I12" s="8"/>
    </row>
    <row r="13" spans="1:9" ht="93.75">
      <c r="A13" s="112" t="s">
        <v>57</v>
      </c>
      <c r="B13" s="7" t="s">
        <v>41</v>
      </c>
      <c r="C13" s="7" t="s">
        <v>41</v>
      </c>
      <c r="D13" s="7" t="s">
        <v>41</v>
      </c>
      <c r="E13" s="296" t="s">
        <v>51</v>
      </c>
      <c r="F13" s="7"/>
      <c r="G13" s="7"/>
      <c r="H13" s="7" t="s">
        <v>41</v>
      </c>
      <c r="I13" s="111" t="s">
        <v>58</v>
      </c>
    </row>
    <row r="14" spans="1:9" ht="93.75">
      <c r="A14" s="112" t="s">
        <v>59</v>
      </c>
      <c r="B14" s="7" t="s">
        <v>41</v>
      </c>
      <c r="C14" s="7" t="s">
        <v>41</v>
      </c>
      <c r="D14" s="7" t="s">
        <v>41</v>
      </c>
      <c r="E14" s="296" t="s">
        <v>51</v>
      </c>
      <c r="F14" s="7"/>
      <c r="G14" s="7"/>
      <c r="H14" s="7" t="s">
        <v>41</v>
      </c>
      <c r="I14" s="111" t="s">
        <v>58</v>
      </c>
    </row>
    <row r="15" spans="1:9" ht="56.25">
      <c r="A15" s="112" t="s">
        <v>60</v>
      </c>
      <c r="B15" s="7" t="s">
        <v>41</v>
      </c>
      <c r="C15" s="7" t="s">
        <v>41</v>
      </c>
      <c r="D15" s="7" t="s">
        <v>41</v>
      </c>
      <c r="E15" s="296" t="s">
        <v>51</v>
      </c>
      <c r="F15" s="7"/>
      <c r="G15" s="7"/>
      <c r="H15" s="7" t="s">
        <v>41</v>
      </c>
      <c r="I15" s="111" t="s">
        <v>61</v>
      </c>
    </row>
    <row r="16" spans="1:9" ht="75">
      <c r="A16" s="123" t="s">
        <v>62</v>
      </c>
      <c r="B16" s="7" t="s">
        <v>41</v>
      </c>
      <c r="C16" s="7" t="s">
        <v>41</v>
      </c>
      <c r="D16" s="7" t="s">
        <v>51</v>
      </c>
      <c r="E16" s="7"/>
      <c r="F16" s="7"/>
      <c r="G16" s="7"/>
      <c r="H16" s="7" t="s">
        <v>41</v>
      </c>
      <c r="I16" s="111" t="s">
        <v>54</v>
      </c>
    </row>
    <row r="17" spans="1:9">
      <c r="A17" s="9" t="s">
        <v>63</v>
      </c>
      <c r="B17" s="7" t="s">
        <v>41</v>
      </c>
      <c r="C17" s="7" t="s">
        <v>41</v>
      </c>
      <c r="D17" s="7" t="s">
        <v>51</v>
      </c>
      <c r="E17" s="7"/>
      <c r="F17" s="7"/>
      <c r="G17" s="7"/>
      <c r="H17" s="7" t="s">
        <v>41</v>
      </c>
      <c r="I17" s="8" t="s">
        <v>54</v>
      </c>
    </row>
    <row r="18" spans="1:9" ht="131.25">
      <c r="A18" s="9" t="s">
        <v>64</v>
      </c>
      <c r="B18" s="7" t="s">
        <v>41</v>
      </c>
      <c r="C18" s="7" t="s">
        <v>41</v>
      </c>
      <c r="D18" s="7" t="s">
        <v>41</v>
      </c>
      <c r="E18" s="7"/>
      <c r="F18" s="7"/>
      <c r="G18" s="441" t="s">
        <v>65</v>
      </c>
      <c r="H18" s="7" t="s">
        <v>41</v>
      </c>
      <c r="I18" s="111" t="s">
        <v>66</v>
      </c>
    </row>
    <row r="19" spans="1:9">
      <c r="A19" s="9" t="s">
        <v>67</v>
      </c>
      <c r="B19" s="7" t="s">
        <v>41</v>
      </c>
      <c r="C19" s="7" t="s">
        <v>41</v>
      </c>
      <c r="D19" s="7" t="s">
        <v>41</v>
      </c>
      <c r="E19" s="7"/>
      <c r="F19" s="7"/>
      <c r="G19" s="7"/>
      <c r="H19" s="7" t="s">
        <v>41</v>
      </c>
      <c r="I19" s="8"/>
    </row>
    <row r="20" spans="1:9" s="444" customFormat="1">
      <c r="A20" s="9" t="s">
        <v>68</v>
      </c>
      <c r="B20" s="442" t="s">
        <v>41</v>
      </c>
      <c r="C20" s="442" t="s">
        <v>41</v>
      </c>
      <c r="D20" s="442" t="s">
        <v>41</v>
      </c>
      <c r="E20" s="442"/>
      <c r="F20" s="442"/>
      <c r="G20" s="442"/>
      <c r="H20" s="442" t="s">
        <v>41</v>
      </c>
      <c r="I20" s="443"/>
    </row>
    <row r="21" spans="1:9" s="444" customFormat="1">
      <c r="A21" s="9" t="s">
        <v>69</v>
      </c>
      <c r="B21" s="442" t="s">
        <v>41</v>
      </c>
      <c r="C21" s="442" t="s">
        <v>41</v>
      </c>
      <c r="D21" s="442" t="s">
        <v>41</v>
      </c>
      <c r="E21" s="442"/>
      <c r="F21" s="442"/>
      <c r="G21" s="442"/>
      <c r="H21" s="442" t="s">
        <v>41</v>
      </c>
      <c r="I21" s="443"/>
    </row>
    <row r="22" spans="1:9" ht="56.25">
      <c r="A22" s="9" t="s">
        <v>70</v>
      </c>
      <c r="B22" s="7" t="s">
        <v>41</v>
      </c>
      <c r="C22" s="7" t="s">
        <v>41</v>
      </c>
      <c r="D22" s="7" t="s">
        <v>41</v>
      </c>
      <c r="E22" s="296" t="s">
        <v>51</v>
      </c>
      <c r="F22" s="7"/>
      <c r="G22" s="7"/>
      <c r="H22" s="7" t="s">
        <v>41</v>
      </c>
      <c r="I22" s="111" t="s">
        <v>71</v>
      </c>
    </row>
    <row r="23" spans="1:9" ht="31.5" customHeight="1">
      <c r="A23" s="636" t="s">
        <v>72</v>
      </c>
      <c r="B23" s="641" t="s">
        <v>73</v>
      </c>
      <c r="C23" s="642"/>
      <c r="D23" s="642"/>
      <c r="E23" s="642"/>
      <c r="F23" s="642"/>
      <c r="G23" s="642"/>
      <c r="H23" s="642"/>
      <c r="I23" s="643"/>
    </row>
    <row r="24" spans="1:9" ht="18" customHeight="1">
      <c r="A24" s="637"/>
      <c r="B24" s="644" t="s">
        <v>74</v>
      </c>
      <c r="C24" s="635"/>
      <c r="D24" s="635"/>
      <c r="E24" s="635"/>
      <c r="F24" s="635"/>
      <c r="G24" s="635"/>
      <c r="H24" s="635"/>
      <c r="I24" s="645"/>
    </row>
    <row r="25" spans="1:9" ht="17.25" customHeight="1">
      <c r="A25" s="638"/>
      <c r="B25" s="646"/>
      <c r="C25" s="647"/>
      <c r="D25" s="647"/>
      <c r="E25" s="647"/>
      <c r="F25" s="647"/>
      <c r="G25" s="647"/>
      <c r="H25" s="647"/>
      <c r="I25" s="648"/>
    </row>
    <row r="26" spans="1:9" ht="35.25" customHeight="1">
      <c r="A26" s="635" t="s">
        <v>75</v>
      </c>
      <c r="B26" s="635"/>
      <c r="C26" s="635"/>
      <c r="D26" s="635"/>
      <c r="E26" s="635"/>
      <c r="F26" s="635"/>
      <c r="G26" s="635"/>
      <c r="H26" s="635"/>
      <c r="I26" s="635"/>
    </row>
    <row r="27" spans="1:9" ht="27.75" customHeight="1">
      <c r="A27" s="122" t="s">
        <v>76</v>
      </c>
    </row>
    <row r="28" spans="1:9">
      <c r="A28" s="634" t="s">
        <v>77</v>
      </c>
      <c r="B28" s="634"/>
      <c r="C28" s="634"/>
      <c r="D28" s="634"/>
      <c r="E28" s="634"/>
      <c r="F28" s="634"/>
    </row>
    <row r="29" spans="1:9">
      <c r="A29" t="s">
        <v>78</v>
      </c>
    </row>
  </sheetData>
  <mergeCells count="8">
    <mergeCell ref="A28:F28"/>
    <mergeCell ref="A26:I26"/>
    <mergeCell ref="A23:A25"/>
    <mergeCell ref="A2:A3"/>
    <mergeCell ref="B2:H2"/>
    <mergeCell ref="I2:I3"/>
    <mergeCell ref="B23:I23"/>
    <mergeCell ref="B24:I25"/>
  </mergeCells>
  <phoneticPr fontId="7"/>
  <hyperlinks>
    <hyperlink ref="B24" r:id="rId1" xr:uid="{00000000-0004-0000-0100-000000000000}"/>
    <hyperlink ref="E9" r:id="rId2" xr:uid="{00000000-0004-0000-0100-000001000000}"/>
    <hyperlink ref="E13:E15" r:id="rId3" display="〇※" xr:uid="{00000000-0004-0000-0100-000002000000}"/>
    <hyperlink ref="E22" r:id="rId4" xr:uid="{00000000-0004-0000-0100-000003000000}"/>
  </hyperlinks>
  <pageMargins left="0.7" right="0.7" top="0.75" bottom="0.75" header="0.3" footer="0.3"/>
  <pageSetup paperSize="9" scale="82" fitToHeight="0" orientation="landscape" horizontalDpi="300" verticalDpi="300"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70"/>
  <sheetViews>
    <sheetView view="pageBreakPreview" zoomScale="85" zoomScaleNormal="85" zoomScaleSheetLayoutView="85" workbookViewId="0">
      <pane xSplit="1" ySplit="3" topLeftCell="B4" activePane="bottomRight" state="frozen"/>
      <selection pane="bottomRight" activeCell="B4" sqref="B4"/>
      <selection pane="bottomLeft" activeCell="A4" sqref="A4"/>
      <selection pane="topRight" activeCell="B1" sqref="B1"/>
    </sheetView>
  </sheetViews>
  <sheetFormatPr defaultColWidth="9" defaultRowHeight="20.100000000000001" customHeight="1"/>
  <cols>
    <col min="1" max="1" width="27.75" style="126" customWidth="1"/>
    <col min="2" max="2" width="55.625" style="109" customWidth="1"/>
    <col min="3" max="3" width="4.125" style="110" customWidth="1"/>
    <col min="4" max="4" width="15.625" style="125" customWidth="1"/>
    <col min="5" max="5" width="30.625" style="124" customWidth="1"/>
    <col min="6" max="16384" width="9" style="69"/>
  </cols>
  <sheetData>
    <row r="1" spans="1:5" ht="30" customHeight="1">
      <c r="A1" s="655" t="s">
        <v>79</v>
      </c>
      <c r="B1" s="655"/>
      <c r="C1" s="655"/>
      <c r="D1" s="655"/>
      <c r="E1" s="655"/>
    </row>
    <row r="2" spans="1:5" ht="9.9499999999999993" customHeight="1">
      <c r="A2" s="227"/>
      <c r="B2" s="70"/>
      <c r="C2" s="71"/>
      <c r="D2" s="226"/>
    </row>
    <row r="3" spans="1:5" ht="20.100000000000001" customHeight="1">
      <c r="A3" s="225" t="s">
        <v>80</v>
      </c>
      <c r="B3" s="224" t="s">
        <v>81</v>
      </c>
      <c r="C3" s="656" t="s">
        <v>82</v>
      </c>
      <c r="D3" s="657"/>
      <c r="E3" s="223"/>
    </row>
    <row r="4" spans="1:5" s="72" customFormat="1" ht="27.75" customHeight="1">
      <c r="A4" s="222" t="s">
        <v>83</v>
      </c>
      <c r="B4" s="80" t="s">
        <v>84</v>
      </c>
      <c r="C4" s="209" t="s">
        <v>85</v>
      </c>
      <c r="D4" s="149" t="s">
        <v>86</v>
      </c>
      <c r="E4" s="88"/>
    </row>
    <row r="5" spans="1:5" s="72" customFormat="1" ht="42" customHeight="1">
      <c r="A5" s="658" t="s">
        <v>87</v>
      </c>
      <c r="B5" s="73" t="s">
        <v>88</v>
      </c>
      <c r="C5" s="193" t="s">
        <v>85</v>
      </c>
      <c r="D5" s="153" t="s">
        <v>86</v>
      </c>
      <c r="E5" s="83"/>
    </row>
    <row r="6" spans="1:5" s="72" customFormat="1" ht="48" customHeight="1">
      <c r="A6" s="659"/>
      <c r="B6" s="77" t="s">
        <v>89</v>
      </c>
      <c r="C6" s="191" t="s">
        <v>85</v>
      </c>
      <c r="D6" s="190" t="s">
        <v>86</v>
      </c>
      <c r="E6" s="81"/>
    </row>
    <row r="7" spans="1:5" s="72" customFormat="1" ht="223.5" customHeight="1">
      <c r="A7" s="347" t="s">
        <v>90</v>
      </c>
      <c r="B7" s="346" t="s">
        <v>91</v>
      </c>
      <c r="C7" s="191" t="s">
        <v>85</v>
      </c>
      <c r="D7" s="190" t="s">
        <v>86</v>
      </c>
      <c r="E7" s="183"/>
    </row>
    <row r="8" spans="1:5" s="72" customFormat="1" ht="186.75" customHeight="1">
      <c r="A8" s="347" t="s">
        <v>92</v>
      </c>
      <c r="B8" s="346" t="s">
        <v>93</v>
      </c>
      <c r="C8" s="191" t="s">
        <v>85</v>
      </c>
      <c r="D8" s="190" t="s">
        <v>86</v>
      </c>
      <c r="E8" s="183"/>
    </row>
    <row r="9" spans="1:5" s="72" customFormat="1" ht="43.5" customHeight="1">
      <c r="A9" s="660" t="s">
        <v>94</v>
      </c>
      <c r="B9" s="92" t="s">
        <v>95</v>
      </c>
      <c r="C9" s="211" t="s">
        <v>96</v>
      </c>
      <c r="D9" s="145" t="s">
        <v>86</v>
      </c>
      <c r="E9" s="210"/>
    </row>
    <row r="10" spans="1:5" s="216" customFormat="1" ht="56.25" customHeight="1">
      <c r="A10" s="661"/>
      <c r="B10" s="80" t="s">
        <v>97</v>
      </c>
      <c r="C10" s="209" t="s">
        <v>96</v>
      </c>
      <c r="D10" s="149" t="s">
        <v>86</v>
      </c>
      <c r="E10" s="88"/>
    </row>
    <row r="11" spans="1:5" ht="75.75" customHeight="1">
      <c r="A11" s="221" t="s">
        <v>98</v>
      </c>
      <c r="B11" s="94" t="s">
        <v>99</v>
      </c>
      <c r="C11" s="220" t="s">
        <v>96</v>
      </c>
      <c r="D11" s="219" t="s">
        <v>86</v>
      </c>
      <c r="E11" s="119" t="s">
        <v>100</v>
      </c>
    </row>
    <row r="12" spans="1:5" ht="19.899999999999999" customHeight="1">
      <c r="A12" s="668" t="s">
        <v>101</v>
      </c>
      <c r="B12" s="92" t="s">
        <v>102</v>
      </c>
      <c r="C12" s="215" t="s">
        <v>96</v>
      </c>
      <c r="D12" s="214" t="s">
        <v>86</v>
      </c>
      <c r="E12" s="93"/>
    </row>
    <row r="13" spans="1:5" s="72" customFormat="1" ht="20.100000000000001" customHeight="1">
      <c r="A13" s="669"/>
      <c r="B13" s="92" t="s">
        <v>103</v>
      </c>
      <c r="C13" s="215" t="s">
        <v>96</v>
      </c>
      <c r="D13" s="214" t="s">
        <v>86</v>
      </c>
      <c r="E13" s="93"/>
    </row>
    <row r="14" spans="1:5" s="72" customFormat="1" ht="20.100000000000001" customHeight="1">
      <c r="A14" s="669"/>
      <c r="B14" s="78" t="s">
        <v>104</v>
      </c>
      <c r="C14" s="187" t="s">
        <v>96</v>
      </c>
      <c r="D14" s="186" t="s">
        <v>86</v>
      </c>
      <c r="E14" s="75"/>
    </row>
    <row r="15" spans="1:5" s="72" customFormat="1" ht="20.100000000000001" customHeight="1">
      <c r="A15" s="669"/>
      <c r="B15" s="78" t="s">
        <v>105</v>
      </c>
      <c r="C15" s="187" t="s">
        <v>96</v>
      </c>
      <c r="D15" s="186" t="s">
        <v>86</v>
      </c>
      <c r="E15" s="75"/>
    </row>
    <row r="16" spans="1:5" s="72" customFormat="1" ht="20.100000000000001" customHeight="1">
      <c r="A16" s="669"/>
      <c r="B16" s="78" t="s">
        <v>106</v>
      </c>
      <c r="C16" s="187" t="s">
        <v>96</v>
      </c>
      <c r="D16" s="186" t="s">
        <v>86</v>
      </c>
      <c r="E16" s="75"/>
    </row>
    <row r="17" spans="1:5" s="72" customFormat="1" ht="20.100000000000001" customHeight="1">
      <c r="A17" s="670"/>
      <c r="B17" s="78" t="s">
        <v>107</v>
      </c>
      <c r="C17" s="187" t="s">
        <v>96</v>
      </c>
      <c r="D17" s="186" t="s">
        <v>86</v>
      </c>
      <c r="E17" s="75"/>
    </row>
    <row r="18" spans="1:5" ht="58.15" customHeight="1">
      <c r="A18" s="218" t="s">
        <v>108</v>
      </c>
      <c r="B18" s="175" t="s">
        <v>109</v>
      </c>
      <c r="C18" s="174" t="s">
        <v>96</v>
      </c>
      <c r="D18" s="173" t="s">
        <v>86</v>
      </c>
      <c r="E18" s="217"/>
    </row>
    <row r="19" spans="1:5" s="72" customFormat="1" ht="47.25" customHeight="1">
      <c r="A19" s="652" t="s">
        <v>110</v>
      </c>
      <c r="B19" s="73" t="s">
        <v>111</v>
      </c>
      <c r="C19" s="189" t="s">
        <v>96</v>
      </c>
      <c r="D19" s="188" t="s">
        <v>86</v>
      </c>
      <c r="E19" s="74"/>
    </row>
    <row r="20" spans="1:5" s="72" customFormat="1" ht="20.100000000000001" customHeight="1">
      <c r="A20" s="654"/>
      <c r="B20" s="77" t="s">
        <v>112</v>
      </c>
      <c r="C20" s="185" t="s">
        <v>96</v>
      </c>
      <c r="D20" s="184" t="s">
        <v>86</v>
      </c>
      <c r="E20" s="91"/>
    </row>
    <row r="21" spans="1:5" s="72" customFormat="1" ht="30.75" customHeight="1">
      <c r="A21" s="652" t="s">
        <v>113</v>
      </c>
      <c r="B21" s="73" t="s">
        <v>111</v>
      </c>
      <c r="C21" s="189"/>
      <c r="D21" s="188"/>
      <c r="E21" s="74"/>
    </row>
    <row r="22" spans="1:5" s="72" customFormat="1" ht="74.25" customHeight="1">
      <c r="A22" s="653"/>
      <c r="B22" s="78" t="s">
        <v>114</v>
      </c>
      <c r="C22" s="192" t="s">
        <v>96</v>
      </c>
      <c r="D22" s="151" t="s">
        <v>86</v>
      </c>
      <c r="E22" s="87"/>
    </row>
    <row r="23" spans="1:5" s="72" customFormat="1" ht="117.75" customHeight="1">
      <c r="A23" s="653"/>
      <c r="B23" s="78" t="s">
        <v>115</v>
      </c>
      <c r="C23" s="192" t="s">
        <v>96</v>
      </c>
      <c r="D23" s="151" t="s">
        <v>86</v>
      </c>
      <c r="E23" s="87"/>
    </row>
    <row r="24" spans="1:5" s="216" customFormat="1" ht="129.75" customHeight="1">
      <c r="A24" s="653"/>
      <c r="B24" s="78" t="s">
        <v>116</v>
      </c>
      <c r="C24" s="192" t="s">
        <v>96</v>
      </c>
      <c r="D24" s="151" t="s">
        <v>86</v>
      </c>
      <c r="E24" s="87"/>
    </row>
    <row r="25" spans="1:5" s="72" customFormat="1" ht="74.25" customHeight="1">
      <c r="A25" s="653"/>
      <c r="B25" s="78" t="s">
        <v>117</v>
      </c>
      <c r="C25" s="192" t="s">
        <v>96</v>
      </c>
      <c r="D25" s="151" t="s">
        <v>86</v>
      </c>
      <c r="E25" s="87"/>
    </row>
    <row r="26" spans="1:5" s="72" customFormat="1" ht="36.75" customHeight="1">
      <c r="A26" s="662"/>
      <c r="B26" s="80" t="s">
        <v>118</v>
      </c>
      <c r="C26" s="209" t="s">
        <v>85</v>
      </c>
      <c r="D26" s="149" t="s">
        <v>86</v>
      </c>
      <c r="E26" s="88"/>
    </row>
    <row r="27" spans="1:5" s="72" customFormat="1" ht="73.5" customHeight="1">
      <c r="A27" s="654"/>
      <c r="B27" s="77" t="s">
        <v>119</v>
      </c>
      <c r="C27" s="191" t="s">
        <v>85</v>
      </c>
      <c r="D27" s="190" t="s">
        <v>86</v>
      </c>
      <c r="E27" s="81"/>
    </row>
    <row r="28" spans="1:5" s="72" customFormat="1" ht="202.5" customHeight="1">
      <c r="A28" s="663" t="s">
        <v>120</v>
      </c>
      <c r="B28" s="73" t="s">
        <v>121</v>
      </c>
      <c r="C28" s="193" t="s">
        <v>96</v>
      </c>
      <c r="D28" s="153" t="s">
        <v>86</v>
      </c>
      <c r="E28" s="83"/>
    </row>
    <row r="29" spans="1:5" s="72" customFormat="1" ht="158.25" customHeight="1">
      <c r="A29" s="664"/>
      <c r="B29" s="92" t="s">
        <v>122</v>
      </c>
      <c r="C29" s="193" t="s">
        <v>96</v>
      </c>
      <c r="D29" s="153" t="s">
        <v>86</v>
      </c>
      <c r="E29" s="210"/>
    </row>
    <row r="30" spans="1:5" s="72" customFormat="1" ht="133.5" customHeight="1">
      <c r="A30" s="665"/>
      <c r="B30" s="78" t="s">
        <v>123</v>
      </c>
      <c r="C30" s="192" t="s">
        <v>96</v>
      </c>
      <c r="D30" s="151" t="s">
        <v>86</v>
      </c>
      <c r="E30" s="87"/>
    </row>
    <row r="31" spans="1:5" s="72" customFormat="1" ht="89.25" customHeight="1">
      <c r="A31" s="665"/>
      <c r="B31" s="78" t="s">
        <v>124</v>
      </c>
      <c r="C31" s="192" t="s">
        <v>96</v>
      </c>
      <c r="D31" s="151" t="s">
        <v>86</v>
      </c>
      <c r="E31" s="87"/>
    </row>
    <row r="32" spans="1:5" s="72" customFormat="1" ht="58.5" customHeight="1">
      <c r="A32" s="665"/>
      <c r="B32" s="78" t="s">
        <v>125</v>
      </c>
      <c r="C32" s="192" t="s">
        <v>96</v>
      </c>
      <c r="D32" s="151" t="s">
        <v>86</v>
      </c>
      <c r="E32" s="87"/>
    </row>
    <row r="33" spans="1:5" s="72" customFormat="1" ht="90.75" customHeight="1">
      <c r="A33" s="665"/>
      <c r="B33" s="78" t="s">
        <v>126</v>
      </c>
      <c r="C33" s="192" t="s">
        <v>96</v>
      </c>
      <c r="D33" s="151" t="s">
        <v>86</v>
      </c>
      <c r="E33" s="87"/>
    </row>
    <row r="34" spans="1:5" s="72" customFormat="1" ht="69.75" customHeight="1">
      <c r="A34" s="665"/>
      <c r="B34" s="78" t="s">
        <v>127</v>
      </c>
      <c r="C34" s="192" t="s">
        <v>96</v>
      </c>
      <c r="D34" s="151" t="s">
        <v>86</v>
      </c>
      <c r="E34" s="87"/>
    </row>
    <row r="35" spans="1:5" s="72" customFormat="1" ht="51" customHeight="1">
      <c r="A35" s="666"/>
      <c r="B35" s="77" t="s">
        <v>128</v>
      </c>
      <c r="C35" s="191" t="s">
        <v>96</v>
      </c>
      <c r="D35" s="190" t="s">
        <v>86</v>
      </c>
      <c r="E35" s="81"/>
    </row>
    <row r="36" spans="1:5" s="72" customFormat="1" ht="156" customHeight="1">
      <c r="A36" s="664" t="s">
        <v>129</v>
      </c>
      <c r="B36" s="92" t="s">
        <v>130</v>
      </c>
      <c r="C36" s="211" t="s">
        <v>96</v>
      </c>
      <c r="D36" s="145" t="s">
        <v>86</v>
      </c>
      <c r="E36" s="210"/>
    </row>
    <row r="37" spans="1:5" s="72" customFormat="1" ht="49.5" customHeight="1">
      <c r="A37" s="664"/>
      <c r="B37" s="92" t="s">
        <v>131</v>
      </c>
      <c r="C37" s="211" t="s">
        <v>85</v>
      </c>
      <c r="D37" s="145" t="s">
        <v>86</v>
      </c>
      <c r="E37" s="210"/>
    </row>
    <row r="38" spans="1:5" s="72" customFormat="1" ht="90.75" customHeight="1">
      <c r="A38" s="665"/>
      <c r="B38" s="78" t="s">
        <v>124</v>
      </c>
      <c r="C38" s="192" t="s">
        <v>96</v>
      </c>
      <c r="D38" s="151" t="s">
        <v>86</v>
      </c>
      <c r="E38" s="87"/>
    </row>
    <row r="39" spans="1:5" s="72" customFormat="1" ht="60.75" customHeight="1">
      <c r="A39" s="665"/>
      <c r="B39" s="78" t="s">
        <v>125</v>
      </c>
      <c r="C39" s="192" t="s">
        <v>96</v>
      </c>
      <c r="D39" s="151" t="s">
        <v>86</v>
      </c>
      <c r="E39" s="87"/>
    </row>
    <row r="40" spans="1:5" s="72" customFormat="1" ht="91.5" customHeight="1">
      <c r="A40" s="665"/>
      <c r="B40" s="78" t="s">
        <v>126</v>
      </c>
      <c r="C40" s="192" t="s">
        <v>96</v>
      </c>
      <c r="D40" s="151" t="s">
        <v>86</v>
      </c>
      <c r="E40" s="87"/>
    </row>
    <row r="41" spans="1:5" s="72" customFormat="1" ht="90.75" customHeight="1">
      <c r="A41" s="665"/>
      <c r="B41" s="78" t="s">
        <v>132</v>
      </c>
      <c r="C41" s="192" t="s">
        <v>96</v>
      </c>
      <c r="D41" s="151" t="s">
        <v>86</v>
      </c>
      <c r="E41" s="87"/>
    </row>
    <row r="42" spans="1:5" s="72" customFormat="1" ht="51" customHeight="1">
      <c r="A42" s="667"/>
      <c r="B42" s="80" t="s">
        <v>128</v>
      </c>
      <c r="C42" s="209" t="s">
        <v>96</v>
      </c>
      <c r="D42" s="149" t="s">
        <v>86</v>
      </c>
      <c r="E42" s="88"/>
    </row>
    <row r="43" spans="1:5" s="72" customFormat="1" ht="160.5" customHeight="1">
      <c r="A43" s="652" t="s">
        <v>133</v>
      </c>
      <c r="B43" s="73" t="s">
        <v>134</v>
      </c>
      <c r="C43" s="189" t="s">
        <v>96</v>
      </c>
      <c r="D43" s="188" t="s">
        <v>86</v>
      </c>
      <c r="E43" s="74"/>
    </row>
    <row r="44" spans="1:5" s="72" customFormat="1" ht="35.1" customHeight="1">
      <c r="A44" s="653"/>
      <c r="B44" s="89" t="s">
        <v>135</v>
      </c>
      <c r="C44" s="187" t="s">
        <v>96</v>
      </c>
      <c r="D44" s="186" t="s">
        <v>86</v>
      </c>
      <c r="E44" s="75"/>
    </row>
    <row r="45" spans="1:5" s="72" customFormat="1" ht="35.25" customHeight="1">
      <c r="A45" s="653"/>
      <c r="B45" s="78" t="s">
        <v>136</v>
      </c>
      <c r="C45" s="187" t="s">
        <v>96</v>
      </c>
      <c r="D45" s="186" t="s">
        <v>86</v>
      </c>
      <c r="E45" s="75"/>
    </row>
    <row r="46" spans="1:5" s="72" customFormat="1" ht="53.25" customHeight="1">
      <c r="A46" s="653"/>
      <c r="B46" s="78" t="s">
        <v>137</v>
      </c>
      <c r="C46" s="187" t="s">
        <v>96</v>
      </c>
      <c r="D46" s="186" t="s">
        <v>86</v>
      </c>
      <c r="E46" s="75"/>
    </row>
    <row r="47" spans="1:5" s="72" customFormat="1" ht="51" customHeight="1">
      <c r="A47" s="654"/>
      <c r="B47" s="77" t="s">
        <v>138</v>
      </c>
      <c r="C47" s="185" t="s">
        <v>96</v>
      </c>
      <c r="D47" s="184" t="s">
        <v>86</v>
      </c>
      <c r="E47" s="91"/>
    </row>
    <row r="48" spans="1:5" s="72" customFormat="1" ht="19.5" customHeight="1">
      <c r="A48" s="652" t="s">
        <v>139</v>
      </c>
      <c r="B48" s="73" t="s">
        <v>140</v>
      </c>
      <c r="C48" s="189" t="s">
        <v>96</v>
      </c>
      <c r="D48" s="188" t="s">
        <v>86</v>
      </c>
      <c r="E48" s="74"/>
    </row>
    <row r="49" spans="1:5" s="72" customFormat="1" ht="19.5" customHeight="1">
      <c r="A49" s="653"/>
      <c r="B49" s="78" t="s">
        <v>141</v>
      </c>
      <c r="C49" s="187" t="s">
        <v>85</v>
      </c>
      <c r="D49" s="186" t="s">
        <v>86</v>
      </c>
      <c r="E49" s="75"/>
    </row>
    <row r="50" spans="1:5" s="72" customFormat="1" ht="19.5" customHeight="1">
      <c r="A50" s="654"/>
      <c r="B50" s="77" t="s">
        <v>142</v>
      </c>
      <c r="C50" s="185" t="s">
        <v>85</v>
      </c>
      <c r="D50" s="184" t="s">
        <v>86</v>
      </c>
      <c r="E50" s="91"/>
    </row>
    <row r="51" spans="1:5" s="72" customFormat="1" ht="19.5" customHeight="1">
      <c r="A51" s="652" t="s">
        <v>143</v>
      </c>
      <c r="B51" s="73" t="s">
        <v>144</v>
      </c>
      <c r="C51" s="189" t="s">
        <v>85</v>
      </c>
      <c r="D51" s="188" t="s">
        <v>86</v>
      </c>
      <c r="E51" s="74"/>
    </row>
    <row r="52" spans="1:5" s="72" customFormat="1" ht="60" customHeight="1">
      <c r="A52" s="653"/>
      <c r="B52" s="78" t="s">
        <v>145</v>
      </c>
      <c r="C52" s="187" t="s">
        <v>85</v>
      </c>
      <c r="D52" s="186" t="s">
        <v>86</v>
      </c>
      <c r="E52" s="75"/>
    </row>
    <row r="53" spans="1:5" s="72" customFormat="1" ht="19.5" customHeight="1">
      <c r="A53" s="654"/>
      <c r="B53" s="77" t="s">
        <v>146</v>
      </c>
      <c r="C53" s="185" t="s">
        <v>85</v>
      </c>
      <c r="D53" s="184" t="s">
        <v>86</v>
      </c>
      <c r="E53" s="91"/>
    </row>
    <row r="54" spans="1:5" s="72" customFormat="1" ht="19.5" customHeight="1">
      <c r="A54" s="671" t="s">
        <v>147</v>
      </c>
      <c r="B54" s="92" t="s">
        <v>144</v>
      </c>
      <c r="C54" s="215" t="s">
        <v>85</v>
      </c>
      <c r="D54" s="214" t="s">
        <v>86</v>
      </c>
      <c r="E54" s="93"/>
    </row>
    <row r="55" spans="1:5" s="72" customFormat="1" ht="60" customHeight="1">
      <c r="A55" s="653"/>
      <c r="B55" s="78" t="s">
        <v>145</v>
      </c>
      <c r="C55" s="187" t="s">
        <v>85</v>
      </c>
      <c r="D55" s="186" t="s">
        <v>86</v>
      </c>
      <c r="E55" s="75"/>
    </row>
    <row r="56" spans="1:5" s="72" customFormat="1" ht="19.5" customHeight="1">
      <c r="A56" s="662"/>
      <c r="B56" s="80" t="s">
        <v>148</v>
      </c>
      <c r="C56" s="213" t="s">
        <v>85</v>
      </c>
      <c r="D56" s="212" t="s">
        <v>86</v>
      </c>
      <c r="E56" s="99"/>
    </row>
    <row r="57" spans="1:5" s="72" customFormat="1" ht="46.5" customHeight="1">
      <c r="A57" s="658" t="s">
        <v>149</v>
      </c>
      <c r="B57" s="73" t="s">
        <v>150</v>
      </c>
      <c r="C57" s="193" t="s">
        <v>96</v>
      </c>
      <c r="D57" s="153" t="s">
        <v>86</v>
      </c>
      <c r="E57" s="83"/>
    </row>
    <row r="58" spans="1:5" s="72" customFormat="1" ht="34.5" customHeight="1">
      <c r="A58" s="659"/>
      <c r="B58" s="77" t="s">
        <v>151</v>
      </c>
      <c r="C58" s="191" t="s">
        <v>96</v>
      </c>
      <c r="D58" s="190" t="s">
        <v>86</v>
      </c>
      <c r="E58" s="81"/>
    </row>
    <row r="59" spans="1:5" s="72" customFormat="1" ht="139.5" customHeight="1">
      <c r="A59" s="660" t="s">
        <v>152</v>
      </c>
      <c r="B59" s="92" t="s">
        <v>153</v>
      </c>
      <c r="C59" s="211" t="s">
        <v>85</v>
      </c>
      <c r="D59" s="145" t="s">
        <v>86</v>
      </c>
      <c r="E59" s="210"/>
    </row>
    <row r="60" spans="1:5" s="72" customFormat="1" ht="30" customHeight="1">
      <c r="A60" s="660"/>
      <c r="B60" s="92" t="s">
        <v>154</v>
      </c>
      <c r="C60" s="211"/>
      <c r="D60" s="145"/>
      <c r="E60" s="210"/>
    </row>
    <row r="61" spans="1:5" s="72" customFormat="1" ht="57" customHeight="1">
      <c r="A61" s="672"/>
      <c r="B61" s="78" t="s">
        <v>155</v>
      </c>
      <c r="C61" s="192" t="s">
        <v>85</v>
      </c>
      <c r="D61" s="151" t="s">
        <v>86</v>
      </c>
      <c r="E61" s="87"/>
    </row>
    <row r="62" spans="1:5" s="72" customFormat="1" ht="40.15" customHeight="1">
      <c r="A62" s="672"/>
      <c r="B62" s="78" t="s">
        <v>156</v>
      </c>
      <c r="C62" s="192" t="s">
        <v>85</v>
      </c>
      <c r="D62" s="151" t="s">
        <v>86</v>
      </c>
      <c r="E62" s="87"/>
    </row>
    <row r="63" spans="1:5" s="72" customFormat="1" ht="33.75" customHeight="1">
      <c r="A63" s="661"/>
      <c r="B63" s="80" t="s">
        <v>157</v>
      </c>
      <c r="C63" s="209" t="s">
        <v>85</v>
      </c>
      <c r="D63" s="149" t="s">
        <v>86</v>
      </c>
      <c r="E63" s="88"/>
    </row>
    <row r="64" spans="1:5" s="72" customFormat="1" ht="36" customHeight="1">
      <c r="A64" s="649" t="s">
        <v>158</v>
      </c>
      <c r="B64" s="73" t="s">
        <v>159</v>
      </c>
      <c r="C64" s="189" t="s">
        <v>96</v>
      </c>
      <c r="D64" s="188" t="s">
        <v>160</v>
      </c>
      <c r="E64" s="74"/>
    </row>
    <row r="65" spans="1:5" s="72" customFormat="1" ht="60.75" customHeight="1">
      <c r="A65" s="650"/>
      <c r="B65" s="89" t="s">
        <v>161</v>
      </c>
      <c r="C65" s="187" t="s">
        <v>96</v>
      </c>
      <c r="D65" s="186" t="s">
        <v>162</v>
      </c>
      <c r="E65" s="75" t="s">
        <v>163</v>
      </c>
    </row>
    <row r="66" spans="1:5" s="72" customFormat="1" ht="20.100000000000001" customHeight="1">
      <c r="A66" s="650"/>
      <c r="B66" s="78" t="s">
        <v>164</v>
      </c>
      <c r="C66" s="187" t="s">
        <v>96</v>
      </c>
      <c r="D66" s="186" t="s">
        <v>162</v>
      </c>
      <c r="E66" s="75"/>
    </row>
    <row r="67" spans="1:5" s="72" customFormat="1" ht="37.5" customHeight="1">
      <c r="A67" s="650"/>
      <c r="B67" s="78" t="s">
        <v>165</v>
      </c>
      <c r="C67" s="187" t="s">
        <v>96</v>
      </c>
      <c r="D67" s="186" t="s">
        <v>162</v>
      </c>
      <c r="E67" s="75" t="s">
        <v>166</v>
      </c>
    </row>
    <row r="68" spans="1:5" s="72" customFormat="1" ht="27.75" customHeight="1">
      <c r="A68" s="650"/>
      <c r="B68" s="78" t="s">
        <v>167</v>
      </c>
      <c r="C68" s="187" t="s">
        <v>96</v>
      </c>
      <c r="D68" s="186" t="s">
        <v>168</v>
      </c>
      <c r="E68" s="75" t="s">
        <v>169</v>
      </c>
    </row>
    <row r="69" spans="1:5" s="72" customFormat="1" ht="18" customHeight="1">
      <c r="A69" s="650"/>
      <c r="B69" s="78" t="s">
        <v>170</v>
      </c>
      <c r="C69" s="187" t="s">
        <v>96</v>
      </c>
      <c r="D69" s="186" t="s">
        <v>162</v>
      </c>
      <c r="E69" s="75"/>
    </row>
    <row r="70" spans="1:5" s="72" customFormat="1" ht="17.25" customHeight="1">
      <c r="A70" s="651"/>
      <c r="B70" s="80" t="s">
        <v>171</v>
      </c>
      <c r="C70" s="79" t="s">
        <v>96</v>
      </c>
      <c r="D70" s="208" t="s">
        <v>172</v>
      </c>
      <c r="E70" s="91"/>
    </row>
    <row r="71" spans="1:5" s="72" customFormat="1" ht="40.5">
      <c r="A71" s="677" t="s">
        <v>173</v>
      </c>
      <c r="B71" s="207" t="s">
        <v>174</v>
      </c>
      <c r="C71" s="202" t="s">
        <v>85</v>
      </c>
      <c r="D71" s="206" t="s">
        <v>175</v>
      </c>
      <c r="E71" s="200"/>
    </row>
    <row r="72" spans="1:5" s="72" customFormat="1" ht="17.25" customHeight="1">
      <c r="A72" s="678"/>
      <c r="B72" s="197" t="s">
        <v>176</v>
      </c>
      <c r="C72" s="198" t="s">
        <v>85</v>
      </c>
      <c r="D72" s="199" t="s">
        <v>175</v>
      </c>
      <c r="E72" s="194"/>
    </row>
    <row r="73" spans="1:5" s="72" customFormat="1" ht="49.5" customHeight="1">
      <c r="A73" s="678"/>
      <c r="B73" s="197" t="s">
        <v>177</v>
      </c>
      <c r="C73" s="198" t="s">
        <v>85</v>
      </c>
      <c r="D73" s="199" t="s">
        <v>178</v>
      </c>
      <c r="E73" s="194"/>
    </row>
    <row r="74" spans="1:5" s="72" customFormat="1" ht="42" customHeight="1">
      <c r="A74" s="679"/>
      <c r="B74" s="205" t="s">
        <v>179</v>
      </c>
      <c r="C74" s="196" t="s">
        <v>85</v>
      </c>
      <c r="D74" s="204" t="s">
        <v>178</v>
      </c>
      <c r="E74" s="180"/>
    </row>
    <row r="75" spans="1:5" s="72" customFormat="1" ht="18" customHeight="1">
      <c r="A75" s="673" t="s">
        <v>180</v>
      </c>
      <c r="B75" s="203" t="s">
        <v>181</v>
      </c>
      <c r="C75" s="202"/>
      <c r="D75" s="201"/>
      <c r="E75" s="200"/>
    </row>
    <row r="76" spans="1:5" s="72" customFormat="1" ht="40.5">
      <c r="A76" s="674"/>
      <c r="B76" s="197" t="s">
        <v>182</v>
      </c>
      <c r="C76" s="198" t="s">
        <v>85</v>
      </c>
      <c r="D76" s="199" t="s">
        <v>175</v>
      </c>
      <c r="E76" s="194"/>
    </row>
    <row r="77" spans="1:5" s="72" customFormat="1" ht="18" customHeight="1">
      <c r="A77" s="674"/>
      <c r="B77" s="197" t="s">
        <v>176</v>
      </c>
      <c r="C77" s="198" t="s">
        <v>85</v>
      </c>
      <c r="D77" s="199" t="s">
        <v>175</v>
      </c>
      <c r="E77" s="194"/>
    </row>
    <row r="78" spans="1:5" s="72" customFormat="1" ht="45.75" customHeight="1">
      <c r="A78" s="674"/>
      <c r="B78" s="197" t="s">
        <v>177</v>
      </c>
      <c r="C78" s="198" t="s">
        <v>85</v>
      </c>
      <c r="D78" s="195" t="s">
        <v>175</v>
      </c>
      <c r="E78" s="194"/>
    </row>
    <row r="79" spans="1:5" s="72" customFormat="1" ht="40.5">
      <c r="A79" s="674"/>
      <c r="B79" s="197" t="s">
        <v>179</v>
      </c>
      <c r="C79" s="198" t="s">
        <v>85</v>
      </c>
      <c r="D79" s="195" t="s">
        <v>178</v>
      </c>
      <c r="E79" s="194"/>
    </row>
    <row r="80" spans="1:5" s="72" customFormat="1" ht="46.5" customHeight="1">
      <c r="A80" s="675"/>
      <c r="B80" s="197" t="s">
        <v>183</v>
      </c>
      <c r="C80" s="198" t="s">
        <v>85</v>
      </c>
      <c r="D80" s="199" t="s">
        <v>175</v>
      </c>
      <c r="E80" s="194"/>
    </row>
    <row r="81" spans="1:5" s="72" customFormat="1" ht="13.5">
      <c r="A81" s="675"/>
      <c r="B81" s="197" t="s">
        <v>176</v>
      </c>
      <c r="C81" s="198" t="s">
        <v>85</v>
      </c>
      <c r="D81" s="199" t="s">
        <v>175</v>
      </c>
      <c r="E81" s="194"/>
    </row>
    <row r="82" spans="1:5" s="72" customFormat="1" ht="47.25" customHeight="1">
      <c r="A82" s="675"/>
      <c r="B82" s="197" t="s">
        <v>177</v>
      </c>
      <c r="C82" s="198" t="s">
        <v>85</v>
      </c>
      <c r="D82" s="195" t="s">
        <v>178</v>
      </c>
      <c r="E82" s="194"/>
    </row>
    <row r="83" spans="1:5" s="72" customFormat="1" ht="40.5">
      <c r="A83" s="676"/>
      <c r="B83" s="197" t="s">
        <v>179</v>
      </c>
      <c r="C83" s="196" t="s">
        <v>85</v>
      </c>
      <c r="D83" s="195" t="s">
        <v>175</v>
      </c>
      <c r="E83" s="194"/>
    </row>
    <row r="84" spans="1:5" s="72" customFormat="1" ht="13.5">
      <c r="A84" s="671" t="s">
        <v>184</v>
      </c>
      <c r="B84" s="73" t="s">
        <v>185</v>
      </c>
      <c r="C84" s="193" t="s">
        <v>96</v>
      </c>
      <c r="D84" s="153" t="s">
        <v>160</v>
      </c>
      <c r="E84" s="83"/>
    </row>
    <row r="85" spans="1:5" s="72" customFormat="1" ht="27">
      <c r="A85" s="653"/>
      <c r="B85" s="78" t="s">
        <v>186</v>
      </c>
      <c r="C85" s="192" t="s">
        <v>96</v>
      </c>
      <c r="D85" s="151" t="s">
        <v>187</v>
      </c>
      <c r="E85" s="87" t="s">
        <v>188</v>
      </c>
    </row>
    <row r="86" spans="1:5" s="72" customFormat="1" ht="13.5">
      <c r="A86" s="653"/>
      <c r="B86" s="78" t="s">
        <v>189</v>
      </c>
      <c r="C86" s="192" t="s">
        <v>96</v>
      </c>
      <c r="D86" s="151" t="s">
        <v>187</v>
      </c>
      <c r="E86" s="87"/>
    </row>
    <row r="87" spans="1:5" s="72" customFormat="1" ht="13.5">
      <c r="A87" s="653"/>
      <c r="B87" s="78" t="s">
        <v>164</v>
      </c>
      <c r="C87" s="192" t="s">
        <v>96</v>
      </c>
      <c r="D87" s="151" t="s">
        <v>162</v>
      </c>
      <c r="E87" s="87"/>
    </row>
    <row r="88" spans="1:5" s="72" customFormat="1" ht="27">
      <c r="A88" s="653"/>
      <c r="B88" s="78" t="s">
        <v>190</v>
      </c>
      <c r="C88" s="192" t="s">
        <v>96</v>
      </c>
      <c r="D88" s="151" t="s">
        <v>162</v>
      </c>
      <c r="E88" s="87" t="s">
        <v>188</v>
      </c>
    </row>
    <row r="89" spans="1:5" s="72" customFormat="1" ht="27">
      <c r="A89" s="653"/>
      <c r="B89" s="89" t="s">
        <v>191</v>
      </c>
      <c r="C89" s="192" t="s">
        <v>96</v>
      </c>
      <c r="D89" s="151" t="s">
        <v>168</v>
      </c>
      <c r="E89" s="87" t="s">
        <v>192</v>
      </c>
    </row>
    <row r="90" spans="1:5" s="72" customFormat="1" ht="13.5">
      <c r="A90" s="653"/>
      <c r="B90" s="78" t="s">
        <v>170</v>
      </c>
      <c r="C90" s="192" t="s">
        <v>96</v>
      </c>
      <c r="D90" s="151" t="s">
        <v>162</v>
      </c>
      <c r="E90" s="87"/>
    </row>
    <row r="91" spans="1:5" s="72" customFormat="1" ht="13.5">
      <c r="A91" s="653"/>
      <c r="B91" s="77" t="s">
        <v>171</v>
      </c>
      <c r="C91" s="191" t="s">
        <v>96</v>
      </c>
      <c r="D91" s="190" t="s">
        <v>172</v>
      </c>
      <c r="E91" s="81"/>
    </row>
    <row r="92" spans="1:5" s="72" customFormat="1" ht="18" customHeight="1">
      <c r="A92" s="702" t="s">
        <v>193</v>
      </c>
      <c r="B92" s="73" t="s">
        <v>194</v>
      </c>
      <c r="C92" s="189" t="s">
        <v>85</v>
      </c>
      <c r="D92" s="188" t="s">
        <v>160</v>
      </c>
      <c r="E92" s="74"/>
    </row>
    <row r="93" spans="1:5" s="72" customFormat="1" ht="31.9" customHeight="1">
      <c r="A93" s="703"/>
      <c r="B93" s="78" t="s">
        <v>186</v>
      </c>
      <c r="C93" s="187" t="s">
        <v>85</v>
      </c>
      <c r="D93" s="186" t="s">
        <v>195</v>
      </c>
      <c r="E93" s="75" t="s">
        <v>188</v>
      </c>
    </row>
    <row r="94" spans="1:5" s="72" customFormat="1" ht="30.6" customHeight="1">
      <c r="A94" s="703"/>
      <c r="B94" s="87" t="s">
        <v>190</v>
      </c>
      <c r="C94" s="187" t="s">
        <v>85</v>
      </c>
      <c r="D94" s="186" t="s">
        <v>195</v>
      </c>
      <c r="E94" s="75" t="s">
        <v>188</v>
      </c>
    </row>
    <row r="95" spans="1:5" s="72" customFormat="1" ht="37.9" customHeight="1">
      <c r="A95" s="703"/>
      <c r="B95" s="87" t="s">
        <v>191</v>
      </c>
      <c r="C95" s="187" t="s">
        <v>85</v>
      </c>
      <c r="D95" s="186" t="s">
        <v>168</v>
      </c>
      <c r="E95" s="75" t="s">
        <v>192</v>
      </c>
    </row>
    <row r="96" spans="1:5" s="72" customFormat="1" ht="19.899999999999999" customHeight="1">
      <c r="A96" s="703"/>
      <c r="B96" s="87" t="s">
        <v>164</v>
      </c>
      <c r="C96" s="187" t="s">
        <v>85</v>
      </c>
      <c r="D96" s="186" t="s">
        <v>195</v>
      </c>
      <c r="E96" s="75"/>
    </row>
    <row r="97" spans="1:5" s="72" customFormat="1" ht="19.899999999999999" customHeight="1">
      <c r="A97" s="703"/>
      <c r="B97" s="87" t="s">
        <v>170</v>
      </c>
      <c r="C97" s="187" t="s">
        <v>85</v>
      </c>
      <c r="D97" s="186" t="s">
        <v>195</v>
      </c>
      <c r="E97" s="75"/>
    </row>
    <row r="98" spans="1:5" s="72" customFormat="1" ht="19.899999999999999" customHeight="1">
      <c r="A98" s="703"/>
      <c r="B98" s="87" t="s">
        <v>171</v>
      </c>
      <c r="C98" s="187" t="s">
        <v>85</v>
      </c>
      <c r="D98" s="186" t="s">
        <v>172</v>
      </c>
      <c r="E98" s="75"/>
    </row>
    <row r="99" spans="1:5" s="72" customFormat="1" ht="35.450000000000003" customHeight="1">
      <c r="A99" s="703"/>
      <c r="B99" s="78" t="s">
        <v>196</v>
      </c>
      <c r="C99" s="187" t="s">
        <v>96</v>
      </c>
      <c r="D99" s="186" t="s">
        <v>86</v>
      </c>
      <c r="E99" s="75"/>
    </row>
    <row r="100" spans="1:5" s="72" customFormat="1" ht="19.899999999999999" customHeight="1">
      <c r="A100" s="704"/>
      <c r="B100" s="78" t="s">
        <v>170</v>
      </c>
      <c r="C100" s="187" t="s">
        <v>85</v>
      </c>
      <c r="D100" s="186" t="s">
        <v>195</v>
      </c>
      <c r="E100" s="75"/>
    </row>
    <row r="101" spans="1:5" s="72" customFormat="1" ht="19.899999999999999" customHeight="1">
      <c r="A101" s="704"/>
      <c r="B101" s="78" t="s">
        <v>171</v>
      </c>
      <c r="C101" s="187" t="s">
        <v>85</v>
      </c>
      <c r="D101" s="186" t="s">
        <v>172</v>
      </c>
      <c r="E101" s="75"/>
    </row>
    <row r="102" spans="1:5" s="72" customFormat="1" ht="43.9" customHeight="1">
      <c r="A102" s="705"/>
      <c r="B102" s="77" t="s">
        <v>197</v>
      </c>
      <c r="C102" s="185" t="s">
        <v>85</v>
      </c>
      <c r="D102" s="184" t="s">
        <v>86</v>
      </c>
      <c r="E102" s="91"/>
    </row>
    <row r="103" spans="1:5" s="72" customFormat="1" ht="60" customHeight="1">
      <c r="A103" s="702" t="s">
        <v>198</v>
      </c>
      <c r="B103" s="183" t="s">
        <v>199</v>
      </c>
      <c r="C103" s="182" t="s">
        <v>85</v>
      </c>
      <c r="D103" s="181" t="s">
        <v>200</v>
      </c>
      <c r="E103" s="76"/>
    </row>
    <row r="104" spans="1:5" s="72" customFormat="1" ht="60" customHeight="1">
      <c r="A104" s="705"/>
      <c r="B104" s="180" t="s">
        <v>201</v>
      </c>
      <c r="C104" s="179" t="s">
        <v>85</v>
      </c>
      <c r="D104" s="178" t="s">
        <v>200</v>
      </c>
      <c r="E104" s="177"/>
    </row>
    <row r="105" spans="1:5" s="72" customFormat="1" ht="99.75" customHeight="1">
      <c r="A105" s="176" t="s">
        <v>202</v>
      </c>
      <c r="B105" s="175" t="s">
        <v>203</v>
      </c>
      <c r="C105" s="174" t="s">
        <v>96</v>
      </c>
      <c r="D105" s="173" t="s">
        <v>86</v>
      </c>
      <c r="E105" s="95"/>
    </row>
    <row r="106" spans="1:5" ht="51" customHeight="1">
      <c r="A106" s="172" t="s">
        <v>204</v>
      </c>
      <c r="B106" s="115" t="s">
        <v>205</v>
      </c>
      <c r="C106" s="171" t="s">
        <v>96</v>
      </c>
      <c r="D106" s="147" t="s">
        <v>86</v>
      </c>
      <c r="E106" s="170"/>
    </row>
    <row r="107" spans="1:5" s="72" customFormat="1" ht="25.5" customHeight="1">
      <c r="A107" s="692" t="s">
        <v>206</v>
      </c>
      <c r="B107" s="82" t="s">
        <v>207</v>
      </c>
      <c r="C107" s="698" t="s">
        <v>96</v>
      </c>
      <c r="D107" s="700" t="s">
        <v>208</v>
      </c>
      <c r="E107" s="98"/>
    </row>
    <row r="108" spans="1:5" s="72" customFormat="1" ht="28.9" customHeight="1">
      <c r="A108" s="693"/>
      <c r="B108" s="84" t="s">
        <v>209</v>
      </c>
      <c r="C108" s="699"/>
      <c r="D108" s="701"/>
      <c r="E108" s="93"/>
    </row>
    <row r="109" spans="1:5" s="72" customFormat="1" ht="24.75" customHeight="1">
      <c r="A109" s="694"/>
      <c r="B109" s="158" t="s">
        <v>170</v>
      </c>
      <c r="C109" s="157" t="s">
        <v>96</v>
      </c>
      <c r="D109" s="156" t="s">
        <v>86</v>
      </c>
      <c r="E109" s="155"/>
    </row>
    <row r="110" spans="1:5" ht="36.75" customHeight="1">
      <c r="A110" s="692" t="s">
        <v>210</v>
      </c>
      <c r="B110" s="82" t="s">
        <v>211</v>
      </c>
      <c r="C110" s="169" t="s">
        <v>96</v>
      </c>
      <c r="D110" s="168" t="s">
        <v>86</v>
      </c>
      <c r="E110" s="167"/>
    </row>
    <row r="111" spans="1:5" ht="24.75" customHeight="1">
      <c r="A111" s="694"/>
      <c r="B111" s="158" t="s">
        <v>170</v>
      </c>
      <c r="C111" s="157" t="s">
        <v>96</v>
      </c>
      <c r="D111" s="156" t="s">
        <v>86</v>
      </c>
      <c r="E111" s="155"/>
    </row>
    <row r="112" spans="1:5" ht="25.15" customHeight="1">
      <c r="A112" s="695" t="s">
        <v>212</v>
      </c>
      <c r="B112" s="166" t="s">
        <v>213</v>
      </c>
      <c r="C112" s="165" t="s">
        <v>85</v>
      </c>
      <c r="D112" s="164" t="s">
        <v>86</v>
      </c>
      <c r="E112" s="163"/>
    </row>
    <row r="113" spans="1:5" ht="30" customHeight="1">
      <c r="A113" s="696"/>
      <c r="B113" s="162" t="s">
        <v>214</v>
      </c>
      <c r="C113" s="161" t="s">
        <v>85</v>
      </c>
      <c r="D113" s="160" t="s">
        <v>86</v>
      </c>
      <c r="E113" s="159"/>
    </row>
    <row r="114" spans="1:5" ht="14.25">
      <c r="A114" s="697"/>
      <c r="B114" s="158" t="s">
        <v>170</v>
      </c>
      <c r="C114" s="157" t="s">
        <v>96</v>
      </c>
      <c r="D114" s="156" t="s">
        <v>86</v>
      </c>
      <c r="E114" s="155"/>
    </row>
    <row r="115" spans="1:5" s="100" customFormat="1" ht="20.100000000000001" customHeight="1">
      <c r="A115" s="706" t="s">
        <v>215</v>
      </c>
      <c r="B115" s="97" t="s">
        <v>216</v>
      </c>
      <c r="C115" s="154" t="s">
        <v>96</v>
      </c>
      <c r="D115" s="153" t="s">
        <v>162</v>
      </c>
      <c r="E115" s="74" t="s">
        <v>217</v>
      </c>
    </row>
    <row r="116" spans="1:5" s="100" customFormat="1" ht="20.100000000000001" customHeight="1">
      <c r="A116" s="710"/>
      <c r="B116" s="89" t="s">
        <v>218</v>
      </c>
      <c r="C116" s="152" t="s">
        <v>96</v>
      </c>
      <c r="D116" s="151" t="s">
        <v>162</v>
      </c>
      <c r="E116" s="75" t="s">
        <v>217</v>
      </c>
    </row>
    <row r="117" spans="1:5" s="100" customFormat="1" ht="20.100000000000001" customHeight="1">
      <c r="A117" s="710"/>
      <c r="B117" s="89" t="s">
        <v>219</v>
      </c>
      <c r="C117" s="152" t="s">
        <v>96</v>
      </c>
      <c r="D117" s="151" t="s">
        <v>162</v>
      </c>
      <c r="E117" s="75"/>
    </row>
    <row r="118" spans="1:5" s="100" customFormat="1" ht="20.100000000000001" customHeight="1">
      <c r="A118" s="710"/>
      <c r="B118" s="89" t="s">
        <v>220</v>
      </c>
      <c r="C118" s="152" t="s">
        <v>96</v>
      </c>
      <c r="D118" s="151" t="s">
        <v>162</v>
      </c>
      <c r="E118" s="75" t="s">
        <v>221</v>
      </c>
    </row>
    <row r="119" spans="1:5" s="100" customFormat="1" ht="19.5" customHeight="1">
      <c r="A119" s="710"/>
      <c r="B119" s="89" t="s">
        <v>222</v>
      </c>
      <c r="C119" s="152" t="s">
        <v>96</v>
      </c>
      <c r="D119" s="151" t="s">
        <v>187</v>
      </c>
      <c r="E119" s="75"/>
    </row>
    <row r="120" spans="1:5" s="100" customFormat="1" ht="19.5" customHeight="1">
      <c r="A120" s="710"/>
      <c r="B120" s="89" t="s">
        <v>223</v>
      </c>
      <c r="C120" s="152" t="s">
        <v>96</v>
      </c>
      <c r="D120" s="151" t="s">
        <v>224</v>
      </c>
      <c r="E120" s="75"/>
    </row>
    <row r="121" spans="1:5" s="100" customFormat="1" ht="19.5" customHeight="1">
      <c r="A121" s="710"/>
      <c r="B121" s="90" t="s">
        <v>225</v>
      </c>
      <c r="C121" s="150" t="s">
        <v>96</v>
      </c>
      <c r="D121" s="149"/>
      <c r="E121" s="99"/>
    </row>
    <row r="122" spans="1:5" s="100" customFormat="1" ht="33.75" customHeight="1">
      <c r="A122" s="710"/>
      <c r="B122" s="115" t="s">
        <v>226</v>
      </c>
      <c r="C122" s="148" t="s">
        <v>96</v>
      </c>
      <c r="D122" s="147" t="s">
        <v>162</v>
      </c>
      <c r="E122" s="76"/>
    </row>
    <row r="123" spans="1:5" s="100" customFormat="1" ht="30.75" customHeight="1">
      <c r="A123" s="710"/>
      <c r="B123" s="115" t="s">
        <v>227</v>
      </c>
      <c r="C123" s="148" t="s">
        <v>96</v>
      </c>
      <c r="D123" s="147" t="s">
        <v>162</v>
      </c>
      <c r="E123" s="76" t="s">
        <v>228</v>
      </c>
    </row>
    <row r="124" spans="1:5" s="100" customFormat="1" ht="39.75" customHeight="1">
      <c r="A124" s="710"/>
      <c r="B124" s="118" t="s">
        <v>229</v>
      </c>
      <c r="C124" s="146" t="s">
        <v>85</v>
      </c>
      <c r="D124" s="145" t="s">
        <v>195</v>
      </c>
      <c r="E124" s="93"/>
    </row>
    <row r="125" spans="1:5" s="100" customFormat="1" ht="27">
      <c r="A125" s="710"/>
      <c r="B125" s="104" t="s">
        <v>230</v>
      </c>
      <c r="C125" s="105" t="s">
        <v>96</v>
      </c>
      <c r="D125" s="96" t="s">
        <v>162</v>
      </c>
      <c r="E125" s="91"/>
    </row>
    <row r="126" spans="1:5" s="100" customFormat="1" ht="20.100000000000001" customHeight="1">
      <c r="A126" s="706" t="s">
        <v>231</v>
      </c>
      <c r="B126" s="118" t="s">
        <v>216</v>
      </c>
      <c r="C126" s="146" t="s">
        <v>96</v>
      </c>
      <c r="D126" s="145" t="s">
        <v>162</v>
      </c>
      <c r="E126" s="93" t="s">
        <v>217</v>
      </c>
    </row>
    <row r="127" spans="1:5" s="100" customFormat="1" ht="20.100000000000001" customHeight="1">
      <c r="A127" s="710"/>
      <c r="B127" s="89" t="s">
        <v>218</v>
      </c>
      <c r="C127" s="152" t="s">
        <v>96</v>
      </c>
      <c r="D127" s="151" t="s">
        <v>162</v>
      </c>
      <c r="E127" s="75" t="s">
        <v>217</v>
      </c>
    </row>
    <row r="128" spans="1:5" s="100" customFormat="1" ht="20.100000000000001" customHeight="1">
      <c r="A128" s="710"/>
      <c r="B128" s="89" t="s">
        <v>219</v>
      </c>
      <c r="C128" s="152" t="s">
        <v>96</v>
      </c>
      <c r="D128" s="151" t="s">
        <v>162</v>
      </c>
      <c r="E128" s="75"/>
    </row>
    <row r="129" spans="1:5" s="100" customFormat="1" ht="20.100000000000001" customHeight="1">
      <c r="A129" s="710"/>
      <c r="B129" s="89" t="s">
        <v>220</v>
      </c>
      <c r="C129" s="152" t="s">
        <v>96</v>
      </c>
      <c r="D129" s="151" t="s">
        <v>162</v>
      </c>
      <c r="E129" s="75" t="s">
        <v>221</v>
      </c>
    </row>
    <row r="130" spans="1:5" s="100" customFormat="1" ht="20.100000000000001" customHeight="1">
      <c r="A130" s="710"/>
      <c r="B130" s="89" t="s">
        <v>222</v>
      </c>
      <c r="C130" s="152" t="s">
        <v>96</v>
      </c>
      <c r="D130" s="151" t="s">
        <v>187</v>
      </c>
      <c r="E130" s="75"/>
    </row>
    <row r="131" spans="1:5" s="100" customFormat="1" ht="20.100000000000001" customHeight="1">
      <c r="A131" s="710"/>
      <c r="B131" s="89" t="s">
        <v>223</v>
      </c>
      <c r="C131" s="152" t="s">
        <v>96</v>
      </c>
      <c r="D131" s="151" t="s">
        <v>224</v>
      </c>
      <c r="E131" s="75"/>
    </row>
    <row r="132" spans="1:5" s="100" customFormat="1" ht="20.100000000000001" customHeight="1">
      <c r="A132" s="710"/>
      <c r="B132" s="90" t="s">
        <v>232</v>
      </c>
      <c r="C132" s="150" t="s">
        <v>96</v>
      </c>
      <c r="D132" s="149"/>
      <c r="E132" s="99"/>
    </row>
    <row r="133" spans="1:5" s="100" customFormat="1" ht="38.25" customHeight="1">
      <c r="A133" s="710"/>
      <c r="B133" s="115" t="s">
        <v>233</v>
      </c>
      <c r="C133" s="148" t="s">
        <v>96</v>
      </c>
      <c r="D133" s="147" t="s">
        <v>162</v>
      </c>
      <c r="E133" s="76"/>
    </row>
    <row r="134" spans="1:5" s="100" customFormat="1" ht="36.75" customHeight="1">
      <c r="A134" s="710"/>
      <c r="B134" s="118" t="s">
        <v>227</v>
      </c>
      <c r="C134" s="146" t="s">
        <v>96</v>
      </c>
      <c r="D134" s="145" t="s">
        <v>162</v>
      </c>
      <c r="E134" s="93" t="s">
        <v>228</v>
      </c>
    </row>
    <row r="135" spans="1:5" s="100" customFormat="1" ht="27">
      <c r="A135" s="710"/>
      <c r="B135" s="104" t="s">
        <v>230</v>
      </c>
      <c r="C135" s="105" t="s">
        <v>96</v>
      </c>
      <c r="D135" s="96" t="s">
        <v>162</v>
      </c>
      <c r="E135" s="91"/>
    </row>
    <row r="136" spans="1:5" s="100" customFormat="1" ht="19.5" customHeight="1">
      <c r="A136" s="708" t="s">
        <v>234</v>
      </c>
      <c r="B136" s="97" t="s">
        <v>216</v>
      </c>
      <c r="C136" s="154" t="s">
        <v>96</v>
      </c>
      <c r="D136" s="153" t="s">
        <v>162</v>
      </c>
      <c r="E136" s="74" t="s">
        <v>217</v>
      </c>
    </row>
    <row r="137" spans="1:5" s="100" customFormat="1" ht="19.5" customHeight="1">
      <c r="A137" s="709"/>
      <c r="B137" s="89" t="s">
        <v>218</v>
      </c>
      <c r="C137" s="152" t="s">
        <v>96</v>
      </c>
      <c r="D137" s="151" t="s">
        <v>162</v>
      </c>
      <c r="E137" s="75" t="s">
        <v>217</v>
      </c>
    </row>
    <row r="138" spans="1:5" s="100" customFormat="1" ht="19.5" customHeight="1">
      <c r="A138" s="709"/>
      <c r="B138" s="89" t="s">
        <v>219</v>
      </c>
      <c r="C138" s="152" t="s">
        <v>96</v>
      </c>
      <c r="D138" s="151" t="s">
        <v>162</v>
      </c>
      <c r="E138" s="75"/>
    </row>
    <row r="139" spans="1:5" s="100" customFormat="1" ht="19.5" customHeight="1">
      <c r="A139" s="709"/>
      <c r="B139" s="89" t="s">
        <v>220</v>
      </c>
      <c r="C139" s="152" t="s">
        <v>96</v>
      </c>
      <c r="D139" s="151" t="s">
        <v>162</v>
      </c>
      <c r="E139" s="75" t="s">
        <v>221</v>
      </c>
    </row>
    <row r="140" spans="1:5" s="100" customFormat="1" ht="19.5" customHeight="1">
      <c r="A140" s="709"/>
      <c r="B140" s="89" t="s">
        <v>222</v>
      </c>
      <c r="C140" s="152" t="s">
        <v>96</v>
      </c>
      <c r="D140" s="151" t="s">
        <v>187</v>
      </c>
      <c r="E140" s="75"/>
    </row>
    <row r="141" spans="1:5" s="100" customFormat="1" ht="19.5" customHeight="1">
      <c r="A141" s="709"/>
      <c r="B141" s="89" t="s">
        <v>223</v>
      </c>
      <c r="C141" s="152" t="s">
        <v>96</v>
      </c>
      <c r="D141" s="151" t="s">
        <v>224</v>
      </c>
      <c r="E141" s="75"/>
    </row>
    <row r="142" spans="1:5" ht="19.5" customHeight="1">
      <c r="A142" s="709"/>
      <c r="B142" s="90" t="s">
        <v>235</v>
      </c>
      <c r="C142" s="150"/>
      <c r="D142" s="149"/>
      <c r="E142" s="99"/>
    </row>
    <row r="143" spans="1:5" ht="34.5" customHeight="1">
      <c r="A143" s="709"/>
      <c r="B143" s="115" t="s">
        <v>233</v>
      </c>
      <c r="C143" s="148" t="s">
        <v>85</v>
      </c>
      <c r="D143" s="147" t="s">
        <v>195</v>
      </c>
      <c r="E143" s="76"/>
    </row>
    <row r="144" spans="1:5" ht="33" customHeight="1">
      <c r="A144" s="709"/>
      <c r="B144" s="118" t="s">
        <v>227</v>
      </c>
      <c r="C144" s="146" t="s">
        <v>85</v>
      </c>
      <c r="D144" s="145" t="s">
        <v>195</v>
      </c>
      <c r="E144" s="93" t="s">
        <v>228</v>
      </c>
    </row>
    <row r="145" spans="1:5" ht="28.5" customHeight="1">
      <c r="A145" s="709"/>
      <c r="B145" s="104" t="s">
        <v>230</v>
      </c>
      <c r="C145" s="105" t="s">
        <v>96</v>
      </c>
      <c r="D145" s="96" t="s">
        <v>162</v>
      </c>
      <c r="E145" s="91"/>
    </row>
    <row r="146" spans="1:5" ht="40.5">
      <c r="A146" s="695" t="s">
        <v>236</v>
      </c>
      <c r="B146" s="82" t="s">
        <v>237</v>
      </c>
      <c r="C146" s="686" t="s">
        <v>85</v>
      </c>
      <c r="D146" s="689" t="s">
        <v>86</v>
      </c>
      <c r="E146" s="120" t="s">
        <v>238</v>
      </c>
    </row>
    <row r="147" spans="1:5" ht="27">
      <c r="A147" s="696"/>
      <c r="B147" s="117" t="s">
        <v>239</v>
      </c>
      <c r="C147" s="687"/>
      <c r="D147" s="690"/>
      <c r="E147" s="139"/>
    </row>
    <row r="148" spans="1:5" ht="54">
      <c r="A148" s="696"/>
      <c r="B148" s="84" t="s">
        <v>240</v>
      </c>
      <c r="C148" s="687"/>
      <c r="D148" s="690"/>
      <c r="E148" s="139"/>
    </row>
    <row r="149" spans="1:5" ht="67.5">
      <c r="A149" s="696"/>
      <c r="B149" s="138" t="s">
        <v>241</v>
      </c>
      <c r="C149" s="687"/>
      <c r="D149" s="690"/>
      <c r="E149" s="135"/>
    </row>
    <row r="150" spans="1:5" ht="27">
      <c r="A150" s="696"/>
      <c r="B150" s="108" t="s">
        <v>242</v>
      </c>
      <c r="C150" s="688"/>
      <c r="D150" s="691"/>
      <c r="E150" s="132"/>
    </row>
    <row r="151" spans="1:5" ht="32.25" customHeight="1">
      <c r="A151" s="696"/>
      <c r="B151" s="84" t="s">
        <v>243</v>
      </c>
      <c r="C151" s="85" t="s">
        <v>85</v>
      </c>
      <c r="D151" s="86" t="s">
        <v>195</v>
      </c>
      <c r="E151" s="139" t="s">
        <v>238</v>
      </c>
    </row>
    <row r="152" spans="1:5" ht="32.25" customHeight="1">
      <c r="A152" s="696"/>
      <c r="B152" s="117" t="s">
        <v>244</v>
      </c>
      <c r="C152" s="143" t="s">
        <v>85</v>
      </c>
      <c r="D152" s="144" t="s">
        <v>195</v>
      </c>
      <c r="E152" s="121"/>
    </row>
    <row r="153" spans="1:5" ht="32.25" customHeight="1">
      <c r="A153" s="696"/>
      <c r="B153" s="84" t="s">
        <v>245</v>
      </c>
      <c r="C153" s="85" t="s">
        <v>85</v>
      </c>
      <c r="D153" s="86" t="s">
        <v>195</v>
      </c>
      <c r="E153" s="139" t="s">
        <v>221</v>
      </c>
    </row>
    <row r="154" spans="1:5" ht="32.25" customHeight="1">
      <c r="A154" s="696"/>
      <c r="B154" s="117" t="s">
        <v>246</v>
      </c>
      <c r="C154" s="143" t="s">
        <v>85</v>
      </c>
      <c r="D154" s="142" t="s">
        <v>195</v>
      </c>
      <c r="E154" s="121"/>
    </row>
    <row r="155" spans="1:5" ht="27">
      <c r="A155" s="696"/>
      <c r="B155" s="101" t="s">
        <v>247</v>
      </c>
      <c r="C155" s="102" t="s">
        <v>96</v>
      </c>
      <c r="D155" s="103" t="s">
        <v>162</v>
      </c>
      <c r="E155" s="75"/>
    </row>
    <row r="156" spans="1:5" ht="27">
      <c r="A156" s="696"/>
      <c r="B156" s="101" t="s">
        <v>248</v>
      </c>
      <c r="C156" s="102" t="s">
        <v>96</v>
      </c>
      <c r="D156" s="103" t="s">
        <v>162</v>
      </c>
      <c r="E156" s="75"/>
    </row>
    <row r="157" spans="1:5" ht="27">
      <c r="A157" s="697"/>
      <c r="B157" s="104" t="s">
        <v>249</v>
      </c>
      <c r="C157" s="105" t="s">
        <v>96</v>
      </c>
      <c r="D157" s="96" t="s">
        <v>162</v>
      </c>
      <c r="E157" s="91"/>
    </row>
    <row r="158" spans="1:5" ht="40.5">
      <c r="A158" s="695" t="s">
        <v>250</v>
      </c>
      <c r="B158" s="116" t="s">
        <v>237</v>
      </c>
      <c r="C158" s="680" t="s">
        <v>85</v>
      </c>
      <c r="D158" s="683" t="s">
        <v>86</v>
      </c>
      <c r="E158" s="120" t="s">
        <v>238</v>
      </c>
    </row>
    <row r="159" spans="1:5" ht="27">
      <c r="A159" s="696"/>
      <c r="B159" s="84" t="s">
        <v>239</v>
      </c>
      <c r="C159" s="681"/>
      <c r="D159" s="684"/>
      <c r="E159" s="139"/>
    </row>
    <row r="160" spans="1:5" ht="54">
      <c r="A160" s="696"/>
      <c r="B160" s="117" t="s">
        <v>240</v>
      </c>
      <c r="C160" s="681"/>
      <c r="D160" s="684"/>
      <c r="E160" s="121"/>
    </row>
    <row r="161" spans="1:5" ht="67.5">
      <c r="A161" s="696"/>
      <c r="B161" s="84" t="s">
        <v>241</v>
      </c>
      <c r="C161" s="681"/>
      <c r="D161" s="684"/>
      <c r="E161" s="139"/>
    </row>
    <row r="162" spans="1:5" ht="27">
      <c r="A162" s="696"/>
      <c r="B162" s="117" t="s">
        <v>242</v>
      </c>
      <c r="C162" s="682"/>
      <c r="D162" s="685"/>
      <c r="E162" s="121"/>
    </row>
    <row r="163" spans="1:5" ht="14.25">
      <c r="A163" s="696"/>
      <c r="B163" s="84" t="s">
        <v>243</v>
      </c>
      <c r="C163" s="141" t="s">
        <v>85</v>
      </c>
      <c r="D163" s="140" t="s">
        <v>195</v>
      </c>
      <c r="E163" s="139" t="s">
        <v>238</v>
      </c>
    </row>
    <row r="164" spans="1:5" ht="27">
      <c r="A164" s="696"/>
      <c r="B164" s="138" t="s">
        <v>244</v>
      </c>
      <c r="C164" s="137" t="s">
        <v>85</v>
      </c>
      <c r="D164" s="136" t="s">
        <v>195</v>
      </c>
      <c r="E164" s="135"/>
    </row>
    <row r="165" spans="1:5" ht="14.25">
      <c r="A165" s="696"/>
      <c r="B165" s="106" t="s">
        <v>245</v>
      </c>
      <c r="C165" s="134" t="s">
        <v>85</v>
      </c>
      <c r="D165" s="133" t="s">
        <v>195</v>
      </c>
      <c r="E165" s="132" t="s">
        <v>221</v>
      </c>
    </row>
    <row r="166" spans="1:5" ht="27">
      <c r="A166" s="696"/>
      <c r="B166" s="101" t="s">
        <v>251</v>
      </c>
      <c r="C166" s="102" t="s">
        <v>96</v>
      </c>
      <c r="D166" s="103" t="s">
        <v>162</v>
      </c>
      <c r="E166" s="75"/>
    </row>
    <row r="167" spans="1:5" ht="27">
      <c r="A167" s="696"/>
      <c r="B167" s="101" t="s">
        <v>252</v>
      </c>
      <c r="C167" s="102" t="s">
        <v>96</v>
      </c>
      <c r="D167" s="103" t="s">
        <v>162</v>
      </c>
      <c r="E167" s="75"/>
    </row>
    <row r="168" spans="1:5" ht="27">
      <c r="A168" s="697"/>
      <c r="B168" s="104" t="s">
        <v>253</v>
      </c>
      <c r="C168" s="105" t="s">
        <v>96</v>
      </c>
      <c r="D168" s="96" t="s">
        <v>162</v>
      </c>
      <c r="E168" s="91"/>
    </row>
    <row r="169" spans="1:5" ht="32.25" customHeight="1">
      <c r="A169" s="706" t="s">
        <v>254</v>
      </c>
      <c r="B169" s="131" t="s">
        <v>255</v>
      </c>
      <c r="C169" s="130" t="s">
        <v>85</v>
      </c>
      <c r="D169" s="129" t="s">
        <v>195</v>
      </c>
      <c r="E169" s="74" t="s">
        <v>256</v>
      </c>
    </row>
    <row r="170" spans="1:5" ht="27">
      <c r="A170" s="707"/>
      <c r="B170" s="128" t="s">
        <v>257</v>
      </c>
      <c r="C170" s="107" t="s">
        <v>85</v>
      </c>
      <c r="D170" s="127" t="s">
        <v>195</v>
      </c>
      <c r="E170" s="91"/>
    </row>
  </sheetData>
  <mergeCells count="36">
    <mergeCell ref="A169:A170"/>
    <mergeCell ref="A146:A157"/>
    <mergeCell ref="A136:A145"/>
    <mergeCell ref="A126:A135"/>
    <mergeCell ref="A115:A125"/>
    <mergeCell ref="A158:A168"/>
    <mergeCell ref="A75:A83"/>
    <mergeCell ref="A71:A74"/>
    <mergeCell ref="C158:C162"/>
    <mergeCell ref="D158:D162"/>
    <mergeCell ref="C146:C150"/>
    <mergeCell ref="D146:D150"/>
    <mergeCell ref="A84:A91"/>
    <mergeCell ref="A107:A109"/>
    <mergeCell ref="A112:A114"/>
    <mergeCell ref="C107:C108"/>
    <mergeCell ref="D107:D108"/>
    <mergeCell ref="A110:A111"/>
    <mergeCell ref="A92:A102"/>
    <mergeCell ref="A103:A104"/>
    <mergeCell ref="A64:A70"/>
    <mergeCell ref="A51:A53"/>
    <mergeCell ref="A1:E1"/>
    <mergeCell ref="C3:D3"/>
    <mergeCell ref="A5:A6"/>
    <mergeCell ref="A9:A10"/>
    <mergeCell ref="A19:A20"/>
    <mergeCell ref="A21:A27"/>
    <mergeCell ref="A28:A35"/>
    <mergeCell ref="A36:A42"/>
    <mergeCell ref="A43:A47"/>
    <mergeCell ref="A48:A50"/>
    <mergeCell ref="A12:A17"/>
    <mergeCell ref="A54:A56"/>
    <mergeCell ref="A57:A58"/>
    <mergeCell ref="A59:A63"/>
  </mergeCells>
  <phoneticPr fontId="7"/>
  <printOptions horizontalCentered="1"/>
  <pageMargins left="0.59055118110236227" right="0.59055118110236227" top="0.59055118110236227" bottom="0.59055118110236227" header="0.39370078740157483" footer="0.39370078740157483"/>
  <pageSetup paperSize="9" scale="93" fitToHeight="0" orientation="landscape" horizontalDpi="300" verticalDpi="300" r:id="rId1"/>
  <headerFooter alignWithMargins="0">
    <oddFooter>&amp;L（自己点検シート）&amp;R&amp;10&amp;A（&amp;P/&amp;N）</oddFooter>
  </headerFooter>
  <rowBreaks count="5" manualBreakCount="5">
    <brk id="50" max="4" man="1"/>
    <brk id="83" max="4" man="1"/>
    <brk id="120" max="4" man="1"/>
    <brk id="141" max="4" man="1"/>
    <brk id="157" max="4"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N356"/>
  <sheetViews>
    <sheetView workbookViewId="0">
      <selection sqref="A1:AN1"/>
    </sheetView>
  </sheetViews>
  <sheetFormatPr defaultRowHeight="18.75"/>
  <cols>
    <col min="1" max="40" width="3.75" customWidth="1"/>
    <col min="41" max="53" width="3.625" customWidth="1"/>
    <col min="257" max="296" width="3.75" customWidth="1"/>
    <col min="297" max="309" width="3.625" customWidth="1"/>
    <col min="513" max="552" width="3.75" customWidth="1"/>
    <col min="553" max="565" width="3.625" customWidth="1"/>
    <col min="769" max="808" width="3.75" customWidth="1"/>
    <col min="809" max="821" width="3.625" customWidth="1"/>
    <col min="1025" max="1064" width="3.75" customWidth="1"/>
    <col min="1065" max="1077" width="3.625" customWidth="1"/>
    <col min="1281" max="1320" width="3.75" customWidth="1"/>
    <col min="1321" max="1333" width="3.625" customWidth="1"/>
    <col min="1537" max="1576" width="3.75" customWidth="1"/>
    <col min="1577" max="1589" width="3.625" customWidth="1"/>
    <col min="1793" max="1832" width="3.75" customWidth="1"/>
    <col min="1833" max="1845" width="3.625" customWidth="1"/>
    <col min="2049" max="2088" width="3.75" customWidth="1"/>
    <col min="2089" max="2101" width="3.625" customWidth="1"/>
    <col min="2305" max="2344" width="3.75" customWidth="1"/>
    <col min="2345" max="2357" width="3.625" customWidth="1"/>
    <col min="2561" max="2600" width="3.75" customWidth="1"/>
    <col min="2601" max="2613" width="3.625" customWidth="1"/>
    <col min="2817" max="2856" width="3.75" customWidth="1"/>
    <col min="2857" max="2869" width="3.625" customWidth="1"/>
    <col min="3073" max="3112" width="3.75" customWidth="1"/>
    <col min="3113" max="3125" width="3.625" customWidth="1"/>
    <col min="3329" max="3368" width="3.75" customWidth="1"/>
    <col min="3369" max="3381" width="3.625" customWidth="1"/>
    <col min="3585" max="3624" width="3.75" customWidth="1"/>
    <col min="3625" max="3637" width="3.625" customWidth="1"/>
    <col min="3841" max="3880" width="3.75" customWidth="1"/>
    <col min="3881" max="3893" width="3.625" customWidth="1"/>
    <col min="4097" max="4136" width="3.75" customWidth="1"/>
    <col min="4137" max="4149" width="3.625" customWidth="1"/>
    <col min="4353" max="4392" width="3.75" customWidth="1"/>
    <col min="4393" max="4405" width="3.625" customWidth="1"/>
    <col min="4609" max="4648" width="3.75" customWidth="1"/>
    <col min="4649" max="4661" width="3.625" customWidth="1"/>
    <col min="4865" max="4904" width="3.75" customWidth="1"/>
    <col min="4905" max="4917" width="3.625" customWidth="1"/>
    <col min="5121" max="5160" width="3.75" customWidth="1"/>
    <col min="5161" max="5173" width="3.625" customWidth="1"/>
    <col min="5377" max="5416" width="3.75" customWidth="1"/>
    <col min="5417" max="5429" width="3.625" customWidth="1"/>
    <col min="5633" max="5672" width="3.75" customWidth="1"/>
    <col min="5673" max="5685" width="3.625" customWidth="1"/>
    <col min="5889" max="5928" width="3.75" customWidth="1"/>
    <col min="5929" max="5941" width="3.625" customWidth="1"/>
    <col min="6145" max="6184" width="3.75" customWidth="1"/>
    <col min="6185" max="6197" width="3.625" customWidth="1"/>
    <col min="6401" max="6440" width="3.75" customWidth="1"/>
    <col min="6441" max="6453" width="3.625" customWidth="1"/>
    <col min="6657" max="6696" width="3.75" customWidth="1"/>
    <col min="6697" max="6709" width="3.625" customWidth="1"/>
    <col min="6913" max="6952" width="3.75" customWidth="1"/>
    <col min="6953" max="6965" width="3.625" customWidth="1"/>
    <col min="7169" max="7208" width="3.75" customWidth="1"/>
    <col min="7209" max="7221" width="3.625" customWidth="1"/>
    <col min="7425" max="7464" width="3.75" customWidth="1"/>
    <col min="7465" max="7477" width="3.625" customWidth="1"/>
    <col min="7681" max="7720" width="3.75" customWidth="1"/>
    <col min="7721" max="7733" width="3.625" customWidth="1"/>
    <col min="7937" max="7976" width="3.75" customWidth="1"/>
    <col min="7977" max="7989" width="3.625" customWidth="1"/>
    <col min="8193" max="8232" width="3.75" customWidth="1"/>
    <col min="8233" max="8245" width="3.625" customWidth="1"/>
    <col min="8449" max="8488" width="3.75" customWidth="1"/>
    <col min="8489" max="8501" width="3.625" customWidth="1"/>
    <col min="8705" max="8744" width="3.75" customWidth="1"/>
    <col min="8745" max="8757" width="3.625" customWidth="1"/>
    <col min="8961" max="9000" width="3.75" customWidth="1"/>
    <col min="9001" max="9013" width="3.625" customWidth="1"/>
    <col min="9217" max="9256" width="3.75" customWidth="1"/>
    <col min="9257" max="9269" width="3.625" customWidth="1"/>
    <col min="9473" max="9512" width="3.75" customWidth="1"/>
    <col min="9513" max="9525" width="3.625" customWidth="1"/>
    <col min="9729" max="9768" width="3.75" customWidth="1"/>
    <col min="9769" max="9781" width="3.625" customWidth="1"/>
    <col min="9985" max="10024" width="3.75" customWidth="1"/>
    <col min="10025" max="10037" width="3.625" customWidth="1"/>
    <col min="10241" max="10280" width="3.75" customWidth="1"/>
    <col min="10281" max="10293" width="3.625" customWidth="1"/>
    <col min="10497" max="10536" width="3.75" customWidth="1"/>
    <col min="10537" max="10549" width="3.625" customWidth="1"/>
    <col min="10753" max="10792" width="3.75" customWidth="1"/>
    <col min="10793" max="10805" width="3.625" customWidth="1"/>
    <col min="11009" max="11048" width="3.75" customWidth="1"/>
    <col min="11049" max="11061" width="3.625" customWidth="1"/>
    <col min="11265" max="11304" width="3.75" customWidth="1"/>
    <col min="11305" max="11317" width="3.625" customWidth="1"/>
    <col min="11521" max="11560" width="3.75" customWidth="1"/>
    <col min="11561" max="11573" width="3.625" customWidth="1"/>
    <col min="11777" max="11816" width="3.75" customWidth="1"/>
    <col min="11817" max="11829" width="3.625" customWidth="1"/>
    <col min="12033" max="12072" width="3.75" customWidth="1"/>
    <col min="12073" max="12085" width="3.625" customWidth="1"/>
    <col min="12289" max="12328" width="3.75" customWidth="1"/>
    <col min="12329" max="12341" width="3.625" customWidth="1"/>
    <col min="12545" max="12584" width="3.75" customWidth="1"/>
    <col min="12585" max="12597" width="3.625" customWidth="1"/>
    <col min="12801" max="12840" width="3.75" customWidth="1"/>
    <col min="12841" max="12853" width="3.625" customWidth="1"/>
    <col min="13057" max="13096" width="3.75" customWidth="1"/>
    <col min="13097" max="13109" width="3.625" customWidth="1"/>
    <col min="13313" max="13352" width="3.75" customWidth="1"/>
    <col min="13353" max="13365" width="3.625" customWidth="1"/>
    <col min="13569" max="13608" width="3.75" customWidth="1"/>
    <col min="13609" max="13621" width="3.625" customWidth="1"/>
    <col min="13825" max="13864" width="3.75" customWidth="1"/>
    <col min="13865" max="13877" width="3.625" customWidth="1"/>
    <col min="14081" max="14120" width="3.75" customWidth="1"/>
    <col min="14121" max="14133" width="3.625" customWidth="1"/>
    <col min="14337" max="14376" width="3.75" customWidth="1"/>
    <col min="14377" max="14389" width="3.625" customWidth="1"/>
    <col min="14593" max="14632" width="3.75" customWidth="1"/>
    <col min="14633" max="14645" width="3.625" customWidth="1"/>
    <col min="14849" max="14888" width="3.75" customWidth="1"/>
    <col min="14889" max="14901" width="3.625" customWidth="1"/>
    <col min="15105" max="15144" width="3.75" customWidth="1"/>
    <col min="15145" max="15157" width="3.625" customWidth="1"/>
    <col min="15361" max="15400" width="3.75" customWidth="1"/>
    <col min="15401" max="15413" width="3.625" customWidth="1"/>
    <col min="15617" max="15656" width="3.75" customWidth="1"/>
    <col min="15657" max="15669" width="3.625" customWidth="1"/>
    <col min="15873" max="15912" width="3.75" customWidth="1"/>
    <col min="15913" max="15925" width="3.625" customWidth="1"/>
    <col min="16129" max="16168" width="3.75" customWidth="1"/>
    <col min="16169" max="16181" width="3.625" customWidth="1"/>
  </cols>
  <sheetData>
    <row r="1" spans="1:40" s="228" customFormat="1" ht="30" customHeight="1">
      <c r="A1" s="746" t="s">
        <v>258</v>
      </c>
      <c r="B1" s="746"/>
      <c r="C1" s="746"/>
      <c r="D1" s="746"/>
      <c r="E1" s="746"/>
      <c r="F1" s="746"/>
      <c r="G1" s="746"/>
      <c r="H1" s="746"/>
      <c r="I1" s="746"/>
      <c r="J1" s="746"/>
      <c r="K1" s="746"/>
      <c r="L1" s="746"/>
      <c r="M1" s="746"/>
      <c r="N1" s="746"/>
      <c r="O1" s="746"/>
      <c r="P1" s="746"/>
      <c r="Q1" s="746"/>
      <c r="R1" s="746"/>
      <c r="S1" s="746"/>
      <c r="T1" s="746"/>
      <c r="U1" s="746"/>
      <c r="V1" s="746"/>
      <c r="W1" s="746"/>
      <c r="X1" s="746"/>
      <c r="Y1" s="746"/>
      <c r="Z1" s="746"/>
      <c r="AA1" s="746"/>
      <c r="AB1" s="746"/>
      <c r="AC1" s="746"/>
      <c r="AD1" s="746"/>
      <c r="AE1" s="746"/>
      <c r="AF1" s="746"/>
      <c r="AG1" s="746"/>
      <c r="AH1" s="746"/>
      <c r="AI1" s="746"/>
      <c r="AJ1" s="746"/>
      <c r="AK1" s="746"/>
      <c r="AL1" s="746"/>
      <c r="AM1" s="746"/>
      <c r="AN1" s="746"/>
    </row>
    <row r="2" spans="1:40" s="228" customFormat="1" ht="27.75" customHeight="1">
      <c r="A2" s="747" t="s">
        <v>259</v>
      </c>
      <c r="B2" s="747"/>
      <c r="C2" s="747"/>
      <c r="D2" s="747"/>
      <c r="E2" s="747"/>
      <c r="F2" s="747"/>
      <c r="G2" s="747"/>
      <c r="H2" s="747"/>
      <c r="I2" s="747"/>
      <c r="J2" s="747"/>
      <c r="K2" s="747"/>
      <c r="L2" s="747"/>
      <c r="M2" s="747"/>
      <c r="N2" s="747"/>
      <c r="O2" s="747"/>
      <c r="P2" s="747"/>
      <c r="Q2" s="747"/>
      <c r="R2" s="747"/>
      <c r="S2" s="747"/>
      <c r="T2" s="747"/>
      <c r="U2" s="747"/>
      <c r="V2" s="747"/>
      <c r="W2" s="747"/>
      <c r="X2" s="747"/>
      <c r="Y2" s="747"/>
      <c r="Z2" s="747"/>
      <c r="AA2" s="747"/>
      <c r="AB2" s="747"/>
      <c r="AC2" s="747"/>
      <c r="AD2" s="747"/>
      <c r="AE2" s="747"/>
      <c r="AF2" s="747"/>
      <c r="AG2" s="747"/>
      <c r="AH2" s="747"/>
      <c r="AI2" s="747"/>
      <c r="AJ2" s="747"/>
      <c r="AK2" s="747"/>
      <c r="AL2" s="747"/>
      <c r="AM2" s="747"/>
      <c r="AN2" s="747"/>
    </row>
    <row r="3" spans="1:40" s="228" customFormat="1" ht="34.5" customHeight="1">
      <c r="A3" s="711" t="s">
        <v>260</v>
      </c>
      <c r="B3" s="711"/>
      <c r="C3" s="711"/>
      <c r="D3" s="711"/>
      <c r="E3" s="711"/>
      <c r="F3" s="711"/>
      <c r="G3" s="711"/>
      <c r="H3" s="711"/>
      <c r="I3" s="711"/>
      <c r="J3" s="711"/>
      <c r="K3" s="711"/>
      <c r="L3" s="711"/>
      <c r="M3" s="711"/>
      <c r="N3" s="711"/>
      <c r="O3" s="711"/>
      <c r="P3" s="711"/>
      <c r="Q3" s="711"/>
      <c r="R3" s="711"/>
      <c r="S3" s="711"/>
      <c r="T3" s="711"/>
      <c r="U3" s="711"/>
      <c r="V3" s="711"/>
      <c r="W3" s="711"/>
      <c r="X3" s="711"/>
      <c r="Y3" s="711"/>
      <c r="Z3" s="711"/>
      <c r="AA3" s="711"/>
      <c r="AB3" s="711"/>
      <c r="AC3" s="711"/>
      <c r="AD3" s="711"/>
      <c r="AE3" s="711"/>
      <c r="AF3" s="711"/>
      <c r="AG3" s="711"/>
      <c r="AH3" s="711"/>
      <c r="AI3" s="711"/>
      <c r="AJ3" s="711"/>
      <c r="AK3" s="711"/>
      <c r="AL3" s="711"/>
      <c r="AM3" s="711"/>
      <c r="AN3" s="711"/>
    </row>
    <row r="4" spans="1:40" s="229" customFormat="1" ht="17.100000000000001" customHeight="1">
      <c r="A4" s="330"/>
      <c r="B4" s="712" t="s">
        <v>261</v>
      </c>
      <c r="C4" s="713"/>
      <c r="D4" s="713"/>
      <c r="E4" s="713"/>
      <c r="F4" s="713"/>
      <c r="G4" s="713"/>
      <c r="H4" s="715" t="s">
        <v>262</v>
      </c>
      <c r="I4" s="716"/>
      <c r="J4" s="716"/>
      <c r="K4" s="716"/>
      <c r="L4" s="716"/>
      <c r="M4" s="716"/>
      <c r="N4" s="716"/>
      <c r="O4" s="716"/>
      <c r="P4" s="716"/>
      <c r="Q4" s="716"/>
      <c r="R4" s="716"/>
      <c r="S4" s="716"/>
      <c r="T4" s="716"/>
      <c r="U4" s="716"/>
      <c r="V4" s="716"/>
      <c r="W4" s="716"/>
      <c r="X4" s="716"/>
      <c r="Y4" s="716"/>
      <c r="Z4" s="716"/>
      <c r="AA4" s="716"/>
      <c r="AB4" s="716"/>
      <c r="AC4" s="716"/>
      <c r="AD4" s="716"/>
      <c r="AE4" s="716"/>
      <c r="AF4" s="716"/>
      <c r="AG4" s="716"/>
      <c r="AH4" s="716"/>
      <c r="AI4" s="716"/>
      <c r="AJ4" s="716"/>
      <c r="AK4" s="716"/>
      <c r="AL4" s="716"/>
      <c r="AM4" s="717"/>
      <c r="AN4" s="330"/>
    </row>
    <row r="5" spans="1:40" s="229" customFormat="1" ht="33.75" customHeight="1">
      <c r="A5" s="330"/>
      <c r="B5" s="712" t="s">
        <v>263</v>
      </c>
      <c r="C5" s="713"/>
      <c r="D5" s="713"/>
      <c r="E5" s="713"/>
      <c r="F5" s="713"/>
      <c r="G5" s="713"/>
      <c r="H5" s="715" t="s">
        <v>264</v>
      </c>
      <c r="I5" s="716"/>
      <c r="J5" s="716"/>
      <c r="K5" s="716"/>
      <c r="L5" s="716"/>
      <c r="M5" s="716"/>
      <c r="N5" s="716"/>
      <c r="O5" s="716"/>
      <c r="P5" s="716"/>
      <c r="Q5" s="716"/>
      <c r="R5" s="716"/>
      <c r="S5" s="716"/>
      <c r="T5" s="716"/>
      <c r="U5" s="716"/>
      <c r="V5" s="716"/>
      <c r="W5" s="716"/>
      <c r="X5" s="716"/>
      <c r="Y5" s="716"/>
      <c r="Z5" s="716"/>
      <c r="AA5" s="716"/>
      <c r="AB5" s="716"/>
      <c r="AC5" s="716"/>
      <c r="AD5" s="716"/>
      <c r="AE5" s="716"/>
      <c r="AF5" s="716"/>
      <c r="AG5" s="716"/>
      <c r="AH5" s="716"/>
      <c r="AI5" s="716"/>
      <c r="AJ5" s="716"/>
      <c r="AK5" s="716"/>
      <c r="AL5" s="716"/>
      <c r="AM5" s="717"/>
      <c r="AN5" s="330"/>
    </row>
    <row r="6" spans="1:40" s="229" customFormat="1" ht="17.100000000000001" customHeight="1">
      <c r="A6" s="330"/>
      <c r="B6" s="712" t="s">
        <v>265</v>
      </c>
      <c r="C6" s="713"/>
      <c r="D6" s="713"/>
      <c r="E6" s="713"/>
      <c r="F6" s="713"/>
      <c r="G6" s="713"/>
      <c r="H6" s="715" t="s">
        <v>266</v>
      </c>
      <c r="I6" s="716"/>
      <c r="J6" s="716"/>
      <c r="K6" s="716"/>
      <c r="L6" s="716"/>
      <c r="M6" s="716"/>
      <c r="N6" s="716"/>
      <c r="O6" s="716"/>
      <c r="P6" s="716"/>
      <c r="Q6" s="716"/>
      <c r="R6" s="716"/>
      <c r="S6" s="716"/>
      <c r="T6" s="716"/>
      <c r="U6" s="716"/>
      <c r="V6" s="716"/>
      <c r="W6" s="716"/>
      <c r="X6" s="716"/>
      <c r="Y6" s="716"/>
      <c r="Z6" s="716"/>
      <c r="AA6" s="716"/>
      <c r="AB6" s="716"/>
      <c r="AC6" s="716"/>
      <c r="AD6" s="716"/>
      <c r="AE6" s="716"/>
      <c r="AF6" s="716"/>
      <c r="AG6" s="716"/>
      <c r="AH6" s="716"/>
      <c r="AI6" s="716"/>
      <c r="AJ6" s="716"/>
      <c r="AK6" s="716"/>
      <c r="AL6" s="716"/>
      <c r="AM6" s="717"/>
      <c r="AN6" s="330"/>
    </row>
    <row r="7" spans="1:40" s="228" customFormat="1" ht="23.25" customHeight="1">
      <c r="A7" s="711" t="s">
        <v>267</v>
      </c>
      <c r="B7" s="711"/>
      <c r="C7" s="711"/>
      <c r="D7" s="711"/>
      <c r="E7" s="711"/>
      <c r="F7" s="711"/>
      <c r="G7" s="711"/>
      <c r="H7" s="711"/>
      <c r="I7" s="711"/>
      <c r="J7" s="711"/>
      <c r="K7" s="711"/>
      <c r="L7" s="711"/>
      <c r="M7" s="711"/>
      <c r="N7" s="711"/>
      <c r="O7" s="711"/>
      <c r="P7" s="711"/>
      <c r="Q7" s="711"/>
      <c r="R7" s="711"/>
      <c r="S7" s="711"/>
      <c r="T7" s="711"/>
      <c r="U7" s="711"/>
      <c r="V7" s="711"/>
      <c r="W7" s="711"/>
      <c r="X7" s="711"/>
      <c r="Y7" s="711"/>
      <c r="Z7" s="711"/>
      <c r="AA7" s="711"/>
      <c r="AB7" s="711"/>
      <c r="AC7" s="711"/>
      <c r="AD7" s="711"/>
      <c r="AE7" s="711"/>
      <c r="AF7" s="711"/>
      <c r="AG7" s="711"/>
      <c r="AH7" s="711"/>
      <c r="AI7" s="711"/>
      <c r="AJ7" s="711"/>
      <c r="AK7" s="711"/>
      <c r="AL7" s="711"/>
      <c r="AM7" s="711"/>
      <c r="AN7" s="711"/>
    </row>
    <row r="8" spans="1:40" s="228" customFormat="1" ht="17.100000000000001" customHeight="1">
      <c r="A8" s="329"/>
      <c r="B8" s="712" t="s">
        <v>268</v>
      </c>
      <c r="C8" s="713"/>
      <c r="D8" s="713"/>
      <c r="E8" s="713"/>
      <c r="F8" s="713"/>
      <c r="G8" s="713"/>
      <c r="H8" s="714"/>
      <c r="I8" s="715" t="s">
        <v>269</v>
      </c>
      <c r="J8" s="716"/>
      <c r="K8" s="716"/>
      <c r="L8" s="716"/>
      <c r="M8" s="716"/>
      <c r="N8" s="716"/>
      <c r="O8" s="716"/>
      <c r="P8" s="716"/>
      <c r="Q8" s="716"/>
      <c r="R8" s="716"/>
      <c r="S8" s="716"/>
      <c r="T8" s="716"/>
      <c r="U8" s="716"/>
      <c r="V8" s="716"/>
      <c r="W8" s="716"/>
      <c r="X8" s="716"/>
      <c r="Y8" s="716"/>
      <c r="Z8" s="716"/>
      <c r="AA8" s="716"/>
      <c r="AB8" s="716"/>
      <c r="AC8" s="716"/>
      <c r="AD8" s="716"/>
      <c r="AE8" s="716"/>
      <c r="AF8" s="716"/>
      <c r="AG8" s="716"/>
      <c r="AH8" s="716"/>
      <c r="AI8" s="716"/>
      <c r="AJ8" s="716"/>
      <c r="AK8" s="716"/>
      <c r="AL8" s="716"/>
      <c r="AM8" s="717"/>
      <c r="AN8" s="329"/>
    </row>
    <row r="9" spans="1:40" s="228" customFormat="1" ht="17.100000000000001" customHeight="1">
      <c r="A9" s="329"/>
      <c r="B9" s="712" t="s">
        <v>270</v>
      </c>
      <c r="C9" s="713"/>
      <c r="D9" s="713"/>
      <c r="E9" s="713"/>
      <c r="F9" s="713"/>
      <c r="G9" s="713"/>
      <c r="H9" s="714"/>
      <c r="I9" s="715" t="s">
        <v>271</v>
      </c>
      <c r="J9" s="716"/>
      <c r="K9" s="716"/>
      <c r="L9" s="716"/>
      <c r="M9" s="716"/>
      <c r="N9" s="716"/>
      <c r="O9" s="716"/>
      <c r="P9" s="716"/>
      <c r="Q9" s="716"/>
      <c r="R9" s="716"/>
      <c r="S9" s="716"/>
      <c r="T9" s="716"/>
      <c r="U9" s="716"/>
      <c r="V9" s="716"/>
      <c r="W9" s="716"/>
      <c r="X9" s="716"/>
      <c r="Y9" s="716"/>
      <c r="Z9" s="716"/>
      <c r="AA9" s="716"/>
      <c r="AB9" s="716"/>
      <c r="AC9" s="716"/>
      <c r="AD9" s="716"/>
      <c r="AE9" s="716"/>
      <c r="AF9" s="716"/>
      <c r="AG9" s="716"/>
      <c r="AH9" s="716"/>
      <c r="AI9" s="716"/>
      <c r="AJ9" s="716"/>
      <c r="AK9" s="716"/>
      <c r="AL9" s="716"/>
      <c r="AM9" s="717"/>
      <c r="AN9" s="329"/>
    </row>
    <row r="10" spans="1:40" s="228" customFormat="1" ht="17.100000000000001" customHeight="1">
      <c r="A10" s="329"/>
      <c r="B10" s="712" t="s">
        <v>272</v>
      </c>
      <c r="C10" s="713"/>
      <c r="D10" s="713"/>
      <c r="E10" s="713"/>
      <c r="F10" s="713"/>
      <c r="G10" s="713"/>
      <c r="H10" s="714"/>
      <c r="I10" s="715" t="s">
        <v>273</v>
      </c>
      <c r="J10" s="716"/>
      <c r="K10" s="716"/>
      <c r="L10" s="716"/>
      <c r="M10" s="716"/>
      <c r="N10" s="716"/>
      <c r="O10" s="716"/>
      <c r="P10" s="716"/>
      <c r="Q10" s="716"/>
      <c r="R10" s="716"/>
      <c r="S10" s="716"/>
      <c r="T10" s="716"/>
      <c r="U10" s="716"/>
      <c r="V10" s="716"/>
      <c r="W10" s="716"/>
      <c r="X10" s="716"/>
      <c r="Y10" s="716"/>
      <c r="Z10" s="716"/>
      <c r="AA10" s="716"/>
      <c r="AB10" s="716"/>
      <c r="AC10" s="716"/>
      <c r="AD10" s="716"/>
      <c r="AE10" s="716"/>
      <c r="AF10" s="716"/>
      <c r="AG10" s="716"/>
      <c r="AH10" s="716"/>
      <c r="AI10" s="716"/>
      <c r="AJ10" s="716"/>
      <c r="AK10" s="716"/>
      <c r="AL10" s="716"/>
      <c r="AM10" s="717"/>
      <c r="AN10" s="329"/>
    </row>
    <row r="11" spans="1:40" s="228" customFormat="1" ht="34.5" customHeight="1">
      <c r="A11" s="329"/>
      <c r="B11" s="712" t="s">
        <v>274</v>
      </c>
      <c r="C11" s="713"/>
      <c r="D11" s="713"/>
      <c r="E11" s="713"/>
      <c r="F11" s="713"/>
      <c r="G11" s="713"/>
      <c r="H11" s="714"/>
      <c r="I11" s="715" t="s">
        <v>275</v>
      </c>
      <c r="J11" s="716"/>
      <c r="K11" s="716"/>
      <c r="L11" s="716"/>
      <c r="M11" s="716"/>
      <c r="N11" s="716"/>
      <c r="O11" s="716"/>
      <c r="P11" s="716"/>
      <c r="Q11" s="716"/>
      <c r="R11" s="716"/>
      <c r="S11" s="716"/>
      <c r="T11" s="716"/>
      <c r="U11" s="716"/>
      <c r="V11" s="716"/>
      <c r="W11" s="716"/>
      <c r="X11" s="716"/>
      <c r="Y11" s="716"/>
      <c r="Z11" s="716"/>
      <c r="AA11" s="716"/>
      <c r="AB11" s="716"/>
      <c r="AC11" s="716"/>
      <c r="AD11" s="716"/>
      <c r="AE11" s="716"/>
      <c r="AF11" s="716"/>
      <c r="AG11" s="716"/>
      <c r="AH11" s="716"/>
      <c r="AI11" s="716"/>
      <c r="AJ11" s="716"/>
      <c r="AK11" s="716"/>
      <c r="AL11" s="716"/>
      <c r="AM11" s="717"/>
      <c r="AN11" s="329"/>
    </row>
    <row r="12" spans="1:40" s="228" customFormat="1" ht="34.5" customHeight="1">
      <c r="A12" s="329"/>
      <c r="B12" s="712" t="s">
        <v>276</v>
      </c>
      <c r="C12" s="713"/>
      <c r="D12" s="713"/>
      <c r="E12" s="713"/>
      <c r="F12" s="713"/>
      <c r="G12" s="713"/>
      <c r="H12" s="714"/>
      <c r="I12" s="715" t="s">
        <v>277</v>
      </c>
      <c r="J12" s="716"/>
      <c r="K12" s="716"/>
      <c r="L12" s="716"/>
      <c r="M12" s="716"/>
      <c r="N12" s="716"/>
      <c r="O12" s="716"/>
      <c r="P12" s="716"/>
      <c r="Q12" s="716"/>
      <c r="R12" s="716"/>
      <c r="S12" s="716"/>
      <c r="T12" s="716"/>
      <c r="U12" s="716"/>
      <c r="V12" s="716"/>
      <c r="W12" s="716"/>
      <c r="X12" s="716"/>
      <c r="Y12" s="716"/>
      <c r="Z12" s="716"/>
      <c r="AA12" s="716"/>
      <c r="AB12" s="716"/>
      <c r="AC12" s="716"/>
      <c r="AD12" s="716"/>
      <c r="AE12" s="716"/>
      <c r="AF12" s="716"/>
      <c r="AG12" s="716"/>
      <c r="AH12" s="716"/>
      <c r="AI12" s="716"/>
      <c r="AJ12" s="716"/>
      <c r="AK12" s="716"/>
      <c r="AL12" s="716"/>
      <c r="AM12" s="717"/>
      <c r="AN12" s="329"/>
    </row>
    <row r="13" spans="1:40" s="228" customFormat="1" ht="34.5" customHeight="1">
      <c r="A13" s="329"/>
      <c r="B13" s="712" t="s">
        <v>278</v>
      </c>
      <c r="C13" s="713"/>
      <c r="D13" s="713"/>
      <c r="E13" s="713"/>
      <c r="F13" s="713"/>
      <c r="G13" s="713"/>
      <c r="H13" s="714"/>
      <c r="I13" s="715" t="s">
        <v>279</v>
      </c>
      <c r="J13" s="716"/>
      <c r="K13" s="716"/>
      <c r="L13" s="716"/>
      <c r="M13" s="716"/>
      <c r="N13" s="716"/>
      <c r="O13" s="716"/>
      <c r="P13" s="716"/>
      <c r="Q13" s="716"/>
      <c r="R13" s="716"/>
      <c r="S13" s="716"/>
      <c r="T13" s="716"/>
      <c r="U13" s="716"/>
      <c r="V13" s="716"/>
      <c r="W13" s="716"/>
      <c r="X13" s="716"/>
      <c r="Y13" s="716"/>
      <c r="Z13" s="716"/>
      <c r="AA13" s="716"/>
      <c r="AB13" s="716"/>
      <c r="AC13" s="716"/>
      <c r="AD13" s="716"/>
      <c r="AE13" s="716"/>
      <c r="AF13" s="716"/>
      <c r="AG13" s="716"/>
      <c r="AH13" s="716"/>
      <c r="AI13" s="716"/>
      <c r="AJ13" s="716"/>
      <c r="AK13" s="716"/>
      <c r="AL13" s="716"/>
      <c r="AM13" s="717"/>
      <c r="AN13" s="329"/>
    </row>
    <row r="14" spans="1:40" s="228" customFormat="1" ht="42.75" customHeight="1">
      <c r="A14" s="748" t="s">
        <v>280</v>
      </c>
      <c r="B14" s="748"/>
      <c r="C14" s="748"/>
      <c r="D14" s="748"/>
      <c r="E14" s="748"/>
      <c r="F14" s="748"/>
      <c r="G14" s="748"/>
      <c r="H14" s="748"/>
      <c r="I14" s="748"/>
      <c r="J14" s="748"/>
      <c r="K14" s="748"/>
      <c r="L14" s="748"/>
      <c r="M14" s="748"/>
      <c r="N14" s="748"/>
      <c r="O14" s="748"/>
      <c r="P14" s="748"/>
      <c r="Q14" s="748"/>
      <c r="R14" s="748"/>
      <c r="S14" s="748"/>
      <c r="T14" s="748"/>
      <c r="U14" s="748"/>
      <c r="V14" s="748"/>
      <c r="W14" s="748"/>
      <c r="X14" s="748"/>
      <c r="Y14" s="748"/>
      <c r="Z14" s="748"/>
      <c r="AA14" s="748"/>
      <c r="AB14" s="748"/>
      <c r="AC14" s="748"/>
      <c r="AD14" s="748"/>
      <c r="AE14" s="748"/>
      <c r="AF14" s="748"/>
      <c r="AG14" s="748"/>
      <c r="AH14" s="748"/>
      <c r="AI14" s="748"/>
      <c r="AJ14" s="748"/>
      <c r="AK14" s="748"/>
      <c r="AL14" s="748"/>
      <c r="AM14" s="748"/>
      <c r="AN14" s="748"/>
    </row>
    <row r="15" spans="1:40" s="228" customFormat="1" ht="31.5" customHeight="1">
      <c r="A15" s="749" t="s">
        <v>281</v>
      </c>
      <c r="B15" s="749"/>
      <c r="C15" s="749"/>
      <c r="D15" s="749"/>
      <c r="E15" s="749"/>
      <c r="F15" s="749"/>
      <c r="G15" s="230" t="s">
        <v>282</v>
      </c>
      <c r="H15" s="230" t="s">
        <v>283</v>
      </c>
      <c r="I15" s="749" t="s">
        <v>284</v>
      </c>
      <c r="J15" s="749"/>
      <c r="K15" s="749"/>
      <c r="L15" s="749"/>
      <c r="M15" s="749"/>
      <c r="N15" s="750" t="s">
        <v>285</v>
      </c>
      <c r="O15" s="750"/>
      <c r="P15" s="750"/>
      <c r="Q15" s="750"/>
      <c r="R15" s="750"/>
      <c r="S15" s="750"/>
      <c r="T15" s="750"/>
      <c r="U15" s="750"/>
      <c r="V15" s="750"/>
      <c r="W15" s="750"/>
      <c r="X15" s="750"/>
      <c r="Y15" s="750"/>
      <c r="Z15" s="750"/>
      <c r="AA15" s="750"/>
      <c r="AB15" s="750"/>
      <c r="AC15" s="750"/>
      <c r="AD15" s="750"/>
      <c r="AE15" s="750"/>
      <c r="AF15" s="750"/>
      <c r="AG15" s="750"/>
      <c r="AH15" s="750"/>
      <c r="AI15" s="750"/>
      <c r="AJ15" s="750"/>
      <c r="AK15" s="750"/>
      <c r="AL15" s="750"/>
      <c r="AM15" s="750"/>
    </row>
    <row r="16" spans="1:40" s="231" customFormat="1" ht="114.75" customHeight="1">
      <c r="A16" s="742" t="s">
        <v>286</v>
      </c>
      <c r="B16" s="742"/>
      <c r="C16" s="742"/>
      <c r="D16" s="742"/>
      <c r="E16" s="742"/>
      <c r="F16" s="742"/>
      <c r="G16" s="743" t="s">
        <v>266</v>
      </c>
      <c r="H16" s="743" t="s">
        <v>266</v>
      </c>
      <c r="I16" s="744" t="s">
        <v>287</v>
      </c>
      <c r="J16" s="744"/>
      <c r="K16" s="745" t="s">
        <v>288</v>
      </c>
      <c r="L16" s="745"/>
      <c r="M16" s="745"/>
      <c r="N16" s="722" t="s">
        <v>289</v>
      </c>
      <c r="O16" s="722"/>
      <c r="P16" s="722"/>
      <c r="Q16" s="722"/>
      <c r="R16" s="722"/>
      <c r="S16" s="722"/>
      <c r="T16" s="722"/>
      <c r="U16" s="722"/>
      <c r="V16" s="722"/>
      <c r="W16" s="722"/>
      <c r="X16" s="722"/>
      <c r="Y16" s="722"/>
      <c r="Z16" s="722"/>
      <c r="AA16" s="722"/>
      <c r="AB16" s="722"/>
      <c r="AC16" s="722"/>
      <c r="AD16" s="722"/>
      <c r="AE16" s="722"/>
      <c r="AF16" s="722"/>
      <c r="AG16" s="722"/>
      <c r="AH16" s="722"/>
      <c r="AI16" s="722"/>
      <c r="AJ16" s="722"/>
      <c r="AK16" s="722"/>
      <c r="AL16" s="722"/>
      <c r="AM16" s="723"/>
    </row>
    <row r="17" spans="1:39" s="228" customFormat="1" ht="71.25" customHeight="1">
      <c r="A17" s="742"/>
      <c r="B17" s="742"/>
      <c r="C17" s="742"/>
      <c r="D17" s="742"/>
      <c r="E17" s="742"/>
      <c r="F17" s="742"/>
      <c r="G17" s="743"/>
      <c r="H17" s="743"/>
      <c r="I17" s="744"/>
      <c r="J17" s="744"/>
      <c r="K17" s="745"/>
      <c r="L17" s="745"/>
      <c r="M17" s="745"/>
      <c r="N17" s="722" t="s">
        <v>290</v>
      </c>
      <c r="O17" s="722"/>
      <c r="P17" s="722"/>
      <c r="Q17" s="722"/>
      <c r="R17" s="722"/>
      <c r="S17" s="722"/>
      <c r="T17" s="722"/>
      <c r="U17" s="722"/>
      <c r="V17" s="722"/>
      <c r="W17" s="722"/>
      <c r="X17" s="722"/>
      <c r="Y17" s="722"/>
      <c r="Z17" s="722"/>
      <c r="AA17" s="722"/>
      <c r="AB17" s="722"/>
      <c r="AC17" s="722"/>
      <c r="AD17" s="722"/>
      <c r="AE17" s="722"/>
      <c r="AF17" s="722"/>
      <c r="AG17" s="722"/>
      <c r="AH17" s="722"/>
      <c r="AI17" s="722"/>
      <c r="AJ17" s="722"/>
      <c r="AK17" s="722"/>
      <c r="AL17" s="722"/>
      <c r="AM17" s="723"/>
    </row>
    <row r="18" spans="1:39" s="228" customFormat="1" ht="19.5" customHeight="1">
      <c r="A18" s="742"/>
      <c r="B18" s="742"/>
      <c r="C18" s="742"/>
      <c r="D18" s="742"/>
      <c r="E18" s="742"/>
      <c r="F18" s="742"/>
      <c r="G18" s="743"/>
      <c r="H18" s="743"/>
      <c r="I18" s="744"/>
      <c r="J18" s="744"/>
      <c r="K18" s="745"/>
      <c r="L18" s="745"/>
      <c r="M18" s="745"/>
      <c r="N18" s="232"/>
      <c r="O18" s="718" t="s">
        <v>291</v>
      </c>
      <c r="P18" s="718"/>
      <c r="Q18" s="718"/>
      <c r="R18" s="718"/>
      <c r="S18" s="718"/>
      <c r="T18" s="718"/>
      <c r="U18" s="718"/>
      <c r="V18" s="718"/>
      <c r="W18" s="718"/>
      <c r="X18" s="718"/>
      <c r="Y18" s="718"/>
      <c r="Z18" s="718"/>
      <c r="AA18" s="718" t="s">
        <v>292</v>
      </c>
      <c r="AB18" s="718"/>
      <c r="AC18" s="718"/>
      <c r="AD18" s="718"/>
      <c r="AE18" s="718"/>
      <c r="AF18" s="718"/>
      <c r="AG18" s="718"/>
      <c r="AH18" s="718"/>
      <c r="AI18" s="718"/>
      <c r="AJ18" s="718"/>
      <c r="AK18" s="718"/>
      <c r="AL18" s="718"/>
      <c r="AM18" s="233"/>
    </row>
    <row r="19" spans="1:39" s="228" customFormat="1" ht="50.25" customHeight="1">
      <c r="A19" s="742"/>
      <c r="B19" s="742"/>
      <c r="C19" s="742"/>
      <c r="D19" s="742"/>
      <c r="E19" s="742"/>
      <c r="F19" s="742"/>
      <c r="G19" s="743"/>
      <c r="H19" s="743"/>
      <c r="I19" s="744"/>
      <c r="J19" s="744"/>
      <c r="K19" s="745"/>
      <c r="L19" s="745"/>
      <c r="M19" s="745"/>
      <c r="O19" s="719" t="s">
        <v>293</v>
      </c>
      <c r="P19" s="720"/>
      <c r="Q19" s="720"/>
      <c r="R19" s="720"/>
      <c r="S19" s="720"/>
      <c r="T19" s="720"/>
      <c r="U19" s="720"/>
      <c r="V19" s="720"/>
      <c r="W19" s="720"/>
      <c r="X19" s="720"/>
      <c r="Y19" s="720"/>
      <c r="Z19" s="720"/>
      <c r="AA19" s="719" t="s">
        <v>294</v>
      </c>
      <c r="AB19" s="720"/>
      <c r="AC19" s="720"/>
      <c r="AD19" s="720"/>
      <c r="AE19" s="720"/>
      <c r="AF19" s="720"/>
      <c r="AG19" s="720"/>
      <c r="AH19" s="720"/>
      <c r="AI19" s="720"/>
      <c r="AJ19" s="720"/>
      <c r="AK19" s="720"/>
      <c r="AL19" s="720"/>
      <c r="AM19" s="234"/>
    </row>
    <row r="20" spans="1:39" s="231" customFormat="1" ht="10.5" customHeight="1">
      <c r="A20" s="742"/>
      <c r="B20" s="742"/>
      <c r="C20" s="742"/>
      <c r="D20" s="742"/>
      <c r="E20" s="742"/>
      <c r="F20" s="742"/>
      <c r="G20" s="743"/>
      <c r="H20" s="743"/>
      <c r="I20" s="744"/>
      <c r="J20" s="744"/>
      <c r="K20" s="745"/>
      <c r="L20" s="745"/>
      <c r="M20" s="745"/>
      <c r="AM20" s="235"/>
    </row>
    <row r="21" spans="1:39" s="231" customFormat="1" ht="220.5" customHeight="1">
      <c r="A21" s="742"/>
      <c r="B21" s="742"/>
      <c r="C21" s="742"/>
      <c r="D21" s="742"/>
      <c r="E21" s="742"/>
      <c r="F21" s="742"/>
      <c r="G21" s="743"/>
      <c r="H21" s="743"/>
      <c r="I21" s="744"/>
      <c r="J21" s="744"/>
      <c r="K21" s="745"/>
      <c r="L21" s="745"/>
      <c r="M21" s="745"/>
      <c r="N21" s="721" t="s">
        <v>295</v>
      </c>
      <c r="O21" s="722"/>
      <c r="P21" s="722"/>
      <c r="Q21" s="722"/>
      <c r="R21" s="722"/>
      <c r="S21" s="722"/>
      <c r="T21" s="722"/>
      <c r="U21" s="722"/>
      <c r="V21" s="722"/>
      <c r="W21" s="722"/>
      <c r="X21" s="722"/>
      <c r="Y21" s="722"/>
      <c r="Z21" s="722"/>
      <c r="AA21" s="722"/>
      <c r="AB21" s="722"/>
      <c r="AC21" s="722"/>
      <c r="AD21" s="722"/>
      <c r="AE21" s="722"/>
      <c r="AF21" s="722"/>
      <c r="AG21" s="722"/>
      <c r="AH21" s="722"/>
      <c r="AI21" s="722"/>
      <c r="AJ21" s="722"/>
      <c r="AK21" s="722"/>
      <c r="AL21" s="722"/>
      <c r="AM21" s="723"/>
    </row>
    <row r="22" spans="1:39" s="231" customFormat="1" ht="120" customHeight="1">
      <c r="A22" s="724" t="s">
        <v>296</v>
      </c>
      <c r="B22" s="725"/>
      <c r="C22" s="725"/>
      <c r="D22" s="725"/>
      <c r="E22" s="725"/>
      <c r="F22" s="726"/>
      <c r="G22" s="730" t="s">
        <v>266</v>
      </c>
      <c r="H22" s="730" t="s">
        <v>266</v>
      </c>
      <c r="I22" s="732" t="s">
        <v>287</v>
      </c>
      <c r="J22" s="733"/>
      <c r="K22" s="736" t="s">
        <v>288</v>
      </c>
      <c r="L22" s="737"/>
      <c r="M22" s="738"/>
      <c r="N22" s="722" t="s">
        <v>289</v>
      </c>
      <c r="O22" s="722"/>
      <c r="P22" s="722"/>
      <c r="Q22" s="722"/>
      <c r="R22" s="722"/>
      <c r="S22" s="722"/>
      <c r="T22" s="722"/>
      <c r="U22" s="722"/>
      <c r="V22" s="722"/>
      <c r="W22" s="722"/>
      <c r="X22" s="722"/>
      <c r="Y22" s="722"/>
      <c r="Z22" s="722"/>
      <c r="AA22" s="722"/>
      <c r="AB22" s="722"/>
      <c r="AC22" s="722"/>
      <c r="AD22" s="722"/>
      <c r="AE22" s="722"/>
      <c r="AF22" s="722"/>
      <c r="AG22" s="722"/>
      <c r="AH22" s="722"/>
      <c r="AI22" s="722"/>
      <c r="AJ22" s="722"/>
      <c r="AK22" s="722"/>
      <c r="AL22" s="722"/>
      <c r="AM22" s="723"/>
    </row>
    <row r="23" spans="1:39" s="228" customFormat="1" ht="47.25" customHeight="1">
      <c r="A23" s="727"/>
      <c r="B23" s="728"/>
      <c r="C23" s="728"/>
      <c r="D23" s="728"/>
      <c r="E23" s="728"/>
      <c r="F23" s="729"/>
      <c r="G23" s="731"/>
      <c r="H23" s="731"/>
      <c r="I23" s="734"/>
      <c r="J23" s="735"/>
      <c r="K23" s="739"/>
      <c r="L23" s="740"/>
      <c r="M23" s="741"/>
      <c r="N23" s="721" t="s">
        <v>297</v>
      </c>
      <c r="O23" s="722"/>
      <c r="P23" s="722"/>
      <c r="Q23" s="722"/>
      <c r="R23" s="722"/>
      <c r="S23" s="722"/>
      <c r="T23" s="722"/>
      <c r="U23" s="722"/>
      <c r="V23" s="722"/>
      <c r="W23" s="722"/>
      <c r="X23" s="722"/>
      <c r="Y23" s="722"/>
      <c r="Z23" s="722"/>
      <c r="AA23" s="722"/>
      <c r="AB23" s="722"/>
      <c r="AC23" s="722"/>
      <c r="AD23" s="722"/>
      <c r="AE23" s="722"/>
      <c r="AF23" s="722"/>
      <c r="AG23" s="722"/>
      <c r="AH23" s="722"/>
      <c r="AI23" s="722"/>
      <c r="AJ23" s="722"/>
      <c r="AK23" s="722"/>
      <c r="AL23" s="722"/>
      <c r="AM23" s="723"/>
    </row>
    <row r="24" spans="1:39" s="228" customFormat="1" ht="17.25" customHeight="1">
      <c r="A24" s="727"/>
      <c r="B24" s="728"/>
      <c r="C24" s="728"/>
      <c r="D24" s="728"/>
      <c r="E24" s="728"/>
      <c r="F24" s="729"/>
      <c r="G24" s="731"/>
      <c r="H24" s="731"/>
      <c r="I24" s="734"/>
      <c r="J24" s="735"/>
      <c r="K24" s="739"/>
      <c r="L24" s="740"/>
      <c r="M24" s="741"/>
      <c r="N24" s="236"/>
      <c r="O24" s="718" t="s">
        <v>298</v>
      </c>
      <c r="P24" s="718"/>
      <c r="Q24" s="718"/>
      <c r="R24" s="718"/>
      <c r="S24" s="718"/>
      <c r="T24" s="718"/>
      <c r="U24" s="718"/>
      <c r="V24" s="718"/>
      <c r="W24" s="718"/>
      <c r="X24" s="718"/>
      <c r="Y24" s="718"/>
      <c r="Z24" s="718"/>
      <c r="AA24" s="718" t="s">
        <v>292</v>
      </c>
      <c r="AB24" s="718"/>
      <c r="AC24" s="718"/>
      <c r="AD24" s="718"/>
      <c r="AE24" s="718"/>
      <c r="AF24" s="718"/>
      <c r="AG24" s="718"/>
      <c r="AH24" s="718"/>
      <c r="AI24" s="718"/>
      <c r="AJ24" s="718"/>
      <c r="AK24" s="718"/>
      <c r="AL24" s="718"/>
      <c r="AM24" s="237"/>
    </row>
    <row r="25" spans="1:39" s="228" customFormat="1" ht="40.5" customHeight="1">
      <c r="A25" s="727"/>
      <c r="B25" s="728"/>
      <c r="C25" s="728"/>
      <c r="D25" s="728"/>
      <c r="E25" s="728"/>
      <c r="F25" s="729"/>
      <c r="G25" s="731"/>
      <c r="H25" s="731"/>
      <c r="I25" s="734"/>
      <c r="J25" s="735"/>
      <c r="K25" s="739"/>
      <c r="L25" s="740"/>
      <c r="M25" s="741"/>
      <c r="N25" s="236"/>
      <c r="O25" s="719" t="s">
        <v>299</v>
      </c>
      <c r="P25" s="720"/>
      <c r="Q25" s="720"/>
      <c r="R25" s="720"/>
      <c r="S25" s="720"/>
      <c r="T25" s="720"/>
      <c r="U25" s="720"/>
      <c r="V25" s="720"/>
      <c r="W25" s="720"/>
      <c r="X25" s="720"/>
      <c r="Y25" s="720"/>
      <c r="Z25" s="720"/>
      <c r="AA25" s="719" t="s">
        <v>294</v>
      </c>
      <c r="AB25" s="719"/>
      <c r="AC25" s="719"/>
      <c r="AD25" s="719"/>
      <c r="AE25" s="719"/>
      <c r="AF25" s="719"/>
      <c r="AG25" s="719"/>
      <c r="AH25" s="719"/>
      <c r="AI25" s="719"/>
      <c r="AJ25" s="719"/>
      <c r="AK25" s="719"/>
      <c r="AL25" s="719"/>
      <c r="AM25" s="237"/>
    </row>
    <row r="26" spans="1:39" s="228" customFormat="1" ht="10.5" customHeight="1">
      <c r="A26" s="727"/>
      <c r="B26" s="728"/>
      <c r="C26" s="728"/>
      <c r="D26" s="728"/>
      <c r="E26" s="728"/>
      <c r="F26" s="729"/>
      <c r="G26" s="731"/>
      <c r="H26" s="731"/>
      <c r="I26" s="734"/>
      <c r="J26" s="735"/>
      <c r="K26" s="739"/>
      <c r="L26" s="740"/>
      <c r="M26" s="741"/>
      <c r="N26" s="238"/>
      <c r="O26" s="239"/>
      <c r="P26" s="240"/>
      <c r="Q26" s="240"/>
      <c r="R26" s="240"/>
      <c r="S26" s="240"/>
      <c r="T26" s="240"/>
      <c r="U26" s="240"/>
      <c r="V26" s="240"/>
      <c r="W26" s="240"/>
      <c r="X26" s="240"/>
      <c r="Y26" s="240"/>
      <c r="Z26" s="240"/>
      <c r="AA26" s="240"/>
      <c r="AB26" s="240"/>
      <c r="AC26" s="240"/>
      <c r="AD26" s="240"/>
      <c r="AE26" s="240"/>
      <c r="AF26" s="240"/>
      <c r="AG26" s="240"/>
      <c r="AH26" s="240"/>
      <c r="AI26" s="240"/>
      <c r="AJ26" s="240"/>
      <c r="AK26" s="240"/>
      <c r="AL26" s="240"/>
      <c r="AM26" s="241"/>
    </row>
    <row r="27" spans="1:39" s="228" customFormat="1" ht="47.25" customHeight="1">
      <c r="A27" s="727"/>
      <c r="B27" s="728"/>
      <c r="C27" s="728"/>
      <c r="D27" s="728"/>
      <c r="E27" s="728"/>
      <c r="F27" s="729"/>
      <c r="G27" s="731"/>
      <c r="H27" s="731"/>
      <c r="I27" s="734"/>
      <c r="J27" s="735"/>
      <c r="K27" s="739"/>
      <c r="L27" s="740"/>
      <c r="M27" s="741"/>
      <c r="N27" s="721" t="s">
        <v>300</v>
      </c>
      <c r="O27" s="722"/>
      <c r="P27" s="722"/>
      <c r="Q27" s="722"/>
      <c r="R27" s="722"/>
      <c r="S27" s="722"/>
      <c r="T27" s="722"/>
      <c r="U27" s="722"/>
      <c r="V27" s="722"/>
      <c r="W27" s="722"/>
      <c r="X27" s="722"/>
      <c r="Y27" s="722"/>
      <c r="Z27" s="722"/>
      <c r="AA27" s="722"/>
      <c r="AB27" s="722"/>
      <c r="AC27" s="722"/>
      <c r="AD27" s="722"/>
      <c r="AE27" s="722"/>
      <c r="AF27" s="722"/>
      <c r="AG27" s="722"/>
      <c r="AH27" s="722"/>
      <c r="AI27" s="722"/>
      <c r="AJ27" s="722"/>
      <c r="AK27" s="722"/>
      <c r="AL27" s="722"/>
      <c r="AM27" s="723"/>
    </row>
    <row r="28" spans="1:39" s="228" customFormat="1" ht="17.25" customHeight="1">
      <c r="A28" s="727"/>
      <c r="B28" s="728"/>
      <c r="C28" s="728"/>
      <c r="D28" s="728"/>
      <c r="E28" s="728"/>
      <c r="F28" s="729"/>
      <c r="G28" s="731"/>
      <c r="H28" s="731"/>
      <c r="I28" s="734"/>
      <c r="J28" s="735"/>
      <c r="K28" s="739"/>
      <c r="L28" s="740"/>
      <c r="M28" s="741"/>
      <c r="N28" s="236"/>
      <c r="O28" s="718" t="s">
        <v>298</v>
      </c>
      <c r="P28" s="718"/>
      <c r="Q28" s="718"/>
      <c r="R28" s="718"/>
      <c r="S28" s="718"/>
      <c r="T28" s="718"/>
      <c r="U28" s="718"/>
      <c r="V28" s="718"/>
      <c r="W28" s="718"/>
      <c r="X28" s="718"/>
      <c r="Y28" s="718"/>
      <c r="Z28" s="718"/>
      <c r="AA28" s="718" t="s">
        <v>292</v>
      </c>
      <c r="AB28" s="718"/>
      <c r="AC28" s="718"/>
      <c r="AD28" s="718"/>
      <c r="AE28" s="718"/>
      <c r="AF28" s="718"/>
      <c r="AG28" s="718"/>
      <c r="AH28" s="718"/>
      <c r="AI28" s="718"/>
      <c r="AJ28" s="718"/>
      <c r="AK28" s="718"/>
      <c r="AL28" s="718"/>
      <c r="AM28" s="237"/>
    </row>
    <row r="29" spans="1:39" s="228" customFormat="1" ht="48.75" customHeight="1">
      <c r="A29" s="727"/>
      <c r="B29" s="728"/>
      <c r="C29" s="728"/>
      <c r="D29" s="728"/>
      <c r="E29" s="728"/>
      <c r="F29" s="729"/>
      <c r="G29" s="731"/>
      <c r="H29" s="731"/>
      <c r="I29" s="734"/>
      <c r="J29" s="735"/>
      <c r="K29" s="739"/>
      <c r="L29" s="740"/>
      <c r="M29" s="741"/>
      <c r="N29" s="236"/>
      <c r="O29" s="719" t="s">
        <v>301</v>
      </c>
      <c r="P29" s="720"/>
      <c r="Q29" s="720"/>
      <c r="R29" s="720"/>
      <c r="S29" s="720"/>
      <c r="T29" s="720"/>
      <c r="U29" s="720"/>
      <c r="V29" s="720"/>
      <c r="W29" s="720"/>
      <c r="X29" s="720"/>
      <c r="Y29" s="720"/>
      <c r="Z29" s="720"/>
      <c r="AA29" s="719" t="s">
        <v>294</v>
      </c>
      <c r="AB29" s="719"/>
      <c r="AC29" s="719"/>
      <c r="AD29" s="719"/>
      <c r="AE29" s="719"/>
      <c r="AF29" s="719"/>
      <c r="AG29" s="719"/>
      <c r="AH29" s="719"/>
      <c r="AI29" s="719"/>
      <c r="AJ29" s="719"/>
      <c r="AK29" s="719"/>
      <c r="AL29" s="719"/>
      <c r="AM29" s="237"/>
    </row>
    <row r="30" spans="1:39" s="228" customFormat="1" ht="10.5" customHeight="1">
      <c r="A30" s="727"/>
      <c r="B30" s="728"/>
      <c r="C30" s="728"/>
      <c r="D30" s="728"/>
      <c r="E30" s="728"/>
      <c r="F30" s="729"/>
      <c r="G30" s="731"/>
      <c r="H30" s="731"/>
      <c r="I30" s="734"/>
      <c r="J30" s="735"/>
      <c r="K30" s="739"/>
      <c r="L30" s="740"/>
      <c r="M30" s="741"/>
      <c r="N30" s="236"/>
      <c r="O30" s="242"/>
      <c r="P30" s="243"/>
      <c r="Q30" s="243"/>
      <c r="R30" s="243"/>
      <c r="S30" s="243"/>
      <c r="T30" s="243"/>
      <c r="U30" s="243"/>
      <c r="V30" s="243"/>
      <c r="W30" s="243"/>
      <c r="X30" s="243"/>
      <c r="Y30" s="243"/>
      <c r="Z30" s="243"/>
      <c r="AA30" s="244"/>
      <c r="AB30" s="244"/>
      <c r="AC30" s="244"/>
      <c r="AD30" s="244"/>
      <c r="AE30" s="244"/>
      <c r="AF30" s="244"/>
      <c r="AG30" s="244"/>
      <c r="AH30" s="244"/>
      <c r="AI30" s="244"/>
      <c r="AJ30" s="244"/>
      <c r="AK30" s="244"/>
      <c r="AL30" s="244"/>
      <c r="AM30" s="237"/>
    </row>
    <row r="31" spans="1:39" s="231" customFormat="1" ht="254.25" customHeight="1">
      <c r="A31" s="727"/>
      <c r="B31" s="728"/>
      <c r="C31" s="728"/>
      <c r="D31" s="728"/>
      <c r="E31" s="728"/>
      <c r="F31" s="729"/>
      <c r="G31" s="731"/>
      <c r="H31" s="731"/>
      <c r="I31" s="734"/>
      <c r="J31" s="735"/>
      <c r="K31" s="739"/>
      <c r="L31" s="740"/>
      <c r="M31" s="741"/>
      <c r="N31" s="721" t="s">
        <v>302</v>
      </c>
      <c r="O31" s="722"/>
      <c r="P31" s="722"/>
      <c r="Q31" s="722"/>
      <c r="R31" s="722"/>
      <c r="S31" s="722"/>
      <c r="T31" s="722"/>
      <c r="U31" s="722"/>
      <c r="V31" s="722"/>
      <c r="W31" s="722"/>
      <c r="X31" s="722"/>
      <c r="Y31" s="722"/>
      <c r="Z31" s="722"/>
      <c r="AA31" s="722"/>
      <c r="AB31" s="722"/>
      <c r="AC31" s="722"/>
      <c r="AD31" s="722"/>
      <c r="AE31" s="722"/>
      <c r="AF31" s="722"/>
      <c r="AG31" s="722"/>
      <c r="AH31" s="722"/>
      <c r="AI31" s="722"/>
      <c r="AJ31" s="722"/>
      <c r="AK31" s="722"/>
      <c r="AL31" s="722"/>
      <c r="AM31" s="723"/>
    </row>
    <row r="32" spans="1:39" s="228" customFormat="1" ht="39.75" customHeight="1">
      <c r="A32" s="766" t="s">
        <v>303</v>
      </c>
      <c r="B32" s="767"/>
      <c r="C32" s="767"/>
      <c r="D32" s="767"/>
      <c r="E32" s="767"/>
      <c r="F32" s="768"/>
      <c r="G32" s="775" t="s">
        <v>266</v>
      </c>
      <c r="H32" s="775" t="s">
        <v>266</v>
      </c>
      <c r="I32" s="778" t="s">
        <v>287</v>
      </c>
      <c r="J32" s="779"/>
      <c r="K32" s="784" t="s">
        <v>304</v>
      </c>
      <c r="L32" s="785"/>
      <c r="M32" s="786"/>
      <c r="N32" s="763" t="s">
        <v>305</v>
      </c>
      <c r="O32" s="764"/>
      <c r="P32" s="764"/>
      <c r="Q32" s="764"/>
      <c r="R32" s="764"/>
      <c r="S32" s="764"/>
      <c r="T32" s="764"/>
      <c r="U32" s="764"/>
      <c r="V32" s="764"/>
      <c r="W32" s="764"/>
      <c r="X32" s="764"/>
      <c r="Y32" s="764"/>
      <c r="Z32" s="764"/>
      <c r="AA32" s="764"/>
      <c r="AB32" s="764"/>
      <c r="AC32" s="764"/>
      <c r="AD32" s="764"/>
      <c r="AE32" s="764"/>
      <c r="AF32" s="764"/>
      <c r="AG32" s="764"/>
      <c r="AH32" s="764"/>
      <c r="AI32" s="764"/>
      <c r="AJ32" s="764"/>
      <c r="AK32" s="764"/>
      <c r="AL32" s="764"/>
      <c r="AM32" s="765"/>
    </row>
    <row r="33" spans="1:39" s="228" customFormat="1" ht="124.5" customHeight="1">
      <c r="A33" s="769"/>
      <c r="B33" s="770"/>
      <c r="C33" s="770"/>
      <c r="D33" s="770"/>
      <c r="E33" s="770"/>
      <c r="F33" s="771"/>
      <c r="G33" s="776"/>
      <c r="H33" s="776"/>
      <c r="I33" s="780"/>
      <c r="J33" s="781"/>
      <c r="K33" s="787"/>
      <c r="L33" s="788"/>
      <c r="M33" s="789"/>
      <c r="N33" s="793" t="s">
        <v>306</v>
      </c>
      <c r="O33" s="794"/>
      <c r="P33" s="794"/>
      <c r="Q33" s="794"/>
      <c r="R33" s="794"/>
      <c r="S33" s="794"/>
      <c r="T33" s="794"/>
      <c r="U33" s="794"/>
      <c r="V33" s="794"/>
      <c r="W33" s="794"/>
      <c r="X33" s="794"/>
      <c r="Y33" s="794"/>
      <c r="Z33" s="794"/>
      <c r="AA33" s="794"/>
      <c r="AB33" s="794"/>
      <c r="AC33" s="794"/>
      <c r="AD33" s="794"/>
      <c r="AE33" s="794"/>
      <c r="AF33" s="794"/>
      <c r="AG33" s="794"/>
      <c r="AH33" s="794"/>
      <c r="AI33" s="794"/>
      <c r="AJ33" s="794"/>
      <c r="AK33" s="794"/>
      <c r="AL33" s="794"/>
      <c r="AM33" s="795"/>
    </row>
    <row r="34" spans="1:39" s="228" customFormat="1" ht="91.5" customHeight="1">
      <c r="A34" s="772"/>
      <c r="B34" s="773"/>
      <c r="C34" s="773"/>
      <c r="D34" s="773"/>
      <c r="E34" s="773"/>
      <c r="F34" s="774"/>
      <c r="G34" s="777"/>
      <c r="H34" s="777"/>
      <c r="I34" s="782"/>
      <c r="J34" s="783"/>
      <c r="K34" s="790"/>
      <c r="L34" s="791"/>
      <c r="M34" s="792"/>
      <c r="N34" s="763" t="s">
        <v>307</v>
      </c>
      <c r="O34" s="764"/>
      <c r="P34" s="764"/>
      <c r="Q34" s="764"/>
      <c r="R34" s="764"/>
      <c r="S34" s="764"/>
      <c r="T34" s="764"/>
      <c r="U34" s="764"/>
      <c r="V34" s="764"/>
      <c r="W34" s="764"/>
      <c r="X34" s="764"/>
      <c r="Y34" s="764"/>
      <c r="Z34" s="764"/>
      <c r="AA34" s="764"/>
      <c r="AB34" s="764"/>
      <c r="AC34" s="764"/>
      <c r="AD34" s="764"/>
      <c r="AE34" s="764"/>
      <c r="AF34" s="764"/>
      <c r="AG34" s="764"/>
      <c r="AH34" s="764"/>
      <c r="AI34" s="764"/>
      <c r="AJ34" s="764"/>
      <c r="AK34" s="764"/>
      <c r="AL34" s="764"/>
      <c r="AM34" s="765"/>
    </row>
    <row r="35" spans="1:39" s="228" customFormat="1" ht="39.75" customHeight="1">
      <c r="A35" s="766" t="s">
        <v>308</v>
      </c>
      <c r="B35" s="767"/>
      <c r="C35" s="767"/>
      <c r="D35" s="767"/>
      <c r="E35" s="767"/>
      <c r="F35" s="768"/>
      <c r="G35" s="775" t="s">
        <v>266</v>
      </c>
      <c r="H35" s="775" t="s">
        <v>266</v>
      </c>
      <c r="I35" s="778" t="s">
        <v>287</v>
      </c>
      <c r="J35" s="779"/>
      <c r="K35" s="784" t="s">
        <v>304</v>
      </c>
      <c r="L35" s="785"/>
      <c r="M35" s="786"/>
      <c r="N35" s="763" t="s">
        <v>309</v>
      </c>
      <c r="O35" s="764"/>
      <c r="P35" s="764"/>
      <c r="Q35" s="764"/>
      <c r="R35" s="764"/>
      <c r="S35" s="764"/>
      <c r="T35" s="764"/>
      <c r="U35" s="764"/>
      <c r="V35" s="764"/>
      <c r="W35" s="764"/>
      <c r="X35" s="764"/>
      <c r="Y35" s="764"/>
      <c r="Z35" s="764"/>
      <c r="AA35" s="764"/>
      <c r="AB35" s="764"/>
      <c r="AC35" s="764"/>
      <c r="AD35" s="764"/>
      <c r="AE35" s="764"/>
      <c r="AF35" s="764"/>
      <c r="AG35" s="764"/>
      <c r="AH35" s="764"/>
      <c r="AI35" s="764"/>
      <c r="AJ35" s="764"/>
      <c r="AK35" s="764"/>
      <c r="AL35" s="764"/>
      <c r="AM35" s="765"/>
    </row>
    <row r="36" spans="1:39" s="228" customFormat="1" ht="62.25" customHeight="1">
      <c r="A36" s="769"/>
      <c r="B36" s="770"/>
      <c r="C36" s="770"/>
      <c r="D36" s="770"/>
      <c r="E36" s="770"/>
      <c r="F36" s="771"/>
      <c r="G36" s="776"/>
      <c r="H36" s="776"/>
      <c r="I36" s="780"/>
      <c r="J36" s="781"/>
      <c r="K36" s="787"/>
      <c r="L36" s="788"/>
      <c r="M36" s="789"/>
      <c r="N36" s="793" t="s">
        <v>310</v>
      </c>
      <c r="O36" s="794"/>
      <c r="P36" s="794"/>
      <c r="Q36" s="794"/>
      <c r="R36" s="794"/>
      <c r="S36" s="794"/>
      <c r="T36" s="794"/>
      <c r="U36" s="794"/>
      <c r="V36" s="794"/>
      <c r="W36" s="794"/>
      <c r="X36" s="794"/>
      <c r="Y36" s="794"/>
      <c r="Z36" s="794"/>
      <c r="AA36" s="794"/>
      <c r="AB36" s="794"/>
      <c r="AC36" s="794"/>
      <c r="AD36" s="794"/>
      <c r="AE36" s="794"/>
      <c r="AF36" s="794"/>
      <c r="AG36" s="794"/>
      <c r="AH36" s="794"/>
      <c r="AI36" s="794"/>
      <c r="AJ36" s="794"/>
      <c r="AK36" s="794"/>
      <c r="AL36" s="794"/>
      <c r="AM36" s="795"/>
    </row>
    <row r="37" spans="1:39" s="228" customFormat="1" ht="91.5" customHeight="1">
      <c r="A37" s="772"/>
      <c r="B37" s="773"/>
      <c r="C37" s="773"/>
      <c r="D37" s="773"/>
      <c r="E37" s="773"/>
      <c r="F37" s="774"/>
      <c r="G37" s="777"/>
      <c r="H37" s="777"/>
      <c r="I37" s="782"/>
      <c r="J37" s="783"/>
      <c r="K37" s="790"/>
      <c r="L37" s="791"/>
      <c r="M37" s="792"/>
      <c r="N37" s="763" t="s">
        <v>311</v>
      </c>
      <c r="O37" s="764"/>
      <c r="P37" s="764"/>
      <c r="Q37" s="764"/>
      <c r="R37" s="764"/>
      <c r="S37" s="764"/>
      <c r="T37" s="764"/>
      <c r="U37" s="764"/>
      <c r="V37" s="764"/>
      <c r="W37" s="764"/>
      <c r="X37" s="764"/>
      <c r="Y37" s="764"/>
      <c r="Z37" s="764"/>
      <c r="AA37" s="764"/>
      <c r="AB37" s="764"/>
      <c r="AC37" s="764"/>
      <c r="AD37" s="764"/>
      <c r="AE37" s="764"/>
      <c r="AF37" s="764"/>
      <c r="AG37" s="764"/>
      <c r="AH37" s="764"/>
      <c r="AI37" s="764"/>
      <c r="AJ37" s="764"/>
      <c r="AK37" s="764"/>
      <c r="AL37" s="764"/>
      <c r="AM37" s="765"/>
    </row>
    <row r="38" spans="1:39" s="228" customFormat="1" ht="81" customHeight="1">
      <c r="A38" s="724" t="s">
        <v>312</v>
      </c>
      <c r="B38" s="725"/>
      <c r="C38" s="725"/>
      <c r="D38" s="725"/>
      <c r="E38" s="725"/>
      <c r="F38" s="726"/>
      <c r="G38" s="730" t="s">
        <v>266</v>
      </c>
      <c r="H38" s="730" t="s">
        <v>266</v>
      </c>
      <c r="I38" s="732" t="s">
        <v>287</v>
      </c>
      <c r="J38" s="733"/>
      <c r="K38" s="736" t="s">
        <v>313</v>
      </c>
      <c r="L38" s="737"/>
      <c r="M38" s="738"/>
      <c r="N38" s="760" t="s">
        <v>314</v>
      </c>
      <c r="O38" s="761"/>
      <c r="P38" s="761"/>
      <c r="Q38" s="761"/>
      <c r="R38" s="761"/>
      <c r="S38" s="761"/>
      <c r="T38" s="761"/>
      <c r="U38" s="761"/>
      <c r="V38" s="761"/>
      <c r="W38" s="761"/>
      <c r="X38" s="761"/>
      <c r="Y38" s="761"/>
      <c r="Z38" s="761"/>
      <c r="AA38" s="761"/>
      <c r="AB38" s="761"/>
      <c r="AC38" s="761"/>
      <c r="AD38" s="761"/>
      <c r="AE38" s="761"/>
      <c r="AF38" s="761"/>
      <c r="AG38" s="761"/>
      <c r="AH38" s="761"/>
      <c r="AI38" s="761"/>
      <c r="AJ38" s="761"/>
      <c r="AK38" s="761"/>
      <c r="AL38" s="761"/>
      <c r="AM38" s="762"/>
    </row>
    <row r="39" spans="1:39" s="228" customFormat="1" ht="79.5" customHeight="1">
      <c r="A39" s="727"/>
      <c r="B39" s="728"/>
      <c r="C39" s="728"/>
      <c r="D39" s="728"/>
      <c r="E39" s="728"/>
      <c r="F39" s="729"/>
      <c r="G39" s="731"/>
      <c r="H39" s="731"/>
      <c r="I39" s="734"/>
      <c r="J39" s="735"/>
      <c r="K39" s="739"/>
      <c r="L39" s="740"/>
      <c r="M39" s="741"/>
      <c r="N39" s="721" t="s">
        <v>315</v>
      </c>
      <c r="O39" s="722"/>
      <c r="P39" s="722"/>
      <c r="Q39" s="722"/>
      <c r="R39" s="722"/>
      <c r="S39" s="722"/>
      <c r="T39" s="722"/>
      <c r="U39" s="722"/>
      <c r="V39" s="722"/>
      <c r="W39" s="722"/>
      <c r="X39" s="722"/>
      <c r="Y39" s="722"/>
      <c r="Z39" s="722"/>
      <c r="AA39" s="722"/>
      <c r="AB39" s="722"/>
      <c r="AC39" s="722"/>
      <c r="AD39" s="722"/>
      <c r="AE39" s="722"/>
      <c r="AF39" s="722"/>
      <c r="AG39" s="722"/>
      <c r="AH39" s="722"/>
      <c r="AI39" s="722"/>
      <c r="AJ39" s="722"/>
      <c r="AK39" s="722"/>
      <c r="AL39" s="722"/>
      <c r="AM39" s="723"/>
    </row>
    <row r="40" spans="1:39" s="228" customFormat="1" ht="79.5" customHeight="1">
      <c r="A40" s="751"/>
      <c r="B40" s="752"/>
      <c r="C40" s="752"/>
      <c r="D40" s="752"/>
      <c r="E40" s="752"/>
      <c r="F40" s="753"/>
      <c r="G40" s="754"/>
      <c r="H40" s="754"/>
      <c r="I40" s="755"/>
      <c r="J40" s="756"/>
      <c r="K40" s="757"/>
      <c r="L40" s="758"/>
      <c r="M40" s="759"/>
      <c r="N40" s="760" t="s">
        <v>316</v>
      </c>
      <c r="O40" s="761"/>
      <c r="P40" s="761"/>
      <c r="Q40" s="761"/>
      <c r="R40" s="761"/>
      <c r="S40" s="761"/>
      <c r="T40" s="761"/>
      <c r="U40" s="761"/>
      <c r="V40" s="761"/>
      <c r="W40" s="761"/>
      <c r="X40" s="761"/>
      <c r="Y40" s="761"/>
      <c r="Z40" s="761"/>
      <c r="AA40" s="761"/>
      <c r="AB40" s="761"/>
      <c r="AC40" s="761"/>
      <c r="AD40" s="761"/>
      <c r="AE40" s="761"/>
      <c r="AF40" s="761"/>
      <c r="AG40" s="761"/>
      <c r="AH40" s="761"/>
      <c r="AI40" s="761"/>
      <c r="AJ40" s="761"/>
      <c r="AK40" s="761"/>
      <c r="AL40" s="761"/>
      <c r="AM40" s="762"/>
    </row>
    <row r="41" spans="1:39" s="228" customFormat="1" ht="95.25" customHeight="1">
      <c r="A41" s="724" t="s">
        <v>317</v>
      </c>
      <c r="B41" s="725"/>
      <c r="C41" s="725"/>
      <c r="D41" s="725"/>
      <c r="E41" s="725"/>
      <c r="F41" s="726"/>
      <c r="G41" s="730"/>
      <c r="H41" s="730" t="s">
        <v>318</v>
      </c>
      <c r="I41" s="732" t="s">
        <v>319</v>
      </c>
      <c r="J41" s="733"/>
      <c r="K41" s="736" t="s">
        <v>320</v>
      </c>
      <c r="L41" s="737"/>
      <c r="M41" s="738"/>
      <c r="N41" s="721" t="s">
        <v>321</v>
      </c>
      <c r="O41" s="722"/>
      <c r="P41" s="722"/>
      <c r="Q41" s="722"/>
      <c r="R41" s="722"/>
      <c r="S41" s="722"/>
      <c r="T41" s="722"/>
      <c r="U41" s="722"/>
      <c r="V41" s="722"/>
      <c r="W41" s="722"/>
      <c r="X41" s="722"/>
      <c r="Y41" s="722"/>
      <c r="Z41" s="722"/>
      <c r="AA41" s="722"/>
      <c r="AB41" s="722"/>
      <c r="AC41" s="722"/>
      <c r="AD41" s="722"/>
      <c r="AE41" s="722"/>
      <c r="AF41" s="722"/>
      <c r="AG41" s="722"/>
      <c r="AH41" s="722"/>
      <c r="AI41" s="722"/>
      <c r="AJ41" s="722"/>
      <c r="AK41" s="722"/>
      <c r="AL41" s="722"/>
      <c r="AM41" s="723"/>
    </row>
    <row r="42" spans="1:39" s="228" customFormat="1" ht="59.25" customHeight="1">
      <c r="A42" s="727"/>
      <c r="B42" s="728"/>
      <c r="C42" s="728"/>
      <c r="D42" s="728"/>
      <c r="E42" s="728"/>
      <c r="F42" s="729"/>
      <c r="G42" s="731"/>
      <c r="H42" s="731"/>
      <c r="I42" s="734"/>
      <c r="J42" s="735"/>
      <c r="K42" s="739"/>
      <c r="L42" s="740"/>
      <c r="M42" s="741"/>
      <c r="N42" s="721" t="s">
        <v>322</v>
      </c>
      <c r="O42" s="722"/>
      <c r="P42" s="722"/>
      <c r="Q42" s="722"/>
      <c r="R42" s="722"/>
      <c r="S42" s="722"/>
      <c r="T42" s="722"/>
      <c r="U42" s="722"/>
      <c r="V42" s="722"/>
      <c r="W42" s="722"/>
      <c r="X42" s="722"/>
      <c r="Y42" s="722"/>
      <c r="Z42" s="722"/>
      <c r="AA42" s="722"/>
      <c r="AB42" s="722"/>
      <c r="AC42" s="722"/>
      <c r="AD42" s="722"/>
      <c r="AE42" s="722"/>
      <c r="AF42" s="722"/>
      <c r="AG42" s="722"/>
      <c r="AH42" s="722"/>
      <c r="AI42" s="722"/>
      <c r="AJ42" s="722"/>
      <c r="AK42" s="722"/>
      <c r="AL42" s="722"/>
      <c r="AM42" s="723"/>
    </row>
    <row r="43" spans="1:39" s="228" customFormat="1" ht="35.25" customHeight="1">
      <c r="A43" s="727"/>
      <c r="B43" s="728"/>
      <c r="C43" s="728"/>
      <c r="D43" s="728"/>
      <c r="E43" s="728"/>
      <c r="F43" s="729"/>
      <c r="G43" s="731"/>
      <c r="H43" s="731"/>
      <c r="I43" s="734"/>
      <c r="J43" s="735"/>
      <c r="K43" s="739"/>
      <c r="L43" s="740"/>
      <c r="M43" s="741"/>
      <c r="N43" s="721" t="s">
        <v>323</v>
      </c>
      <c r="O43" s="722"/>
      <c r="P43" s="722"/>
      <c r="Q43" s="722"/>
      <c r="R43" s="722"/>
      <c r="S43" s="722"/>
      <c r="T43" s="722"/>
      <c r="U43" s="722"/>
      <c r="V43" s="722"/>
      <c r="W43" s="722"/>
      <c r="X43" s="722"/>
      <c r="Y43" s="722"/>
      <c r="Z43" s="722"/>
      <c r="AA43" s="722"/>
      <c r="AB43" s="722"/>
      <c r="AC43" s="722"/>
      <c r="AD43" s="722"/>
      <c r="AE43" s="722"/>
      <c r="AF43" s="722"/>
      <c r="AG43" s="722"/>
      <c r="AH43" s="722"/>
      <c r="AI43" s="722"/>
      <c r="AJ43" s="722"/>
      <c r="AK43" s="722"/>
      <c r="AL43" s="722"/>
      <c r="AM43" s="723"/>
    </row>
    <row r="44" spans="1:39" s="228" customFormat="1" ht="118.5" customHeight="1">
      <c r="A44" s="727"/>
      <c r="B44" s="728"/>
      <c r="C44" s="728"/>
      <c r="D44" s="728"/>
      <c r="E44" s="728"/>
      <c r="F44" s="729"/>
      <c r="G44" s="731"/>
      <c r="H44" s="731"/>
      <c r="I44" s="734"/>
      <c r="J44" s="735"/>
      <c r="K44" s="739"/>
      <c r="L44" s="740"/>
      <c r="M44" s="741"/>
      <c r="N44" s="721" t="s">
        <v>324</v>
      </c>
      <c r="O44" s="722"/>
      <c r="P44" s="722"/>
      <c r="Q44" s="722"/>
      <c r="R44" s="722"/>
      <c r="S44" s="722"/>
      <c r="T44" s="722"/>
      <c r="U44" s="722"/>
      <c r="V44" s="722"/>
      <c r="W44" s="722"/>
      <c r="X44" s="722"/>
      <c r="Y44" s="722"/>
      <c r="Z44" s="722"/>
      <c r="AA44" s="722"/>
      <c r="AB44" s="722"/>
      <c r="AC44" s="722"/>
      <c r="AD44" s="722"/>
      <c r="AE44" s="722"/>
      <c r="AF44" s="722"/>
      <c r="AG44" s="722"/>
      <c r="AH44" s="722"/>
      <c r="AI44" s="722"/>
      <c r="AJ44" s="722"/>
      <c r="AK44" s="722"/>
      <c r="AL44" s="722"/>
      <c r="AM44" s="723"/>
    </row>
    <row r="45" spans="1:39" s="228" customFormat="1" ht="48.75" customHeight="1">
      <c r="A45" s="727"/>
      <c r="B45" s="728"/>
      <c r="C45" s="728"/>
      <c r="D45" s="728"/>
      <c r="E45" s="728"/>
      <c r="F45" s="729"/>
      <c r="G45" s="731"/>
      <c r="H45" s="731"/>
      <c r="I45" s="734"/>
      <c r="J45" s="735"/>
      <c r="K45" s="739"/>
      <c r="L45" s="740"/>
      <c r="M45" s="741"/>
      <c r="N45" s="245" t="s">
        <v>325</v>
      </c>
      <c r="O45" s="246"/>
      <c r="P45" s="246"/>
      <c r="Q45" s="246"/>
      <c r="R45" s="246"/>
      <c r="S45" s="246"/>
      <c r="T45" s="246"/>
      <c r="U45" s="246"/>
      <c r="V45" s="246"/>
      <c r="W45" s="246"/>
      <c r="X45" s="246"/>
      <c r="Y45" s="246"/>
      <c r="Z45" s="246"/>
      <c r="AA45" s="246"/>
      <c r="AB45" s="246"/>
      <c r="AC45" s="246"/>
      <c r="AD45" s="246"/>
      <c r="AE45" s="246"/>
      <c r="AF45" s="246"/>
      <c r="AG45" s="246"/>
      <c r="AH45" s="246"/>
      <c r="AI45" s="246"/>
      <c r="AJ45" s="246"/>
      <c r="AK45" s="246"/>
      <c r="AL45" s="246"/>
      <c r="AM45" s="247"/>
    </row>
    <row r="46" spans="1:39" s="228" customFormat="1" ht="98.25" customHeight="1">
      <c r="A46" s="727"/>
      <c r="B46" s="728"/>
      <c r="C46" s="728"/>
      <c r="D46" s="728"/>
      <c r="E46" s="728"/>
      <c r="F46" s="729"/>
      <c r="G46" s="731"/>
      <c r="H46" s="731"/>
      <c r="I46" s="734"/>
      <c r="J46" s="735"/>
      <c r="K46" s="739"/>
      <c r="L46" s="740"/>
      <c r="M46" s="741"/>
      <c r="N46" s="236"/>
      <c r="O46" s="248"/>
      <c r="P46" s="796" t="s">
        <v>326</v>
      </c>
      <c r="Q46" s="797"/>
      <c r="R46" s="797"/>
      <c r="S46" s="797"/>
      <c r="T46" s="797"/>
      <c r="U46" s="797"/>
      <c r="V46" s="797"/>
      <c r="W46" s="797"/>
      <c r="X46" s="797"/>
      <c r="Y46" s="797"/>
      <c r="Z46" s="798"/>
      <c r="AA46" s="799" t="s">
        <v>327</v>
      </c>
      <c r="AB46" s="799"/>
      <c r="AC46" s="799"/>
      <c r="AD46" s="799"/>
      <c r="AE46" s="799"/>
      <c r="AF46" s="799"/>
      <c r="AG46" s="799"/>
      <c r="AH46" s="799"/>
      <c r="AI46" s="799"/>
      <c r="AJ46" s="799"/>
      <c r="AK46" s="799"/>
      <c r="AL46" s="799"/>
      <c r="AM46" s="237"/>
    </row>
    <row r="47" spans="1:39" s="228" customFormat="1" ht="121.5" customHeight="1">
      <c r="A47" s="727"/>
      <c r="B47" s="728"/>
      <c r="C47" s="728"/>
      <c r="D47" s="728"/>
      <c r="E47" s="728"/>
      <c r="F47" s="729"/>
      <c r="G47" s="731"/>
      <c r="H47" s="731"/>
      <c r="I47" s="734"/>
      <c r="J47" s="735"/>
      <c r="K47" s="739"/>
      <c r="L47" s="740"/>
      <c r="M47" s="741"/>
      <c r="N47" s="236"/>
      <c r="O47" s="249" t="s">
        <v>328</v>
      </c>
      <c r="P47" s="719" t="s">
        <v>329</v>
      </c>
      <c r="Q47" s="719"/>
      <c r="R47" s="719"/>
      <c r="S47" s="719"/>
      <c r="T47" s="719"/>
      <c r="U47" s="719"/>
      <c r="V47" s="719"/>
      <c r="W47" s="719"/>
      <c r="X47" s="719"/>
      <c r="Y47" s="719"/>
      <c r="Z47" s="719"/>
      <c r="AA47" s="719" t="s">
        <v>330</v>
      </c>
      <c r="AB47" s="719"/>
      <c r="AC47" s="719"/>
      <c r="AD47" s="719"/>
      <c r="AE47" s="719"/>
      <c r="AF47" s="719"/>
      <c r="AG47" s="719"/>
      <c r="AH47" s="719"/>
      <c r="AI47" s="719"/>
      <c r="AJ47" s="719"/>
      <c r="AK47" s="719"/>
      <c r="AL47" s="719"/>
      <c r="AM47" s="237"/>
    </row>
    <row r="48" spans="1:39" s="228" customFormat="1" ht="155.25" customHeight="1">
      <c r="A48" s="727"/>
      <c r="B48" s="728"/>
      <c r="C48" s="728"/>
      <c r="D48" s="728"/>
      <c r="E48" s="728"/>
      <c r="F48" s="729"/>
      <c r="G48" s="731"/>
      <c r="H48" s="731"/>
      <c r="I48" s="734"/>
      <c r="J48" s="735"/>
      <c r="K48" s="739"/>
      <c r="L48" s="740"/>
      <c r="M48" s="741"/>
      <c r="N48" s="236"/>
      <c r="O48" s="249" t="s">
        <v>331</v>
      </c>
      <c r="P48" s="719" t="s">
        <v>332</v>
      </c>
      <c r="Q48" s="719"/>
      <c r="R48" s="719"/>
      <c r="S48" s="719"/>
      <c r="T48" s="719"/>
      <c r="U48" s="719"/>
      <c r="V48" s="719"/>
      <c r="W48" s="719"/>
      <c r="X48" s="719"/>
      <c r="Y48" s="719"/>
      <c r="Z48" s="719"/>
      <c r="AA48" s="719" t="s">
        <v>333</v>
      </c>
      <c r="AB48" s="719"/>
      <c r="AC48" s="719"/>
      <c r="AD48" s="719"/>
      <c r="AE48" s="719"/>
      <c r="AF48" s="719"/>
      <c r="AG48" s="719"/>
      <c r="AH48" s="719"/>
      <c r="AI48" s="719"/>
      <c r="AJ48" s="719"/>
      <c r="AK48" s="719"/>
      <c r="AL48" s="719"/>
      <c r="AM48" s="237"/>
    </row>
    <row r="49" spans="1:39" s="228" customFormat="1" ht="171.75" customHeight="1">
      <c r="A49" s="727"/>
      <c r="B49" s="728"/>
      <c r="C49" s="728"/>
      <c r="D49" s="728"/>
      <c r="E49" s="728"/>
      <c r="F49" s="729"/>
      <c r="G49" s="731"/>
      <c r="H49" s="731"/>
      <c r="I49" s="734"/>
      <c r="J49" s="735"/>
      <c r="K49" s="739"/>
      <c r="L49" s="740"/>
      <c r="M49" s="741"/>
      <c r="N49" s="236"/>
      <c r="O49" s="249" t="s">
        <v>334</v>
      </c>
      <c r="P49" s="719" t="s">
        <v>335</v>
      </c>
      <c r="Q49" s="719"/>
      <c r="R49" s="719"/>
      <c r="S49" s="719"/>
      <c r="T49" s="719"/>
      <c r="U49" s="719"/>
      <c r="V49" s="719"/>
      <c r="W49" s="719"/>
      <c r="X49" s="719"/>
      <c r="Y49" s="719"/>
      <c r="Z49" s="719"/>
      <c r="AA49" s="719" t="s">
        <v>336</v>
      </c>
      <c r="AB49" s="719"/>
      <c r="AC49" s="719"/>
      <c r="AD49" s="719"/>
      <c r="AE49" s="719"/>
      <c r="AF49" s="719"/>
      <c r="AG49" s="719"/>
      <c r="AH49" s="719"/>
      <c r="AI49" s="719"/>
      <c r="AJ49" s="719"/>
      <c r="AK49" s="719"/>
      <c r="AL49" s="719"/>
      <c r="AM49" s="237"/>
    </row>
    <row r="50" spans="1:39" s="228" customFormat="1" ht="92.25" customHeight="1">
      <c r="A50" s="727"/>
      <c r="B50" s="728"/>
      <c r="C50" s="728"/>
      <c r="D50" s="728"/>
      <c r="E50" s="728"/>
      <c r="F50" s="729"/>
      <c r="G50" s="731"/>
      <c r="H50" s="731"/>
      <c r="I50" s="734"/>
      <c r="J50" s="735"/>
      <c r="K50" s="739"/>
      <c r="L50" s="740"/>
      <c r="M50" s="741"/>
      <c r="N50" s="236"/>
      <c r="O50" s="249" t="s">
        <v>337</v>
      </c>
      <c r="P50" s="719" t="s">
        <v>338</v>
      </c>
      <c r="Q50" s="719"/>
      <c r="R50" s="719"/>
      <c r="S50" s="719"/>
      <c r="T50" s="719"/>
      <c r="U50" s="719"/>
      <c r="V50" s="719"/>
      <c r="W50" s="719"/>
      <c r="X50" s="719"/>
      <c r="Y50" s="719"/>
      <c r="Z50" s="719"/>
      <c r="AA50" s="719" t="s">
        <v>339</v>
      </c>
      <c r="AB50" s="719"/>
      <c r="AC50" s="719"/>
      <c r="AD50" s="719"/>
      <c r="AE50" s="719"/>
      <c r="AF50" s="719"/>
      <c r="AG50" s="719"/>
      <c r="AH50" s="719"/>
      <c r="AI50" s="719"/>
      <c r="AJ50" s="719"/>
      <c r="AK50" s="719"/>
      <c r="AL50" s="719"/>
      <c r="AM50" s="237"/>
    </row>
    <row r="51" spans="1:39" s="228" customFormat="1" ht="246" customHeight="1">
      <c r="A51" s="727"/>
      <c r="B51" s="728"/>
      <c r="C51" s="728"/>
      <c r="D51" s="728"/>
      <c r="E51" s="728"/>
      <c r="F51" s="729"/>
      <c r="G51" s="731"/>
      <c r="H51" s="731"/>
      <c r="I51" s="734"/>
      <c r="J51" s="735"/>
      <c r="K51" s="739"/>
      <c r="L51" s="740"/>
      <c r="M51" s="741"/>
      <c r="N51" s="236"/>
      <c r="O51" s="249" t="s">
        <v>340</v>
      </c>
      <c r="P51" s="719" t="s">
        <v>341</v>
      </c>
      <c r="Q51" s="719"/>
      <c r="R51" s="719"/>
      <c r="S51" s="719"/>
      <c r="T51" s="719"/>
      <c r="U51" s="719"/>
      <c r="V51" s="719"/>
      <c r="W51" s="719"/>
      <c r="X51" s="719"/>
      <c r="Y51" s="719"/>
      <c r="Z51" s="719"/>
      <c r="AA51" s="719" t="s">
        <v>342</v>
      </c>
      <c r="AB51" s="719"/>
      <c r="AC51" s="719"/>
      <c r="AD51" s="719"/>
      <c r="AE51" s="719"/>
      <c r="AF51" s="719"/>
      <c r="AG51" s="719"/>
      <c r="AH51" s="719"/>
      <c r="AI51" s="719"/>
      <c r="AJ51" s="719"/>
      <c r="AK51" s="719"/>
      <c r="AL51" s="719"/>
      <c r="AM51" s="237"/>
    </row>
    <row r="52" spans="1:39" s="228" customFormat="1" ht="81.75" customHeight="1">
      <c r="A52" s="727"/>
      <c r="B52" s="728"/>
      <c r="C52" s="728"/>
      <c r="D52" s="728"/>
      <c r="E52" s="728"/>
      <c r="F52" s="729"/>
      <c r="G52" s="731"/>
      <c r="H52" s="731"/>
      <c r="I52" s="734"/>
      <c r="J52" s="735"/>
      <c r="K52" s="739"/>
      <c r="L52" s="740"/>
      <c r="M52" s="741"/>
      <c r="N52" s="236"/>
      <c r="O52" s="249" t="s">
        <v>343</v>
      </c>
      <c r="P52" s="719" t="s">
        <v>344</v>
      </c>
      <c r="Q52" s="719"/>
      <c r="R52" s="719"/>
      <c r="S52" s="719"/>
      <c r="T52" s="719"/>
      <c r="U52" s="719"/>
      <c r="V52" s="719"/>
      <c r="W52" s="719"/>
      <c r="X52" s="719"/>
      <c r="Y52" s="719"/>
      <c r="Z52" s="719"/>
      <c r="AA52" s="719" t="s">
        <v>345</v>
      </c>
      <c r="AB52" s="719"/>
      <c r="AC52" s="719"/>
      <c r="AD52" s="719"/>
      <c r="AE52" s="719"/>
      <c r="AF52" s="719"/>
      <c r="AG52" s="719"/>
      <c r="AH52" s="719"/>
      <c r="AI52" s="719"/>
      <c r="AJ52" s="719"/>
      <c r="AK52" s="719"/>
      <c r="AL52" s="719"/>
      <c r="AM52" s="237"/>
    </row>
    <row r="53" spans="1:39" s="228" customFormat="1" ht="81" customHeight="1">
      <c r="A53" s="727"/>
      <c r="B53" s="728"/>
      <c r="C53" s="728"/>
      <c r="D53" s="728"/>
      <c r="E53" s="728"/>
      <c r="F53" s="729"/>
      <c r="G53" s="731"/>
      <c r="H53" s="731"/>
      <c r="I53" s="734"/>
      <c r="J53" s="735"/>
      <c r="K53" s="739"/>
      <c r="L53" s="740"/>
      <c r="M53" s="741"/>
      <c r="N53" s="236"/>
      <c r="O53" s="249" t="s">
        <v>346</v>
      </c>
      <c r="P53" s="719" t="s">
        <v>347</v>
      </c>
      <c r="Q53" s="719"/>
      <c r="R53" s="719"/>
      <c r="S53" s="719"/>
      <c r="T53" s="719"/>
      <c r="U53" s="719"/>
      <c r="V53" s="719"/>
      <c r="W53" s="719"/>
      <c r="X53" s="719"/>
      <c r="Y53" s="719"/>
      <c r="Z53" s="719"/>
      <c r="AA53" s="719" t="s">
        <v>348</v>
      </c>
      <c r="AB53" s="719"/>
      <c r="AC53" s="719"/>
      <c r="AD53" s="719"/>
      <c r="AE53" s="719"/>
      <c r="AF53" s="719"/>
      <c r="AG53" s="719"/>
      <c r="AH53" s="719"/>
      <c r="AI53" s="719"/>
      <c r="AJ53" s="719"/>
      <c r="AK53" s="719"/>
      <c r="AL53" s="719"/>
      <c r="AM53" s="237"/>
    </row>
    <row r="54" spans="1:39" s="228" customFormat="1" ht="117.75" customHeight="1">
      <c r="A54" s="727"/>
      <c r="B54" s="728"/>
      <c r="C54" s="728"/>
      <c r="D54" s="728"/>
      <c r="E54" s="728"/>
      <c r="F54" s="729"/>
      <c r="G54" s="731"/>
      <c r="H54" s="731"/>
      <c r="I54" s="734"/>
      <c r="J54" s="735"/>
      <c r="K54" s="739"/>
      <c r="L54" s="740"/>
      <c r="M54" s="741"/>
      <c r="N54" s="236"/>
      <c r="O54" s="249" t="s">
        <v>349</v>
      </c>
      <c r="P54" s="719" t="s">
        <v>350</v>
      </c>
      <c r="Q54" s="719"/>
      <c r="R54" s="719"/>
      <c r="S54" s="719"/>
      <c r="T54" s="719"/>
      <c r="U54" s="719"/>
      <c r="V54" s="719"/>
      <c r="W54" s="719"/>
      <c r="X54" s="719"/>
      <c r="Y54" s="719"/>
      <c r="Z54" s="719"/>
      <c r="AA54" s="719" t="s">
        <v>351</v>
      </c>
      <c r="AB54" s="719"/>
      <c r="AC54" s="719"/>
      <c r="AD54" s="719"/>
      <c r="AE54" s="719"/>
      <c r="AF54" s="719"/>
      <c r="AG54" s="719"/>
      <c r="AH54" s="719"/>
      <c r="AI54" s="719"/>
      <c r="AJ54" s="719"/>
      <c r="AK54" s="719"/>
      <c r="AL54" s="719"/>
      <c r="AM54" s="237"/>
    </row>
    <row r="55" spans="1:39" s="228" customFormat="1" ht="114" customHeight="1">
      <c r="A55" s="727"/>
      <c r="B55" s="728"/>
      <c r="C55" s="728"/>
      <c r="D55" s="728"/>
      <c r="E55" s="728"/>
      <c r="F55" s="729"/>
      <c r="G55" s="731"/>
      <c r="H55" s="731"/>
      <c r="I55" s="734"/>
      <c r="J55" s="735"/>
      <c r="K55" s="739"/>
      <c r="L55" s="740"/>
      <c r="M55" s="741"/>
      <c r="N55" s="236"/>
      <c r="O55" s="249" t="s">
        <v>352</v>
      </c>
      <c r="P55" s="719" t="s">
        <v>353</v>
      </c>
      <c r="Q55" s="719"/>
      <c r="R55" s="719"/>
      <c r="S55" s="719"/>
      <c r="T55" s="719"/>
      <c r="U55" s="719"/>
      <c r="V55" s="719"/>
      <c r="W55" s="719"/>
      <c r="X55" s="719"/>
      <c r="Y55" s="719"/>
      <c r="Z55" s="719"/>
      <c r="AA55" s="719" t="s">
        <v>354</v>
      </c>
      <c r="AB55" s="719"/>
      <c r="AC55" s="719"/>
      <c r="AD55" s="719"/>
      <c r="AE55" s="719"/>
      <c r="AF55" s="719"/>
      <c r="AG55" s="719"/>
      <c r="AH55" s="719"/>
      <c r="AI55" s="719"/>
      <c r="AJ55" s="719"/>
      <c r="AK55" s="719"/>
      <c r="AL55" s="719"/>
      <c r="AM55" s="237"/>
    </row>
    <row r="56" spans="1:39" s="228" customFormat="1" ht="95.25" customHeight="1">
      <c r="A56" s="727"/>
      <c r="B56" s="728"/>
      <c r="C56" s="728"/>
      <c r="D56" s="728"/>
      <c r="E56" s="728"/>
      <c r="F56" s="729"/>
      <c r="G56" s="731"/>
      <c r="H56" s="731"/>
      <c r="I56" s="734"/>
      <c r="J56" s="735"/>
      <c r="K56" s="739"/>
      <c r="L56" s="740"/>
      <c r="M56" s="741"/>
      <c r="N56" s="236"/>
      <c r="O56" s="249" t="s">
        <v>355</v>
      </c>
      <c r="P56" s="719" t="s">
        <v>356</v>
      </c>
      <c r="Q56" s="719"/>
      <c r="R56" s="719"/>
      <c r="S56" s="719"/>
      <c r="T56" s="719"/>
      <c r="U56" s="719"/>
      <c r="V56" s="719"/>
      <c r="W56" s="719"/>
      <c r="X56" s="719"/>
      <c r="Y56" s="719"/>
      <c r="Z56" s="719"/>
      <c r="AA56" s="719" t="s">
        <v>357</v>
      </c>
      <c r="AB56" s="719"/>
      <c r="AC56" s="719"/>
      <c r="AD56" s="719"/>
      <c r="AE56" s="719"/>
      <c r="AF56" s="719"/>
      <c r="AG56" s="719"/>
      <c r="AH56" s="719"/>
      <c r="AI56" s="719"/>
      <c r="AJ56" s="719"/>
      <c r="AK56" s="719"/>
      <c r="AL56" s="719"/>
      <c r="AM56" s="237"/>
    </row>
    <row r="57" spans="1:39" s="228" customFormat="1" ht="138.75" customHeight="1">
      <c r="A57" s="727"/>
      <c r="B57" s="728"/>
      <c r="C57" s="728"/>
      <c r="D57" s="728"/>
      <c r="E57" s="728"/>
      <c r="F57" s="729"/>
      <c r="G57" s="731"/>
      <c r="H57" s="731"/>
      <c r="I57" s="734"/>
      <c r="J57" s="735"/>
      <c r="K57" s="739"/>
      <c r="L57" s="740"/>
      <c r="M57" s="741"/>
      <c r="N57" s="236"/>
      <c r="O57" s="249" t="s">
        <v>358</v>
      </c>
      <c r="P57" s="719" t="s">
        <v>359</v>
      </c>
      <c r="Q57" s="719"/>
      <c r="R57" s="719"/>
      <c r="S57" s="719"/>
      <c r="T57" s="719"/>
      <c r="U57" s="719"/>
      <c r="V57" s="719"/>
      <c r="W57" s="719"/>
      <c r="X57" s="719"/>
      <c r="Y57" s="719"/>
      <c r="Z57" s="719"/>
      <c r="AA57" s="719" t="s">
        <v>360</v>
      </c>
      <c r="AB57" s="719"/>
      <c r="AC57" s="719"/>
      <c r="AD57" s="719"/>
      <c r="AE57" s="719"/>
      <c r="AF57" s="719"/>
      <c r="AG57" s="719"/>
      <c r="AH57" s="719"/>
      <c r="AI57" s="719"/>
      <c r="AJ57" s="719"/>
      <c r="AK57" s="719"/>
      <c r="AL57" s="719"/>
      <c r="AM57" s="237"/>
    </row>
    <row r="58" spans="1:39" s="228" customFormat="1" ht="111.75" customHeight="1">
      <c r="A58" s="727"/>
      <c r="B58" s="728"/>
      <c r="C58" s="728"/>
      <c r="D58" s="728"/>
      <c r="E58" s="728"/>
      <c r="F58" s="729"/>
      <c r="G58" s="731"/>
      <c r="H58" s="731"/>
      <c r="I58" s="734"/>
      <c r="J58" s="735"/>
      <c r="K58" s="739"/>
      <c r="L58" s="740"/>
      <c r="M58" s="741"/>
      <c r="N58" s="236"/>
      <c r="O58" s="249" t="s">
        <v>361</v>
      </c>
      <c r="P58" s="719" t="s">
        <v>362</v>
      </c>
      <c r="Q58" s="719"/>
      <c r="R58" s="719"/>
      <c r="S58" s="719"/>
      <c r="T58" s="719"/>
      <c r="U58" s="719"/>
      <c r="V58" s="719"/>
      <c r="W58" s="719"/>
      <c r="X58" s="719"/>
      <c r="Y58" s="719"/>
      <c r="Z58" s="719"/>
      <c r="AA58" s="719" t="s">
        <v>363</v>
      </c>
      <c r="AB58" s="719"/>
      <c r="AC58" s="719"/>
      <c r="AD58" s="719"/>
      <c r="AE58" s="719"/>
      <c r="AF58" s="719"/>
      <c r="AG58" s="719"/>
      <c r="AH58" s="719"/>
      <c r="AI58" s="719"/>
      <c r="AJ58" s="719"/>
      <c r="AK58" s="719"/>
      <c r="AL58" s="719"/>
      <c r="AM58" s="237"/>
    </row>
    <row r="59" spans="1:39" s="228" customFormat="1" ht="111.75" customHeight="1">
      <c r="A59" s="727"/>
      <c r="B59" s="728"/>
      <c r="C59" s="728"/>
      <c r="D59" s="728"/>
      <c r="E59" s="728"/>
      <c r="F59" s="729"/>
      <c r="G59" s="731"/>
      <c r="H59" s="731"/>
      <c r="I59" s="734"/>
      <c r="J59" s="735"/>
      <c r="K59" s="739"/>
      <c r="L59" s="740"/>
      <c r="M59" s="741"/>
      <c r="N59" s="236"/>
      <c r="O59" s="249" t="s">
        <v>364</v>
      </c>
      <c r="P59" s="719" t="s">
        <v>365</v>
      </c>
      <c r="Q59" s="719"/>
      <c r="R59" s="719"/>
      <c r="S59" s="719"/>
      <c r="T59" s="719"/>
      <c r="U59" s="719"/>
      <c r="V59" s="719"/>
      <c r="W59" s="719"/>
      <c r="X59" s="719"/>
      <c r="Y59" s="719"/>
      <c r="Z59" s="719"/>
      <c r="AA59" s="719" t="s">
        <v>366</v>
      </c>
      <c r="AB59" s="719"/>
      <c r="AC59" s="719"/>
      <c r="AD59" s="719"/>
      <c r="AE59" s="719"/>
      <c r="AF59" s="719"/>
      <c r="AG59" s="719"/>
      <c r="AH59" s="719"/>
      <c r="AI59" s="719"/>
      <c r="AJ59" s="719"/>
      <c r="AK59" s="719"/>
      <c r="AL59" s="719"/>
      <c r="AM59" s="237"/>
    </row>
    <row r="60" spans="1:39" s="228" customFormat="1" ht="137.25" customHeight="1">
      <c r="A60" s="727"/>
      <c r="B60" s="728"/>
      <c r="C60" s="728"/>
      <c r="D60" s="728"/>
      <c r="E60" s="728"/>
      <c r="F60" s="729"/>
      <c r="G60" s="731"/>
      <c r="H60" s="731"/>
      <c r="I60" s="734"/>
      <c r="J60" s="735"/>
      <c r="K60" s="739"/>
      <c r="L60" s="740"/>
      <c r="M60" s="741"/>
      <c r="N60" s="236"/>
      <c r="O60" s="249" t="s">
        <v>367</v>
      </c>
      <c r="P60" s="719" t="s">
        <v>368</v>
      </c>
      <c r="Q60" s="719"/>
      <c r="R60" s="719"/>
      <c r="S60" s="719"/>
      <c r="T60" s="719"/>
      <c r="U60" s="719"/>
      <c r="V60" s="719"/>
      <c r="W60" s="719"/>
      <c r="X60" s="719"/>
      <c r="Y60" s="719"/>
      <c r="Z60" s="719"/>
      <c r="AA60" s="719" t="s">
        <v>369</v>
      </c>
      <c r="AB60" s="719"/>
      <c r="AC60" s="719"/>
      <c r="AD60" s="719"/>
      <c r="AE60" s="719"/>
      <c r="AF60" s="719"/>
      <c r="AG60" s="719"/>
      <c r="AH60" s="719"/>
      <c r="AI60" s="719"/>
      <c r="AJ60" s="719"/>
      <c r="AK60" s="719"/>
      <c r="AL60" s="719"/>
      <c r="AM60" s="237"/>
    </row>
    <row r="61" spans="1:39" s="228" customFormat="1" ht="17.25" customHeight="1">
      <c r="A61" s="751"/>
      <c r="B61" s="752"/>
      <c r="C61" s="752"/>
      <c r="D61" s="752"/>
      <c r="E61" s="752"/>
      <c r="F61" s="753"/>
      <c r="G61" s="754"/>
      <c r="H61" s="754"/>
      <c r="I61" s="755"/>
      <c r="J61" s="756"/>
      <c r="K61" s="757"/>
      <c r="L61" s="758"/>
      <c r="M61" s="759"/>
      <c r="N61" s="238"/>
      <c r="O61" s="239"/>
      <c r="P61" s="240"/>
      <c r="Q61" s="240"/>
      <c r="R61" s="240"/>
      <c r="S61" s="240"/>
      <c r="T61" s="240"/>
      <c r="U61" s="240"/>
      <c r="V61" s="240"/>
      <c r="W61" s="240"/>
      <c r="X61" s="240"/>
      <c r="Y61" s="240"/>
      <c r="Z61" s="240"/>
      <c r="AA61" s="240"/>
      <c r="AB61" s="240"/>
      <c r="AC61" s="240"/>
      <c r="AD61" s="240"/>
      <c r="AE61" s="240"/>
      <c r="AF61" s="240"/>
      <c r="AG61" s="240"/>
      <c r="AH61" s="240"/>
      <c r="AI61" s="240"/>
      <c r="AJ61" s="240"/>
      <c r="AK61" s="240"/>
      <c r="AL61" s="240"/>
      <c r="AM61" s="241"/>
    </row>
    <row r="62" spans="1:39" s="228" customFormat="1" ht="86.25" customHeight="1">
      <c r="A62" s="742" t="s">
        <v>370</v>
      </c>
      <c r="B62" s="742"/>
      <c r="C62" s="742"/>
      <c r="D62" s="742"/>
      <c r="E62" s="742"/>
      <c r="F62" s="742"/>
      <c r="G62" s="743" t="s">
        <v>318</v>
      </c>
      <c r="H62" s="743"/>
      <c r="I62" s="744" t="s">
        <v>319</v>
      </c>
      <c r="J62" s="744"/>
      <c r="K62" s="745" t="s">
        <v>371</v>
      </c>
      <c r="L62" s="745"/>
      <c r="M62" s="745"/>
      <c r="N62" s="722" t="s">
        <v>372</v>
      </c>
      <c r="O62" s="722"/>
      <c r="P62" s="722"/>
      <c r="Q62" s="722"/>
      <c r="R62" s="722"/>
      <c r="S62" s="722"/>
      <c r="T62" s="722"/>
      <c r="U62" s="722"/>
      <c r="V62" s="722"/>
      <c r="W62" s="722"/>
      <c r="X62" s="722"/>
      <c r="Y62" s="722"/>
      <c r="Z62" s="722"/>
      <c r="AA62" s="722"/>
      <c r="AB62" s="722"/>
      <c r="AC62" s="722"/>
      <c r="AD62" s="722"/>
      <c r="AE62" s="722"/>
      <c r="AF62" s="722"/>
      <c r="AG62" s="722"/>
      <c r="AH62" s="722"/>
      <c r="AI62" s="722"/>
      <c r="AJ62" s="722"/>
      <c r="AK62" s="722"/>
      <c r="AL62" s="722"/>
      <c r="AM62" s="723"/>
    </row>
    <row r="63" spans="1:39" s="228" customFormat="1" ht="164.25" customHeight="1">
      <c r="A63" s="742"/>
      <c r="B63" s="742"/>
      <c r="C63" s="742"/>
      <c r="D63" s="742"/>
      <c r="E63" s="742"/>
      <c r="F63" s="742"/>
      <c r="G63" s="743"/>
      <c r="H63" s="743"/>
      <c r="I63" s="744"/>
      <c r="J63" s="744"/>
      <c r="K63" s="745"/>
      <c r="L63" s="745"/>
      <c r="M63" s="745"/>
      <c r="N63" s="722" t="s">
        <v>373</v>
      </c>
      <c r="O63" s="722"/>
      <c r="P63" s="722"/>
      <c r="Q63" s="722"/>
      <c r="R63" s="722"/>
      <c r="S63" s="722"/>
      <c r="T63" s="722"/>
      <c r="U63" s="722"/>
      <c r="V63" s="722"/>
      <c r="W63" s="722"/>
      <c r="X63" s="722"/>
      <c r="Y63" s="722"/>
      <c r="Z63" s="722"/>
      <c r="AA63" s="722"/>
      <c r="AB63" s="722"/>
      <c r="AC63" s="722"/>
      <c r="AD63" s="722"/>
      <c r="AE63" s="722"/>
      <c r="AF63" s="722"/>
      <c r="AG63" s="722"/>
      <c r="AH63" s="722"/>
      <c r="AI63" s="722"/>
      <c r="AJ63" s="722"/>
      <c r="AK63" s="722"/>
      <c r="AL63" s="722"/>
      <c r="AM63" s="723"/>
    </row>
    <row r="64" spans="1:39" s="228" customFormat="1" ht="33" customHeight="1">
      <c r="A64" s="742"/>
      <c r="B64" s="742"/>
      <c r="C64" s="742"/>
      <c r="D64" s="742"/>
      <c r="E64" s="742"/>
      <c r="F64" s="742"/>
      <c r="G64" s="743"/>
      <c r="H64" s="743"/>
      <c r="I64" s="744"/>
      <c r="J64" s="744"/>
      <c r="K64" s="745"/>
      <c r="L64" s="745"/>
      <c r="M64" s="745"/>
      <c r="N64" s="250" t="s">
        <v>325</v>
      </c>
      <c r="O64" s="246"/>
      <c r="P64" s="246"/>
      <c r="Q64" s="246"/>
      <c r="R64" s="246"/>
      <c r="S64" s="246"/>
      <c r="T64" s="246"/>
      <c r="U64" s="246"/>
      <c r="V64" s="246"/>
      <c r="W64" s="246"/>
      <c r="X64" s="246"/>
      <c r="Y64" s="246"/>
      <c r="Z64" s="246"/>
      <c r="AA64" s="246"/>
      <c r="AB64" s="246"/>
      <c r="AC64" s="246"/>
      <c r="AD64" s="246"/>
      <c r="AE64" s="246"/>
      <c r="AF64" s="246"/>
      <c r="AG64" s="246"/>
      <c r="AH64" s="246"/>
      <c r="AI64" s="246"/>
      <c r="AJ64" s="246"/>
      <c r="AK64" s="246"/>
      <c r="AL64" s="246"/>
      <c r="AM64" s="247"/>
    </row>
    <row r="65" spans="1:39" s="228" customFormat="1" ht="34.5" customHeight="1">
      <c r="A65" s="742"/>
      <c r="B65" s="742"/>
      <c r="C65" s="742"/>
      <c r="D65" s="742"/>
      <c r="E65" s="742"/>
      <c r="F65" s="742"/>
      <c r="G65" s="743"/>
      <c r="H65" s="743"/>
      <c r="I65" s="744"/>
      <c r="J65" s="744"/>
      <c r="K65" s="745"/>
      <c r="L65" s="745"/>
      <c r="M65" s="745"/>
      <c r="O65" s="248"/>
      <c r="P65" s="796" t="s">
        <v>326</v>
      </c>
      <c r="Q65" s="797"/>
      <c r="R65" s="797"/>
      <c r="S65" s="797"/>
      <c r="T65" s="797"/>
      <c r="U65" s="797"/>
      <c r="V65" s="797"/>
      <c r="W65" s="797"/>
      <c r="X65" s="797"/>
      <c r="Y65" s="797"/>
      <c r="Z65" s="798"/>
      <c r="AA65" s="799" t="s">
        <v>327</v>
      </c>
      <c r="AB65" s="799"/>
      <c r="AC65" s="799"/>
      <c r="AD65" s="799"/>
      <c r="AE65" s="799"/>
      <c r="AF65" s="799"/>
      <c r="AG65" s="799"/>
      <c r="AH65" s="799"/>
      <c r="AI65" s="799"/>
      <c r="AJ65" s="799"/>
      <c r="AK65" s="799"/>
      <c r="AL65" s="799"/>
      <c r="AM65" s="237"/>
    </row>
    <row r="66" spans="1:39" s="228" customFormat="1" ht="135" customHeight="1">
      <c r="A66" s="742"/>
      <c r="B66" s="742"/>
      <c r="C66" s="742"/>
      <c r="D66" s="742"/>
      <c r="E66" s="742"/>
      <c r="F66" s="742"/>
      <c r="G66" s="743"/>
      <c r="H66" s="743"/>
      <c r="I66" s="744"/>
      <c r="J66" s="744"/>
      <c r="K66" s="745"/>
      <c r="L66" s="745"/>
      <c r="M66" s="745"/>
      <c r="O66" s="249" t="s">
        <v>328</v>
      </c>
      <c r="P66" s="719" t="s">
        <v>374</v>
      </c>
      <c r="Q66" s="719"/>
      <c r="R66" s="719"/>
      <c r="S66" s="719"/>
      <c r="T66" s="719"/>
      <c r="U66" s="719"/>
      <c r="V66" s="719"/>
      <c r="W66" s="719"/>
      <c r="X66" s="719"/>
      <c r="Y66" s="719"/>
      <c r="Z66" s="719"/>
      <c r="AA66" s="719" t="s">
        <v>375</v>
      </c>
      <c r="AB66" s="719"/>
      <c r="AC66" s="719"/>
      <c r="AD66" s="719"/>
      <c r="AE66" s="719"/>
      <c r="AF66" s="719"/>
      <c r="AG66" s="719"/>
      <c r="AH66" s="719"/>
      <c r="AI66" s="719"/>
      <c r="AJ66" s="719"/>
      <c r="AK66" s="719"/>
      <c r="AL66" s="719"/>
      <c r="AM66" s="237"/>
    </row>
    <row r="67" spans="1:39" s="228" customFormat="1" ht="52.5" customHeight="1">
      <c r="A67" s="742"/>
      <c r="B67" s="742"/>
      <c r="C67" s="742"/>
      <c r="D67" s="742"/>
      <c r="E67" s="742"/>
      <c r="F67" s="742"/>
      <c r="G67" s="743"/>
      <c r="H67" s="743"/>
      <c r="I67" s="744"/>
      <c r="J67" s="744"/>
      <c r="K67" s="745"/>
      <c r="L67" s="745"/>
      <c r="M67" s="745"/>
      <c r="O67" s="249" t="s">
        <v>331</v>
      </c>
      <c r="P67" s="719" t="s">
        <v>376</v>
      </c>
      <c r="Q67" s="719"/>
      <c r="R67" s="719"/>
      <c r="S67" s="719"/>
      <c r="T67" s="719"/>
      <c r="U67" s="719"/>
      <c r="V67" s="719"/>
      <c r="W67" s="719"/>
      <c r="X67" s="719"/>
      <c r="Y67" s="719"/>
      <c r="Z67" s="719"/>
      <c r="AA67" s="719" t="s">
        <v>377</v>
      </c>
      <c r="AB67" s="719"/>
      <c r="AC67" s="719"/>
      <c r="AD67" s="719"/>
      <c r="AE67" s="719"/>
      <c r="AF67" s="719"/>
      <c r="AG67" s="719"/>
      <c r="AH67" s="719"/>
      <c r="AI67" s="719"/>
      <c r="AJ67" s="719"/>
      <c r="AK67" s="719"/>
      <c r="AL67" s="719"/>
      <c r="AM67" s="237"/>
    </row>
    <row r="68" spans="1:39" s="228" customFormat="1" ht="141" customHeight="1">
      <c r="A68" s="742"/>
      <c r="B68" s="742"/>
      <c r="C68" s="742"/>
      <c r="D68" s="742"/>
      <c r="E68" s="742"/>
      <c r="F68" s="742"/>
      <c r="G68" s="743"/>
      <c r="H68" s="743"/>
      <c r="I68" s="744"/>
      <c r="J68" s="744"/>
      <c r="K68" s="745"/>
      <c r="L68" s="745"/>
      <c r="M68" s="745"/>
      <c r="O68" s="249" t="s">
        <v>334</v>
      </c>
      <c r="P68" s="719" t="s">
        <v>378</v>
      </c>
      <c r="Q68" s="719"/>
      <c r="R68" s="719"/>
      <c r="S68" s="719"/>
      <c r="T68" s="719"/>
      <c r="U68" s="719"/>
      <c r="V68" s="719"/>
      <c r="W68" s="719"/>
      <c r="X68" s="719"/>
      <c r="Y68" s="719"/>
      <c r="Z68" s="719"/>
      <c r="AA68" s="719" t="s">
        <v>379</v>
      </c>
      <c r="AB68" s="719"/>
      <c r="AC68" s="719"/>
      <c r="AD68" s="719"/>
      <c r="AE68" s="719"/>
      <c r="AF68" s="719"/>
      <c r="AG68" s="719"/>
      <c r="AH68" s="719"/>
      <c r="AI68" s="719"/>
      <c r="AJ68" s="719"/>
      <c r="AK68" s="719"/>
      <c r="AL68" s="719"/>
      <c r="AM68" s="237"/>
    </row>
    <row r="69" spans="1:39" s="228" customFormat="1" ht="280.5" customHeight="1">
      <c r="A69" s="742"/>
      <c r="B69" s="742"/>
      <c r="C69" s="742"/>
      <c r="D69" s="742"/>
      <c r="E69" s="742"/>
      <c r="F69" s="742"/>
      <c r="G69" s="743"/>
      <c r="H69" s="743"/>
      <c r="I69" s="744"/>
      <c r="J69" s="744"/>
      <c r="K69" s="745"/>
      <c r="L69" s="745"/>
      <c r="M69" s="745"/>
      <c r="O69" s="249" t="s">
        <v>337</v>
      </c>
      <c r="P69" s="719" t="s">
        <v>380</v>
      </c>
      <c r="Q69" s="719"/>
      <c r="R69" s="719"/>
      <c r="S69" s="719"/>
      <c r="T69" s="719"/>
      <c r="U69" s="719"/>
      <c r="V69" s="719"/>
      <c r="W69" s="719"/>
      <c r="X69" s="719"/>
      <c r="Y69" s="719"/>
      <c r="Z69" s="719"/>
      <c r="AA69" s="719" t="s">
        <v>381</v>
      </c>
      <c r="AB69" s="719"/>
      <c r="AC69" s="719"/>
      <c r="AD69" s="719"/>
      <c r="AE69" s="719"/>
      <c r="AF69" s="719"/>
      <c r="AG69" s="719"/>
      <c r="AH69" s="719"/>
      <c r="AI69" s="719"/>
      <c r="AJ69" s="719"/>
      <c r="AK69" s="719"/>
      <c r="AL69" s="719"/>
      <c r="AM69" s="237"/>
    </row>
    <row r="70" spans="1:39" s="228" customFormat="1" ht="50.25" customHeight="1">
      <c r="A70" s="742"/>
      <c r="B70" s="742"/>
      <c r="C70" s="742"/>
      <c r="D70" s="742"/>
      <c r="E70" s="742"/>
      <c r="F70" s="742"/>
      <c r="G70" s="743"/>
      <c r="H70" s="743"/>
      <c r="I70" s="744"/>
      <c r="J70" s="744"/>
      <c r="K70" s="745"/>
      <c r="L70" s="745"/>
      <c r="M70" s="745"/>
      <c r="O70" s="249" t="s">
        <v>340</v>
      </c>
      <c r="P70" s="719" t="s">
        <v>382</v>
      </c>
      <c r="Q70" s="719"/>
      <c r="R70" s="719"/>
      <c r="S70" s="719"/>
      <c r="T70" s="719"/>
      <c r="U70" s="719"/>
      <c r="V70" s="719"/>
      <c r="W70" s="719"/>
      <c r="X70" s="719"/>
      <c r="Y70" s="719"/>
      <c r="Z70" s="719"/>
      <c r="AA70" s="719" t="s">
        <v>383</v>
      </c>
      <c r="AB70" s="719"/>
      <c r="AC70" s="719"/>
      <c r="AD70" s="719"/>
      <c r="AE70" s="719"/>
      <c r="AF70" s="719"/>
      <c r="AG70" s="719"/>
      <c r="AH70" s="719"/>
      <c r="AI70" s="719"/>
      <c r="AJ70" s="719"/>
      <c r="AK70" s="719"/>
      <c r="AL70" s="719"/>
      <c r="AM70" s="237"/>
    </row>
    <row r="71" spans="1:39" s="228" customFormat="1" ht="67.5" customHeight="1">
      <c r="A71" s="742"/>
      <c r="B71" s="742"/>
      <c r="C71" s="742"/>
      <c r="D71" s="742"/>
      <c r="E71" s="742"/>
      <c r="F71" s="742"/>
      <c r="G71" s="743"/>
      <c r="H71" s="743"/>
      <c r="I71" s="744"/>
      <c r="J71" s="744"/>
      <c r="K71" s="745"/>
      <c r="L71" s="745"/>
      <c r="M71" s="745"/>
      <c r="O71" s="249" t="s">
        <v>343</v>
      </c>
      <c r="P71" s="719" t="s">
        <v>384</v>
      </c>
      <c r="Q71" s="719"/>
      <c r="R71" s="719"/>
      <c r="S71" s="719"/>
      <c r="T71" s="719"/>
      <c r="U71" s="719"/>
      <c r="V71" s="719"/>
      <c r="W71" s="719"/>
      <c r="X71" s="719"/>
      <c r="Y71" s="719"/>
      <c r="Z71" s="719"/>
      <c r="AA71" s="719" t="s">
        <v>385</v>
      </c>
      <c r="AB71" s="719"/>
      <c r="AC71" s="719"/>
      <c r="AD71" s="719"/>
      <c r="AE71" s="719"/>
      <c r="AF71" s="719"/>
      <c r="AG71" s="719"/>
      <c r="AH71" s="719"/>
      <c r="AI71" s="719"/>
      <c r="AJ71" s="719"/>
      <c r="AK71" s="719"/>
      <c r="AL71" s="719"/>
      <c r="AM71" s="237"/>
    </row>
    <row r="72" spans="1:39" s="228" customFormat="1" ht="59.25" customHeight="1">
      <c r="A72" s="742"/>
      <c r="B72" s="742"/>
      <c r="C72" s="742"/>
      <c r="D72" s="742"/>
      <c r="E72" s="742"/>
      <c r="F72" s="742"/>
      <c r="G72" s="743"/>
      <c r="H72" s="743"/>
      <c r="I72" s="744"/>
      <c r="J72" s="744"/>
      <c r="K72" s="745"/>
      <c r="L72" s="745"/>
      <c r="M72" s="745"/>
      <c r="O72" s="249" t="s">
        <v>346</v>
      </c>
      <c r="P72" s="719" t="s">
        <v>386</v>
      </c>
      <c r="Q72" s="719"/>
      <c r="R72" s="719"/>
      <c r="S72" s="719"/>
      <c r="T72" s="719"/>
      <c r="U72" s="719"/>
      <c r="V72" s="719"/>
      <c r="W72" s="719"/>
      <c r="X72" s="719"/>
      <c r="Y72" s="719"/>
      <c r="Z72" s="719"/>
      <c r="AA72" s="719" t="s">
        <v>387</v>
      </c>
      <c r="AB72" s="719"/>
      <c r="AC72" s="719"/>
      <c r="AD72" s="719"/>
      <c r="AE72" s="719"/>
      <c r="AF72" s="719"/>
      <c r="AG72" s="719"/>
      <c r="AH72" s="719"/>
      <c r="AI72" s="719"/>
      <c r="AJ72" s="719"/>
      <c r="AK72" s="719"/>
      <c r="AL72" s="719"/>
      <c r="AM72" s="237"/>
    </row>
    <row r="73" spans="1:39" s="228" customFormat="1" ht="99.75" customHeight="1">
      <c r="A73" s="742"/>
      <c r="B73" s="742"/>
      <c r="C73" s="742"/>
      <c r="D73" s="742"/>
      <c r="E73" s="742"/>
      <c r="F73" s="742"/>
      <c r="G73" s="743"/>
      <c r="H73" s="743"/>
      <c r="I73" s="744"/>
      <c r="J73" s="744"/>
      <c r="K73" s="745"/>
      <c r="L73" s="745"/>
      <c r="M73" s="745"/>
      <c r="O73" s="249" t="s">
        <v>349</v>
      </c>
      <c r="P73" s="719" t="s">
        <v>388</v>
      </c>
      <c r="Q73" s="719"/>
      <c r="R73" s="719"/>
      <c r="S73" s="719"/>
      <c r="T73" s="719"/>
      <c r="U73" s="719"/>
      <c r="V73" s="719"/>
      <c r="W73" s="719"/>
      <c r="X73" s="719"/>
      <c r="Y73" s="719"/>
      <c r="Z73" s="719"/>
      <c r="AA73" s="719" t="s">
        <v>389</v>
      </c>
      <c r="AB73" s="719"/>
      <c r="AC73" s="719"/>
      <c r="AD73" s="719"/>
      <c r="AE73" s="719"/>
      <c r="AF73" s="719"/>
      <c r="AG73" s="719"/>
      <c r="AH73" s="719"/>
      <c r="AI73" s="719"/>
      <c r="AJ73" s="719"/>
      <c r="AK73" s="719"/>
      <c r="AL73" s="719"/>
      <c r="AM73" s="237"/>
    </row>
    <row r="74" spans="1:39" s="228" customFormat="1" ht="12.75" customHeight="1">
      <c r="A74" s="742"/>
      <c r="B74" s="742"/>
      <c r="C74" s="742"/>
      <c r="D74" s="742"/>
      <c r="E74" s="742"/>
      <c r="F74" s="742"/>
      <c r="G74" s="743"/>
      <c r="H74" s="743"/>
      <c r="I74" s="744"/>
      <c r="J74" s="744"/>
      <c r="K74" s="745"/>
      <c r="L74" s="745"/>
      <c r="M74" s="745"/>
      <c r="N74" s="239"/>
      <c r="O74" s="239"/>
      <c r="P74" s="240"/>
      <c r="Q74" s="240"/>
      <c r="R74" s="240"/>
      <c r="S74" s="240"/>
      <c r="T74" s="240"/>
      <c r="U74" s="240"/>
      <c r="V74" s="240"/>
      <c r="W74" s="240"/>
      <c r="X74" s="240"/>
      <c r="Y74" s="240"/>
      <c r="Z74" s="240"/>
      <c r="AA74" s="240"/>
      <c r="AB74" s="240"/>
      <c r="AC74" s="240"/>
      <c r="AD74" s="240"/>
      <c r="AE74" s="240"/>
      <c r="AF74" s="240"/>
      <c r="AG74" s="240"/>
      <c r="AH74" s="240"/>
      <c r="AI74" s="240"/>
      <c r="AJ74" s="240"/>
      <c r="AK74" s="240"/>
      <c r="AL74" s="240"/>
      <c r="AM74" s="241"/>
    </row>
    <row r="75" spans="1:39" s="228" customFormat="1" ht="63.75" customHeight="1">
      <c r="A75" s="724" t="s">
        <v>390</v>
      </c>
      <c r="B75" s="725"/>
      <c r="C75" s="725"/>
      <c r="D75" s="725"/>
      <c r="E75" s="725"/>
      <c r="F75" s="726"/>
      <c r="G75" s="730" t="s">
        <v>391</v>
      </c>
      <c r="H75" s="730"/>
      <c r="I75" s="732" t="s">
        <v>319</v>
      </c>
      <c r="J75" s="733"/>
      <c r="K75" s="800" t="s">
        <v>392</v>
      </c>
      <c r="L75" s="801"/>
      <c r="M75" s="802"/>
      <c r="N75" s="806" t="s">
        <v>393</v>
      </c>
      <c r="O75" s="720"/>
      <c r="P75" s="720"/>
      <c r="Q75" s="720"/>
      <c r="R75" s="720"/>
      <c r="S75" s="720"/>
      <c r="T75" s="720"/>
      <c r="U75" s="720"/>
      <c r="V75" s="720"/>
      <c r="W75" s="720"/>
      <c r="X75" s="720"/>
      <c r="Y75" s="720"/>
      <c r="Z75" s="720"/>
      <c r="AA75" s="720"/>
      <c r="AB75" s="720"/>
      <c r="AC75" s="720"/>
      <c r="AD75" s="720"/>
      <c r="AE75" s="720"/>
      <c r="AF75" s="720"/>
      <c r="AG75" s="720"/>
      <c r="AH75" s="720"/>
      <c r="AI75" s="720"/>
      <c r="AJ75" s="720"/>
      <c r="AK75" s="720"/>
      <c r="AL75" s="720"/>
      <c r="AM75" s="720"/>
    </row>
    <row r="76" spans="1:39" s="228" customFormat="1" ht="153.75" customHeight="1">
      <c r="A76" s="751"/>
      <c r="B76" s="752"/>
      <c r="C76" s="752"/>
      <c r="D76" s="752"/>
      <c r="E76" s="752"/>
      <c r="F76" s="753"/>
      <c r="G76" s="754"/>
      <c r="H76" s="754"/>
      <c r="I76" s="755"/>
      <c r="J76" s="756"/>
      <c r="K76" s="803"/>
      <c r="L76" s="804"/>
      <c r="M76" s="805"/>
      <c r="N76" s="807" t="s">
        <v>394</v>
      </c>
      <c r="O76" s="808"/>
      <c r="P76" s="808"/>
      <c r="Q76" s="808"/>
      <c r="R76" s="808"/>
      <c r="S76" s="808"/>
      <c r="T76" s="808"/>
      <c r="U76" s="808"/>
      <c r="V76" s="808"/>
      <c r="W76" s="808"/>
      <c r="X76" s="808"/>
      <c r="Y76" s="808"/>
      <c r="Z76" s="808"/>
      <c r="AA76" s="808"/>
      <c r="AB76" s="808"/>
      <c r="AC76" s="808"/>
      <c r="AD76" s="808"/>
      <c r="AE76" s="808"/>
      <c r="AF76" s="808"/>
      <c r="AG76" s="808"/>
      <c r="AH76" s="808"/>
      <c r="AI76" s="808"/>
      <c r="AJ76" s="808"/>
      <c r="AK76" s="808"/>
      <c r="AL76" s="808"/>
      <c r="AM76" s="809"/>
    </row>
    <row r="77" spans="1:39" s="228" customFormat="1" ht="51" customHeight="1">
      <c r="A77" s="810" t="s">
        <v>110</v>
      </c>
      <c r="B77" s="810"/>
      <c r="C77" s="810"/>
      <c r="D77" s="810"/>
      <c r="E77" s="810"/>
      <c r="F77" s="810"/>
      <c r="G77" s="743" t="s">
        <v>318</v>
      </c>
      <c r="H77" s="743" t="s">
        <v>318</v>
      </c>
      <c r="I77" s="744" t="s">
        <v>319</v>
      </c>
      <c r="J77" s="744"/>
      <c r="K77" s="745" t="s">
        <v>395</v>
      </c>
      <c r="L77" s="745"/>
      <c r="M77" s="745"/>
      <c r="N77" s="811" t="s">
        <v>396</v>
      </c>
      <c r="O77" s="811"/>
      <c r="P77" s="811"/>
      <c r="Q77" s="811"/>
      <c r="R77" s="811"/>
      <c r="S77" s="811"/>
      <c r="T77" s="811"/>
      <c r="U77" s="811"/>
      <c r="V77" s="811"/>
      <c r="W77" s="811"/>
      <c r="X77" s="811"/>
      <c r="Y77" s="811"/>
      <c r="Z77" s="811"/>
      <c r="AA77" s="811"/>
      <c r="AB77" s="811"/>
      <c r="AC77" s="811"/>
      <c r="AD77" s="811"/>
      <c r="AE77" s="811"/>
      <c r="AF77" s="811"/>
      <c r="AG77" s="811"/>
      <c r="AH77" s="811"/>
      <c r="AI77" s="811"/>
      <c r="AJ77" s="811"/>
      <c r="AK77" s="811"/>
      <c r="AL77" s="811"/>
      <c r="AM77" s="811"/>
    </row>
    <row r="78" spans="1:39" s="228" customFormat="1" ht="36" customHeight="1">
      <c r="A78" s="810"/>
      <c r="B78" s="810"/>
      <c r="C78" s="810"/>
      <c r="D78" s="810"/>
      <c r="E78" s="810"/>
      <c r="F78" s="810"/>
      <c r="G78" s="743"/>
      <c r="H78" s="743"/>
      <c r="I78" s="744"/>
      <c r="J78" s="744"/>
      <c r="K78" s="745"/>
      <c r="L78" s="745"/>
      <c r="M78" s="745"/>
      <c r="N78" s="811" t="s">
        <v>397</v>
      </c>
      <c r="O78" s="811"/>
      <c r="P78" s="811"/>
      <c r="Q78" s="811"/>
      <c r="R78" s="811"/>
      <c r="S78" s="811"/>
      <c r="T78" s="811"/>
      <c r="U78" s="811"/>
      <c r="V78" s="811"/>
      <c r="W78" s="811"/>
      <c r="X78" s="811"/>
      <c r="Y78" s="811"/>
      <c r="Z78" s="811"/>
      <c r="AA78" s="811"/>
      <c r="AB78" s="811"/>
      <c r="AC78" s="811"/>
      <c r="AD78" s="811"/>
      <c r="AE78" s="811"/>
      <c r="AF78" s="811"/>
      <c r="AG78" s="811"/>
      <c r="AH78" s="811"/>
      <c r="AI78" s="811"/>
      <c r="AJ78" s="811"/>
      <c r="AK78" s="811"/>
      <c r="AL78" s="811"/>
      <c r="AM78" s="811"/>
    </row>
    <row r="79" spans="1:39" s="228" customFormat="1" ht="116.25" customHeight="1">
      <c r="A79" s="810"/>
      <c r="B79" s="810"/>
      <c r="C79" s="810"/>
      <c r="D79" s="810"/>
      <c r="E79" s="810"/>
      <c r="F79" s="810"/>
      <c r="G79" s="743"/>
      <c r="H79" s="743"/>
      <c r="I79" s="744"/>
      <c r="J79" s="744"/>
      <c r="K79" s="745"/>
      <c r="L79" s="745"/>
      <c r="M79" s="745"/>
      <c r="N79" s="811" t="s">
        <v>398</v>
      </c>
      <c r="O79" s="811"/>
      <c r="P79" s="811"/>
      <c r="Q79" s="811"/>
      <c r="R79" s="811"/>
      <c r="S79" s="811"/>
      <c r="T79" s="811"/>
      <c r="U79" s="811"/>
      <c r="V79" s="811"/>
      <c r="W79" s="811"/>
      <c r="X79" s="811"/>
      <c r="Y79" s="811"/>
      <c r="Z79" s="811"/>
      <c r="AA79" s="811"/>
      <c r="AB79" s="811"/>
      <c r="AC79" s="811"/>
      <c r="AD79" s="811"/>
      <c r="AE79" s="811"/>
      <c r="AF79" s="811"/>
      <c r="AG79" s="811"/>
      <c r="AH79" s="811"/>
      <c r="AI79" s="811"/>
      <c r="AJ79" s="811"/>
      <c r="AK79" s="811"/>
      <c r="AL79" s="811"/>
      <c r="AM79" s="811"/>
    </row>
    <row r="80" spans="1:39" s="231" customFormat="1" ht="10.5" customHeight="1">
      <c r="A80" s="810"/>
      <c r="B80" s="810"/>
      <c r="C80" s="810"/>
      <c r="D80" s="810"/>
      <c r="E80" s="810"/>
      <c r="F80" s="810"/>
      <c r="G80" s="743"/>
      <c r="H80" s="743"/>
      <c r="I80" s="744"/>
      <c r="J80" s="744"/>
      <c r="K80" s="745"/>
      <c r="L80" s="745"/>
      <c r="M80" s="745"/>
      <c r="N80" s="245" t="s">
        <v>325</v>
      </c>
      <c r="O80" s="246"/>
      <c r="P80" s="246"/>
      <c r="Q80" s="246"/>
      <c r="R80" s="246"/>
      <c r="S80" s="246"/>
      <c r="T80" s="246"/>
      <c r="U80" s="246"/>
      <c r="V80" s="246"/>
      <c r="W80" s="246"/>
      <c r="X80" s="246"/>
      <c r="Y80" s="246"/>
      <c r="Z80" s="246"/>
      <c r="AA80" s="246"/>
      <c r="AB80" s="246"/>
      <c r="AC80" s="246"/>
      <c r="AD80" s="246"/>
      <c r="AE80" s="246"/>
      <c r="AF80" s="246"/>
      <c r="AG80" s="246"/>
      <c r="AH80" s="246"/>
      <c r="AI80" s="246"/>
      <c r="AJ80" s="246"/>
      <c r="AK80" s="246"/>
      <c r="AL80" s="246"/>
      <c r="AM80" s="247"/>
    </row>
    <row r="81" spans="1:39" s="228" customFormat="1" ht="58.5" customHeight="1">
      <c r="A81" s="810"/>
      <c r="B81" s="810"/>
      <c r="C81" s="810"/>
      <c r="D81" s="810"/>
      <c r="E81" s="810"/>
      <c r="F81" s="810"/>
      <c r="G81" s="743"/>
      <c r="H81" s="743"/>
      <c r="I81" s="744"/>
      <c r="J81" s="744"/>
      <c r="K81" s="745"/>
      <c r="L81" s="745"/>
      <c r="M81" s="745"/>
      <c r="N81" s="236"/>
      <c r="O81" s="248"/>
      <c r="P81" s="796" t="s">
        <v>326</v>
      </c>
      <c r="Q81" s="797"/>
      <c r="R81" s="797"/>
      <c r="S81" s="797"/>
      <c r="T81" s="797"/>
      <c r="U81" s="797"/>
      <c r="V81" s="797"/>
      <c r="W81" s="797"/>
      <c r="X81" s="797"/>
      <c r="Y81" s="797"/>
      <c r="Z81" s="798"/>
      <c r="AA81" s="799" t="s">
        <v>327</v>
      </c>
      <c r="AB81" s="799"/>
      <c r="AC81" s="799"/>
      <c r="AD81" s="799"/>
      <c r="AE81" s="799"/>
      <c r="AF81" s="799"/>
      <c r="AG81" s="799"/>
      <c r="AH81" s="799"/>
      <c r="AI81" s="799"/>
      <c r="AJ81" s="799"/>
      <c r="AK81" s="799"/>
      <c r="AL81" s="799"/>
      <c r="AM81" s="237"/>
    </row>
    <row r="82" spans="1:39" s="228" customFormat="1" ht="230.25" customHeight="1">
      <c r="A82" s="810"/>
      <c r="B82" s="810"/>
      <c r="C82" s="810"/>
      <c r="D82" s="810"/>
      <c r="E82" s="810"/>
      <c r="F82" s="810"/>
      <c r="G82" s="743"/>
      <c r="H82" s="743"/>
      <c r="I82" s="744"/>
      <c r="J82" s="744"/>
      <c r="K82" s="745"/>
      <c r="L82" s="745"/>
      <c r="M82" s="745"/>
      <c r="N82" s="236"/>
      <c r="O82" s="249"/>
      <c r="P82" s="719" t="s">
        <v>399</v>
      </c>
      <c r="Q82" s="719"/>
      <c r="R82" s="719"/>
      <c r="S82" s="719"/>
      <c r="T82" s="719"/>
      <c r="U82" s="719"/>
      <c r="V82" s="719"/>
      <c r="W82" s="719"/>
      <c r="X82" s="719"/>
      <c r="Y82" s="719"/>
      <c r="Z82" s="719"/>
      <c r="AA82" s="719" t="s">
        <v>400</v>
      </c>
      <c r="AB82" s="719"/>
      <c r="AC82" s="719"/>
      <c r="AD82" s="719"/>
      <c r="AE82" s="719"/>
      <c r="AF82" s="719"/>
      <c r="AG82" s="719"/>
      <c r="AH82" s="719"/>
      <c r="AI82" s="719"/>
      <c r="AJ82" s="719"/>
      <c r="AK82" s="719"/>
      <c r="AL82" s="719"/>
      <c r="AM82" s="237"/>
    </row>
    <row r="83" spans="1:39" s="228" customFormat="1" ht="15" customHeight="1">
      <c r="A83" s="810"/>
      <c r="B83" s="810"/>
      <c r="C83" s="810"/>
      <c r="D83" s="810"/>
      <c r="E83" s="810"/>
      <c r="F83" s="810"/>
      <c r="G83" s="743"/>
      <c r="H83" s="743"/>
      <c r="I83" s="744"/>
      <c r="J83" s="744"/>
      <c r="K83" s="745"/>
      <c r="L83" s="745"/>
      <c r="M83" s="745"/>
      <c r="N83" s="251"/>
      <c r="O83" s="252"/>
      <c r="P83" s="252"/>
      <c r="Q83" s="252"/>
      <c r="R83" s="252"/>
      <c r="S83" s="252"/>
      <c r="T83" s="252"/>
      <c r="U83" s="252"/>
      <c r="V83" s="252"/>
      <c r="W83" s="252"/>
      <c r="X83" s="252"/>
      <c r="Y83" s="252"/>
      <c r="Z83" s="252"/>
      <c r="AA83" s="252"/>
      <c r="AB83" s="252"/>
      <c r="AC83" s="252"/>
      <c r="AD83" s="252"/>
      <c r="AE83" s="252"/>
      <c r="AF83" s="252"/>
      <c r="AG83" s="252"/>
      <c r="AH83" s="252"/>
      <c r="AI83" s="252"/>
      <c r="AJ83" s="252"/>
      <c r="AK83" s="252"/>
      <c r="AL83" s="252"/>
      <c r="AM83" s="253"/>
    </row>
    <row r="84" spans="1:39" s="228" customFormat="1" ht="61.5" customHeight="1">
      <c r="A84" s="810" t="s">
        <v>113</v>
      </c>
      <c r="B84" s="810"/>
      <c r="C84" s="810"/>
      <c r="D84" s="810"/>
      <c r="E84" s="810"/>
      <c r="F84" s="810"/>
      <c r="G84" s="743" t="s">
        <v>318</v>
      </c>
      <c r="H84" s="743" t="s">
        <v>318</v>
      </c>
      <c r="I84" s="744" t="s">
        <v>319</v>
      </c>
      <c r="J84" s="744"/>
      <c r="K84" s="745" t="s">
        <v>401</v>
      </c>
      <c r="L84" s="745"/>
      <c r="M84" s="745"/>
      <c r="N84" s="811" t="s">
        <v>402</v>
      </c>
      <c r="O84" s="811"/>
      <c r="P84" s="811"/>
      <c r="Q84" s="811"/>
      <c r="R84" s="811"/>
      <c r="S84" s="811"/>
      <c r="T84" s="811"/>
      <c r="U84" s="811"/>
      <c r="V84" s="811"/>
      <c r="W84" s="811"/>
      <c r="X84" s="811"/>
      <c r="Y84" s="811"/>
      <c r="Z84" s="811"/>
      <c r="AA84" s="811"/>
      <c r="AB84" s="811"/>
      <c r="AC84" s="811"/>
      <c r="AD84" s="811"/>
      <c r="AE84" s="811"/>
      <c r="AF84" s="811"/>
      <c r="AG84" s="811"/>
      <c r="AH84" s="811"/>
      <c r="AI84" s="811"/>
      <c r="AJ84" s="811"/>
      <c r="AK84" s="811"/>
      <c r="AL84" s="811"/>
      <c r="AM84" s="811"/>
    </row>
    <row r="85" spans="1:39" s="228" customFormat="1" ht="231.75" customHeight="1">
      <c r="A85" s="810"/>
      <c r="B85" s="810"/>
      <c r="C85" s="810"/>
      <c r="D85" s="810"/>
      <c r="E85" s="810"/>
      <c r="F85" s="810"/>
      <c r="G85" s="743"/>
      <c r="H85" s="743"/>
      <c r="I85" s="744"/>
      <c r="J85" s="744"/>
      <c r="K85" s="745"/>
      <c r="L85" s="745"/>
      <c r="M85" s="745"/>
      <c r="N85" s="811" t="s">
        <v>403</v>
      </c>
      <c r="O85" s="811"/>
      <c r="P85" s="811"/>
      <c r="Q85" s="811"/>
      <c r="R85" s="811"/>
      <c r="S85" s="811"/>
      <c r="T85" s="811"/>
      <c r="U85" s="811"/>
      <c r="V85" s="811"/>
      <c r="W85" s="811"/>
      <c r="X85" s="811"/>
      <c r="Y85" s="811"/>
      <c r="Z85" s="811"/>
      <c r="AA85" s="811"/>
      <c r="AB85" s="811"/>
      <c r="AC85" s="811"/>
      <c r="AD85" s="811"/>
      <c r="AE85" s="811"/>
      <c r="AF85" s="811"/>
      <c r="AG85" s="811"/>
      <c r="AH85" s="811"/>
      <c r="AI85" s="811"/>
      <c r="AJ85" s="811"/>
      <c r="AK85" s="811"/>
      <c r="AL85" s="811"/>
      <c r="AM85" s="811"/>
    </row>
    <row r="86" spans="1:39" s="228" customFormat="1" ht="367.5" customHeight="1">
      <c r="A86" s="810"/>
      <c r="B86" s="810"/>
      <c r="C86" s="810"/>
      <c r="D86" s="810"/>
      <c r="E86" s="810"/>
      <c r="F86" s="810"/>
      <c r="G86" s="743"/>
      <c r="H86" s="743"/>
      <c r="I86" s="744"/>
      <c r="J86" s="744"/>
      <c r="K86" s="745"/>
      <c r="L86" s="745"/>
      <c r="M86" s="745"/>
      <c r="N86" s="811" t="s">
        <v>404</v>
      </c>
      <c r="O86" s="811"/>
      <c r="P86" s="811"/>
      <c r="Q86" s="811"/>
      <c r="R86" s="811"/>
      <c r="S86" s="811"/>
      <c r="T86" s="811"/>
      <c r="U86" s="811"/>
      <c r="V86" s="811"/>
      <c r="W86" s="811"/>
      <c r="X86" s="811"/>
      <c r="Y86" s="811"/>
      <c r="Z86" s="811"/>
      <c r="AA86" s="811"/>
      <c r="AB86" s="811"/>
      <c r="AC86" s="811"/>
      <c r="AD86" s="811"/>
      <c r="AE86" s="811"/>
      <c r="AF86" s="811"/>
      <c r="AG86" s="811"/>
      <c r="AH86" s="811"/>
      <c r="AI86" s="811"/>
      <c r="AJ86" s="811"/>
      <c r="AK86" s="811"/>
      <c r="AL86" s="811"/>
      <c r="AM86" s="811"/>
    </row>
    <row r="87" spans="1:39" s="228" customFormat="1" ht="96" customHeight="1">
      <c r="A87" s="810"/>
      <c r="B87" s="810"/>
      <c r="C87" s="810"/>
      <c r="D87" s="810"/>
      <c r="E87" s="810"/>
      <c r="F87" s="810"/>
      <c r="G87" s="743"/>
      <c r="H87" s="743"/>
      <c r="I87" s="744"/>
      <c r="J87" s="744"/>
      <c r="K87" s="745"/>
      <c r="L87" s="745"/>
      <c r="M87" s="745"/>
      <c r="N87" s="245" t="s">
        <v>325</v>
      </c>
      <c r="O87" s="246"/>
      <c r="P87" s="246"/>
      <c r="Q87" s="246"/>
      <c r="R87" s="246"/>
      <c r="S87" s="246"/>
      <c r="T87" s="246"/>
      <c r="U87" s="246"/>
      <c r="V87" s="246"/>
      <c r="W87" s="246"/>
      <c r="X87" s="246"/>
      <c r="Y87" s="246"/>
      <c r="Z87" s="246"/>
      <c r="AA87" s="246"/>
      <c r="AB87" s="246"/>
      <c r="AC87" s="246"/>
      <c r="AD87" s="246"/>
      <c r="AE87" s="246"/>
      <c r="AF87" s="246"/>
      <c r="AG87" s="246"/>
      <c r="AH87" s="246"/>
      <c r="AI87" s="246"/>
      <c r="AJ87" s="246"/>
      <c r="AK87" s="246"/>
      <c r="AL87" s="246"/>
      <c r="AM87" s="247"/>
    </row>
    <row r="88" spans="1:39" s="228" customFormat="1" ht="19.5" customHeight="1">
      <c r="A88" s="810"/>
      <c r="B88" s="810"/>
      <c r="C88" s="810"/>
      <c r="D88" s="810"/>
      <c r="E88" s="810"/>
      <c r="F88" s="810"/>
      <c r="G88" s="743"/>
      <c r="H88" s="743"/>
      <c r="I88" s="744"/>
      <c r="J88" s="744"/>
      <c r="K88" s="745"/>
      <c r="L88" s="745"/>
      <c r="M88" s="745"/>
      <c r="N88" s="236"/>
      <c r="O88" s="248"/>
      <c r="P88" s="796" t="s">
        <v>326</v>
      </c>
      <c r="Q88" s="797"/>
      <c r="R88" s="797"/>
      <c r="S88" s="797"/>
      <c r="T88" s="797"/>
      <c r="U88" s="797"/>
      <c r="V88" s="797"/>
      <c r="W88" s="797"/>
      <c r="X88" s="797"/>
      <c r="Y88" s="797"/>
      <c r="Z88" s="798"/>
      <c r="AA88" s="799" t="s">
        <v>327</v>
      </c>
      <c r="AB88" s="799"/>
      <c r="AC88" s="799"/>
      <c r="AD88" s="799"/>
      <c r="AE88" s="799"/>
      <c r="AF88" s="799"/>
      <c r="AG88" s="799"/>
      <c r="AH88" s="799"/>
      <c r="AI88" s="799"/>
      <c r="AJ88" s="799"/>
      <c r="AK88" s="799"/>
      <c r="AL88" s="799"/>
      <c r="AM88" s="237"/>
    </row>
    <row r="89" spans="1:39" s="228" customFormat="1" ht="317.25" customHeight="1">
      <c r="A89" s="810"/>
      <c r="B89" s="810"/>
      <c r="C89" s="810"/>
      <c r="D89" s="810"/>
      <c r="E89" s="810"/>
      <c r="F89" s="810"/>
      <c r="G89" s="743"/>
      <c r="H89" s="743"/>
      <c r="I89" s="744"/>
      <c r="J89" s="744"/>
      <c r="K89" s="745"/>
      <c r="L89" s="745"/>
      <c r="M89" s="745"/>
      <c r="N89" s="236"/>
      <c r="O89" s="249" t="s">
        <v>328</v>
      </c>
      <c r="P89" s="719" t="s">
        <v>405</v>
      </c>
      <c r="Q89" s="719"/>
      <c r="R89" s="719"/>
      <c r="S89" s="719"/>
      <c r="T89" s="719"/>
      <c r="U89" s="719"/>
      <c r="V89" s="719"/>
      <c r="W89" s="719"/>
      <c r="X89" s="719"/>
      <c r="Y89" s="719"/>
      <c r="Z89" s="719"/>
      <c r="AA89" s="719" t="s">
        <v>406</v>
      </c>
      <c r="AB89" s="719"/>
      <c r="AC89" s="719"/>
      <c r="AD89" s="719"/>
      <c r="AE89" s="719"/>
      <c r="AF89" s="719"/>
      <c r="AG89" s="719"/>
      <c r="AH89" s="719"/>
      <c r="AI89" s="719"/>
      <c r="AJ89" s="719"/>
      <c r="AK89" s="719"/>
      <c r="AL89" s="719"/>
      <c r="AM89" s="237"/>
    </row>
    <row r="90" spans="1:39" s="228" customFormat="1" ht="80.25" customHeight="1">
      <c r="A90" s="810"/>
      <c r="B90" s="810"/>
      <c r="C90" s="810"/>
      <c r="D90" s="810"/>
      <c r="E90" s="810"/>
      <c r="F90" s="810"/>
      <c r="G90" s="743"/>
      <c r="H90" s="743"/>
      <c r="I90" s="744"/>
      <c r="J90" s="744"/>
      <c r="K90" s="745"/>
      <c r="L90" s="745"/>
      <c r="M90" s="745"/>
      <c r="N90" s="236"/>
      <c r="O90" s="249" t="s">
        <v>331</v>
      </c>
      <c r="P90" s="719" t="s">
        <v>407</v>
      </c>
      <c r="Q90" s="719"/>
      <c r="R90" s="719"/>
      <c r="S90" s="719"/>
      <c r="T90" s="719"/>
      <c r="U90" s="719"/>
      <c r="V90" s="719"/>
      <c r="W90" s="719"/>
      <c r="X90" s="719"/>
      <c r="Y90" s="719"/>
      <c r="Z90" s="719"/>
      <c r="AA90" s="719" t="s">
        <v>408</v>
      </c>
      <c r="AB90" s="719"/>
      <c r="AC90" s="719"/>
      <c r="AD90" s="719"/>
      <c r="AE90" s="719"/>
      <c r="AF90" s="719"/>
      <c r="AG90" s="719"/>
      <c r="AH90" s="719"/>
      <c r="AI90" s="719"/>
      <c r="AJ90" s="719"/>
      <c r="AK90" s="719"/>
      <c r="AL90" s="719"/>
      <c r="AM90" s="237"/>
    </row>
    <row r="91" spans="1:39" s="228" customFormat="1" ht="188.25" customHeight="1">
      <c r="A91" s="810"/>
      <c r="B91" s="810"/>
      <c r="C91" s="810"/>
      <c r="D91" s="810"/>
      <c r="E91" s="810"/>
      <c r="F91" s="810"/>
      <c r="G91" s="743"/>
      <c r="H91" s="743"/>
      <c r="I91" s="744"/>
      <c r="J91" s="744"/>
      <c r="K91" s="745"/>
      <c r="L91" s="745"/>
      <c r="M91" s="745"/>
      <c r="N91" s="236"/>
      <c r="O91" s="249" t="s">
        <v>334</v>
      </c>
      <c r="P91" s="719" t="s">
        <v>409</v>
      </c>
      <c r="Q91" s="719"/>
      <c r="R91" s="719"/>
      <c r="S91" s="719"/>
      <c r="T91" s="719"/>
      <c r="U91" s="719"/>
      <c r="V91" s="719"/>
      <c r="W91" s="719"/>
      <c r="X91" s="719"/>
      <c r="Y91" s="719"/>
      <c r="Z91" s="719"/>
      <c r="AA91" s="719" t="s">
        <v>410</v>
      </c>
      <c r="AB91" s="719"/>
      <c r="AC91" s="719"/>
      <c r="AD91" s="719"/>
      <c r="AE91" s="719"/>
      <c r="AF91" s="719"/>
      <c r="AG91" s="719"/>
      <c r="AH91" s="719"/>
      <c r="AI91" s="719"/>
      <c r="AJ91" s="719"/>
      <c r="AK91" s="719"/>
      <c r="AL91" s="719"/>
      <c r="AM91" s="237"/>
    </row>
    <row r="92" spans="1:39" s="228" customFormat="1" ht="132" customHeight="1">
      <c r="A92" s="810"/>
      <c r="B92" s="810"/>
      <c r="C92" s="810"/>
      <c r="D92" s="810"/>
      <c r="E92" s="810"/>
      <c r="F92" s="810"/>
      <c r="G92" s="743"/>
      <c r="H92" s="743"/>
      <c r="I92" s="744"/>
      <c r="J92" s="744"/>
      <c r="K92" s="745"/>
      <c r="L92" s="745"/>
      <c r="M92" s="745"/>
      <c r="N92" s="236"/>
      <c r="O92" s="249" t="s">
        <v>337</v>
      </c>
      <c r="P92" s="719" t="s">
        <v>411</v>
      </c>
      <c r="Q92" s="719"/>
      <c r="R92" s="719"/>
      <c r="S92" s="719"/>
      <c r="T92" s="719"/>
      <c r="U92" s="719"/>
      <c r="V92" s="719"/>
      <c r="W92" s="719"/>
      <c r="X92" s="719"/>
      <c r="Y92" s="719"/>
      <c r="Z92" s="719"/>
      <c r="AA92" s="719" t="s">
        <v>412</v>
      </c>
      <c r="AB92" s="719"/>
      <c r="AC92" s="719"/>
      <c r="AD92" s="719"/>
      <c r="AE92" s="719"/>
      <c r="AF92" s="719"/>
      <c r="AG92" s="719"/>
      <c r="AH92" s="719"/>
      <c r="AI92" s="719"/>
      <c r="AJ92" s="719"/>
      <c r="AK92" s="719"/>
      <c r="AL92" s="719"/>
      <c r="AM92" s="237"/>
    </row>
    <row r="93" spans="1:39" s="228" customFormat="1" ht="95.25" customHeight="1">
      <c r="A93" s="810"/>
      <c r="B93" s="810"/>
      <c r="C93" s="810"/>
      <c r="D93" s="810"/>
      <c r="E93" s="810"/>
      <c r="F93" s="810"/>
      <c r="G93" s="743"/>
      <c r="H93" s="743"/>
      <c r="I93" s="744"/>
      <c r="J93" s="744"/>
      <c r="K93" s="745"/>
      <c r="L93" s="745"/>
      <c r="M93" s="745"/>
      <c r="N93" s="236"/>
      <c r="O93" s="249" t="s">
        <v>340</v>
      </c>
      <c r="P93" s="719" t="s">
        <v>413</v>
      </c>
      <c r="Q93" s="719"/>
      <c r="R93" s="719"/>
      <c r="S93" s="719"/>
      <c r="T93" s="719"/>
      <c r="U93" s="719"/>
      <c r="V93" s="719"/>
      <c r="W93" s="719"/>
      <c r="X93" s="719"/>
      <c r="Y93" s="719"/>
      <c r="Z93" s="719"/>
      <c r="AA93" s="719" t="s">
        <v>414</v>
      </c>
      <c r="AB93" s="719"/>
      <c r="AC93" s="719"/>
      <c r="AD93" s="719"/>
      <c r="AE93" s="719"/>
      <c r="AF93" s="719"/>
      <c r="AG93" s="719"/>
      <c r="AH93" s="719"/>
      <c r="AI93" s="719"/>
      <c r="AJ93" s="719"/>
      <c r="AK93" s="719"/>
      <c r="AL93" s="719"/>
      <c r="AM93" s="237"/>
    </row>
    <row r="94" spans="1:39" s="228" customFormat="1" ht="195" customHeight="1">
      <c r="A94" s="810"/>
      <c r="B94" s="810"/>
      <c r="C94" s="810"/>
      <c r="D94" s="810"/>
      <c r="E94" s="810"/>
      <c r="F94" s="810"/>
      <c r="G94" s="743"/>
      <c r="H94" s="743"/>
      <c r="I94" s="744"/>
      <c r="J94" s="744"/>
      <c r="K94" s="745"/>
      <c r="L94" s="745"/>
      <c r="M94" s="745"/>
      <c r="N94" s="236"/>
      <c r="O94" s="249" t="s">
        <v>343</v>
      </c>
      <c r="P94" s="719" t="s">
        <v>399</v>
      </c>
      <c r="Q94" s="719"/>
      <c r="R94" s="719"/>
      <c r="S94" s="719"/>
      <c r="T94" s="719"/>
      <c r="U94" s="719"/>
      <c r="V94" s="719"/>
      <c r="W94" s="719"/>
      <c r="X94" s="719"/>
      <c r="Y94" s="719"/>
      <c r="Z94" s="719"/>
      <c r="AA94" s="719" t="s">
        <v>400</v>
      </c>
      <c r="AB94" s="719"/>
      <c r="AC94" s="719"/>
      <c r="AD94" s="719"/>
      <c r="AE94" s="719"/>
      <c r="AF94" s="719"/>
      <c r="AG94" s="719"/>
      <c r="AH94" s="719"/>
      <c r="AI94" s="719"/>
      <c r="AJ94" s="719"/>
      <c r="AK94" s="719"/>
      <c r="AL94" s="719"/>
      <c r="AM94" s="237"/>
    </row>
    <row r="95" spans="1:39" s="228" customFormat="1" ht="20.25" customHeight="1">
      <c r="A95" s="810"/>
      <c r="B95" s="810"/>
      <c r="C95" s="810"/>
      <c r="D95" s="810"/>
      <c r="E95" s="810"/>
      <c r="F95" s="810"/>
      <c r="G95" s="743"/>
      <c r="H95" s="743"/>
      <c r="I95" s="744"/>
      <c r="J95" s="744"/>
      <c r="K95" s="745"/>
      <c r="L95" s="745"/>
      <c r="M95" s="745"/>
      <c r="N95" s="238"/>
      <c r="O95" s="239"/>
      <c r="P95" s="240"/>
      <c r="Q95" s="240"/>
      <c r="R95" s="240"/>
      <c r="S95" s="240"/>
      <c r="T95" s="240"/>
      <c r="U95" s="240"/>
      <c r="V95" s="240"/>
      <c r="W95" s="240"/>
      <c r="X95" s="240"/>
      <c r="Y95" s="240"/>
      <c r="Z95" s="240"/>
      <c r="AA95" s="240"/>
      <c r="AB95" s="240"/>
      <c r="AC95" s="240"/>
      <c r="AD95" s="240"/>
      <c r="AE95" s="240"/>
      <c r="AF95" s="240"/>
      <c r="AG95" s="240"/>
      <c r="AH95" s="240"/>
      <c r="AI95" s="240"/>
      <c r="AJ95" s="240"/>
      <c r="AK95" s="240"/>
      <c r="AL95" s="240"/>
      <c r="AM95" s="241"/>
    </row>
    <row r="96" spans="1:39" s="228" customFormat="1" ht="92.25" customHeight="1">
      <c r="A96" s="810" t="s">
        <v>120</v>
      </c>
      <c r="B96" s="810"/>
      <c r="C96" s="810"/>
      <c r="D96" s="810"/>
      <c r="E96" s="810"/>
      <c r="F96" s="810"/>
      <c r="G96" s="743"/>
      <c r="H96" s="743" t="s">
        <v>318</v>
      </c>
      <c r="I96" s="744" t="s">
        <v>319</v>
      </c>
      <c r="J96" s="744"/>
      <c r="K96" s="745" t="s">
        <v>415</v>
      </c>
      <c r="L96" s="745"/>
      <c r="M96" s="745"/>
      <c r="N96" s="811" t="s">
        <v>416</v>
      </c>
      <c r="O96" s="811"/>
      <c r="P96" s="811"/>
      <c r="Q96" s="811"/>
      <c r="R96" s="811"/>
      <c r="S96" s="811"/>
      <c r="T96" s="811"/>
      <c r="U96" s="811"/>
      <c r="V96" s="811"/>
      <c r="W96" s="811"/>
      <c r="X96" s="811"/>
      <c r="Y96" s="811"/>
      <c r="Z96" s="811"/>
      <c r="AA96" s="811"/>
      <c r="AB96" s="811"/>
      <c r="AC96" s="811"/>
      <c r="AD96" s="811"/>
      <c r="AE96" s="811"/>
      <c r="AF96" s="811"/>
      <c r="AG96" s="811"/>
      <c r="AH96" s="811"/>
      <c r="AI96" s="811"/>
      <c r="AJ96" s="811"/>
      <c r="AK96" s="811"/>
      <c r="AL96" s="811"/>
      <c r="AM96" s="811"/>
    </row>
    <row r="97" spans="1:39" s="228" customFormat="1" ht="186.75" customHeight="1">
      <c r="A97" s="810"/>
      <c r="B97" s="810"/>
      <c r="C97" s="810"/>
      <c r="D97" s="810"/>
      <c r="E97" s="810"/>
      <c r="F97" s="810"/>
      <c r="G97" s="743"/>
      <c r="H97" s="743"/>
      <c r="I97" s="744"/>
      <c r="J97" s="744"/>
      <c r="K97" s="745"/>
      <c r="L97" s="745"/>
      <c r="M97" s="745"/>
      <c r="N97" s="811" t="s">
        <v>417</v>
      </c>
      <c r="O97" s="811"/>
      <c r="P97" s="811"/>
      <c r="Q97" s="811"/>
      <c r="R97" s="811"/>
      <c r="S97" s="811"/>
      <c r="T97" s="811"/>
      <c r="U97" s="811"/>
      <c r="V97" s="811"/>
      <c r="W97" s="811"/>
      <c r="X97" s="811"/>
      <c r="Y97" s="811"/>
      <c r="Z97" s="811"/>
      <c r="AA97" s="811"/>
      <c r="AB97" s="811"/>
      <c r="AC97" s="811"/>
      <c r="AD97" s="811"/>
      <c r="AE97" s="811"/>
      <c r="AF97" s="811"/>
      <c r="AG97" s="811"/>
      <c r="AH97" s="811"/>
      <c r="AI97" s="811"/>
      <c r="AJ97" s="811"/>
      <c r="AK97" s="811"/>
      <c r="AL97" s="811"/>
      <c r="AM97" s="811"/>
    </row>
    <row r="98" spans="1:39" s="228" customFormat="1" ht="390" customHeight="1">
      <c r="A98" s="810"/>
      <c r="B98" s="810"/>
      <c r="C98" s="810"/>
      <c r="D98" s="810"/>
      <c r="E98" s="810"/>
      <c r="F98" s="810"/>
      <c r="G98" s="743"/>
      <c r="H98" s="743"/>
      <c r="I98" s="744"/>
      <c r="J98" s="744"/>
      <c r="K98" s="745"/>
      <c r="L98" s="745"/>
      <c r="M98" s="745"/>
      <c r="N98" s="812" t="s">
        <v>418</v>
      </c>
      <c r="O98" s="812"/>
      <c r="P98" s="812"/>
      <c r="Q98" s="812"/>
      <c r="R98" s="812"/>
      <c r="S98" s="812"/>
      <c r="T98" s="812"/>
      <c r="U98" s="812"/>
      <c r="V98" s="812"/>
      <c r="W98" s="812"/>
      <c r="X98" s="812"/>
      <c r="Y98" s="812"/>
      <c r="Z98" s="812"/>
      <c r="AA98" s="812"/>
      <c r="AB98" s="812"/>
      <c r="AC98" s="812"/>
      <c r="AD98" s="812"/>
      <c r="AE98" s="812"/>
      <c r="AF98" s="812"/>
      <c r="AG98" s="812"/>
      <c r="AH98" s="812"/>
      <c r="AI98" s="812"/>
      <c r="AJ98" s="812"/>
      <c r="AK98" s="812"/>
      <c r="AL98" s="812"/>
      <c r="AM98" s="812"/>
    </row>
    <row r="99" spans="1:39" s="228" customFormat="1" ht="106.5" customHeight="1">
      <c r="A99" s="810"/>
      <c r="B99" s="810"/>
      <c r="C99" s="810"/>
      <c r="D99" s="810"/>
      <c r="E99" s="810"/>
      <c r="F99" s="810"/>
      <c r="G99" s="743"/>
      <c r="H99" s="743"/>
      <c r="I99" s="744"/>
      <c r="J99" s="744"/>
      <c r="K99" s="745"/>
      <c r="L99" s="745"/>
      <c r="M99" s="745"/>
      <c r="N99" s="245" t="s">
        <v>325</v>
      </c>
      <c r="O99" s="246"/>
      <c r="P99" s="246"/>
      <c r="Q99" s="246"/>
      <c r="R99" s="246"/>
      <c r="S99" s="246"/>
      <c r="T99" s="246"/>
      <c r="U99" s="246"/>
      <c r="V99" s="246"/>
      <c r="W99" s="246"/>
      <c r="X99" s="246"/>
      <c r="Y99" s="246"/>
      <c r="Z99" s="246"/>
      <c r="AA99" s="246"/>
      <c r="AB99" s="246"/>
      <c r="AC99" s="246"/>
      <c r="AD99" s="246"/>
      <c r="AE99" s="246"/>
      <c r="AF99" s="246"/>
      <c r="AG99" s="246"/>
      <c r="AH99" s="246"/>
      <c r="AI99" s="246"/>
      <c r="AJ99" s="246"/>
      <c r="AK99" s="246"/>
      <c r="AL99" s="246"/>
      <c r="AM99" s="247"/>
    </row>
    <row r="100" spans="1:39" s="228" customFormat="1" ht="10.5" customHeight="1">
      <c r="A100" s="810"/>
      <c r="B100" s="810"/>
      <c r="C100" s="810"/>
      <c r="D100" s="810"/>
      <c r="E100" s="810"/>
      <c r="F100" s="810"/>
      <c r="G100" s="743"/>
      <c r="H100" s="743"/>
      <c r="I100" s="744"/>
      <c r="J100" s="744"/>
      <c r="K100" s="745"/>
      <c r="L100" s="745"/>
      <c r="M100" s="745"/>
      <c r="N100" s="236"/>
      <c r="O100" s="248"/>
      <c r="P100" s="796" t="s">
        <v>326</v>
      </c>
      <c r="Q100" s="797"/>
      <c r="R100" s="797"/>
      <c r="S100" s="797"/>
      <c r="T100" s="797"/>
      <c r="U100" s="797"/>
      <c r="V100" s="797"/>
      <c r="W100" s="797"/>
      <c r="X100" s="797"/>
      <c r="Y100" s="797"/>
      <c r="Z100" s="798"/>
      <c r="AA100" s="799" t="s">
        <v>327</v>
      </c>
      <c r="AB100" s="799"/>
      <c r="AC100" s="799"/>
      <c r="AD100" s="799"/>
      <c r="AE100" s="799"/>
      <c r="AF100" s="799"/>
      <c r="AG100" s="799"/>
      <c r="AH100" s="799"/>
      <c r="AI100" s="799"/>
      <c r="AJ100" s="799"/>
      <c r="AK100" s="799"/>
      <c r="AL100" s="799"/>
      <c r="AM100" s="237"/>
    </row>
    <row r="101" spans="1:39" s="228" customFormat="1" ht="90.75" customHeight="1">
      <c r="A101" s="810"/>
      <c r="B101" s="810"/>
      <c r="C101" s="810"/>
      <c r="D101" s="810"/>
      <c r="E101" s="810"/>
      <c r="F101" s="810"/>
      <c r="G101" s="743"/>
      <c r="H101" s="743"/>
      <c r="I101" s="744"/>
      <c r="J101" s="744"/>
      <c r="K101" s="745"/>
      <c r="L101" s="745"/>
      <c r="M101" s="745"/>
      <c r="N101" s="236"/>
      <c r="O101" s="249" t="s">
        <v>328</v>
      </c>
      <c r="P101" s="719" t="s">
        <v>419</v>
      </c>
      <c r="Q101" s="719"/>
      <c r="R101" s="719"/>
      <c r="S101" s="719"/>
      <c r="T101" s="719"/>
      <c r="U101" s="719"/>
      <c r="V101" s="719"/>
      <c r="W101" s="719"/>
      <c r="X101" s="719"/>
      <c r="Y101" s="719"/>
      <c r="Z101" s="719"/>
      <c r="AA101" s="719" t="s">
        <v>420</v>
      </c>
      <c r="AB101" s="719"/>
      <c r="AC101" s="719"/>
      <c r="AD101" s="719"/>
      <c r="AE101" s="719"/>
      <c r="AF101" s="719"/>
      <c r="AG101" s="719"/>
      <c r="AH101" s="719"/>
      <c r="AI101" s="719"/>
      <c r="AJ101" s="719"/>
      <c r="AK101" s="719"/>
      <c r="AL101" s="719"/>
      <c r="AM101" s="237"/>
    </row>
    <row r="102" spans="1:39" s="228" customFormat="1" ht="123.75" customHeight="1">
      <c r="A102" s="810"/>
      <c r="B102" s="810"/>
      <c r="C102" s="810"/>
      <c r="D102" s="810"/>
      <c r="E102" s="810"/>
      <c r="F102" s="810"/>
      <c r="G102" s="743"/>
      <c r="H102" s="743"/>
      <c r="I102" s="744"/>
      <c r="J102" s="744"/>
      <c r="K102" s="745"/>
      <c r="L102" s="745"/>
      <c r="M102" s="745"/>
      <c r="N102" s="236"/>
      <c r="O102" s="249" t="s">
        <v>331</v>
      </c>
      <c r="P102" s="719" t="s">
        <v>421</v>
      </c>
      <c r="Q102" s="719"/>
      <c r="R102" s="719"/>
      <c r="S102" s="719"/>
      <c r="T102" s="719"/>
      <c r="U102" s="719"/>
      <c r="V102" s="719"/>
      <c r="W102" s="719"/>
      <c r="X102" s="719"/>
      <c r="Y102" s="719"/>
      <c r="Z102" s="719"/>
      <c r="AA102" s="719" t="s">
        <v>422</v>
      </c>
      <c r="AB102" s="719"/>
      <c r="AC102" s="719"/>
      <c r="AD102" s="719"/>
      <c r="AE102" s="719"/>
      <c r="AF102" s="719"/>
      <c r="AG102" s="719"/>
      <c r="AH102" s="719"/>
      <c r="AI102" s="719"/>
      <c r="AJ102" s="719"/>
      <c r="AK102" s="719"/>
      <c r="AL102" s="719"/>
      <c r="AM102" s="237"/>
    </row>
    <row r="103" spans="1:39" s="228" customFormat="1" ht="3" customHeight="1">
      <c r="A103" s="810"/>
      <c r="B103" s="810"/>
      <c r="C103" s="810"/>
      <c r="D103" s="810"/>
      <c r="E103" s="810"/>
      <c r="F103" s="810"/>
      <c r="G103" s="743"/>
      <c r="H103" s="743"/>
      <c r="I103" s="744"/>
      <c r="J103" s="744"/>
      <c r="K103" s="745"/>
      <c r="L103" s="745"/>
      <c r="M103" s="745"/>
      <c r="N103" s="238"/>
      <c r="O103" s="239"/>
      <c r="P103" s="240"/>
      <c r="Q103" s="240"/>
      <c r="R103" s="240"/>
      <c r="S103" s="240"/>
      <c r="T103" s="240"/>
      <c r="U103" s="240"/>
      <c r="V103" s="240"/>
      <c r="W103" s="240"/>
      <c r="X103" s="240"/>
      <c r="Y103" s="240"/>
      <c r="Z103" s="240"/>
      <c r="AA103" s="240"/>
      <c r="AB103" s="240"/>
      <c r="AC103" s="240"/>
      <c r="AD103" s="240"/>
      <c r="AE103" s="240"/>
      <c r="AF103" s="240"/>
      <c r="AG103" s="240"/>
      <c r="AH103" s="240"/>
      <c r="AI103" s="240"/>
      <c r="AJ103" s="240"/>
      <c r="AK103" s="240"/>
      <c r="AL103" s="240"/>
      <c r="AM103" s="241"/>
    </row>
    <row r="104" spans="1:39" s="228" customFormat="1" ht="82.5" customHeight="1">
      <c r="A104" s="742" t="s">
        <v>423</v>
      </c>
      <c r="B104" s="742"/>
      <c r="C104" s="742"/>
      <c r="D104" s="742"/>
      <c r="E104" s="742"/>
      <c r="F104" s="742"/>
      <c r="G104" s="743"/>
      <c r="H104" s="743" t="s">
        <v>318</v>
      </c>
      <c r="I104" s="744" t="s">
        <v>319</v>
      </c>
      <c r="J104" s="744"/>
      <c r="K104" s="745" t="s">
        <v>424</v>
      </c>
      <c r="L104" s="745"/>
      <c r="M104" s="745"/>
      <c r="N104" s="811" t="s">
        <v>425</v>
      </c>
      <c r="O104" s="811"/>
      <c r="P104" s="811"/>
      <c r="Q104" s="811"/>
      <c r="R104" s="811"/>
      <c r="S104" s="811"/>
      <c r="T104" s="811"/>
      <c r="U104" s="811"/>
      <c r="V104" s="811"/>
      <c r="W104" s="811"/>
      <c r="X104" s="811"/>
      <c r="Y104" s="811"/>
      <c r="Z104" s="811"/>
      <c r="AA104" s="811"/>
      <c r="AB104" s="811"/>
      <c r="AC104" s="811"/>
      <c r="AD104" s="811"/>
      <c r="AE104" s="811"/>
      <c r="AF104" s="811"/>
      <c r="AG104" s="811"/>
      <c r="AH104" s="811"/>
      <c r="AI104" s="811"/>
      <c r="AJ104" s="811"/>
      <c r="AK104" s="811"/>
      <c r="AL104" s="811"/>
      <c r="AM104" s="811"/>
    </row>
    <row r="105" spans="1:39" s="228" customFormat="1" ht="137.25" customHeight="1">
      <c r="A105" s="742"/>
      <c r="B105" s="742"/>
      <c r="C105" s="742"/>
      <c r="D105" s="742"/>
      <c r="E105" s="742"/>
      <c r="F105" s="742"/>
      <c r="G105" s="743"/>
      <c r="H105" s="743"/>
      <c r="I105" s="744"/>
      <c r="J105" s="744"/>
      <c r="K105" s="745"/>
      <c r="L105" s="745"/>
      <c r="M105" s="745"/>
      <c r="N105" s="811" t="s">
        <v>426</v>
      </c>
      <c r="O105" s="811"/>
      <c r="P105" s="811"/>
      <c r="Q105" s="811"/>
      <c r="R105" s="811"/>
      <c r="S105" s="811"/>
      <c r="T105" s="811"/>
      <c r="U105" s="811"/>
      <c r="V105" s="811"/>
      <c r="W105" s="811"/>
      <c r="X105" s="811"/>
      <c r="Y105" s="811"/>
      <c r="Z105" s="811"/>
      <c r="AA105" s="811"/>
      <c r="AB105" s="811"/>
      <c r="AC105" s="811"/>
      <c r="AD105" s="811"/>
      <c r="AE105" s="811"/>
      <c r="AF105" s="811"/>
      <c r="AG105" s="811"/>
      <c r="AH105" s="811"/>
      <c r="AI105" s="811"/>
      <c r="AJ105" s="811"/>
      <c r="AK105" s="811"/>
      <c r="AL105" s="811"/>
      <c r="AM105" s="811"/>
    </row>
    <row r="106" spans="1:39" s="228" customFormat="1" ht="183" customHeight="1">
      <c r="A106" s="742"/>
      <c r="B106" s="742"/>
      <c r="C106" s="742"/>
      <c r="D106" s="742"/>
      <c r="E106" s="742"/>
      <c r="F106" s="742"/>
      <c r="G106" s="743"/>
      <c r="H106" s="743"/>
      <c r="I106" s="744"/>
      <c r="J106" s="744"/>
      <c r="K106" s="745"/>
      <c r="L106" s="745"/>
      <c r="M106" s="745"/>
      <c r="N106" s="811" t="s">
        <v>427</v>
      </c>
      <c r="O106" s="811"/>
      <c r="P106" s="811"/>
      <c r="Q106" s="811"/>
      <c r="R106" s="811"/>
      <c r="S106" s="811"/>
      <c r="T106" s="811"/>
      <c r="U106" s="811"/>
      <c r="V106" s="811"/>
      <c r="W106" s="811"/>
      <c r="X106" s="811"/>
      <c r="Y106" s="811"/>
      <c r="Z106" s="811"/>
      <c r="AA106" s="811"/>
      <c r="AB106" s="811"/>
      <c r="AC106" s="811"/>
      <c r="AD106" s="811"/>
      <c r="AE106" s="811"/>
      <c r="AF106" s="811"/>
      <c r="AG106" s="811"/>
      <c r="AH106" s="811"/>
      <c r="AI106" s="811"/>
      <c r="AJ106" s="811"/>
      <c r="AK106" s="811"/>
      <c r="AL106" s="811"/>
      <c r="AM106" s="811"/>
    </row>
    <row r="107" spans="1:39" s="228" customFormat="1" ht="19.5" customHeight="1">
      <c r="A107" s="742"/>
      <c r="B107" s="742"/>
      <c r="C107" s="742"/>
      <c r="D107" s="742"/>
      <c r="E107" s="742"/>
      <c r="F107" s="742"/>
      <c r="G107" s="743"/>
      <c r="H107" s="743"/>
      <c r="I107" s="744"/>
      <c r="J107" s="744"/>
      <c r="K107" s="745"/>
      <c r="L107" s="745"/>
      <c r="M107" s="745"/>
      <c r="N107" s="245" t="s">
        <v>325</v>
      </c>
      <c r="O107" s="246"/>
      <c r="P107" s="246"/>
      <c r="Q107" s="246"/>
      <c r="R107" s="246"/>
      <c r="S107" s="246"/>
      <c r="T107" s="246"/>
      <c r="U107" s="246"/>
      <c r="V107" s="246"/>
      <c r="W107" s="246"/>
      <c r="X107" s="246"/>
      <c r="Y107" s="246"/>
      <c r="Z107" s="246"/>
      <c r="AA107" s="246"/>
      <c r="AB107" s="246"/>
      <c r="AC107" s="246"/>
      <c r="AD107" s="246"/>
      <c r="AE107" s="246"/>
      <c r="AF107" s="246"/>
      <c r="AG107" s="246"/>
      <c r="AH107" s="246"/>
      <c r="AI107" s="246"/>
      <c r="AJ107" s="246"/>
      <c r="AK107" s="246"/>
      <c r="AL107" s="246"/>
      <c r="AM107" s="247"/>
    </row>
    <row r="108" spans="1:39" s="228" customFormat="1" ht="10.5" customHeight="1">
      <c r="A108" s="742"/>
      <c r="B108" s="742"/>
      <c r="C108" s="742"/>
      <c r="D108" s="742"/>
      <c r="E108" s="742"/>
      <c r="F108" s="742"/>
      <c r="G108" s="743"/>
      <c r="H108" s="743"/>
      <c r="I108" s="744"/>
      <c r="J108" s="744"/>
      <c r="K108" s="745"/>
      <c r="L108" s="745"/>
      <c r="M108" s="745"/>
      <c r="N108" s="236"/>
      <c r="O108" s="248"/>
      <c r="P108" s="796" t="s">
        <v>326</v>
      </c>
      <c r="Q108" s="797"/>
      <c r="R108" s="797"/>
      <c r="S108" s="797"/>
      <c r="T108" s="797"/>
      <c r="U108" s="797"/>
      <c r="V108" s="797"/>
      <c r="W108" s="797"/>
      <c r="X108" s="797"/>
      <c r="Y108" s="797"/>
      <c r="Z108" s="798"/>
      <c r="AA108" s="799" t="s">
        <v>327</v>
      </c>
      <c r="AB108" s="799"/>
      <c r="AC108" s="799"/>
      <c r="AD108" s="799"/>
      <c r="AE108" s="799"/>
      <c r="AF108" s="799"/>
      <c r="AG108" s="799"/>
      <c r="AH108" s="799"/>
      <c r="AI108" s="799"/>
      <c r="AJ108" s="799"/>
      <c r="AK108" s="799"/>
      <c r="AL108" s="799"/>
      <c r="AM108" s="237"/>
    </row>
    <row r="109" spans="1:39" s="228" customFormat="1" ht="93.75" customHeight="1">
      <c r="A109" s="742"/>
      <c r="B109" s="742"/>
      <c r="C109" s="742"/>
      <c r="D109" s="742"/>
      <c r="E109" s="742"/>
      <c r="F109" s="742"/>
      <c r="G109" s="743"/>
      <c r="H109" s="743"/>
      <c r="I109" s="744"/>
      <c r="J109" s="744"/>
      <c r="K109" s="745"/>
      <c r="L109" s="745"/>
      <c r="M109" s="745"/>
      <c r="N109" s="236"/>
      <c r="O109" s="249" t="s">
        <v>328</v>
      </c>
      <c r="P109" s="719" t="s">
        <v>419</v>
      </c>
      <c r="Q109" s="719"/>
      <c r="R109" s="719"/>
      <c r="S109" s="719"/>
      <c r="T109" s="719"/>
      <c r="U109" s="719"/>
      <c r="V109" s="719"/>
      <c r="W109" s="719"/>
      <c r="X109" s="719"/>
      <c r="Y109" s="719"/>
      <c r="Z109" s="719"/>
      <c r="AA109" s="719" t="s">
        <v>420</v>
      </c>
      <c r="AB109" s="719"/>
      <c r="AC109" s="719"/>
      <c r="AD109" s="719"/>
      <c r="AE109" s="719"/>
      <c r="AF109" s="719"/>
      <c r="AG109" s="719"/>
      <c r="AH109" s="719"/>
      <c r="AI109" s="719"/>
      <c r="AJ109" s="719"/>
      <c r="AK109" s="719"/>
      <c r="AL109" s="719"/>
      <c r="AM109" s="237"/>
    </row>
    <row r="110" spans="1:39" s="228" customFormat="1" ht="246.75" customHeight="1">
      <c r="A110" s="742"/>
      <c r="B110" s="742"/>
      <c r="C110" s="742"/>
      <c r="D110" s="742"/>
      <c r="E110" s="742"/>
      <c r="F110" s="742"/>
      <c r="G110" s="743"/>
      <c r="H110" s="743"/>
      <c r="I110" s="744"/>
      <c r="J110" s="744"/>
      <c r="K110" s="745"/>
      <c r="L110" s="745"/>
      <c r="M110" s="745"/>
      <c r="N110" s="236"/>
      <c r="O110" s="249" t="s">
        <v>331</v>
      </c>
      <c r="P110" s="719" t="s">
        <v>421</v>
      </c>
      <c r="Q110" s="719"/>
      <c r="R110" s="719"/>
      <c r="S110" s="719"/>
      <c r="T110" s="719"/>
      <c r="U110" s="719"/>
      <c r="V110" s="719"/>
      <c r="W110" s="719"/>
      <c r="X110" s="719"/>
      <c r="Y110" s="719"/>
      <c r="Z110" s="719"/>
      <c r="AA110" s="719" t="s">
        <v>422</v>
      </c>
      <c r="AB110" s="719"/>
      <c r="AC110" s="719"/>
      <c r="AD110" s="719"/>
      <c r="AE110" s="719"/>
      <c r="AF110" s="719"/>
      <c r="AG110" s="719"/>
      <c r="AH110" s="719"/>
      <c r="AI110" s="719"/>
      <c r="AJ110" s="719"/>
      <c r="AK110" s="719"/>
      <c r="AL110" s="719"/>
      <c r="AM110" s="237"/>
    </row>
    <row r="111" spans="1:39" s="228" customFormat="1" ht="17.25" customHeight="1">
      <c r="A111" s="742"/>
      <c r="B111" s="742"/>
      <c r="C111" s="742"/>
      <c r="D111" s="742"/>
      <c r="E111" s="742"/>
      <c r="F111" s="742"/>
      <c r="G111" s="743"/>
      <c r="H111" s="743"/>
      <c r="I111" s="744"/>
      <c r="J111" s="744"/>
      <c r="K111" s="745"/>
      <c r="L111" s="745"/>
      <c r="M111" s="745"/>
      <c r="N111" s="238"/>
      <c r="O111" s="239"/>
      <c r="P111" s="240"/>
      <c r="Q111" s="240"/>
      <c r="R111" s="240"/>
      <c r="S111" s="240"/>
      <c r="T111" s="240"/>
      <c r="U111" s="240"/>
      <c r="V111" s="240"/>
      <c r="W111" s="240"/>
      <c r="X111" s="240"/>
      <c r="Y111" s="240"/>
      <c r="Z111" s="240"/>
      <c r="AA111" s="240"/>
      <c r="AB111" s="240"/>
      <c r="AC111" s="240"/>
      <c r="AD111" s="240"/>
      <c r="AE111" s="240"/>
      <c r="AF111" s="240"/>
      <c r="AG111" s="240"/>
      <c r="AH111" s="240"/>
      <c r="AI111" s="240"/>
      <c r="AJ111" s="240"/>
      <c r="AK111" s="240"/>
      <c r="AL111" s="240"/>
      <c r="AM111" s="241"/>
    </row>
    <row r="112" spans="1:39" s="228" customFormat="1" ht="17.25" customHeight="1">
      <c r="A112" s="810" t="s">
        <v>428</v>
      </c>
      <c r="B112" s="810"/>
      <c r="C112" s="810"/>
      <c r="D112" s="810"/>
      <c r="E112" s="810"/>
      <c r="F112" s="810"/>
      <c r="G112" s="743" t="s">
        <v>318</v>
      </c>
      <c r="H112" s="743" t="s">
        <v>318</v>
      </c>
      <c r="I112" s="744" t="s">
        <v>319</v>
      </c>
      <c r="J112" s="744"/>
      <c r="K112" s="745" t="s">
        <v>429</v>
      </c>
      <c r="L112" s="745"/>
      <c r="M112" s="745"/>
      <c r="N112" s="811" t="s">
        <v>430</v>
      </c>
      <c r="O112" s="811"/>
      <c r="P112" s="811"/>
      <c r="Q112" s="811"/>
      <c r="R112" s="811"/>
      <c r="S112" s="811"/>
      <c r="T112" s="811"/>
      <c r="U112" s="811"/>
      <c r="V112" s="811"/>
      <c r="W112" s="811"/>
      <c r="X112" s="811"/>
      <c r="Y112" s="811"/>
      <c r="Z112" s="811"/>
      <c r="AA112" s="811"/>
      <c r="AB112" s="811"/>
      <c r="AC112" s="811"/>
      <c r="AD112" s="811"/>
      <c r="AE112" s="811"/>
      <c r="AF112" s="811"/>
      <c r="AG112" s="811"/>
      <c r="AH112" s="811"/>
      <c r="AI112" s="811"/>
      <c r="AJ112" s="811"/>
      <c r="AK112" s="811"/>
      <c r="AL112" s="811"/>
      <c r="AM112" s="811"/>
    </row>
    <row r="113" spans="1:40" s="228" customFormat="1" ht="85.5" customHeight="1">
      <c r="A113" s="810"/>
      <c r="B113" s="810"/>
      <c r="C113" s="810"/>
      <c r="D113" s="810"/>
      <c r="E113" s="810"/>
      <c r="F113" s="810"/>
      <c r="G113" s="743"/>
      <c r="H113" s="743"/>
      <c r="I113" s="744"/>
      <c r="J113" s="744"/>
      <c r="K113" s="745"/>
      <c r="L113" s="745"/>
      <c r="M113" s="745"/>
      <c r="N113" s="821" t="s">
        <v>431</v>
      </c>
      <c r="O113" s="821"/>
      <c r="P113" s="821"/>
      <c r="Q113" s="821"/>
      <c r="R113" s="821"/>
      <c r="S113" s="821"/>
      <c r="T113" s="821"/>
      <c r="U113" s="821"/>
      <c r="V113" s="821"/>
      <c r="W113" s="821"/>
      <c r="X113" s="821"/>
      <c r="Y113" s="821"/>
      <c r="Z113" s="821"/>
      <c r="AA113" s="821"/>
      <c r="AB113" s="821"/>
      <c r="AC113" s="821"/>
      <c r="AD113" s="821"/>
      <c r="AE113" s="821"/>
      <c r="AF113" s="821"/>
      <c r="AG113" s="821"/>
      <c r="AH113" s="821"/>
      <c r="AI113" s="821"/>
      <c r="AJ113" s="821"/>
      <c r="AK113" s="821"/>
      <c r="AL113" s="821"/>
      <c r="AM113" s="821"/>
      <c r="AN113" s="228" t="s">
        <v>318</v>
      </c>
    </row>
    <row r="114" spans="1:40" s="228" customFormat="1" ht="71.25" customHeight="1">
      <c r="A114" s="810"/>
      <c r="B114" s="810"/>
      <c r="C114" s="810"/>
      <c r="D114" s="810"/>
      <c r="E114" s="810"/>
      <c r="F114" s="810"/>
      <c r="G114" s="743"/>
      <c r="H114" s="743"/>
      <c r="I114" s="744"/>
      <c r="J114" s="744"/>
      <c r="K114" s="745"/>
      <c r="L114" s="745"/>
      <c r="M114" s="745"/>
      <c r="N114" s="245" t="s">
        <v>325</v>
      </c>
      <c r="O114" s="246"/>
      <c r="P114" s="246"/>
      <c r="Q114" s="246"/>
      <c r="R114" s="246"/>
      <c r="S114" s="246"/>
      <c r="T114" s="246"/>
      <c r="U114" s="246"/>
      <c r="V114" s="246"/>
      <c r="W114" s="246"/>
      <c r="X114" s="246"/>
      <c r="Y114" s="246"/>
      <c r="Z114" s="246"/>
      <c r="AA114" s="246"/>
      <c r="AB114" s="246"/>
      <c r="AC114" s="246"/>
      <c r="AD114" s="246"/>
      <c r="AE114" s="246"/>
      <c r="AF114" s="246"/>
      <c r="AG114" s="246"/>
      <c r="AH114" s="246"/>
      <c r="AI114" s="246"/>
      <c r="AJ114" s="246"/>
      <c r="AK114" s="246"/>
      <c r="AL114" s="246"/>
      <c r="AM114" s="247"/>
      <c r="AN114" s="228" t="s">
        <v>318</v>
      </c>
    </row>
    <row r="115" spans="1:40" s="228" customFormat="1" ht="19.5" customHeight="1">
      <c r="A115" s="810"/>
      <c r="B115" s="810"/>
      <c r="C115" s="810"/>
      <c r="D115" s="810"/>
      <c r="E115" s="810"/>
      <c r="F115" s="810"/>
      <c r="G115" s="743"/>
      <c r="H115" s="743"/>
      <c r="I115" s="744"/>
      <c r="J115" s="744"/>
      <c r="K115" s="745"/>
      <c r="L115" s="745"/>
      <c r="M115" s="745"/>
      <c r="N115" s="236"/>
      <c r="O115" s="248"/>
      <c r="P115" s="796" t="s">
        <v>326</v>
      </c>
      <c r="Q115" s="797"/>
      <c r="R115" s="797"/>
      <c r="S115" s="797"/>
      <c r="T115" s="797"/>
      <c r="U115" s="797"/>
      <c r="V115" s="797"/>
      <c r="W115" s="797"/>
      <c r="X115" s="797"/>
      <c r="Y115" s="797"/>
      <c r="Z115" s="798"/>
      <c r="AA115" s="799" t="s">
        <v>327</v>
      </c>
      <c r="AB115" s="799"/>
      <c r="AC115" s="799"/>
      <c r="AD115" s="799"/>
      <c r="AE115" s="799"/>
      <c r="AF115" s="799"/>
      <c r="AG115" s="799"/>
      <c r="AH115" s="799"/>
      <c r="AI115" s="799"/>
      <c r="AJ115" s="799"/>
      <c r="AK115" s="799"/>
      <c r="AL115" s="799"/>
      <c r="AM115" s="237"/>
      <c r="AN115" s="228" t="s">
        <v>318</v>
      </c>
    </row>
    <row r="116" spans="1:40" s="228" customFormat="1" ht="86.25" customHeight="1">
      <c r="A116" s="810"/>
      <c r="B116" s="810"/>
      <c r="C116" s="810"/>
      <c r="D116" s="810"/>
      <c r="E116" s="810"/>
      <c r="F116" s="810"/>
      <c r="G116" s="743"/>
      <c r="H116" s="743"/>
      <c r="I116" s="744"/>
      <c r="J116" s="744"/>
      <c r="K116" s="745"/>
      <c r="L116" s="745"/>
      <c r="M116" s="745"/>
      <c r="N116" s="236"/>
      <c r="O116" s="249" t="s">
        <v>328</v>
      </c>
      <c r="P116" s="719" t="s">
        <v>432</v>
      </c>
      <c r="Q116" s="719"/>
      <c r="R116" s="719"/>
      <c r="S116" s="719"/>
      <c r="T116" s="719"/>
      <c r="U116" s="719"/>
      <c r="V116" s="719"/>
      <c r="W116" s="719"/>
      <c r="X116" s="719"/>
      <c r="Y116" s="719"/>
      <c r="Z116" s="719"/>
      <c r="AA116" s="719" t="s">
        <v>433</v>
      </c>
      <c r="AB116" s="719"/>
      <c r="AC116" s="719"/>
      <c r="AD116" s="719"/>
      <c r="AE116" s="719"/>
      <c r="AF116" s="719"/>
      <c r="AG116" s="719"/>
      <c r="AH116" s="719"/>
      <c r="AI116" s="719"/>
      <c r="AJ116" s="719"/>
      <c r="AK116" s="719"/>
      <c r="AL116" s="719"/>
      <c r="AM116" s="237"/>
    </row>
    <row r="117" spans="1:40" s="228" customFormat="1" ht="60" customHeight="1">
      <c r="A117" s="810"/>
      <c r="B117" s="810"/>
      <c r="C117" s="810"/>
      <c r="D117" s="810"/>
      <c r="E117" s="810"/>
      <c r="F117" s="810"/>
      <c r="G117" s="743"/>
      <c r="H117" s="743"/>
      <c r="I117" s="744"/>
      <c r="J117" s="744"/>
      <c r="K117" s="745"/>
      <c r="L117" s="745"/>
      <c r="M117" s="745"/>
      <c r="N117" s="236"/>
      <c r="O117" s="249" t="s">
        <v>331</v>
      </c>
      <c r="P117" s="719" t="s">
        <v>434</v>
      </c>
      <c r="Q117" s="719"/>
      <c r="R117" s="719"/>
      <c r="S117" s="719"/>
      <c r="T117" s="719"/>
      <c r="U117" s="719"/>
      <c r="V117" s="719"/>
      <c r="W117" s="719"/>
      <c r="X117" s="719"/>
      <c r="Y117" s="719"/>
      <c r="Z117" s="719"/>
      <c r="AA117" s="719" t="s">
        <v>435</v>
      </c>
      <c r="AB117" s="719"/>
      <c r="AC117" s="719"/>
      <c r="AD117" s="719"/>
      <c r="AE117" s="719"/>
      <c r="AF117" s="719"/>
      <c r="AG117" s="719"/>
      <c r="AH117" s="719"/>
      <c r="AI117" s="719"/>
      <c r="AJ117" s="719"/>
      <c r="AK117" s="719"/>
      <c r="AL117" s="719"/>
      <c r="AM117" s="237"/>
    </row>
    <row r="118" spans="1:40" s="228" customFormat="1" ht="162.75" customHeight="1">
      <c r="A118" s="810"/>
      <c r="B118" s="810"/>
      <c r="C118" s="810"/>
      <c r="D118" s="810"/>
      <c r="E118" s="810"/>
      <c r="F118" s="810"/>
      <c r="G118" s="743"/>
      <c r="H118" s="743"/>
      <c r="I118" s="744"/>
      <c r="J118" s="744"/>
      <c r="K118" s="745"/>
      <c r="L118" s="745"/>
      <c r="M118" s="745"/>
      <c r="N118" s="236"/>
      <c r="O118" s="249" t="s">
        <v>334</v>
      </c>
      <c r="P118" s="719" t="s">
        <v>436</v>
      </c>
      <c r="Q118" s="719"/>
      <c r="R118" s="719"/>
      <c r="S118" s="719"/>
      <c r="T118" s="719"/>
      <c r="U118" s="719"/>
      <c r="V118" s="719"/>
      <c r="W118" s="719"/>
      <c r="X118" s="719"/>
      <c r="Y118" s="719"/>
      <c r="Z118" s="719"/>
      <c r="AA118" s="719" t="s">
        <v>437</v>
      </c>
      <c r="AB118" s="719"/>
      <c r="AC118" s="719"/>
      <c r="AD118" s="719"/>
      <c r="AE118" s="719"/>
      <c r="AF118" s="719"/>
      <c r="AG118" s="719"/>
      <c r="AH118" s="719"/>
      <c r="AI118" s="719"/>
      <c r="AJ118" s="719"/>
      <c r="AK118" s="719"/>
      <c r="AL118" s="719"/>
      <c r="AM118" s="237"/>
    </row>
    <row r="119" spans="1:40" s="228" customFormat="1" ht="17.25" customHeight="1">
      <c r="A119" s="810"/>
      <c r="B119" s="810"/>
      <c r="C119" s="810"/>
      <c r="D119" s="810"/>
      <c r="E119" s="810"/>
      <c r="F119" s="810"/>
      <c r="G119" s="743"/>
      <c r="H119" s="743"/>
      <c r="I119" s="744"/>
      <c r="J119" s="744"/>
      <c r="K119" s="745"/>
      <c r="L119" s="745"/>
      <c r="M119" s="745"/>
      <c r="N119" s="238"/>
      <c r="O119" s="239"/>
      <c r="P119" s="240"/>
      <c r="Q119" s="240"/>
      <c r="R119" s="240"/>
      <c r="S119" s="240"/>
      <c r="T119" s="240"/>
      <c r="U119" s="240"/>
      <c r="V119" s="240"/>
      <c r="W119" s="240"/>
      <c r="X119" s="240"/>
      <c r="Y119" s="240"/>
      <c r="Z119" s="240"/>
      <c r="AA119" s="240"/>
      <c r="AB119" s="240"/>
      <c r="AC119" s="240"/>
      <c r="AD119" s="240"/>
      <c r="AE119" s="240"/>
      <c r="AF119" s="240"/>
      <c r="AG119" s="240"/>
      <c r="AH119" s="240"/>
      <c r="AI119" s="240"/>
      <c r="AJ119" s="240"/>
      <c r="AK119" s="240"/>
      <c r="AL119" s="240"/>
      <c r="AM119" s="241"/>
    </row>
    <row r="120" spans="1:40" s="228" customFormat="1" ht="61.5" customHeight="1">
      <c r="A120" s="724" t="s">
        <v>438</v>
      </c>
      <c r="B120" s="725"/>
      <c r="C120" s="725"/>
      <c r="D120" s="725"/>
      <c r="E120" s="725"/>
      <c r="F120" s="726"/>
      <c r="G120" s="730" t="s">
        <v>391</v>
      </c>
      <c r="H120" s="730" t="s">
        <v>391</v>
      </c>
      <c r="I120" s="732" t="s">
        <v>319</v>
      </c>
      <c r="J120" s="733"/>
      <c r="K120" s="800" t="s">
        <v>439</v>
      </c>
      <c r="L120" s="801"/>
      <c r="M120" s="802"/>
      <c r="N120" s="806" t="s">
        <v>440</v>
      </c>
      <c r="O120" s="720"/>
      <c r="P120" s="720"/>
      <c r="Q120" s="720"/>
      <c r="R120" s="720"/>
      <c r="S120" s="720"/>
      <c r="T120" s="720"/>
      <c r="U120" s="720"/>
      <c r="V120" s="720"/>
      <c r="W120" s="720"/>
      <c r="X120" s="720"/>
      <c r="Y120" s="720"/>
      <c r="Z120" s="720"/>
      <c r="AA120" s="720"/>
      <c r="AB120" s="720"/>
      <c r="AC120" s="720"/>
      <c r="AD120" s="720"/>
      <c r="AE120" s="720"/>
      <c r="AF120" s="720"/>
      <c r="AG120" s="720"/>
      <c r="AH120" s="720"/>
      <c r="AI120" s="720"/>
      <c r="AJ120" s="720"/>
      <c r="AK120" s="720"/>
      <c r="AL120" s="720"/>
      <c r="AM120" s="720"/>
    </row>
    <row r="121" spans="1:40" s="228" customFormat="1" ht="85.5" customHeight="1">
      <c r="A121" s="727"/>
      <c r="B121" s="728"/>
      <c r="C121" s="728"/>
      <c r="D121" s="728"/>
      <c r="E121" s="728"/>
      <c r="F121" s="729"/>
      <c r="G121" s="813"/>
      <c r="H121" s="813"/>
      <c r="I121" s="815"/>
      <c r="J121" s="816"/>
      <c r="K121" s="815"/>
      <c r="L121" s="819"/>
      <c r="M121" s="816"/>
      <c r="N121" s="821" t="s">
        <v>441</v>
      </c>
      <c r="O121" s="821"/>
      <c r="P121" s="821"/>
      <c r="Q121" s="821"/>
      <c r="R121" s="821"/>
      <c r="S121" s="821"/>
      <c r="T121" s="821"/>
      <c r="U121" s="821"/>
      <c r="V121" s="821"/>
      <c r="W121" s="821"/>
      <c r="X121" s="821"/>
      <c r="Y121" s="821"/>
      <c r="Z121" s="821"/>
      <c r="AA121" s="821"/>
      <c r="AB121" s="821"/>
      <c r="AC121" s="821"/>
      <c r="AD121" s="821"/>
      <c r="AE121" s="821"/>
      <c r="AF121" s="821"/>
      <c r="AG121" s="821"/>
      <c r="AH121" s="821"/>
      <c r="AI121" s="821"/>
      <c r="AJ121" s="821"/>
      <c r="AK121" s="821"/>
      <c r="AL121" s="821"/>
      <c r="AM121" s="821"/>
      <c r="AN121" s="228" t="s">
        <v>318</v>
      </c>
    </row>
    <row r="122" spans="1:40" s="228" customFormat="1" ht="25.5" customHeight="1">
      <c r="A122" s="727"/>
      <c r="B122" s="728"/>
      <c r="C122" s="728"/>
      <c r="D122" s="728"/>
      <c r="E122" s="728"/>
      <c r="F122" s="729"/>
      <c r="G122" s="813"/>
      <c r="H122" s="813"/>
      <c r="I122" s="815"/>
      <c r="J122" s="816"/>
      <c r="K122" s="815"/>
      <c r="L122" s="819"/>
      <c r="M122" s="816"/>
      <c r="N122" s="245" t="s">
        <v>325</v>
      </c>
      <c r="O122" s="246"/>
      <c r="P122" s="246"/>
      <c r="Q122" s="246"/>
      <c r="R122" s="246"/>
      <c r="S122" s="246"/>
      <c r="T122" s="246"/>
      <c r="U122" s="246"/>
      <c r="V122" s="246"/>
      <c r="W122" s="246"/>
      <c r="X122" s="246"/>
      <c r="Y122" s="246"/>
      <c r="Z122" s="246"/>
      <c r="AA122" s="246"/>
      <c r="AB122" s="246"/>
      <c r="AC122" s="246"/>
      <c r="AD122" s="246"/>
      <c r="AE122" s="246"/>
      <c r="AF122" s="246"/>
      <c r="AG122" s="246"/>
      <c r="AH122" s="246"/>
      <c r="AI122" s="246"/>
      <c r="AJ122" s="246"/>
      <c r="AK122" s="246"/>
      <c r="AL122" s="246"/>
      <c r="AM122" s="247"/>
      <c r="AN122" s="228" t="s">
        <v>318</v>
      </c>
    </row>
    <row r="123" spans="1:40" s="228" customFormat="1" ht="26.25" customHeight="1">
      <c r="A123" s="727"/>
      <c r="B123" s="728"/>
      <c r="C123" s="728"/>
      <c r="D123" s="728"/>
      <c r="E123" s="728"/>
      <c r="F123" s="729"/>
      <c r="G123" s="813"/>
      <c r="H123" s="813"/>
      <c r="I123" s="815"/>
      <c r="J123" s="816"/>
      <c r="K123" s="815"/>
      <c r="L123" s="819"/>
      <c r="M123" s="816"/>
      <c r="N123" s="236"/>
      <c r="O123" s="248"/>
      <c r="P123" s="796" t="s">
        <v>326</v>
      </c>
      <c r="Q123" s="797"/>
      <c r="R123" s="797"/>
      <c r="S123" s="797"/>
      <c r="T123" s="797"/>
      <c r="U123" s="797"/>
      <c r="V123" s="797"/>
      <c r="W123" s="797"/>
      <c r="X123" s="797"/>
      <c r="Y123" s="797"/>
      <c r="Z123" s="798"/>
      <c r="AA123" s="799" t="s">
        <v>327</v>
      </c>
      <c r="AB123" s="799"/>
      <c r="AC123" s="799"/>
      <c r="AD123" s="799"/>
      <c r="AE123" s="799"/>
      <c r="AF123" s="799"/>
      <c r="AG123" s="799"/>
      <c r="AH123" s="799"/>
      <c r="AI123" s="799"/>
      <c r="AJ123" s="799"/>
      <c r="AK123" s="799"/>
      <c r="AL123" s="799"/>
      <c r="AM123" s="237"/>
      <c r="AN123" s="228" t="s">
        <v>318</v>
      </c>
    </row>
    <row r="124" spans="1:40" s="228" customFormat="1" ht="87.75" customHeight="1">
      <c r="A124" s="727"/>
      <c r="B124" s="728"/>
      <c r="C124" s="728"/>
      <c r="D124" s="728"/>
      <c r="E124" s="728"/>
      <c r="F124" s="729"/>
      <c r="G124" s="813"/>
      <c r="H124" s="813"/>
      <c r="I124" s="815"/>
      <c r="J124" s="816"/>
      <c r="K124" s="815"/>
      <c r="L124" s="819"/>
      <c r="M124" s="816"/>
      <c r="N124" s="236"/>
      <c r="O124" s="249" t="s">
        <v>328</v>
      </c>
      <c r="P124" s="719" t="s">
        <v>432</v>
      </c>
      <c r="Q124" s="719"/>
      <c r="R124" s="719"/>
      <c r="S124" s="719"/>
      <c r="T124" s="719"/>
      <c r="U124" s="719"/>
      <c r="V124" s="719"/>
      <c r="W124" s="719"/>
      <c r="X124" s="719"/>
      <c r="Y124" s="719"/>
      <c r="Z124" s="719"/>
      <c r="AA124" s="719" t="s">
        <v>433</v>
      </c>
      <c r="AB124" s="719"/>
      <c r="AC124" s="719"/>
      <c r="AD124" s="719"/>
      <c r="AE124" s="719"/>
      <c r="AF124" s="719"/>
      <c r="AG124" s="719"/>
      <c r="AH124" s="719"/>
      <c r="AI124" s="719"/>
      <c r="AJ124" s="719"/>
      <c r="AK124" s="719"/>
      <c r="AL124" s="719"/>
      <c r="AM124" s="237"/>
    </row>
    <row r="125" spans="1:40" s="228" customFormat="1" ht="72" customHeight="1">
      <c r="A125" s="727"/>
      <c r="B125" s="728"/>
      <c r="C125" s="728"/>
      <c r="D125" s="728"/>
      <c r="E125" s="728"/>
      <c r="F125" s="729"/>
      <c r="G125" s="813"/>
      <c r="H125" s="813"/>
      <c r="I125" s="815"/>
      <c r="J125" s="816"/>
      <c r="K125" s="815"/>
      <c r="L125" s="819"/>
      <c r="M125" s="816"/>
      <c r="N125" s="236"/>
      <c r="O125" s="249" t="s">
        <v>331</v>
      </c>
      <c r="P125" s="719" t="s">
        <v>434</v>
      </c>
      <c r="Q125" s="719"/>
      <c r="R125" s="719"/>
      <c r="S125" s="719"/>
      <c r="T125" s="719"/>
      <c r="U125" s="719"/>
      <c r="V125" s="719"/>
      <c r="W125" s="719"/>
      <c r="X125" s="719"/>
      <c r="Y125" s="719"/>
      <c r="Z125" s="719"/>
      <c r="AA125" s="719" t="s">
        <v>435</v>
      </c>
      <c r="AB125" s="719"/>
      <c r="AC125" s="719"/>
      <c r="AD125" s="719"/>
      <c r="AE125" s="719"/>
      <c r="AF125" s="719"/>
      <c r="AG125" s="719"/>
      <c r="AH125" s="719"/>
      <c r="AI125" s="719"/>
      <c r="AJ125" s="719"/>
      <c r="AK125" s="719"/>
      <c r="AL125" s="719"/>
      <c r="AM125" s="237"/>
    </row>
    <row r="126" spans="1:40" s="228" customFormat="1" ht="156.75" customHeight="1">
      <c r="A126" s="727"/>
      <c r="B126" s="728"/>
      <c r="C126" s="728"/>
      <c r="D126" s="728"/>
      <c r="E126" s="728"/>
      <c r="F126" s="729"/>
      <c r="G126" s="813"/>
      <c r="H126" s="813"/>
      <c r="I126" s="815"/>
      <c r="J126" s="816"/>
      <c r="K126" s="815"/>
      <c r="L126" s="819"/>
      <c r="M126" s="816"/>
      <c r="N126" s="236"/>
      <c r="O126" s="249" t="s">
        <v>334</v>
      </c>
      <c r="P126" s="719" t="s">
        <v>436</v>
      </c>
      <c r="Q126" s="719"/>
      <c r="R126" s="719"/>
      <c r="S126" s="719"/>
      <c r="T126" s="719"/>
      <c r="U126" s="719"/>
      <c r="V126" s="719"/>
      <c r="W126" s="719"/>
      <c r="X126" s="719"/>
      <c r="Y126" s="719"/>
      <c r="Z126" s="719"/>
      <c r="AA126" s="719" t="s">
        <v>437</v>
      </c>
      <c r="AB126" s="719"/>
      <c r="AC126" s="719"/>
      <c r="AD126" s="719"/>
      <c r="AE126" s="719"/>
      <c r="AF126" s="719"/>
      <c r="AG126" s="719"/>
      <c r="AH126" s="719"/>
      <c r="AI126" s="719"/>
      <c r="AJ126" s="719"/>
      <c r="AK126" s="719"/>
      <c r="AL126" s="719"/>
      <c r="AM126" s="237"/>
    </row>
    <row r="127" spans="1:40" s="228" customFormat="1" ht="37.5" customHeight="1">
      <c r="A127" s="751"/>
      <c r="B127" s="752"/>
      <c r="C127" s="752"/>
      <c r="D127" s="752"/>
      <c r="E127" s="752"/>
      <c r="F127" s="753"/>
      <c r="G127" s="814"/>
      <c r="H127" s="814"/>
      <c r="I127" s="817"/>
      <c r="J127" s="818"/>
      <c r="K127" s="817"/>
      <c r="L127" s="820"/>
      <c r="M127" s="818"/>
      <c r="N127" s="238"/>
      <c r="O127" s="239"/>
      <c r="P127" s="240"/>
      <c r="Q127" s="240"/>
      <c r="R127" s="240"/>
      <c r="S127" s="240"/>
      <c r="T127" s="240"/>
      <c r="U127" s="240"/>
      <c r="V127" s="240"/>
      <c r="W127" s="240"/>
      <c r="X127" s="240"/>
      <c r="Y127" s="240"/>
      <c r="Z127" s="240"/>
      <c r="AA127" s="240"/>
      <c r="AB127" s="240"/>
      <c r="AC127" s="240"/>
      <c r="AD127" s="240"/>
      <c r="AE127" s="240"/>
      <c r="AF127" s="240"/>
      <c r="AG127" s="240"/>
      <c r="AH127" s="240"/>
      <c r="AI127" s="240"/>
      <c r="AJ127" s="240"/>
      <c r="AK127" s="240"/>
      <c r="AL127" s="240"/>
      <c r="AM127" s="241"/>
    </row>
    <row r="128" spans="1:40" s="228" customFormat="1" ht="93" customHeight="1">
      <c r="A128" s="724" t="s">
        <v>442</v>
      </c>
      <c r="B128" s="725"/>
      <c r="C128" s="725"/>
      <c r="D128" s="725"/>
      <c r="E128" s="725"/>
      <c r="F128" s="726"/>
      <c r="G128" s="730" t="s">
        <v>391</v>
      </c>
      <c r="H128" s="730"/>
      <c r="I128" s="732" t="s">
        <v>319</v>
      </c>
      <c r="J128" s="733"/>
      <c r="K128" s="800" t="s">
        <v>443</v>
      </c>
      <c r="L128" s="801"/>
      <c r="M128" s="802"/>
      <c r="N128" s="719" t="s">
        <v>444</v>
      </c>
      <c r="O128" s="720"/>
      <c r="P128" s="720"/>
      <c r="Q128" s="720"/>
      <c r="R128" s="720"/>
      <c r="S128" s="720"/>
      <c r="T128" s="720"/>
      <c r="U128" s="720"/>
      <c r="V128" s="720"/>
      <c r="W128" s="720"/>
      <c r="X128" s="720"/>
      <c r="Y128" s="720"/>
      <c r="Z128" s="720"/>
      <c r="AA128" s="720"/>
      <c r="AB128" s="720"/>
      <c r="AC128" s="720"/>
      <c r="AD128" s="720"/>
      <c r="AE128" s="720"/>
      <c r="AF128" s="720"/>
      <c r="AG128" s="720"/>
      <c r="AH128" s="720"/>
      <c r="AI128" s="720"/>
      <c r="AJ128" s="720"/>
      <c r="AK128" s="720"/>
      <c r="AL128" s="720"/>
      <c r="AM128" s="720"/>
    </row>
    <row r="129" spans="1:40" s="228" customFormat="1" ht="180" customHeight="1">
      <c r="A129" s="727"/>
      <c r="B129" s="728"/>
      <c r="C129" s="728"/>
      <c r="D129" s="728"/>
      <c r="E129" s="728"/>
      <c r="F129" s="729"/>
      <c r="G129" s="813"/>
      <c r="H129" s="813"/>
      <c r="I129" s="815"/>
      <c r="J129" s="816"/>
      <c r="K129" s="815"/>
      <c r="L129" s="819"/>
      <c r="M129" s="816"/>
      <c r="N129" s="807" t="s">
        <v>445</v>
      </c>
      <c r="O129" s="822"/>
      <c r="P129" s="822"/>
      <c r="Q129" s="822"/>
      <c r="R129" s="822"/>
      <c r="S129" s="822"/>
      <c r="T129" s="822"/>
      <c r="U129" s="822"/>
      <c r="V129" s="822"/>
      <c r="W129" s="822"/>
      <c r="X129" s="822"/>
      <c r="Y129" s="822"/>
      <c r="Z129" s="822"/>
      <c r="AA129" s="822"/>
      <c r="AB129" s="822"/>
      <c r="AC129" s="822"/>
      <c r="AD129" s="822"/>
      <c r="AE129" s="822"/>
      <c r="AF129" s="822"/>
      <c r="AG129" s="822"/>
      <c r="AH129" s="822"/>
      <c r="AI129" s="822"/>
      <c r="AJ129" s="822"/>
      <c r="AK129" s="822"/>
      <c r="AL129" s="822"/>
      <c r="AM129" s="823"/>
    </row>
    <row r="130" spans="1:40" s="228" customFormat="1" ht="59.25" customHeight="1">
      <c r="A130" s="727"/>
      <c r="B130" s="728"/>
      <c r="C130" s="728"/>
      <c r="D130" s="728"/>
      <c r="E130" s="728"/>
      <c r="F130" s="729"/>
      <c r="G130" s="813"/>
      <c r="H130" s="813"/>
      <c r="I130" s="815"/>
      <c r="J130" s="816"/>
      <c r="K130" s="815"/>
      <c r="L130" s="819"/>
      <c r="M130" s="816"/>
      <c r="N130" s="807" t="s">
        <v>446</v>
      </c>
      <c r="O130" s="822"/>
      <c r="P130" s="822"/>
      <c r="Q130" s="822"/>
      <c r="R130" s="822"/>
      <c r="S130" s="822"/>
      <c r="T130" s="822"/>
      <c r="U130" s="822"/>
      <c r="V130" s="822"/>
      <c r="W130" s="822"/>
      <c r="X130" s="822"/>
      <c r="Y130" s="822"/>
      <c r="Z130" s="822"/>
      <c r="AA130" s="822"/>
      <c r="AB130" s="822"/>
      <c r="AC130" s="822"/>
      <c r="AD130" s="822"/>
      <c r="AE130" s="822"/>
      <c r="AF130" s="822"/>
      <c r="AG130" s="822"/>
      <c r="AH130" s="822"/>
      <c r="AI130" s="822"/>
      <c r="AJ130" s="822"/>
      <c r="AK130" s="822"/>
      <c r="AL130" s="822"/>
      <c r="AM130" s="823"/>
    </row>
    <row r="131" spans="1:40" s="228" customFormat="1" ht="264" customHeight="1">
      <c r="A131" s="727"/>
      <c r="B131" s="728"/>
      <c r="C131" s="728"/>
      <c r="D131" s="728"/>
      <c r="E131" s="728"/>
      <c r="F131" s="729"/>
      <c r="G131" s="813"/>
      <c r="H131" s="813"/>
      <c r="I131" s="815"/>
      <c r="J131" s="816"/>
      <c r="K131" s="815"/>
      <c r="L131" s="819"/>
      <c r="M131" s="816"/>
      <c r="N131" s="807" t="s">
        <v>447</v>
      </c>
      <c r="O131" s="822"/>
      <c r="P131" s="822"/>
      <c r="Q131" s="822"/>
      <c r="R131" s="822"/>
      <c r="S131" s="822"/>
      <c r="T131" s="822"/>
      <c r="U131" s="822"/>
      <c r="V131" s="822"/>
      <c r="W131" s="822"/>
      <c r="X131" s="822"/>
      <c r="Y131" s="822"/>
      <c r="Z131" s="822"/>
      <c r="AA131" s="822"/>
      <c r="AB131" s="822"/>
      <c r="AC131" s="822"/>
      <c r="AD131" s="822"/>
      <c r="AE131" s="822"/>
      <c r="AF131" s="822"/>
      <c r="AG131" s="822"/>
      <c r="AH131" s="822"/>
      <c r="AI131" s="822"/>
      <c r="AJ131" s="822"/>
      <c r="AK131" s="822"/>
      <c r="AL131" s="822"/>
      <c r="AM131" s="823"/>
    </row>
    <row r="132" spans="1:40" s="228" customFormat="1" ht="36" customHeight="1">
      <c r="A132" s="727"/>
      <c r="B132" s="728"/>
      <c r="C132" s="728"/>
      <c r="D132" s="728"/>
      <c r="E132" s="728"/>
      <c r="F132" s="729"/>
      <c r="G132" s="813"/>
      <c r="H132" s="813"/>
      <c r="I132" s="815"/>
      <c r="J132" s="816"/>
      <c r="K132" s="815"/>
      <c r="L132" s="819"/>
      <c r="M132" s="816"/>
      <c r="N132" s="245" t="s">
        <v>325</v>
      </c>
      <c r="O132" s="246"/>
      <c r="P132" s="246"/>
      <c r="Q132" s="246"/>
      <c r="R132" s="246"/>
      <c r="S132" s="246"/>
      <c r="T132" s="246"/>
      <c r="U132" s="246"/>
      <c r="V132" s="246"/>
      <c r="W132" s="246"/>
      <c r="X132" s="246"/>
      <c r="Y132" s="246"/>
      <c r="Z132" s="246"/>
      <c r="AA132" s="246"/>
      <c r="AB132" s="246"/>
      <c r="AC132" s="246"/>
      <c r="AD132" s="246"/>
      <c r="AE132" s="246"/>
      <c r="AF132" s="246"/>
      <c r="AG132" s="246"/>
      <c r="AH132" s="246"/>
      <c r="AI132" s="246"/>
      <c r="AJ132" s="246"/>
      <c r="AK132" s="246"/>
      <c r="AL132" s="246"/>
      <c r="AM132" s="237"/>
    </row>
    <row r="133" spans="1:40" s="228" customFormat="1" ht="60" customHeight="1">
      <c r="A133" s="727"/>
      <c r="B133" s="728"/>
      <c r="C133" s="728"/>
      <c r="D133" s="728"/>
      <c r="E133" s="728"/>
      <c r="F133" s="729"/>
      <c r="G133" s="813"/>
      <c r="H133" s="813"/>
      <c r="I133" s="815"/>
      <c r="J133" s="816"/>
      <c r="K133" s="815"/>
      <c r="L133" s="819"/>
      <c r="M133" s="816"/>
      <c r="N133" s="236"/>
      <c r="O133" s="248"/>
      <c r="P133" s="796" t="s">
        <v>326</v>
      </c>
      <c r="Q133" s="797"/>
      <c r="R133" s="797"/>
      <c r="S133" s="797"/>
      <c r="T133" s="797"/>
      <c r="U133" s="797"/>
      <c r="V133" s="797"/>
      <c r="W133" s="797"/>
      <c r="X133" s="797"/>
      <c r="Y133" s="797"/>
      <c r="Z133" s="798"/>
      <c r="AA133" s="799" t="s">
        <v>327</v>
      </c>
      <c r="AB133" s="799"/>
      <c r="AC133" s="799"/>
      <c r="AD133" s="799"/>
      <c r="AE133" s="799"/>
      <c r="AF133" s="799"/>
      <c r="AG133" s="799"/>
      <c r="AH133" s="799"/>
      <c r="AI133" s="799"/>
      <c r="AJ133" s="799"/>
      <c r="AK133" s="799"/>
      <c r="AL133" s="799"/>
      <c r="AM133" s="237"/>
    </row>
    <row r="134" spans="1:40" s="228" customFormat="1" ht="225" customHeight="1">
      <c r="A134" s="727"/>
      <c r="B134" s="728"/>
      <c r="C134" s="728"/>
      <c r="D134" s="728"/>
      <c r="E134" s="728"/>
      <c r="F134" s="729"/>
      <c r="G134" s="813"/>
      <c r="H134" s="813"/>
      <c r="I134" s="815"/>
      <c r="J134" s="816"/>
      <c r="K134" s="815"/>
      <c r="L134" s="819"/>
      <c r="M134" s="816"/>
      <c r="N134" s="236"/>
      <c r="O134" s="249" t="s">
        <v>328</v>
      </c>
      <c r="P134" s="719" t="s">
        <v>448</v>
      </c>
      <c r="Q134" s="719"/>
      <c r="R134" s="719"/>
      <c r="S134" s="719"/>
      <c r="T134" s="719"/>
      <c r="U134" s="719"/>
      <c r="V134" s="719"/>
      <c r="W134" s="719"/>
      <c r="X134" s="719"/>
      <c r="Y134" s="719"/>
      <c r="Z134" s="719"/>
      <c r="AA134" s="719" t="s">
        <v>449</v>
      </c>
      <c r="AB134" s="719"/>
      <c r="AC134" s="719"/>
      <c r="AD134" s="719"/>
      <c r="AE134" s="719"/>
      <c r="AF134" s="719"/>
      <c r="AG134" s="719"/>
      <c r="AH134" s="719"/>
      <c r="AI134" s="719"/>
      <c r="AJ134" s="719"/>
      <c r="AK134" s="719"/>
      <c r="AL134" s="719"/>
      <c r="AM134" s="237"/>
    </row>
    <row r="135" spans="1:40" s="228" customFormat="1" ht="95.25" customHeight="1">
      <c r="A135" s="727"/>
      <c r="B135" s="728"/>
      <c r="C135" s="728"/>
      <c r="D135" s="728"/>
      <c r="E135" s="728"/>
      <c r="F135" s="729"/>
      <c r="G135" s="813"/>
      <c r="H135" s="813"/>
      <c r="I135" s="815"/>
      <c r="J135" s="816"/>
      <c r="K135" s="815"/>
      <c r="L135" s="819"/>
      <c r="M135" s="816"/>
      <c r="N135" s="236"/>
      <c r="O135" s="249" t="s">
        <v>331</v>
      </c>
      <c r="P135" s="719" t="s">
        <v>450</v>
      </c>
      <c r="Q135" s="719"/>
      <c r="R135" s="719"/>
      <c r="S135" s="719"/>
      <c r="T135" s="719"/>
      <c r="U135" s="719"/>
      <c r="V135" s="719"/>
      <c r="W135" s="719"/>
      <c r="X135" s="719"/>
      <c r="Y135" s="719"/>
      <c r="Z135" s="719"/>
      <c r="AA135" s="719" t="s">
        <v>451</v>
      </c>
      <c r="AB135" s="719"/>
      <c r="AC135" s="719"/>
      <c r="AD135" s="719"/>
      <c r="AE135" s="719"/>
      <c r="AF135" s="719"/>
      <c r="AG135" s="719"/>
      <c r="AH135" s="719"/>
      <c r="AI135" s="719"/>
      <c r="AJ135" s="719"/>
      <c r="AK135" s="719"/>
      <c r="AL135" s="719"/>
      <c r="AM135" s="237"/>
    </row>
    <row r="136" spans="1:40" s="228" customFormat="1" ht="77.25" customHeight="1">
      <c r="A136" s="727"/>
      <c r="B136" s="728"/>
      <c r="C136" s="728"/>
      <c r="D136" s="728"/>
      <c r="E136" s="728"/>
      <c r="F136" s="729"/>
      <c r="G136" s="813"/>
      <c r="H136" s="813"/>
      <c r="I136" s="815"/>
      <c r="J136" s="816"/>
      <c r="K136" s="815"/>
      <c r="L136" s="819"/>
      <c r="M136" s="816"/>
      <c r="N136" s="236"/>
      <c r="O136" s="249" t="s">
        <v>334</v>
      </c>
      <c r="P136" s="719" t="s">
        <v>452</v>
      </c>
      <c r="Q136" s="719"/>
      <c r="R136" s="719"/>
      <c r="S136" s="719"/>
      <c r="T136" s="719"/>
      <c r="U136" s="719"/>
      <c r="V136" s="719"/>
      <c r="W136" s="719"/>
      <c r="X136" s="719"/>
      <c r="Y136" s="719"/>
      <c r="Z136" s="719"/>
      <c r="AA136" s="719" t="s">
        <v>453</v>
      </c>
      <c r="AB136" s="719"/>
      <c r="AC136" s="719"/>
      <c r="AD136" s="719"/>
      <c r="AE136" s="719"/>
      <c r="AF136" s="719"/>
      <c r="AG136" s="719"/>
      <c r="AH136" s="719"/>
      <c r="AI136" s="719"/>
      <c r="AJ136" s="719"/>
      <c r="AK136" s="719"/>
      <c r="AL136" s="719"/>
      <c r="AM136" s="237"/>
    </row>
    <row r="137" spans="1:40" s="228" customFormat="1" ht="96" customHeight="1">
      <c r="A137" s="727"/>
      <c r="B137" s="728"/>
      <c r="C137" s="728"/>
      <c r="D137" s="728"/>
      <c r="E137" s="728"/>
      <c r="F137" s="729"/>
      <c r="G137" s="813"/>
      <c r="H137" s="813"/>
      <c r="I137" s="815"/>
      <c r="J137" s="816"/>
      <c r="K137" s="815"/>
      <c r="L137" s="819"/>
      <c r="M137" s="816"/>
      <c r="N137" s="236"/>
      <c r="O137" s="249" t="s">
        <v>337</v>
      </c>
      <c r="P137" s="719" t="s">
        <v>454</v>
      </c>
      <c r="Q137" s="719"/>
      <c r="R137" s="719"/>
      <c r="S137" s="719"/>
      <c r="T137" s="719"/>
      <c r="U137" s="719"/>
      <c r="V137" s="719"/>
      <c r="W137" s="719"/>
      <c r="X137" s="719"/>
      <c r="Y137" s="719"/>
      <c r="Z137" s="719"/>
      <c r="AA137" s="719" t="s">
        <v>455</v>
      </c>
      <c r="AB137" s="719"/>
      <c r="AC137" s="719"/>
      <c r="AD137" s="719"/>
      <c r="AE137" s="719"/>
      <c r="AF137" s="719"/>
      <c r="AG137" s="719"/>
      <c r="AH137" s="719"/>
      <c r="AI137" s="719"/>
      <c r="AJ137" s="719"/>
      <c r="AK137" s="719"/>
      <c r="AL137" s="719"/>
      <c r="AM137" s="237"/>
    </row>
    <row r="138" spans="1:40" s="228" customFormat="1" ht="72" customHeight="1">
      <c r="A138" s="727"/>
      <c r="B138" s="728"/>
      <c r="C138" s="728"/>
      <c r="D138" s="728"/>
      <c r="E138" s="728"/>
      <c r="F138" s="729"/>
      <c r="G138" s="813"/>
      <c r="H138" s="813"/>
      <c r="I138" s="815"/>
      <c r="J138" s="816"/>
      <c r="K138" s="815"/>
      <c r="L138" s="819"/>
      <c r="M138" s="816"/>
      <c r="N138" s="236"/>
      <c r="O138" s="249" t="s">
        <v>340</v>
      </c>
      <c r="P138" s="719" t="s">
        <v>456</v>
      </c>
      <c r="Q138" s="719"/>
      <c r="R138" s="719"/>
      <c r="S138" s="719"/>
      <c r="T138" s="719"/>
      <c r="U138" s="719"/>
      <c r="V138" s="719"/>
      <c r="W138" s="719"/>
      <c r="X138" s="719"/>
      <c r="Y138" s="719"/>
      <c r="Z138" s="719"/>
      <c r="AA138" s="719" t="s">
        <v>457</v>
      </c>
      <c r="AB138" s="719"/>
      <c r="AC138" s="719"/>
      <c r="AD138" s="719"/>
      <c r="AE138" s="719"/>
      <c r="AF138" s="719"/>
      <c r="AG138" s="719"/>
      <c r="AH138" s="719"/>
      <c r="AI138" s="719"/>
      <c r="AJ138" s="719"/>
      <c r="AK138" s="719"/>
      <c r="AL138" s="719"/>
      <c r="AM138" s="237"/>
    </row>
    <row r="139" spans="1:40" s="228" customFormat="1" ht="77.25" customHeight="1">
      <c r="A139" s="727"/>
      <c r="B139" s="728"/>
      <c r="C139" s="728"/>
      <c r="D139" s="728"/>
      <c r="E139" s="728"/>
      <c r="F139" s="729"/>
      <c r="G139" s="813"/>
      <c r="H139" s="813"/>
      <c r="I139" s="815"/>
      <c r="J139" s="816"/>
      <c r="K139" s="815"/>
      <c r="L139" s="819"/>
      <c r="M139" s="816"/>
      <c r="N139" s="236"/>
      <c r="O139" s="249" t="s">
        <v>343</v>
      </c>
      <c r="P139" s="719" t="s">
        <v>458</v>
      </c>
      <c r="Q139" s="719"/>
      <c r="R139" s="719"/>
      <c r="S139" s="719"/>
      <c r="T139" s="719"/>
      <c r="U139" s="719"/>
      <c r="V139" s="719"/>
      <c r="W139" s="719"/>
      <c r="X139" s="719"/>
      <c r="Y139" s="719"/>
      <c r="Z139" s="719"/>
      <c r="AA139" s="719" t="s">
        <v>457</v>
      </c>
      <c r="AB139" s="719"/>
      <c r="AC139" s="719"/>
      <c r="AD139" s="719"/>
      <c r="AE139" s="719"/>
      <c r="AF139" s="719"/>
      <c r="AG139" s="719"/>
      <c r="AH139" s="719"/>
      <c r="AI139" s="719"/>
      <c r="AJ139" s="719"/>
      <c r="AK139" s="719"/>
      <c r="AL139" s="719"/>
      <c r="AM139" s="237"/>
    </row>
    <row r="140" spans="1:40" s="228" customFormat="1" ht="102" customHeight="1">
      <c r="A140" s="727"/>
      <c r="B140" s="728"/>
      <c r="C140" s="728"/>
      <c r="D140" s="728"/>
      <c r="E140" s="728"/>
      <c r="F140" s="729"/>
      <c r="G140" s="813"/>
      <c r="H140" s="813"/>
      <c r="I140" s="815"/>
      <c r="J140" s="816"/>
      <c r="K140" s="815"/>
      <c r="L140" s="819"/>
      <c r="M140" s="816"/>
      <c r="N140" s="236"/>
      <c r="O140" s="249" t="s">
        <v>346</v>
      </c>
      <c r="P140" s="719" t="s">
        <v>458</v>
      </c>
      <c r="Q140" s="719"/>
      <c r="R140" s="719"/>
      <c r="S140" s="719"/>
      <c r="T140" s="719"/>
      <c r="U140" s="719"/>
      <c r="V140" s="719"/>
      <c r="W140" s="719"/>
      <c r="X140" s="719"/>
      <c r="Y140" s="719"/>
      <c r="Z140" s="719"/>
      <c r="AA140" s="719" t="s">
        <v>459</v>
      </c>
      <c r="AB140" s="719"/>
      <c r="AC140" s="719"/>
      <c r="AD140" s="719"/>
      <c r="AE140" s="719"/>
      <c r="AF140" s="719"/>
      <c r="AG140" s="719"/>
      <c r="AH140" s="719"/>
      <c r="AI140" s="719"/>
      <c r="AJ140" s="719"/>
      <c r="AK140" s="719"/>
      <c r="AL140" s="719"/>
      <c r="AM140" s="237"/>
      <c r="AN140" s="228" t="s">
        <v>318</v>
      </c>
    </row>
    <row r="141" spans="1:40" s="228" customFormat="1" ht="101.25" customHeight="1">
      <c r="A141" s="727"/>
      <c r="B141" s="728"/>
      <c r="C141" s="728"/>
      <c r="D141" s="728"/>
      <c r="E141" s="728"/>
      <c r="F141" s="729"/>
      <c r="G141" s="813"/>
      <c r="H141" s="813"/>
      <c r="I141" s="815"/>
      <c r="J141" s="816"/>
      <c r="K141" s="815"/>
      <c r="L141" s="819"/>
      <c r="M141" s="816"/>
      <c r="N141" s="236"/>
      <c r="O141" s="249" t="s">
        <v>349</v>
      </c>
      <c r="P141" s="719" t="s">
        <v>460</v>
      </c>
      <c r="Q141" s="719"/>
      <c r="R141" s="719"/>
      <c r="S141" s="719"/>
      <c r="T141" s="719"/>
      <c r="U141" s="719"/>
      <c r="V141" s="719"/>
      <c r="W141" s="719"/>
      <c r="X141" s="719"/>
      <c r="Y141" s="719"/>
      <c r="Z141" s="719"/>
      <c r="AA141" s="719" t="s">
        <v>461</v>
      </c>
      <c r="AB141" s="719"/>
      <c r="AC141" s="719"/>
      <c r="AD141" s="719"/>
      <c r="AE141" s="719"/>
      <c r="AF141" s="719"/>
      <c r="AG141" s="719"/>
      <c r="AH141" s="719"/>
      <c r="AI141" s="719"/>
      <c r="AJ141" s="719"/>
      <c r="AK141" s="719"/>
      <c r="AL141" s="719"/>
      <c r="AM141" s="237"/>
    </row>
    <row r="142" spans="1:40" s="228" customFormat="1" ht="120.75" customHeight="1">
      <c r="A142" s="727"/>
      <c r="B142" s="728"/>
      <c r="C142" s="728"/>
      <c r="D142" s="728"/>
      <c r="E142" s="728"/>
      <c r="F142" s="729"/>
      <c r="G142" s="813"/>
      <c r="H142" s="813"/>
      <c r="I142" s="815"/>
      <c r="J142" s="816"/>
      <c r="K142" s="815"/>
      <c r="L142" s="819"/>
      <c r="M142" s="816"/>
      <c r="N142" s="236"/>
      <c r="O142" s="249" t="s">
        <v>352</v>
      </c>
      <c r="P142" s="719" t="s">
        <v>462</v>
      </c>
      <c r="Q142" s="719"/>
      <c r="R142" s="719"/>
      <c r="S142" s="719"/>
      <c r="T142" s="719"/>
      <c r="U142" s="719"/>
      <c r="V142" s="719"/>
      <c r="W142" s="719"/>
      <c r="X142" s="719"/>
      <c r="Y142" s="719"/>
      <c r="Z142" s="719"/>
      <c r="AA142" s="719" t="s">
        <v>463</v>
      </c>
      <c r="AB142" s="719"/>
      <c r="AC142" s="719"/>
      <c r="AD142" s="719"/>
      <c r="AE142" s="719"/>
      <c r="AF142" s="719"/>
      <c r="AG142" s="719"/>
      <c r="AH142" s="719"/>
      <c r="AI142" s="719"/>
      <c r="AJ142" s="719"/>
      <c r="AK142" s="719"/>
      <c r="AL142" s="719"/>
      <c r="AM142" s="237"/>
    </row>
    <row r="143" spans="1:40" s="228" customFormat="1" ht="154.5" customHeight="1">
      <c r="A143" s="727"/>
      <c r="B143" s="728"/>
      <c r="C143" s="728"/>
      <c r="D143" s="728"/>
      <c r="E143" s="728"/>
      <c r="F143" s="729"/>
      <c r="G143" s="813"/>
      <c r="H143" s="813"/>
      <c r="I143" s="815"/>
      <c r="J143" s="816"/>
      <c r="K143" s="815"/>
      <c r="L143" s="819"/>
      <c r="M143" s="816"/>
      <c r="N143" s="236"/>
      <c r="O143" s="249" t="s">
        <v>355</v>
      </c>
      <c r="P143" s="719" t="s">
        <v>464</v>
      </c>
      <c r="Q143" s="719"/>
      <c r="R143" s="719"/>
      <c r="S143" s="719"/>
      <c r="T143" s="719"/>
      <c r="U143" s="719"/>
      <c r="V143" s="719"/>
      <c r="W143" s="719"/>
      <c r="X143" s="719"/>
      <c r="Y143" s="719"/>
      <c r="Z143" s="719"/>
      <c r="AA143" s="719" t="s">
        <v>465</v>
      </c>
      <c r="AB143" s="719"/>
      <c r="AC143" s="719"/>
      <c r="AD143" s="719"/>
      <c r="AE143" s="719"/>
      <c r="AF143" s="719"/>
      <c r="AG143" s="719"/>
      <c r="AH143" s="719"/>
      <c r="AI143" s="719"/>
      <c r="AJ143" s="719"/>
      <c r="AK143" s="719"/>
      <c r="AL143" s="719"/>
      <c r="AM143" s="237"/>
    </row>
    <row r="144" spans="1:40" s="228" customFormat="1" ht="56.25" customHeight="1">
      <c r="A144" s="727"/>
      <c r="B144" s="728"/>
      <c r="C144" s="728"/>
      <c r="D144" s="728"/>
      <c r="E144" s="728"/>
      <c r="F144" s="729"/>
      <c r="G144" s="813"/>
      <c r="H144" s="813"/>
      <c r="I144" s="815"/>
      <c r="J144" s="816"/>
      <c r="K144" s="815"/>
      <c r="L144" s="819"/>
      <c r="M144" s="816"/>
      <c r="N144" s="236"/>
      <c r="O144" s="249" t="s">
        <v>358</v>
      </c>
      <c r="P144" s="719" t="s">
        <v>466</v>
      </c>
      <c r="Q144" s="719"/>
      <c r="R144" s="719"/>
      <c r="S144" s="719"/>
      <c r="T144" s="719"/>
      <c r="U144" s="719"/>
      <c r="V144" s="719"/>
      <c r="W144" s="719"/>
      <c r="X144" s="719"/>
      <c r="Y144" s="719"/>
      <c r="Z144" s="719"/>
      <c r="AA144" s="719" t="s">
        <v>467</v>
      </c>
      <c r="AB144" s="719"/>
      <c r="AC144" s="719"/>
      <c r="AD144" s="719"/>
      <c r="AE144" s="719"/>
      <c r="AF144" s="719"/>
      <c r="AG144" s="719"/>
      <c r="AH144" s="719"/>
      <c r="AI144" s="719"/>
      <c r="AJ144" s="719"/>
      <c r="AK144" s="719"/>
      <c r="AL144" s="719"/>
      <c r="AM144" s="237"/>
    </row>
    <row r="145" spans="1:40" s="228" customFormat="1" ht="82.5" customHeight="1">
      <c r="A145" s="727"/>
      <c r="B145" s="728"/>
      <c r="C145" s="728"/>
      <c r="D145" s="728"/>
      <c r="E145" s="728"/>
      <c r="F145" s="729"/>
      <c r="G145" s="813"/>
      <c r="H145" s="813"/>
      <c r="I145" s="815"/>
      <c r="J145" s="816"/>
      <c r="K145" s="815"/>
      <c r="L145" s="819"/>
      <c r="M145" s="816"/>
      <c r="N145" s="236"/>
      <c r="O145" s="249" t="s">
        <v>361</v>
      </c>
      <c r="P145" s="719" t="s">
        <v>468</v>
      </c>
      <c r="Q145" s="719"/>
      <c r="R145" s="719"/>
      <c r="S145" s="719"/>
      <c r="T145" s="719"/>
      <c r="U145" s="719"/>
      <c r="V145" s="719"/>
      <c r="W145" s="719"/>
      <c r="X145" s="719"/>
      <c r="Y145" s="719"/>
      <c r="Z145" s="719"/>
      <c r="AA145" s="719" t="s">
        <v>461</v>
      </c>
      <c r="AB145" s="719"/>
      <c r="AC145" s="719"/>
      <c r="AD145" s="719"/>
      <c r="AE145" s="719"/>
      <c r="AF145" s="719"/>
      <c r="AG145" s="719"/>
      <c r="AH145" s="719"/>
      <c r="AI145" s="719"/>
      <c r="AJ145" s="719"/>
      <c r="AK145" s="719"/>
      <c r="AL145" s="719"/>
      <c r="AM145" s="237"/>
    </row>
    <row r="146" spans="1:40" s="228" customFormat="1" ht="101.25" customHeight="1">
      <c r="A146" s="727"/>
      <c r="B146" s="728"/>
      <c r="C146" s="728"/>
      <c r="D146" s="728"/>
      <c r="E146" s="728"/>
      <c r="F146" s="729"/>
      <c r="G146" s="813"/>
      <c r="H146" s="813"/>
      <c r="I146" s="815"/>
      <c r="J146" s="816"/>
      <c r="K146" s="815"/>
      <c r="L146" s="819"/>
      <c r="M146" s="816"/>
      <c r="N146" s="236"/>
      <c r="O146" s="249" t="s">
        <v>364</v>
      </c>
      <c r="P146" s="719" t="s">
        <v>469</v>
      </c>
      <c r="Q146" s="719"/>
      <c r="R146" s="719"/>
      <c r="S146" s="719"/>
      <c r="T146" s="719"/>
      <c r="U146" s="719"/>
      <c r="V146" s="719"/>
      <c r="W146" s="719"/>
      <c r="X146" s="719"/>
      <c r="Y146" s="719"/>
      <c r="Z146" s="719"/>
      <c r="AA146" s="719" t="s">
        <v>470</v>
      </c>
      <c r="AB146" s="719"/>
      <c r="AC146" s="719"/>
      <c r="AD146" s="719"/>
      <c r="AE146" s="719"/>
      <c r="AF146" s="719"/>
      <c r="AG146" s="719"/>
      <c r="AH146" s="719"/>
      <c r="AI146" s="719"/>
      <c r="AJ146" s="719"/>
      <c r="AK146" s="719"/>
      <c r="AL146" s="719"/>
      <c r="AM146" s="237"/>
    </row>
    <row r="147" spans="1:40" s="228" customFormat="1" ht="37.5" customHeight="1">
      <c r="A147" s="751"/>
      <c r="B147" s="752"/>
      <c r="C147" s="752"/>
      <c r="D147" s="752"/>
      <c r="E147" s="752"/>
      <c r="F147" s="753"/>
      <c r="G147" s="814"/>
      <c r="H147" s="814"/>
      <c r="I147" s="817"/>
      <c r="J147" s="818"/>
      <c r="K147" s="817"/>
      <c r="L147" s="820"/>
      <c r="M147" s="818"/>
      <c r="N147" s="238"/>
      <c r="O147" s="239"/>
      <c r="P147" s="240"/>
      <c r="Q147" s="240"/>
      <c r="R147" s="240"/>
      <c r="S147" s="240"/>
      <c r="T147" s="240"/>
      <c r="U147" s="240"/>
      <c r="V147" s="240"/>
      <c r="W147" s="240"/>
      <c r="X147" s="240"/>
      <c r="Y147" s="240"/>
      <c r="Z147" s="240"/>
      <c r="AA147" s="240"/>
      <c r="AB147" s="240"/>
      <c r="AC147" s="240"/>
      <c r="AD147" s="240"/>
      <c r="AE147" s="240"/>
      <c r="AF147" s="240"/>
      <c r="AG147" s="240"/>
      <c r="AH147" s="240"/>
      <c r="AI147" s="240"/>
      <c r="AJ147" s="240"/>
      <c r="AK147" s="240"/>
      <c r="AL147" s="240"/>
      <c r="AM147" s="241"/>
    </row>
    <row r="148" spans="1:40" s="228" customFormat="1" ht="99" customHeight="1">
      <c r="A148" s="724" t="s">
        <v>471</v>
      </c>
      <c r="B148" s="725"/>
      <c r="C148" s="725"/>
      <c r="D148" s="725"/>
      <c r="E148" s="725"/>
      <c r="F148" s="726"/>
      <c r="G148" s="730" t="s">
        <v>391</v>
      </c>
      <c r="H148" s="730"/>
      <c r="I148" s="732" t="s">
        <v>319</v>
      </c>
      <c r="J148" s="733"/>
      <c r="K148" s="800" t="s">
        <v>472</v>
      </c>
      <c r="L148" s="801"/>
      <c r="M148" s="802"/>
      <c r="N148" s="719" t="s">
        <v>473</v>
      </c>
      <c r="O148" s="720"/>
      <c r="P148" s="720"/>
      <c r="Q148" s="720"/>
      <c r="R148" s="720"/>
      <c r="S148" s="720"/>
      <c r="T148" s="720"/>
      <c r="U148" s="720"/>
      <c r="V148" s="720"/>
      <c r="W148" s="720"/>
      <c r="X148" s="720"/>
      <c r="Y148" s="720"/>
      <c r="Z148" s="720"/>
      <c r="AA148" s="720"/>
      <c r="AB148" s="720"/>
      <c r="AC148" s="720"/>
      <c r="AD148" s="720"/>
      <c r="AE148" s="720"/>
      <c r="AF148" s="720"/>
      <c r="AG148" s="720"/>
      <c r="AH148" s="720"/>
      <c r="AI148" s="720"/>
      <c r="AJ148" s="720"/>
      <c r="AK148" s="720"/>
      <c r="AL148" s="720"/>
      <c r="AM148" s="720"/>
    </row>
    <row r="149" spans="1:40" s="228" customFormat="1" ht="79.5" customHeight="1">
      <c r="A149" s="727"/>
      <c r="B149" s="728"/>
      <c r="C149" s="728"/>
      <c r="D149" s="728"/>
      <c r="E149" s="728"/>
      <c r="F149" s="729"/>
      <c r="G149" s="813"/>
      <c r="H149" s="813"/>
      <c r="I149" s="815"/>
      <c r="J149" s="816"/>
      <c r="K149" s="815"/>
      <c r="L149" s="819"/>
      <c r="M149" s="816"/>
      <c r="N149" s="807" t="s">
        <v>474</v>
      </c>
      <c r="O149" s="822"/>
      <c r="P149" s="822"/>
      <c r="Q149" s="822"/>
      <c r="R149" s="822"/>
      <c r="S149" s="822"/>
      <c r="T149" s="822"/>
      <c r="U149" s="822"/>
      <c r="V149" s="822"/>
      <c r="W149" s="822"/>
      <c r="X149" s="822"/>
      <c r="Y149" s="822"/>
      <c r="Z149" s="822"/>
      <c r="AA149" s="822"/>
      <c r="AB149" s="822"/>
      <c r="AC149" s="822"/>
      <c r="AD149" s="822"/>
      <c r="AE149" s="822"/>
      <c r="AF149" s="822"/>
      <c r="AG149" s="822"/>
      <c r="AH149" s="822"/>
      <c r="AI149" s="822"/>
      <c r="AJ149" s="822"/>
      <c r="AK149" s="822"/>
      <c r="AL149" s="822"/>
      <c r="AM149" s="823"/>
    </row>
    <row r="150" spans="1:40" s="228" customFormat="1" ht="53.25" customHeight="1">
      <c r="A150" s="727"/>
      <c r="B150" s="728"/>
      <c r="C150" s="728"/>
      <c r="D150" s="728"/>
      <c r="E150" s="728"/>
      <c r="F150" s="729"/>
      <c r="G150" s="813"/>
      <c r="H150" s="813"/>
      <c r="I150" s="815"/>
      <c r="J150" s="816"/>
      <c r="K150" s="815"/>
      <c r="L150" s="819"/>
      <c r="M150" s="816"/>
      <c r="N150" s="807" t="s">
        <v>446</v>
      </c>
      <c r="O150" s="822"/>
      <c r="P150" s="822"/>
      <c r="Q150" s="822"/>
      <c r="R150" s="822"/>
      <c r="S150" s="822"/>
      <c r="T150" s="822"/>
      <c r="U150" s="822"/>
      <c r="V150" s="822"/>
      <c r="W150" s="822"/>
      <c r="X150" s="822"/>
      <c r="Y150" s="822"/>
      <c r="Z150" s="822"/>
      <c r="AA150" s="822"/>
      <c r="AB150" s="822"/>
      <c r="AC150" s="822"/>
      <c r="AD150" s="822"/>
      <c r="AE150" s="822"/>
      <c r="AF150" s="822"/>
      <c r="AG150" s="822"/>
      <c r="AH150" s="822"/>
      <c r="AI150" s="822"/>
      <c r="AJ150" s="822"/>
      <c r="AK150" s="822"/>
      <c r="AL150" s="822"/>
      <c r="AM150" s="823"/>
    </row>
    <row r="151" spans="1:40" s="228" customFormat="1" ht="65.25" customHeight="1">
      <c r="A151" s="727"/>
      <c r="B151" s="728"/>
      <c r="C151" s="728"/>
      <c r="D151" s="728"/>
      <c r="E151" s="728"/>
      <c r="F151" s="729"/>
      <c r="G151" s="813"/>
      <c r="H151" s="813"/>
      <c r="I151" s="815"/>
      <c r="J151" s="816"/>
      <c r="K151" s="815"/>
      <c r="L151" s="819"/>
      <c r="M151" s="816"/>
      <c r="N151" s="807" t="s">
        <v>475</v>
      </c>
      <c r="O151" s="822"/>
      <c r="P151" s="822"/>
      <c r="Q151" s="822"/>
      <c r="R151" s="822"/>
      <c r="S151" s="822"/>
      <c r="T151" s="822"/>
      <c r="U151" s="822"/>
      <c r="V151" s="822"/>
      <c r="W151" s="822"/>
      <c r="X151" s="822"/>
      <c r="Y151" s="822"/>
      <c r="Z151" s="822"/>
      <c r="AA151" s="822"/>
      <c r="AB151" s="822"/>
      <c r="AC151" s="822"/>
      <c r="AD151" s="822"/>
      <c r="AE151" s="822"/>
      <c r="AF151" s="822"/>
      <c r="AG151" s="822"/>
      <c r="AH151" s="822"/>
      <c r="AI151" s="822"/>
      <c r="AJ151" s="822"/>
      <c r="AK151" s="822"/>
      <c r="AL151" s="822"/>
      <c r="AM151" s="823"/>
    </row>
    <row r="152" spans="1:40" s="228" customFormat="1" ht="25.5" customHeight="1">
      <c r="A152" s="727"/>
      <c r="B152" s="728"/>
      <c r="C152" s="728"/>
      <c r="D152" s="728"/>
      <c r="E152" s="728"/>
      <c r="F152" s="729"/>
      <c r="G152" s="813"/>
      <c r="H152" s="813"/>
      <c r="I152" s="815"/>
      <c r="J152" s="816"/>
      <c r="K152" s="815"/>
      <c r="L152" s="819"/>
      <c r="M152" s="816"/>
      <c r="N152" s="245" t="s">
        <v>325</v>
      </c>
      <c r="O152" s="246"/>
      <c r="P152" s="246"/>
      <c r="Q152" s="246"/>
      <c r="R152" s="246"/>
      <c r="S152" s="246"/>
      <c r="T152" s="246"/>
      <c r="U152" s="246"/>
      <c r="V152" s="246"/>
      <c r="W152" s="246"/>
      <c r="X152" s="246"/>
      <c r="Y152" s="246"/>
      <c r="Z152" s="246"/>
      <c r="AA152" s="246"/>
      <c r="AB152" s="246"/>
      <c r="AC152" s="246"/>
      <c r="AD152" s="246"/>
      <c r="AE152" s="246"/>
      <c r="AF152" s="246"/>
      <c r="AG152" s="246"/>
      <c r="AH152" s="246"/>
      <c r="AI152" s="246"/>
      <c r="AJ152" s="246"/>
      <c r="AK152" s="246"/>
      <c r="AL152" s="246"/>
      <c r="AM152" s="237"/>
    </row>
    <row r="153" spans="1:40" s="228" customFormat="1" ht="21.75" customHeight="1">
      <c r="A153" s="727"/>
      <c r="B153" s="728"/>
      <c r="C153" s="728"/>
      <c r="D153" s="728"/>
      <c r="E153" s="728"/>
      <c r="F153" s="729"/>
      <c r="G153" s="813"/>
      <c r="H153" s="813"/>
      <c r="I153" s="815"/>
      <c r="J153" s="816"/>
      <c r="K153" s="815"/>
      <c r="L153" s="819"/>
      <c r="M153" s="816"/>
      <c r="N153" s="236"/>
      <c r="O153" s="248"/>
      <c r="P153" s="796" t="s">
        <v>326</v>
      </c>
      <c r="Q153" s="797"/>
      <c r="R153" s="797"/>
      <c r="S153" s="797"/>
      <c r="T153" s="797"/>
      <c r="U153" s="797"/>
      <c r="V153" s="797"/>
      <c r="W153" s="797"/>
      <c r="X153" s="797"/>
      <c r="Y153" s="797"/>
      <c r="Z153" s="798"/>
      <c r="AA153" s="799" t="s">
        <v>327</v>
      </c>
      <c r="AB153" s="799"/>
      <c r="AC153" s="799"/>
      <c r="AD153" s="799"/>
      <c r="AE153" s="799"/>
      <c r="AF153" s="799"/>
      <c r="AG153" s="799"/>
      <c r="AH153" s="799"/>
      <c r="AI153" s="799"/>
      <c r="AJ153" s="799"/>
      <c r="AK153" s="799"/>
      <c r="AL153" s="799"/>
      <c r="AM153" s="237"/>
    </row>
    <row r="154" spans="1:40" s="228" customFormat="1" ht="185.25" customHeight="1">
      <c r="A154" s="727"/>
      <c r="B154" s="728"/>
      <c r="C154" s="728"/>
      <c r="D154" s="728"/>
      <c r="E154" s="728"/>
      <c r="F154" s="729"/>
      <c r="G154" s="813"/>
      <c r="H154" s="813"/>
      <c r="I154" s="815"/>
      <c r="J154" s="816"/>
      <c r="K154" s="815"/>
      <c r="L154" s="819"/>
      <c r="M154" s="816"/>
      <c r="N154" s="236"/>
      <c r="O154" s="249" t="s">
        <v>328</v>
      </c>
      <c r="P154" s="719" t="s">
        <v>448</v>
      </c>
      <c r="Q154" s="719"/>
      <c r="R154" s="719"/>
      <c r="S154" s="719"/>
      <c r="T154" s="719"/>
      <c r="U154" s="719"/>
      <c r="V154" s="719"/>
      <c r="W154" s="719"/>
      <c r="X154" s="719"/>
      <c r="Y154" s="719"/>
      <c r="Z154" s="719"/>
      <c r="AA154" s="719" t="s">
        <v>449</v>
      </c>
      <c r="AB154" s="719"/>
      <c r="AC154" s="719"/>
      <c r="AD154" s="719"/>
      <c r="AE154" s="719"/>
      <c r="AF154" s="719"/>
      <c r="AG154" s="719"/>
      <c r="AH154" s="719"/>
      <c r="AI154" s="719"/>
      <c r="AJ154" s="719"/>
      <c r="AK154" s="719"/>
      <c r="AL154" s="719"/>
      <c r="AM154" s="237"/>
    </row>
    <row r="155" spans="1:40" s="228" customFormat="1" ht="95.25" customHeight="1">
      <c r="A155" s="727"/>
      <c r="B155" s="728"/>
      <c r="C155" s="728"/>
      <c r="D155" s="728"/>
      <c r="E155" s="728"/>
      <c r="F155" s="729"/>
      <c r="G155" s="813"/>
      <c r="H155" s="813"/>
      <c r="I155" s="815"/>
      <c r="J155" s="816"/>
      <c r="K155" s="815"/>
      <c r="L155" s="819"/>
      <c r="M155" s="816"/>
      <c r="N155" s="236"/>
      <c r="O155" s="249" t="s">
        <v>331</v>
      </c>
      <c r="P155" s="719" t="s">
        <v>450</v>
      </c>
      <c r="Q155" s="719"/>
      <c r="R155" s="719"/>
      <c r="S155" s="719"/>
      <c r="T155" s="719"/>
      <c r="U155" s="719"/>
      <c r="V155" s="719"/>
      <c r="W155" s="719"/>
      <c r="X155" s="719"/>
      <c r="Y155" s="719"/>
      <c r="Z155" s="719"/>
      <c r="AA155" s="719" t="s">
        <v>451</v>
      </c>
      <c r="AB155" s="719"/>
      <c r="AC155" s="719"/>
      <c r="AD155" s="719"/>
      <c r="AE155" s="719"/>
      <c r="AF155" s="719"/>
      <c r="AG155" s="719"/>
      <c r="AH155" s="719"/>
      <c r="AI155" s="719"/>
      <c r="AJ155" s="719"/>
      <c r="AK155" s="719"/>
      <c r="AL155" s="719"/>
      <c r="AM155" s="237"/>
    </row>
    <row r="156" spans="1:40" s="228" customFormat="1" ht="77.25" customHeight="1">
      <c r="A156" s="727"/>
      <c r="B156" s="728"/>
      <c r="C156" s="728"/>
      <c r="D156" s="728"/>
      <c r="E156" s="728"/>
      <c r="F156" s="729"/>
      <c r="G156" s="813"/>
      <c r="H156" s="813"/>
      <c r="I156" s="815"/>
      <c r="J156" s="816"/>
      <c r="K156" s="815"/>
      <c r="L156" s="819"/>
      <c r="M156" s="816"/>
      <c r="N156" s="236"/>
      <c r="O156" s="249" t="s">
        <v>334</v>
      </c>
      <c r="P156" s="719" t="s">
        <v>452</v>
      </c>
      <c r="Q156" s="719"/>
      <c r="R156" s="719"/>
      <c r="S156" s="719"/>
      <c r="T156" s="719"/>
      <c r="U156" s="719"/>
      <c r="V156" s="719"/>
      <c r="W156" s="719"/>
      <c r="X156" s="719"/>
      <c r="Y156" s="719"/>
      <c r="Z156" s="719"/>
      <c r="AA156" s="719" t="s">
        <v>453</v>
      </c>
      <c r="AB156" s="719"/>
      <c r="AC156" s="719"/>
      <c r="AD156" s="719"/>
      <c r="AE156" s="719"/>
      <c r="AF156" s="719"/>
      <c r="AG156" s="719"/>
      <c r="AH156" s="719"/>
      <c r="AI156" s="719"/>
      <c r="AJ156" s="719"/>
      <c r="AK156" s="719"/>
      <c r="AL156" s="719"/>
      <c r="AM156" s="237"/>
    </row>
    <row r="157" spans="1:40" s="228" customFormat="1" ht="96" customHeight="1">
      <c r="A157" s="727"/>
      <c r="B157" s="728"/>
      <c r="C157" s="728"/>
      <c r="D157" s="728"/>
      <c r="E157" s="728"/>
      <c r="F157" s="729"/>
      <c r="G157" s="813"/>
      <c r="H157" s="813"/>
      <c r="I157" s="815"/>
      <c r="J157" s="816"/>
      <c r="K157" s="815"/>
      <c r="L157" s="819"/>
      <c r="M157" s="816"/>
      <c r="N157" s="236"/>
      <c r="O157" s="249" t="s">
        <v>337</v>
      </c>
      <c r="P157" s="719" t="s">
        <v>454</v>
      </c>
      <c r="Q157" s="719"/>
      <c r="R157" s="719"/>
      <c r="S157" s="719"/>
      <c r="T157" s="719"/>
      <c r="U157" s="719"/>
      <c r="V157" s="719"/>
      <c r="W157" s="719"/>
      <c r="X157" s="719"/>
      <c r="Y157" s="719"/>
      <c r="Z157" s="719"/>
      <c r="AA157" s="719" t="s">
        <v>455</v>
      </c>
      <c r="AB157" s="719"/>
      <c r="AC157" s="719"/>
      <c r="AD157" s="719"/>
      <c r="AE157" s="719"/>
      <c r="AF157" s="719"/>
      <c r="AG157" s="719"/>
      <c r="AH157" s="719"/>
      <c r="AI157" s="719"/>
      <c r="AJ157" s="719"/>
      <c r="AK157" s="719"/>
      <c r="AL157" s="719"/>
      <c r="AM157" s="237"/>
    </row>
    <row r="158" spans="1:40" s="228" customFormat="1" ht="72" customHeight="1">
      <c r="A158" s="727"/>
      <c r="B158" s="728"/>
      <c r="C158" s="728"/>
      <c r="D158" s="728"/>
      <c r="E158" s="728"/>
      <c r="F158" s="729"/>
      <c r="G158" s="813"/>
      <c r="H158" s="813"/>
      <c r="I158" s="815"/>
      <c r="J158" s="816"/>
      <c r="K158" s="815"/>
      <c r="L158" s="819"/>
      <c r="M158" s="816"/>
      <c r="N158" s="236"/>
      <c r="O158" s="249" t="s">
        <v>340</v>
      </c>
      <c r="P158" s="719" t="s">
        <v>456</v>
      </c>
      <c r="Q158" s="719"/>
      <c r="R158" s="719"/>
      <c r="S158" s="719"/>
      <c r="T158" s="719"/>
      <c r="U158" s="719"/>
      <c r="V158" s="719"/>
      <c r="W158" s="719"/>
      <c r="X158" s="719"/>
      <c r="Y158" s="719"/>
      <c r="Z158" s="719"/>
      <c r="AA158" s="719" t="s">
        <v>457</v>
      </c>
      <c r="AB158" s="719"/>
      <c r="AC158" s="719"/>
      <c r="AD158" s="719"/>
      <c r="AE158" s="719"/>
      <c r="AF158" s="719"/>
      <c r="AG158" s="719"/>
      <c r="AH158" s="719"/>
      <c r="AI158" s="719"/>
      <c r="AJ158" s="719"/>
      <c r="AK158" s="719"/>
      <c r="AL158" s="719"/>
      <c r="AM158" s="237"/>
    </row>
    <row r="159" spans="1:40" s="228" customFormat="1" ht="77.25" customHeight="1">
      <c r="A159" s="727"/>
      <c r="B159" s="728"/>
      <c r="C159" s="728"/>
      <c r="D159" s="728"/>
      <c r="E159" s="728"/>
      <c r="F159" s="729"/>
      <c r="G159" s="813"/>
      <c r="H159" s="813"/>
      <c r="I159" s="815"/>
      <c r="J159" s="816"/>
      <c r="K159" s="815"/>
      <c r="L159" s="819"/>
      <c r="M159" s="816"/>
      <c r="N159" s="236"/>
      <c r="O159" s="249" t="s">
        <v>343</v>
      </c>
      <c r="P159" s="719" t="s">
        <v>458</v>
      </c>
      <c r="Q159" s="719"/>
      <c r="R159" s="719"/>
      <c r="S159" s="719"/>
      <c r="T159" s="719"/>
      <c r="U159" s="719"/>
      <c r="V159" s="719"/>
      <c r="W159" s="719"/>
      <c r="X159" s="719"/>
      <c r="Y159" s="719"/>
      <c r="Z159" s="719"/>
      <c r="AA159" s="719" t="s">
        <v>457</v>
      </c>
      <c r="AB159" s="719"/>
      <c r="AC159" s="719"/>
      <c r="AD159" s="719"/>
      <c r="AE159" s="719"/>
      <c r="AF159" s="719"/>
      <c r="AG159" s="719"/>
      <c r="AH159" s="719"/>
      <c r="AI159" s="719"/>
      <c r="AJ159" s="719"/>
      <c r="AK159" s="719"/>
      <c r="AL159" s="719"/>
      <c r="AM159" s="237"/>
    </row>
    <row r="160" spans="1:40" s="228" customFormat="1" ht="102" customHeight="1">
      <c r="A160" s="727"/>
      <c r="B160" s="728"/>
      <c r="C160" s="728"/>
      <c r="D160" s="728"/>
      <c r="E160" s="728"/>
      <c r="F160" s="729"/>
      <c r="G160" s="813"/>
      <c r="H160" s="813"/>
      <c r="I160" s="815"/>
      <c r="J160" s="816"/>
      <c r="K160" s="815"/>
      <c r="L160" s="819"/>
      <c r="M160" s="816"/>
      <c r="N160" s="236"/>
      <c r="O160" s="249" t="s">
        <v>346</v>
      </c>
      <c r="P160" s="719" t="s">
        <v>458</v>
      </c>
      <c r="Q160" s="719"/>
      <c r="R160" s="719"/>
      <c r="S160" s="719"/>
      <c r="T160" s="719"/>
      <c r="U160" s="719"/>
      <c r="V160" s="719"/>
      <c r="W160" s="719"/>
      <c r="X160" s="719"/>
      <c r="Y160" s="719"/>
      <c r="Z160" s="719"/>
      <c r="AA160" s="719" t="s">
        <v>459</v>
      </c>
      <c r="AB160" s="719"/>
      <c r="AC160" s="719"/>
      <c r="AD160" s="719"/>
      <c r="AE160" s="719"/>
      <c r="AF160" s="719"/>
      <c r="AG160" s="719"/>
      <c r="AH160" s="719"/>
      <c r="AI160" s="719"/>
      <c r="AJ160" s="719"/>
      <c r="AK160" s="719"/>
      <c r="AL160" s="719"/>
      <c r="AM160" s="237"/>
      <c r="AN160" s="228" t="s">
        <v>318</v>
      </c>
    </row>
    <row r="161" spans="1:39" s="228" customFormat="1" ht="101.25" customHeight="1">
      <c r="A161" s="727"/>
      <c r="B161" s="728"/>
      <c r="C161" s="728"/>
      <c r="D161" s="728"/>
      <c r="E161" s="728"/>
      <c r="F161" s="729"/>
      <c r="G161" s="813"/>
      <c r="H161" s="813"/>
      <c r="I161" s="815"/>
      <c r="J161" s="816"/>
      <c r="K161" s="815"/>
      <c r="L161" s="819"/>
      <c r="M161" s="816"/>
      <c r="N161" s="236"/>
      <c r="O161" s="249" t="s">
        <v>349</v>
      </c>
      <c r="P161" s="719" t="s">
        <v>460</v>
      </c>
      <c r="Q161" s="719"/>
      <c r="R161" s="719"/>
      <c r="S161" s="719"/>
      <c r="T161" s="719"/>
      <c r="U161" s="719"/>
      <c r="V161" s="719"/>
      <c r="W161" s="719"/>
      <c r="X161" s="719"/>
      <c r="Y161" s="719"/>
      <c r="Z161" s="719"/>
      <c r="AA161" s="719" t="s">
        <v>461</v>
      </c>
      <c r="AB161" s="719"/>
      <c r="AC161" s="719"/>
      <c r="AD161" s="719"/>
      <c r="AE161" s="719"/>
      <c r="AF161" s="719"/>
      <c r="AG161" s="719"/>
      <c r="AH161" s="719"/>
      <c r="AI161" s="719"/>
      <c r="AJ161" s="719"/>
      <c r="AK161" s="719"/>
      <c r="AL161" s="719"/>
      <c r="AM161" s="237"/>
    </row>
    <row r="162" spans="1:39" s="228" customFormat="1" ht="120.75" customHeight="1">
      <c r="A162" s="727"/>
      <c r="B162" s="728"/>
      <c r="C162" s="728"/>
      <c r="D162" s="728"/>
      <c r="E162" s="728"/>
      <c r="F162" s="729"/>
      <c r="G162" s="813"/>
      <c r="H162" s="813"/>
      <c r="I162" s="815"/>
      <c r="J162" s="816"/>
      <c r="K162" s="815"/>
      <c r="L162" s="819"/>
      <c r="M162" s="816"/>
      <c r="N162" s="236"/>
      <c r="O162" s="249" t="s">
        <v>352</v>
      </c>
      <c r="P162" s="719" t="s">
        <v>462</v>
      </c>
      <c r="Q162" s="719"/>
      <c r="R162" s="719"/>
      <c r="S162" s="719"/>
      <c r="T162" s="719"/>
      <c r="U162" s="719"/>
      <c r="V162" s="719"/>
      <c r="W162" s="719"/>
      <c r="X162" s="719"/>
      <c r="Y162" s="719"/>
      <c r="Z162" s="719"/>
      <c r="AA162" s="719" t="s">
        <v>463</v>
      </c>
      <c r="AB162" s="719"/>
      <c r="AC162" s="719"/>
      <c r="AD162" s="719"/>
      <c r="AE162" s="719"/>
      <c r="AF162" s="719"/>
      <c r="AG162" s="719"/>
      <c r="AH162" s="719"/>
      <c r="AI162" s="719"/>
      <c r="AJ162" s="719"/>
      <c r="AK162" s="719"/>
      <c r="AL162" s="719"/>
      <c r="AM162" s="237"/>
    </row>
    <row r="163" spans="1:39" s="228" customFormat="1" ht="154.5" customHeight="1">
      <c r="A163" s="727"/>
      <c r="B163" s="728"/>
      <c r="C163" s="728"/>
      <c r="D163" s="728"/>
      <c r="E163" s="728"/>
      <c r="F163" s="729"/>
      <c r="G163" s="813"/>
      <c r="H163" s="813"/>
      <c r="I163" s="815"/>
      <c r="J163" s="816"/>
      <c r="K163" s="815"/>
      <c r="L163" s="819"/>
      <c r="M163" s="816"/>
      <c r="N163" s="236"/>
      <c r="O163" s="249" t="s">
        <v>355</v>
      </c>
      <c r="P163" s="719" t="s">
        <v>464</v>
      </c>
      <c r="Q163" s="719"/>
      <c r="R163" s="719"/>
      <c r="S163" s="719"/>
      <c r="T163" s="719"/>
      <c r="U163" s="719"/>
      <c r="V163" s="719"/>
      <c r="W163" s="719"/>
      <c r="X163" s="719"/>
      <c r="Y163" s="719"/>
      <c r="Z163" s="719"/>
      <c r="AA163" s="719" t="s">
        <v>465</v>
      </c>
      <c r="AB163" s="719"/>
      <c r="AC163" s="719"/>
      <c r="AD163" s="719"/>
      <c r="AE163" s="719"/>
      <c r="AF163" s="719"/>
      <c r="AG163" s="719"/>
      <c r="AH163" s="719"/>
      <c r="AI163" s="719"/>
      <c r="AJ163" s="719"/>
      <c r="AK163" s="719"/>
      <c r="AL163" s="719"/>
      <c r="AM163" s="237"/>
    </row>
    <row r="164" spans="1:39" s="228" customFormat="1" ht="60.75" customHeight="1">
      <c r="A164" s="727"/>
      <c r="B164" s="728"/>
      <c r="C164" s="728"/>
      <c r="D164" s="728"/>
      <c r="E164" s="728"/>
      <c r="F164" s="729"/>
      <c r="G164" s="813"/>
      <c r="H164" s="813"/>
      <c r="I164" s="815"/>
      <c r="J164" s="816"/>
      <c r="K164" s="815"/>
      <c r="L164" s="819"/>
      <c r="M164" s="816"/>
      <c r="N164" s="236"/>
      <c r="O164" s="249" t="s">
        <v>358</v>
      </c>
      <c r="P164" s="719" t="s">
        <v>466</v>
      </c>
      <c r="Q164" s="719"/>
      <c r="R164" s="719"/>
      <c r="S164" s="719"/>
      <c r="T164" s="719"/>
      <c r="U164" s="719"/>
      <c r="V164" s="719"/>
      <c r="W164" s="719"/>
      <c r="X164" s="719"/>
      <c r="Y164" s="719"/>
      <c r="Z164" s="719"/>
      <c r="AA164" s="719" t="s">
        <v>467</v>
      </c>
      <c r="AB164" s="719"/>
      <c r="AC164" s="719"/>
      <c r="AD164" s="719"/>
      <c r="AE164" s="719"/>
      <c r="AF164" s="719"/>
      <c r="AG164" s="719"/>
      <c r="AH164" s="719"/>
      <c r="AI164" s="719"/>
      <c r="AJ164" s="719"/>
      <c r="AK164" s="719"/>
      <c r="AL164" s="719"/>
      <c r="AM164" s="237"/>
    </row>
    <row r="165" spans="1:39" s="228" customFormat="1" ht="65.25" customHeight="1">
      <c r="A165" s="727"/>
      <c r="B165" s="728"/>
      <c r="C165" s="728"/>
      <c r="D165" s="728"/>
      <c r="E165" s="728"/>
      <c r="F165" s="729"/>
      <c r="G165" s="813"/>
      <c r="H165" s="813"/>
      <c r="I165" s="815"/>
      <c r="J165" s="816"/>
      <c r="K165" s="815"/>
      <c r="L165" s="819"/>
      <c r="M165" s="816"/>
      <c r="N165" s="236"/>
      <c r="O165" s="249" t="s">
        <v>361</v>
      </c>
      <c r="P165" s="719" t="s">
        <v>468</v>
      </c>
      <c r="Q165" s="719"/>
      <c r="R165" s="719"/>
      <c r="S165" s="719"/>
      <c r="T165" s="719"/>
      <c r="U165" s="719"/>
      <c r="V165" s="719"/>
      <c r="W165" s="719"/>
      <c r="X165" s="719"/>
      <c r="Y165" s="719"/>
      <c r="Z165" s="719"/>
      <c r="AA165" s="719" t="s">
        <v>461</v>
      </c>
      <c r="AB165" s="719"/>
      <c r="AC165" s="719"/>
      <c r="AD165" s="719"/>
      <c r="AE165" s="719"/>
      <c r="AF165" s="719"/>
      <c r="AG165" s="719"/>
      <c r="AH165" s="719"/>
      <c r="AI165" s="719"/>
      <c r="AJ165" s="719"/>
      <c r="AK165" s="719"/>
      <c r="AL165" s="719"/>
      <c r="AM165" s="237"/>
    </row>
    <row r="166" spans="1:39" s="228" customFormat="1" ht="126.75" customHeight="1">
      <c r="A166" s="727"/>
      <c r="B166" s="728"/>
      <c r="C166" s="728"/>
      <c r="D166" s="728"/>
      <c r="E166" s="728"/>
      <c r="F166" s="729"/>
      <c r="G166" s="813"/>
      <c r="H166" s="813"/>
      <c r="I166" s="815"/>
      <c r="J166" s="816"/>
      <c r="K166" s="815"/>
      <c r="L166" s="819"/>
      <c r="M166" s="816"/>
      <c r="N166" s="236"/>
      <c r="O166" s="249" t="s">
        <v>364</v>
      </c>
      <c r="P166" s="719" t="s">
        <v>469</v>
      </c>
      <c r="Q166" s="719"/>
      <c r="R166" s="719"/>
      <c r="S166" s="719"/>
      <c r="T166" s="719"/>
      <c r="U166" s="719"/>
      <c r="V166" s="719"/>
      <c r="W166" s="719"/>
      <c r="X166" s="719"/>
      <c r="Y166" s="719"/>
      <c r="Z166" s="719"/>
      <c r="AA166" s="719" t="s">
        <v>470</v>
      </c>
      <c r="AB166" s="719"/>
      <c r="AC166" s="719"/>
      <c r="AD166" s="719"/>
      <c r="AE166" s="719"/>
      <c r="AF166" s="719"/>
      <c r="AG166" s="719"/>
      <c r="AH166" s="719"/>
      <c r="AI166" s="719"/>
      <c r="AJ166" s="719"/>
      <c r="AK166" s="719"/>
      <c r="AL166" s="719"/>
      <c r="AM166" s="237"/>
    </row>
    <row r="167" spans="1:39" s="228" customFormat="1" ht="47.25" customHeight="1">
      <c r="A167" s="751"/>
      <c r="B167" s="752"/>
      <c r="C167" s="752"/>
      <c r="D167" s="752"/>
      <c r="E167" s="752"/>
      <c r="F167" s="753"/>
      <c r="G167" s="814"/>
      <c r="H167" s="814"/>
      <c r="I167" s="817"/>
      <c r="J167" s="818"/>
      <c r="K167" s="817"/>
      <c r="L167" s="820"/>
      <c r="M167" s="818"/>
      <c r="N167" s="238"/>
      <c r="O167" s="239"/>
      <c r="P167" s="240"/>
      <c r="Q167" s="240"/>
      <c r="R167" s="240"/>
      <c r="S167" s="240"/>
      <c r="T167" s="240"/>
      <c r="U167" s="240"/>
      <c r="V167" s="240"/>
      <c r="W167" s="240"/>
      <c r="X167" s="240"/>
      <c r="Y167" s="240"/>
      <c r="Z167" s="240"/>
      <c r="AA167" s="240"/>
      <c r="AB167" s="240"/>
      <c r="AC167" s="240"/>
      <c r="AD167" s="240"/>
      <c r="AE167" s="240"/>
      <c r="AF167" s="240"/>
      <c r="AG167" s="240"/>
      <c r="AH167" s="240"/>
      <c r="AI167" s="240"/>
      <c r="AJ167" s="240"/>
      <c r="AK167" s="240"/>
      <c r="AL167" s="240"/>
      <c r="AM167" s="241"/>
    </row>
    <row r="168" spans="1:39" s="228" customFormat="1" ht="69" customHeight="1">
      <c r="A168" s="810" t="s">
        <v>476</v>
      </c>
      <c r="B168" s="810"/>
      <c r="C168" s="810"/>
      <c r="D168" s="810"/>
      <c r="E168" s="810"/>
      <c r="F168" s="810"/>
      <c r="G168" s="743"/>
      <c r="H168" s="743"/>
      <c r="I168" s="744" t="s">
        <v>319</v>
      </c>
      <c r="J168" s="744"/>
      <c r="K168" s="745" t="s">
        <v>477</v>
      </c>
      <c r="L168" s="745"/>
      <c r="M168" s="745"/>
      <c r="N168" s="762" t="s">
        <v>478</v>
      </c>
      <c r="O168" s="811"/>
      <c r="P168" s="811"/>
      <c r="Q168" s="811"/>
      <c r="R168" s="811"/>
      <c r="S168" s="811"/>
      <c r="T168" s="811"/>
      <c r="U168" s="811"/>
      <c r="V168" s="811"/>
      <c r="W168" s="811"/>
      <c r="X168" s="811"/>
      <c r="Y168" s="811"/>
      <c r="Z168" s="811"/>
      <c r="AA168" s="811"/>
      <c r="AB168" s="811"/>
      <c r="AC168" s="811"/>
      <c r="AD168" s="811"/>
      <c r="AE168" s="811"/>
      <c r="AF168" s="811"/>
      <c r="AG168" s="811"/>
      <c r="AH168" s="811"/>
      <c r="AI168" s="811"/>
      <c r="AJ168" s="811"/>
      <c r="AK168" s="811"/>
      <c r="AL168" s="811"/>
      <c r="AM168" s="811"/>
    </row>
    <row r="169" spans="1:39" s="228" customFormat="1" ht="141" customHeight="1">
      <c r="A169" s="810"/>
      <c r="B169" s="810"/>
      <c r="C169" s="810"/>
      <c r="D169" s="810"/>
      <c r="E169" s="810"/>
      <c r="F169" s="810"/>
      <c r="G169" s="743"/>
      <c r="H169" s="743"/>
      <c r="I169" s="744"/>
      <c r="J169" s="744"/>
      <c r="K169" s="745"/>
      <c r="L169" s="745"/>
      <c r="M169" s="745"/>
      <c r="N169" s="762" t="s">
        <v>479</v>
      </c>
      <c r="O169" s="811"/>
      <c r="P169" s="811"/>
      <c r="Q169" s="811"/>
      <c r="R169" s="811"/>
      <c r="S169" s="811"/>
      <c r="T169" s="811"/>
      <c r="U169" s="811"/>
      <c r="V169" s="811"/>
      <c r="W169" s="811"/>
      <c r="X169" s="811"/>
      <c r="Y169" s="811"/>
      <c r="Z169" s="811"/>
      <c r="AA169" s="811"/>
      <c r="AB169" s="811"/>
      <c r="AC169" s="811"/>
      <c r="AD169" s="811"/>
      <c r="AE169" s="811"/>
      <c r="AF169" s="811"/>
      <c r="AG169" s="811"/>
      <c r="AH169" s="811"/>
      <c r="AI169" s="811"/>
      <c r="AJ169" s="811"/>
      <c r="AK169" s="811"/>
      <c r="AL169" s="811"/>
      <c r="AM169" s="811"/>
    </row>
    <row r="170" spans="1:39" s="228" customFormat="1" ht="39.75" customHeight="1">
      <c r="A170" s="810"/>
      <c r="B170" s="810"/>
      <c r="C170" s="810"/>
      <c r="D170" s="810"/>
      <c r="E170" s="810"/>
      <c r="F170" s="810"/>
      <c r="G170" s="743"/>
      <c r="H170" s="743"/>
      <c r="I170" s="744"/>
      <c r="J170" s="744"/>
      <c r="K170" s="745"/>
      <c r="L170" s="745"/>
      <c r="M170" s="745"/>
      <c r="N170" s="762" t="s">
        <v>480</v>
      </c>
      <c r="O170" s="811"/>
      <c r="P170" s="811"/>
      <c r="Q170" s="811"/>
      <c r="R170" s="811"/>
      <c r="S170" s="811"/>
      <c r="T170" s="811"/>
      <c r="U170" s="811"/>
      <c r="V170" s="811"/>
      <c r="W170" s="811"/>
      <c r="X170" s="811"/>
      <c r="Y170" s="811"/>
      <c r="Z170" s="811"/>
      <c r="AA170" s="811"/>
      <c r="AB170" s="811"/>
      <c r="AC170" s="811"/>
      <c r="AD170" s="811"/>
      <c r="AE170" s="811"/>
      <c r="AF170" s="811"/>
      <c r="AG170" s="811"/>
      <c r="AH170" s="811"/>
      <c r="AI170" s="811"/>
      <c r="AJ170" s="811"/>
      <c r="AK170" s="811"/>
      <c r="AL170" s="811"/>
      <c r="AM170" s="811"/>
    </row>
    <row r="171" spans="1:39" s="228" customFormat="1" ht="44.25" customHeight="1">
      <c r="A171" s="810"/>
      <c r="B171" s="810"/>
      <c r="C171" s="810"/>
      <c r="D171" s="810"/>
      <c r="E171" s="810"/>
      <c r="F171" s="810"/>
      <c r="G171" s="743"/>
      <c r="H171" s="743"/>
      <c r="I171" s="744"/>
      <c r="J171" s="744"/>
      <c r="K171" s="745"/>
      <c r="L171" s="745"/>
      <c r="M171" s="745"/>
      <c r="N171" s="245" t="s">
        <v>325</v>
      </c>
      <c r="O171" s="246"/>
      <c r="P171" s="246"/>
      <c r="Q171" s="246"/>
      <c r="R171" s="246"/>
      <c r="S171" s="246"/>
      <c r="T171" s="246"/>
      <c r="U171" s="246"/>
      <c r="V171" s="246"/>
      <c r="W171" s="246"/>
      <c r="X171" s="246"/>
      <c r="Y171" s="246"/>
      <c r="Z171" s="246"/>
      <c r="AA171" s="246"/>
      <c r="AB171" s="246"/>
      <c r="AC171" s="246"/>
      <c r="AD171" s="246"/>
      <c r="AE171" s="246"/>
      <c r="AF171" s="246"/>
      <c r="AG171" s="246"/>
      <c r="AH171" s="246"/>
      <c r="AI171" s="246"/>
      <c r="AJ171" s="246"/>
      <c r="AK171" s="246"/>
      <c r="AL171" s="246"/>
      <c r="AM171" s="254"/>
    </row>
    <row r="172" spans="1:39" s="228" customFormat="1" ht="10.5" customHeight="1">
      <c r="A172" s="810"/>
      <c r="B172" s="810"/>
      <c r="C172" s="810"/>
      <c r="D172" s="810"/>
      <c r="E172" s="810"/>
      <c r="F172" s="810"/>
      <c r="G172" s="743"/>
      <c r="H172" s="743"/>
      <c r="I172" s="744"/>
      <c r="J172" s="744"/>
      <c r="K172" s="745"/>
      <c r="L172" s="745"/>
      <c r="M172" s="745"/>
      <c r="N172" s="236"/>
      <c r="O172" s="248"/>
      <c r="P172" s="796" t="s">
        <v>326</v>
      </c>
      <c r="Q172" s="797"/>
      <c r="R172" s="797"/>
      <c r="S172" s="797"/>
      <c r="T172" s="797"/>
      <c r="U172" s="797"/>
      <c r="V172" s="797"/>
      <c r="W172" s="797"/>
      <c r="X172" s="797"/>
      <c r="Y172" s="797"/>
      <c r="Z172" s="798"/>
      <c r="AA172" s="799" t="s">
        <v>327</v>
      </c>
      <c r="AB172" s="799"/>
      <c r="AC172" s="799"/>
      <c r="AD172" s="799"/>
      <c r="AE172" s="799"/>
      <c r="AF172" s="799"/>
      <c r="AG172" s="799"/>
      <c r="AH172" s="799"/>
      <c r="AI172" s="799"/>
      <c r="AJ172" s="799"/>
      <c r="AK172" s="799"/>
      <c r="AL172" s="799"/>
      <c r="AM172" s="237"/>
    </row>
    <row r="173" spans="1:39" s="228" customFormat="1" ht="166.5" customHeight="1">
      <c r="A173" s="810"/>
      <c r="B173" s="810"/>
      <c r="C173" s="810"/>
      <c r="D173" s="810"/>
      <c r="E173" s="810"/>
      <c r="F173" s="810"/>
      <c r="G173" s="743"/>
      <c r="H173" s="743"/>
      <c r="I173" s="744"/>
      <c r="J173" s="744"/>
      <c r="K173" s="745"/>
      <c r="L173" s="745"/>
      <c r="M173" s="745"/>
      <c r="N173" s="236"/>
      <c r="O173" s="249" t="s">
        <v>328</v>
      </c>
      <c r="P173" s="719" t="s">
        <v>481</v>
      </c>
      <c r="Q173" s="719"/>
      <c r="R173" s="719"/>
      <c r="S173" s="719"/>
      <c r="T173" s="719"/>
      <c r="U173" s="719"/>
      <c r="V173" s="719"/>
      <c r="W173" s="719"/>
      <c r="X173" s="719"/>
      <c r="Y173" s="719"/>
      <c r="Z173" s="719"/>
      <c r="AA173" s="719" t="s">
        <v>482</v>
      </c>
      <c r="AB173" s="719"/>
      <c r="AC173" s="719"/>
      <c r="AD173" s="719"/>
      <c r="AE173" s="719"/>
      <c r="AF173" s="719"/>
      <c r="AG173" s="719"/>
      <c r="AH173" s="719"/>
      <c r="AI173" s="719"/>
      <c r="AJ173" s="719"/>
      <c r="AK173" s="719"/>
      <c r="AL173" s="719"/>
      <c r="AM173" s="237"/>
    </row>
    <row r="174" spans="1:39" s="228" customFormat="1" ht="66.75" customHeight="1">
      <c r="A174" s="810"/>
      <c r="B174" s="810"/>
      <c r="C174" s="810"/>
      <c r="D174" s="810"/>
      <c r="E174" s="810"/>
      <c r="F174" s="810"/>
      <c r="G174" s="743"/>
      <c r="H174" s="743"/>
      <c r="I174" s="744"/>
      <c r="J174" s="744"/>
      <c r="K174" s="745"/>
      <c r="L174" s="745"/>
      <c r="M174" s="745"/>
      <c r="N174" s="236"/>
      <c r="O174" s="249" t="s">
        <v>331</v>
      </c>
      <c r="P174" s="719" t="s">
        <v>483</v>
      </c>
      <c r="Q174" s="719"/>
      <c r="R174" s="719"/>
      <c r="S174" s="719"/>
      <c r="T174" s="719"/>
      <c r="U174" s="719"/>
      <c r="V174" s="719"/>
      <c r="W174" s="719"/>
      <c r="X174" s="719"/>
      <c r="Y174" s="719"/>
      <c r="Z174" s="719"/>
      <c r="AA174" s="719" t="s">
        <v>484</v>
      </c>
      <c r="AB174" s="719"/>
      <c r="AC174" s="719"/>
      <c r="AD174" s="719"/>
      <c r="AE174" s="719"/>
      <c r="AF174" s="719"/>
      <c r="AG174" s="719"/>
      <c r="AH174" s="719"/>
      <c r="AI174" s="719"/>
      <c r="AJ174" s="719"/>
      <c r="AK174" s="719"/>
      <c r="AL174" s="719"/>
      <c r="AM174" s="237"/>
    </row>
    <row r="175" spans="1:39" s="228" customFormat="1" ht="21" customHeight="1">
      <c r="A175" s="810"/>
      <c r="B175" s="810"/>
      <c r="C175" s="810"/>
      <c r="D175" s="810"/>
      <c r="E175" s="810"/>
      <c r="F175" s="810"/>
      <c r="G175" s="743"/>
      <c r="H175" s="743"/>
      <c r="I175" s="744"/>
      <c r="J175" s="744"/>
      <c r="K175" s="745"/>
      <c r="L175" s="745"/>
      <c r="M175" s="745"/>
      <c r="N175" s="238"/>
      <c r="O175" s="239"/>
      <c r="P175" s="240"/>
      <c r="Q175" s="240"/>
      <c r="R175" s="240"/>
      <c r="S175" s="240"/>
      <c r="T175" s="240"/>
      <c r="U175" s="240"/>
      <c r="V175" s="240"/>
      <c r="W175" s="240"/>
      <c r="X175" s="240"/>
      <c r="Y175" s="240"/>
      <c r="Z175" s="240"/>
      <c r="AA175" s="240"/>
      <c r="AB175" s="240"/>
      <c r="AC175" s="240"/>
      <c r="AD175" s="240"/>
      <c r="AE175" s="240"/>
      <c r="AF175" s="240"/>
      <c r="AG175" s="240"/>
      <c r="AH175" s="240"/>
      <c r="AI175" s="240"/>
      <c r="AJ175" s="240"/>
      <c r="AK175" s="240"/>
      <c r="AL175" s="240"/>
      <c r="AM175" s="241"/>
    </row>
    <row r="176" spans="1:39" s="228" customFormat="1" ht="156.75" customHeight="1">
      <c r="A176" s="724" t="s">
        <v>152</v>
      </c>
      <c r="B176" s="725"/>
      <c r="C176" s="725"/>
      <c r="D176" s="725"/>
      <c r="E176" s="725"/>
      <c r="F176" s="726"/>
      <c r="G176" s="730" t="s">
        <v>391</v>
      </c>
      <c r="H176" s="730"/>
      <c r="I176" s="732" t="s">
        <v>319</v>
      </c>
      <c r="J176" s="733"/>
      <c r="K176" s="800" t="s">
        <v>485</v>
      </c>
      <c r="L176" s="801"/>
      <c r="M176" s="802"/>
      <c r="N176" s="806" t="s">
        <v>486</v>
      </c>
      <c r="O176" s="720"/>
      <c r="P176" s="720"/>
      <c r="Q176" s="720"/>
      <c r="R176" s="720"/>
      <c r="S176" s="720"/>
      <c r="T176" s="720"/>
      <c r="U176" s="720"/>
      <c r="V176" s="720"/>
      <c r="W176" s="720"/>
      <c r="X176" s="720"/>
      <c r="Y176" s="720"/>
      <c r="Z176" s="720"/>
      <c r="AA176" s="720"/>
      <c r="AB176" s="720"/>
      <c r="AC176" s="720"/>
      <c r="AD176" s="720"/>
      <c r="AE176" s="720"/>
      <c r="AF176" s="720"/>
      <c r="AG176" s="720"/>
      <c r="AH176" s="720"/>
      <c r="AI176" s="720"/>
      <c r="AJ176" s="720"/>
      <c r="AK176" s="720"/>
      <c r="AL176" s="720"/>
      <c r="AM176" s="720"/>
    </row>
    <row r="177" spans="1:39" s="228" customFormat="1" ht="59.25" customHeight="1">
      <c r="A177" s="727"/>
      <c r="B177" s="728"/>
      <c r="C177" s="728"/>
      <c r="D177" s="728"/>
      <c r="E177" s="728"/>
      <c r="F177" s="729"/>
      <c r="G177" s="731"/>
      <c r="H177" s="731"/>
      <c r="I177" s="734"/>
      <c r="J177" s="735"/>
      <c r="K177" s="830"/>
      <c r="L177" s="831"/>
      <c r="M177" s="832"/>
      <c r="N177" s="827" t="s">
        <v>487</v>
      </c>
      <c r="O177" s="822"/>
      <c r="P177" s="822"/>
      <c r="Q177" s="822"/>
      <c r="R177" s="822"/>
      <c r="S177" s="822"/>
      <c r="T177" s="822"/>
      <c r="U177" s="822"/>
      <c r="V177" s="822"/>
      <c r="W177" s="822"/>
      <c r="X177" s="822"/>
      <c r="Y177" s="822"/>
      <c r="Z177" s="822"/>
      <c r="AA177" s="822"/>
      <c r="AB177" s="822"/>
      <c r="AC177" s="822"/>
      <c r="AD177" s="822"/>
      <c r="AE177" s="822"/>
      <c r="AF177" s="822"/>
      <c r="AG177" s="822"/>
      <c r="AH177" s="822"/>
      <c r="AI177" s="822"/>
      <c r="AJ177" s="822"/>
      <c r="AK177" s="822"/>
      <c r="AL177" s="822"/>
      <c r="AM177" s="823"/>
    </row>
    <row r="178" spans="1:39" s="228" customFormat="1" ht="210.75" customHeight="1">
      <c r="A178" s="727"/>
      <c r="B178" s="728"/>
      <c r="C178" s="728"/>
      <c r="D178" s="728"/>
      <c r="E178" s="728"/>
      <c r="F178" s="729"/>
      <c r="G178" s="731"/>
      <c r="H178" s="731"/>
      <c r="I178" s="734"/>
      <c r="J178" s="735"/>
      <c r="K178" s="830"/>
      <c r="L178" s="831"/>
      <c r="M178" s="832"/>
      <c r="N178" s="807" t="s">
        <v>488</v>
      </c>
      <c r="O178" s="833"/>
      <c r="P178" s="833"/>
      <c r="Q178" s="833"/>
      <c r="R178" s="833"/>
      <c r="S178" s="833"/>
      <c r="T178" s="833"/>
      <c r="U178" s="833"/>
      <c r="V178" s="833"/>
      <c r="W178" s="833"/>
      <c r="X178" s="833"/>
      <c r="Y178" s="833"/>
      <c r="Z178" s="833"/>
      <c r="AA178" s="833"/>
      <c r="AB178" s="833"/>
      <c r="AC178" s="833"/>
      <c r="AD178" s="833"/>
      <c r="AE178" s="833"/>
      <c r="AF178" s="833"/>
      <c r="AG178" s="833"/>
      <c r="AH178" s="833"/>
      <c r="AI178" s="833"/>
      <c r="AJ178" s="833"/>
      <c r="AK178" s="833"/>
      <c r="AL178" s="833"/>
      <c r="AM178" s="834"/>
    </row>
    <row r="179" spans="1:39" s="228" customFormat="1" ht="10.5" customHeight="1">
      <c r="A179" s="727"/>
      <c r="B179" s="728"/>
      <c r="C179" s="728"/>
      <c r="D179" s="728"/>
      <c r="E179" s="728"/>
      <c r="F179" s="729"/>
      <c r="G179" s="731"/>
      <c r="H179" s="731"/>
      <c r="I179" s="734"/>
      <c r="J179" s="735"/>
      <c r="K179" s="830"/>
      <c r="L179" s="831"/>
      <c r="M179" s="832"/>
      <c r="N179" s="245" t="s">
        <v>325</v>
      </c>
      <c r="O179" s="246"/>
      <c r="P179" s="246"/>
      <c r="Q179" s="246"/>
      <c r="R179" s="246"/>
      <c r="S179" s="246"/>
      <c r="T179" s="246"/>
      <c r="U179" s="246"/>
      <c r="V179" s="246"/>
      <c r="W179" s="246"/>
      <c r="X179" s="246"/>
      <c r="Y179" s="246"/>
      <c r="Z179" s="246"/>
      <c r="AA179" s="246"/>
      <c r="AB179" s="246"/>
      <c r="AC179" s="246"/>
      <c r="AD179" s="246"/>
      <c r="AE179" s="246"/>
      <c r="AF179" s="246"/>
      <c r="AG179" s="246"/>
      <c r="AH179" s="246"/>
      <c r="AI179" s="246"/>
      <c r="AJ179" s="246"/>
      <c r="AK179" s="246"/>
      <c r="AL179" s="246"/>
      <c r="AM179" s="247"/>
    </row>
    <row r="180" spans="1:39" s="228" customFormat="1" ht="25.5" customHeight="1">
      <c r="A180" s="727"/>
      <c r="B180" s="728"/>
      <c r="C180" s="728"/>
      <c r="D180" s="728"/>
      <c r="E180" s="728"/>
      <c r="F180" s="729"/>
      <c r="G180" s="731"/>
      <c r="H180" s="731"/>
      <c r="I180" s="734"/>
      <c r="J180" s="735"/>
      <c r="K180" s="830"/>
      <c r="L180" s="831"/>
      <c r="M180" s="832"/>
      <c r="N180" s="236"/>
      <c r="O180" s="248"/>
      <c r="P180" s="824" t="s">
        <v>326</v>
      </c>
      <c r="Q180" s="825"/>
      <c r="R180" s="825"/>
      <c r="S180" s="825"/>
      <c r="T180" s="825"/>
      <c r="U180" s="825"/>
      <c r="V180" s="825"/>
      <c r="W180" s="825"/>
      <c r="X180" s="825"/>
      <c r="Y180" s="825"/>
      <c r="Z180" s="826"/>
      <c r="AA180" s="824" t="s">
        <v>327</v>
      </c>
      <c r="AB180" s="825"/>
      <c r="AC180" s="825"/>
      <c r="AD180" s="825"/>
      <c r="AE180" s="825"/>
      <c r="AF180" s="825"/>
      <c r="AG180" s="825"/>
      <c r="AH180" s="825"/>
      <c r="AI180" s="825"/>
      <c r="AJ180" s="825"/>
      <c r="AK180" s="825"/>
      <c r="AL180" s="826"/>
      <c r="AM180" s="237"/>
    </row>
    <row r="181" spans="1:39" s="228" customFormat="1" ht="172.5" customHeight="1">
      <c r="A181" s="727"/>
      <c r="B181" s="728"/>
      <c r="C181" s="728"/>
      <c r="D181" s="728"/>
      <c r="E181" s="728"/>
      <c r="F181" s="729"/>
      <c r="G181" s="731"/>
      <c r="H181" s="731"/>
      <c r="I181" s="734"/>
      <c r="J181" s="735"/>
      <c r="K181" s="830"/>
      <c r="L181" s="831"/>
      <c r="M181" s="832"/>
      <c r="N181" s="236"/>
      <c r="O181" s="249" t="s">
        <v>328</v>
      </c>
      <c r="P181" s="827" t="s">
        <v>489</v>
      </c>
      <c r="Q181" s="828"/>
      <c r="R181" s="828"/>
      <c r="S181" s="828"/>
      <c r="T181" s="828"/>
      <c r="U181" s="828"/>
      <c r="V181" s="828"/>
      <c r="W181" s="828"/>
      <c r="X181" s="828"/>
      <c r="Y181" s="828"/>
      <c r="Z181" s="829"/>
      <c r="AA181" s="827" t="s">
        <v>490</v>
      </c>
      <c r="AB181" s="828"/>
      <c r="AC181" s="828"/>
      <c r="AD181" s="828"/>
      <c r="AE181" s="828"/>
      <c r="AF181" s="828"/>
      <c r="AG181" s="828"/>
      <c r="AH181" s="828"/>
      <c r="AI181" s="828"/>
      <c r="AJ181" s="828"/>
      <c r="AK181" s="828"/>
      <c r="AL181" s="829"/>
      <c r="AM181" s="237"/>
    </row>
    <row r="182" spans="1:39" s="228" customFormat="1" ht="15" customHeight="1">
      <c r="A182" s="751"/>
      <c r="B182" s="752"/>
      <c r="C182" s="752"/>
      <c r="D182" s="752"/>
      <c r="E182" s="752"/>
      <c r="F182" s="753"/>
      <c r="G182" s="754"/>
      <c r="H182" s="754"/>
      <c r="I182" s="755"/>
      <c r="J182" s="756"/>
      <c r="K182" s="803"/>
      <c r="L182" s="804"/>
      <c r="M182" s="805"/>
      <c r="N182" s="238"/>
      <c r="O182" s="239"/>
      <c r="P182" s="240"/>
      <c r="Q182" s="240"/>
      <c r="R182" s="240"/>
      <c r="S182" s="240"/>
      <c r="T182" s="240"/>
      <c r="U182" s="240"/>
      <c r="V182" s="240"/>
      <c r="W182" s="240"/>
      <c r="X182" s="240"/>
      <c r="Y182" s="240"/>
      <c r="Z182" s="240"/>
      <c r="AA182" s="240"/>
      <c r="AB182" s="240"/>
      <c r="AC182" s="240"/>
      <c r="AD182" s="240"/>
      <c r="AE182" s="240"/>
      <c r="AF182" s="240"/>
      <c r="AG182" s="240"/>
      <c r="AH182" s="240"/>
      <c r="AI182" s="240"/>
      <c r="AJ182" s="240"/>
      <c r="AK182" s="240"/>
      <c r="AL182" s="240"/>
      <c r="AM182" s="241"/>
    </row>
    <row r="183" spans="1:39" s="228" customFormat="1" ht="154.5" customHeight="1">
      <c r="A183" s="724" t="s">
        <v>158</v>
      </c>
      <c r="B183" s="725"/>
      <c r="C183" s="725"/>
      <c r="D183" s="725"/>
      <c r="E183" s="725"/>
      <c r="F183" s="726"/>
      <c r="G183" s="730" t="s">
        <v>391</v>
      </c>
      <c r="H183" s="730"/>
      <c r="I183" s="732" t="s">
        <v>319</v>
      </c>
      <c r="J183" s="733"/>
      <c r="K183" s="800" t="s">
        <v>491</v>
      </c>
      <c r="L183" s="801"/>
      <c r="M183" s="802"/>
      <c r="N183" s="806" t="s">
        <v>492</v>
      </c>
      <c r="O183" s="720"/>
      <c r="P183" s="720"/>
      <c r="Q183" s="720"/>
      <c r="R183" s="720"/>
      <c r="S183" s="720"/>
      <c r="T183" s="720"/>
      <c r="U183" s="720"/>
      <c r="V183" s="720"/>
      <c r="W183" s="720"/>
      <c r="X183" s="720"/>
      <c r="Y183" s="720"/>
      <c r="Z183" s="720"/>
      <c r="AA183" s="720"/>
      <c r="AB183" s="720"/>
      <c r="AC183" s="720"/>
      <c r="AD183" s="720"/>
      <c r="AE183" s="720"/>
      <c r="AF183" s="720"/>
      <c r="AG183" s="720"/>
      <c r="AH183" s="720"/>
      <c r="AI183" s="720"/>
      <c r="AJ183" s="720"/>
      <c r="AK183" s="720"/>
      <c r="AL183" s="720"/>
      <c r="AM183" s="720"/>
    </row>
    <row r="184" spans="1:39" s="228" customFormat="1" ht="66" customHeight="1">
      <c r="A184" s="727"/>
      <c r="B184" s="728"/>
      <c r="C184" s="728"/>
      <c r="D184" s="728"/>
      <c r="E184" s="728"/>
      <c r="F184" s="729"/>
      <c r="G184" s="731"/>
      <c r="H184" s="731"/>
      <c r="I184" s="734"/>
      <c r="J184" s="735"/>
      <c r="K184" s="830"/>
      <c r="L184" s="831"/>
      <c r="M184" s="832"/>
      <c r="N184" s="807" t="s">
        <v>493</v>
      </c>
      <c r="O184" s="822"/>
      <c r="P184" s="822"/>
      <c r="Q184" s="822"/>
      <c r="R184" s="822"/>
      <c r="S184" s="822"/>
      <c r="T184" s="822"/>
      <c r="U184" s="822"/>
      <c r="V184" s="822"/>
      <c r="W184" s="822"/>
      <c r="X184" s="822"/>
      <c r="Y184" s="822"/>
      <c r="Z184" s="822"/>
      <c r="AA184" s="822"/>
      <c r="AB184" s="822"/>
      <c r="AC184" s="822"/>
      <c r="AD184" s="822"/>
      <c r="AE184" s="822"/>
      <c r="AF184" s="822"/>
      <c r="AG184" s="822"/>
      <c r="AH184" s="822"/>
      <c r="AI184" s="822"/>
      <c r="AJ184" s="822"/>
      <c r="AK184" s="822"/>
      <c r="AL184" s="822"/>
      <c r="AM184" s="823"/>
    </row>
    <row r="185" spans="1:39" s="228" customFormat="1" ht="79.5" customHeight="1">
      <c r="A185" s="727"/>
      <c r="B185" s="728"/>
      <c r="C185" s="728"/>
      <c r="D185" s="728"/>
      <c r="E185" s="728"/>
      <c r="F185" s="729"/>
      <c r="G185" s="813"/>
      <c r="H185" s="813"/>
      <c r="I185" s="815"/>
      <c r="J185" s="816"/>
      <c r="K185" s="815"/>
      <c r="L185" s="819"/>
      <c r="M185" s="816"/>
      <c r="N185" s="807" t="s">
        <v>494</v>
      </c>
      <c r="O185" s="808"/>
      <c r="P185" s="808"/>
      <c r="Q185" s="808"/>
      <c r="R185" s="808"/>
      <c r="S185" s="808"/>
      <c r="T185" s="808"/>
      <c r="U185" s="808"/>
      <c r="V185" s="808"/>
      <c r="W185" s="808"/>
      <c r="X185" s="808"/>
      <c r="Y185" s="808"/>
      <c r="Z185" s="808"/>
      <c r="AA185" s="808"/>
      <c r="AB185" s="808"/>
      <c r="AC185" s="808"/>
      <c r="AD185" s="808"/>
      <c r="AE185" s="808"/>
      <c r="AF185" s="808"/>
      <c r="AG185" s="808"/>
      <c r="AH185" s="808"/>
      <c r="AI185" s="808"/>
      <c r="AJ185" s="808"/>
      <c r="AK185" s="808"/>
      <c r="AL185" s="808"/>
      <c r="AM185" s="809"/>
    </row>
    <row r="186" spans="1:39" s="228" customFormat="1" ht="29.25" customHeight="1">
      <c r="A186" s="727"/>
      <c r="B186" s="728"/>
      <c r="C186" s="728"/>
      <c r="D186" s="728"/>
      <c r="E186" s="728"/>
      <c r="F186" s="729"/>
      <c r="G186" s="813"/>
      <c r="H186" s="813"/>
      <c r="I186" s="815"/>
      <c r="J186" s="816"/>
      <c r="K186" s="815"/>
      <c r="L186" s="819"/>
      <c r="M186" s="816"/>
      <c r="N186" s="245" t="s">
        <v>325</v>
      </c>
      <c r="O186" s="246"/>
      <c r="P186" s="246"/>
      <c r="Q186" s="246"/>
      <c r="R186" s="246"/>
      <c r="S186" s="246"/>
      <c r="T186" s="246"/>
      <c r="U186" s="246"/>
      <c r="V186" s="246"/>
      <c r="W186" s="246"/>
      <c r="X186" s="246"/>
      <c r="Y186" s="246"/>
      <c r="Z186" s="246"/>
      <c r="AA186" s="246"/>
      <c r="AB186" s="246"/>
      <c r="AC186" s="246"/>
      <c r="AD186" s="246"/>
      <c r="AE186" s="246"/>
      <c r="AF186" s="246"/>
      <c r="AG186" s="246"/>
      <c r="AH186" s="246"/>
      <c r="AI186" s="246"/>
      <c r="AJ186" s="246"/>
      <c r="AK186" s="246"/>
      <c r="AL186" s="246"/>
      <c r="AM186" s="247"/>
    </row>
    <row r="187" spans="1:39" s="228" customFormat="1" ht="10.5" customHeight="1">
      <c r="A187" s="727"/>
      <c r="B187" s="728"/>
      <c r="C187" s="728"/>
      <c r="D187" s="728"/>
      <c r="E187" s="728"/>
      <c r="F187" s="729"/>
      <c r="G187" s="813"/>
      <c r="H187" s="813"/>
      <c r="I187" s="815"/>
      <c r="J187" s="816"/>
      <c r="K187" s="815"/>
      <c r="L187" s="819"/>
      <c r="M187" s="816"/>
      <c r="N187" s="236"/>
      <c r="O187" s="248"/>
      <c r="P187" s="824" t="s">
        <v>326</v>
      </c>
      <c r="Q187" s="825"/>
      <c r="R187" s="825"/>
      <c r="S187" s="825"/>
      <c r="T187" s="825"/>
      <c r="U187" s="825"/>
      <c r="V187" s="825"/>
      <c r="W187" s="825"/>
      <c r="X187" s="825"/>
      <c r="Y187" s="825"/>
      <c r="Z187" s="826"/>
      <c r="AA187" s="824" t="s">
        <v>327</v>
      </c>
      <c r="AB187" s="825"/>
      <c r="AC187" s="825"/>
      <c r="AD187" s="825"/>
      <c r="AE187" s="825"/>
      <c r="AF187" s="825"/>
      <c r="AG187" s="825"/>
      <c r="AH187" s="825"/>
      <c r="AI187" s="825"/>
      <c r="AJ187" s="825"/>
      <c r="AK187" s="825"/>
      <c r="AL187" s="826"/>
      <c r="AM187" s="237"/>
    </row>
    <row r="188" spans="1:39" s="228" customFormat="1" ht="189.75" customHeight="1">
      <c r="A188" s="727"/>
      <c r="B188" s="728"/>
      <c r="C188" s="728"/>
      <c r="D188" s="728"/>
      <c r="E188" s="728"/>
      <c r="F188" s="729"/>
      <c r="G188" s="813"/>
      <c r="H188" s="813"/>
      <c r="I188" s="815"/>
      <c r="J188" s="816"/>
      <c r="K188" s="815"/>
      <c r="L188" s="819"/>
      <c r="M188" s="816"/>
      <c r="N188" s="236"/>
      <c r="O188" s="249" t="s">
        <v>328</v>
      </c>
      <c r="P188" s="827" t="s">
        <v>495</v>
      </c>
      <c r="Q188" s="828"/>
      <c r="R188" s="828"/>
      <c r="S188" s="828"/>
      <c r="T188" s="828"/>
      <c r="U188" s="828"/>
      <c r="V188" s="828"/>
      <c r="W188" s="828"/>
      <c r="X188" s="828"/>
      <c r="Y188" s="828"/>
      <c r="Z188" s="829"/>
      <c r="AA188" s="827" t="s">
        <v>496</v>
      </c>
      <c r="AB188" s="828"/>
      <c r="AC188" s="828"/>
      <c r="AD188" s="828"/>
      <c r="AE188" s="828"/>
      <c r="AF188" s="828"/>
      <c r="AG188" s="828"/>
      <c r="AH188" s="828"/>
      <c r="AI188" s="828"/>
      <c r="AJ188" s="828"/>
      <c r="AK188" s="828"/>
      <c r="AL188" s="829"/>
      <c r="AM188" s="237"/>
    </row>
    <row r="189" spans="1:39" s="228" customFormat="1" ht="165" customHeight="1">
      <c r="A189" s="727"/>
      <c r="B189" s="728"/>
      <c r="C189" s="728"/>
      <c r="D189" s="728"/>
      <c r="E189" s="728"/>
      <c r="F189" s="729"/>
      <c r="G189" s="813"/>
      <c r="H189" s="813"/>
      <c r="I189" s="815"/>
      <c r="J189" s="816"/>
      <c r="K189" s="815"/>
      <c r="L189" s="819"/>
      <c r="M189" s="816"/>
      <c r="N189" s="236"/>
      <c r="O189" s="249" t="s">
        <v>331</v>
      </c>
      <c r="P189" s="827" t="s">
        <v>497</v>
      </c>
      <c r="Q189" s="828"/>
      <c r="R189" s="828"/>
      <c r="S189" s="828"/>
      <c r="T189" s="828"/>
      <c r="U189" s="828"/>
      <c r="V189" s="828"/>
      <c r="W189" s="828"/>
      <c r="X189" s="828"/>
      <c r="Y189" s="828"/>
      <c r="Z189" s="829"/>
      <c r="AA189" s="827" t="s">
        <v>498</v>
      </c>
      <c r="AB189" s="828"/>
      <c r="AC189" s="828"/>
      <c r="AD189" s="828"/>
      <c r="AE189" s="828"/>
      <c r="AF189" s="828"/>
      <c r="AG189" s="828"/>
      <c r="AH189" s="828"/>
      <c r="AI189" s="828"/>
      <c r="AJ189" s="828"/>
      <c r="AK189" s="828"/>
      <c r="AL189" s="829"/>
      <c r="AM189" s="237"/>
    </row>
    <row r="190" spans="1:39" s="228" customFormat="1" ht="17.25" customHeight="1">
      <c r="A190" s="751"/>
      <c r="B190" s="752"/>
      <c r="C190" s="752"/>
      <c r="D190" s="752"/>
      <c r="E190" s="752"/>
      <c r="F190" s="753"/>
      <c r="G190" s="814"/>
      <c r="H190" s="814"/>
      <c r="I190" s="817"/>
      <c r="J190" s="818"/>
      <c r="K190" s="817"/>
      <c r="L190" s="820"/>
      <c r="M190" s="818"/>
      <c r="N190" s="238"/>
      <c r="O190" s="239"/>
      <c r="P190" s="240"/>
      <c r="Q190" s="240"/>
      <c r="R190" s="240"/>
      <c r="S190" s="240"/>
      <c r="T190" s="240"/>
      <c r="U190" s="240"/>
      <c r="V190" s="240"/>
      <c r="W190" s="240"/>
      <c r="X190" s="240"/>
      <c r="Y190" s="240"/>
      <c r="Z190" s="240"/>
      <c r="AA190" s="240"/>
      <c r="AB190" s="240"/>
      <c r="AC190" s="240"/>
      <c r="AD190" s="240"/>
      <c r="AE190" s="240"/>
      <c r="AF190" s="240"/>
      <c r="AG190" s="240"/>
      <c r="AH190" s="240"/>
      <c r="AI190" s="240"/>
      <c r="AJ190" s="240"/>
      <c r="AK190" s="240"/>
      <c r="AL190" s="240"/>
      <c r="AM190" s="241"/>
    </row>
    <row r="191" spans="1:39" s="228" customFormat="1" ht="87.75" customHeight="1">
      <c r="A191" s="724" t="s">
        <v>499</v>
      </c>
      <c r="B191" s="725"/>
      <c r="C191" s="725"/>
      <c r="D191" s="725"/>
      <c r="E191" s="725"/>
      <c r="F191" s="726"/>
      <c r="G191" s="730" t="s">
        <v>391</v>
      </c>
      <c r="H191" s="730"/>
      <c r="I191" s="732" t="s">
        <v>319</v>
      </c>
      <c r="J191" s="733"/>
      <c r="K191" s="800" t="s">
        <v>500</v>
      </c>
      <c r="L191" s="801"/>
      <c r="M191" s="802"/>
      <c r="N191" s="806" t="s">
        <v>501</v>
      </c>
      <c r="O191" s="720"/>
      <c r="P191" s="720"/>
      <c r="Q191" s="720"/>
      <c r="R191" s="720"/>
      <c r="S191" s="720"/>
      <c r="T191" s="720"/>
      <c r="U191" s="720"/>
      <c r="V191" s="720"/>
      <c r="W191" s="720"/>
      <c r="X191" s="720"/>
      <c r="Y191" s="720"/>
      <c r="Z191" s="720"/>
      <c r="AA191" s="720"/>
      <c r="AB191" s="720"/>
      <c r="AC191" s="720"/>
      <c r="AD191" s="720"/>
      <c r="AE191" s="720"/>
      <c r="AF191" s="720"/>
      <c r="AG191" s="720"/>
      <c r="AH191" s="720"/>
      <c r="AI191" s="720"/>
      <c r="AJ191" s="720"/>
      <c r="AK191" s="720"/>
      <c r="AL191" s="720"/>
      <c r="AM191" s="720"/>
    </row>
    <row r="192" spans="1:39" s="228" customFormat="1" ht="146.25" customHeight="1">
      <c r="A192" s="727"/>
      <c r="B192" s="728"/>
      <c r="C192" s="728"/>
      <c r="D192" s="728"/>
      <c r="E192" s="728"/>
      <c r="F192" s="729"/>
      <c r="G192" s="813"/>
      <c r="H192" s="813"/>
      <c r="I192" s="815"/>
      <c r="J192" s="816"/>
      <c r="K192" s="815"/>
      <c r="L192" s="819"/>
      <c r="M192" s="816"/>
      <c r="N192" s="807" t="s">
        <v>502</v>
      </c>
      <c r="O192" s="822"/>
      <c r="P192" s="822"/>
      <c r="Q192" s="822"/>
      <c r="R192" s="822"/>
      <c r="S192" s="822"/>
      <c r="T192" s="822"/>
      <c r="U192" s="822"/>
      <c r="V192" s="822"/>
      <c r="W192" s="822"/>
      <c r="X192" s="822"/>
      <c r="Y192" s="822"/>
      <c r="Z192" s="822"/>
      <c r="AA192" s="822"/>
      <c r="AB192" s="822"/>
      <c r="AC192" s="822"/>
      <c r="AD192" s="822"/>
      <c r="AE192" s="822"/>
      <c r="AF192" s="822"/>
      <c r="AG192" s="822"/>
      <c r="AH192" s="822"/>
      <c r="AI192" s="822"/>
      <c r="AJ192" s="822"/>
      <c r="AK192" s="822"/>
      <c r="AL192" s="822"/>
      <c r="AM192" s="823"/>
    </row>
    <row r="193" spans="1:39" s="228" customFormat="1" ht="10.5" customHeight="1">
      <c r="A193" s="727"/>
      <c r="B193" s="728"/>
      <c r="C193" s="728"/>
      <c r="D193" s="728"/>
      <c r="E193" s="728"/>
      <c r="F193" s="729"/>
      <c r="G193" s="813"/>
      <c r="H193" s="813"/>
      <c r="I193" s="815"/>
      <c r="J193" s="816"/>
      <c r="K193" s="815"/>
      <c r="L193" s="819"/>
      <c r="M193" s="816"/>
      <c r="N193" s="245" t="s">
        <v>325</v>
      </c>
      <c r="O193" s="246"/>
      <c r="P193" s="246"/>
      <c r="Q193" s="246"/>
      <c r="R193" s="246"/>
      <c r="S193" s="246"/>
      <c r="T193" s="246"/>
      <c r="U193" s="246"/>
      <c r="V193" s="246"/>
      <c r="W193" s="246"/>
      <c r="X193" s="246"/>
      <c r="Y193" s="246"/>
      <c r="Z193" s="246"/>
      <c r="AA193" s="246"/>
      <c r="AB193" s="246"/>
      <c r="AC193" s="246"/>
      <c r="AD193" s="246"/>
      <c r="AE193" s="246"/>
      <c r="AF193" s="246"/>
      <c r="AG193" s="246"/>
      <c r="AH193" s="246"/>
      <c r="AI193" s="246"/>
      <c r="AJ193" s="246"/>
      <c r="AK193" s="246"/>
      <c r="AL193" s="246"/>
      <c r="AM193" s="254"/>
    </row>
    <row r="194" spans="1:39" s="228" customFormat="1" ht="18" customHeight="1">
      <c r="A194" s="727"/>
      <c r="B194" s="728"/>
      <c r="C194" s="728"/>
      <c r="D194" s="728"/>
      <c r="E194" s="728"/>
      <c r="F194" s="729"/>
      <c r="G194" s="813"/>
      <c r="H194" s="813"/>
      <c r="I194" s="815"/>
      <c r="J194" s="816"/>
      <c r="K194" s="815"/>
      <c r="L194" s="819"/>
      <c r="M194" s="816"/>
      <c r="N194" s="236"/>
      <c r="O194" s="248"/>
      <c r="P194" s="796" t="s">
        <v>326</v>
      </c>
      <c r="Q194" s="797"/>
      <c r="R194" s="797"/>
      <c r="S194" s="797"/>
      <c r="T194" s="797"/>
      <c r="U194" s="797"/>
      <c r="V194" s="797"/>
      <c r="W194" s="797"/>
      <c r="X194" s="797"/>
      <c r="Y194" s="797"/>
      <c r="Z194" s="798"/>
      <c r="AA194" s="799" t="s">
        <v>327</v>
      </c>
      <c r="AB194" s="799"/>
      <c r="AC194" s="799"/>
      <c r="AD194" s="799"/>
      <c r="AE194" s="799"/>
      <c r="AF194" s="799"/>
      <c r="AG194" s="799"/>
      <c r="AH194" s="799"/>
      <c r="AI194" s="799"/>
      <c r="AJ194" s="799"/>
      <c r="AK194" s="799"/>
      <c r="AL194" s="799"/>
      <c r="AM194" s="237"/>
    </row>
    <row r="195" spans="1:39" s="228" customFormat="1" ht="84" customHeight="1">
      <c r="A195" s="727"/>
      <c r="B195" s="728"/>
      <c r="C195" s="728"/>
      <c r="D195" s="728"/>
      <c r="E195" s="728"/>
      <c r="F195" s="729"/>
      <c r="G195" s="813"/>
      <c r="H195" s="813"/>
      <c r="I195" s="815"/>
      <c r="J195" s="816"/>
      <c r="K195" s="815"/>
      <c r="L195" s="819"/>
      <c r="M195" s="816"/>
      <c r="N195" s="236"/>
      <c r="O195" s="249"/>
      <c r="P195" s="719" t="s">
        <v>503</v>
      </c>
      <c r="Q195" s="719"/>
      <c r="R195" s="719"/>
      <c r="S195" s="719"/>
      <c r="T195" s="719"/>
      <c r="U195" s="719"/>
      <c r="V195" s="719"/>
      <c r="W195" s="719"/>
      <c r="X195" s="719"/>
      <c r="Y195" s="719"/>
      <c r="Z195" s="719"/>
      <c r="AA195" s="719" t="s">
        <v>504</v>
      </c>
      <c r="AB195" s="719"/>
      <c r="AC195" s="719"/>
      <c r="AD195" s="719"/>
      <c r="AE195" s="719"/>
      <c r="AF195" s="719"/>
      <c r="AG195" s="719"/>
      <c r="AH195" s="719"/>
      <c r="AI195" s="719"/>
      <c r="AJ195" s="719"/>
      <c r="AK195" s="719"/>
      <c r="AL195" s="719"/>
      <c r="AM195" s="237"/>
    </row>
    <row r="196" spans="1:39" s="228" customFormat="1" ht="17.25" customHeight="1">
      <c r="A196" s="751"/>
      <c r="B196" s="752"/>
      <c r="C196" s="752"/>
      <c r="D196" s="752"/>
      <c r="E196" s="752"/>
      <c r="F196" s="753"/>
      <c r="G196" s="814"/>
      <c r="H196" s="814"/>
      <c r="I196" s="817"/>
      <c r="J196" s="818"/>
      <c r="K196" s="817"/>
      <c r="L196" s="820"/>
      <c r="M196" s="818"/>
      <c r="N196" s="238"/>
      <c r="O196" s="239"/>
      <c r="P196" s="240"/>
      <c r="Q196" s="240"/>
      <c r="R196" s="240"/>
      <c r="S196" s="240"/>
      <c r="T196" s="240"/>
      <c r="U196" s="240"/>
      <c r="V196" s="240"/>
      <c r="W196" s="240"/>
      <c r="X196" s="240"/>
      <c r="Y196" s="240"/>
      <c r="Z196" s="240"/>
      <c r="AA196" s="240"/>
      <c r="AB196" s="240"/>
      <c r="AC196" s="240"/>
      <c r="AD196" s="240"/>
      <c r="AE196" s="240"/>
      <c r="AF196" s="240"/>
      <c r="AG196" s="240"/>
      <c r="AH196" s="240"/>
      <c r="AI196" s="240"/>
      <c r="AJ196" s="240"/>
      <c r="AK196" s="240"/>
      <c r="AL196" s="240"/>
      <c r="AM196" s="241"/>
    </row>
    <row r="197" spans="1:39" s="228" customFormat="1" ht="93.75" customHeight="1">
      <c r="A197" s="724" t="s">
        <v>505</v>
      </c>
      <c r="B197" s="725"/>
      <c r="C197" s="725"/>
      <c r="D197" s="725"/>
      <c r="E197" s="725"/>
      <c r="F197" s="726"/>
      <c r="G197" s="730" t="s">
        <v>391</v>
      </c>
      <c r="H197" s="730"/>
      <c r="I197" s="732" t="s">
        <v>319</v>
      </c>
      <c r="J197" s="733"/>
      <c r="K197" s="800" t="s">
        <v>506</v>
      </c>
      <c r="L197" s="801"/>
      <c r="M197" s="802"/>
      <c r="N197" s="806" t="s">
        <v>501</v>
      </c>
      <c r="O197" s="720"/>
      <c r="P197" s="720"/>
      <c r="Q197" s="720"/>
      <c r="R197" s="720"/>
      <c r="S197" s="720"/>
      <c r="T197" s="720"/>
      <c r="U197" s="720"/>
      <c r="V197" s="720"/>
      <c r="W197" s="720"/>
      <c r="X197" s="720"/>
      <c r="Y197" s="720"/>
      <c r="Z197" s="720"/>
      <c r="AA197" s="720"/>
      <c r="AB197" s="720"/>
      <c r="AC197" s="720"/>
      <c r="AD197" s="720"/>
      <c r="AE197" s="720"/>
      <c r="AF197" s="720"/>
      <c r="AG197" s="720"/>
      <c r="AH197" s="720"/>
      <c r="AI197" s="720"/>
      <c r="AJ197" s="720"/>
      <c r="AK197" s="720"/>
      <c r="AL197" s="720"/>
      <c r="AM197" s="720"/>
    </row>
    <row r="198" spans="1:39" s="228" customFormat="1" ht="193.5" customHeight="1">
      <c r="A198" s="727"/>
      <c r="B198" s="728"/>
      <c r="C198" s="728"/>
      <c r="D198" s="728"/>
      <c r="E198" s="728"/>
      <c r="F198" s="729"/>
      <c r="G198" s="813"/>
      <c r="H198" s="813"/>
      <c r="I198" s="815"/>
      <c r="J198" s="816"/>
      <c r="K198" s="815"/>
      <c r="L198" s="819"/>
      <c r="M198" s="816"/>
      <c r="N198" s="807" t="s">
        <v>507</v>
      </c>
      <c r="O198" s="822"/>
      <c r="P198" s="822"/>
      <c r="Q198" s="822"/>
      <c r="R198" s="822"/>
      <c r="S198" s="822"/>
      <c r="T198" s="822"/>
      <c r="U198" s="822"/>
      <c r="V198" s="822"/>
      <c r="W198" s="822"/>
      <c r="X198" s="822"/>
      <c r="Y198" s="822"/>
      <c r="Z198" s="822"/>
      <c r="AA198" s="822"/>
      <c r="AB198" s="822"/>
      <c r="AC198" s="822"/>
      <c r="AD198" s="822"/>
      <c r="AE198" s="822"/>
      <c r="AF198" s="822"/>
      <c r="AG198" s="822"/>
      <c r="AH198" s="822"/>
      <c r="AI198" s="822"/>
      <c r="AJ198" s="822"/>
      <c r="AK198" s="822"/>
      <c r="AL198" s="822"/>
      <c r="AM198" s="823"/>
    </row>
    <row r="199" spans="1:39" s="228" customFormat="1" ht="10.5" customHeight="1">
      <c r="A199" s="727"/>
      <c r="B199" s="728"/>
      <c r="C199" s="728"/>
      <c r="D199" s="728"/>
      <c r="E199" s="728"/>
      <c r="F199" s="729"/>
      <c r="G199" s="813"/>
      <c r="H199" s="813"/>
      <c r="I199" s="815"/>
      <c r="J199" s="816"/>
      <c r="K199" s="815"/>
      <c r="L199" s="819"/>
      <c r="M199" s="816"/>
      <c r="N199" s="245" t="s">
        <v>325</v>
      </c>
      <c r="O199" s="246"/>
      <c r="P199" s="246"/>
      <c r="Q199" s="246"/>
      <c r="R199" s="246"/>
      <c r="S199" s="246"/>
      <c r="T199" s="246"/>
      <c r="U199" s="246"/>
      <c r="V199" s="246"/>
      <c r="W199" s="246"/>
      <c r="X199" s="246"/>
      <c r="Y199" s="246"/>
      <c r="Z199" s="246"/>
      <c r="AA199" s="246"/>
      <c r="AB199" s="246"/>
      <c r="AC199" s="246"/>
      <c r="AD199" s="246"/>
      <c r="AE199" s="246"/>
      <c r="AF199" s="246"/>
      <c r="AG199" s="246"/>
      <c r="AH199" s="246"/>
      <c r="AI199" s="246"/>
      <c r="AJ199" s="246"/>
      <c r="AK199" s="246"/>
      <c r="AL199" s="246"/>
      <c r="AM199" s="254"/>
    </row>
    <row r="200" spans="1:39" s="228" customFormat="1" ht="14.25" customHeight="1">
      <c r="A200" s="727"/>
      <c r="B200" s="728"/>
      <c r="C200" s="728"/>
      <c r="D200" s="728"/>
      <c r="E200" s="728"/>
      <c r="F200" s="729"/>
      <c r="G200" s="813"/>
      <c r="H200" s="813"/>
      <c r="I200" s="815"/>
      <c r="J200" s="816"/>
      <c r="K200" s="815"/>
      <c r="L200" s="819"/>
      <c r="M200" s="816"/>
      <c r="N200" s="236"/>
      <c r="O200" s="248"/>
      <c r="P200" s="796" t="s">
        <v>326</v>
      </c>
      <c r="Q200" s="797"/>
      <c r="R200" s="797"/>
      <c r="S200" s="797"/>
      <c r="T200" s="797"/>
      <c r="U200" s="797"/>
      <c r="V200" s="797"/>
      <c r="W200" s="797"/>
      <c r="X200" s="797"/>
      <c r="Y200" s="797"/>
      <c r="Z200" s="798"/>
      <c r="AA200" s="799" t="s">
        <v>327</v>
      </c>
      <c r="AB200" s="799"/>
      <c r="AC200" s="799"/>
      <c r="AD200" s="799"/>
      <c r="AE200" s="799"/>
      <c r="AF200" s="799"/>
      <c r="AG200" s="799"/>
      <c r="AH200" s="799"/>
      <c r="AI200" s="799"/>
      <c r="AJ200" s="799"/>
      <c r="AK200" s="799"/>
      <c r="AL200" s="799"/>
      <c r="AM200" s="237"/>
    </row>
    <row r="201" spans="1:39" s="228" customFormat="1" ht="89.25" customHeight="1">
      <c r="A201" s="727"/>
      <c r="B201" s="728"/>
      <c r="C201" s="728"/>
      <c r="D201" s="728"/>
      <c r="E201" s="728"/>
      <c r="F201" s="729"/>
      <c r="G201" s="813"/>
      <c r="H201" s="813"/>
      <c r="I201" s="815"/>
      <c r="J201" s="816"/>
      <c r="K201" s="815"/>
      <c r="L201" s="819"/>
      <c r="M201" s="816"/>
      <c r="N201" s="236"/>
      <c r="O201" s="249"/>
      <c r="P201" s="719" t="s">
        <v>503</v>
      </c>
      <c r="Q201" s="719"/>
      <c r="R201" s="719"/>
      <c r="S201" s="719"/>
      <c r="T201" s="719"/>
      <c r="U201" s="719"/>
      <c r="V201" s="719"/>
      <c r="W201" s="719"/>
      <c r="X201" s="719"/>
      <c r="Y201" s="719"/>
      <c r="Z201" s="719"/>
      <c r="AA201" s="719" t="s">
        <v>504</v>
      </c>
      <c r="AB201" s="719"/>
      <c r="AC201" s="719"/>
      <c r="AD201" s="719"/>
      <c r="AE201" s="719"/>
      <c r="AF201" s="719"/>
      <c r="AG201" s="719"/>
      <c r="AH201" s="719"/>
      <c r="AI201" s="719"/>
      <c r="AJ201" s="719"/>
      <c r="AK201" s="719"/>
      <c r="AL201" s="719"/>
      <c r="AM201" s="237"/>
    </row>
    <row r="202" spans="1:39" s="228" customFormat="1" ht="13.5" customHeight="1">
      <c r="A202" s="751"/>
      <c r="B202" s="752"/>
      <c r="C202" s="752"/>
      <c r="D202" s="752"/>
      <c r="E202" s="752"/>
      <c r="F202" s="753"/>
      <c r="G202" s="814"/>
      <c r="H202" s="814"/>
      <c r="I202" s="817"/>
      <c r="J202" s="818"/>
      <c r="K202" s="817"/>
      <c r="L202" s="820"/>
      <c r="M202" s="818"/>
      <c r="N202" s="238"/>
      <c r="O202" s="239"/>
      <c r="P202" s="240"/>
      <c r="Q202" s="240"/>
      <c r="R202" s="240"/>
      <c r="S202" s="240"/>
      <c r="T202" s="240"/>
      <c r="U202" s="240"/>
      <c r="V202" s="240"/>
      <c r="W202" s="240"/>
      <c r="X202" s="240"/>
      <c r="Y202" s="240"/>
      <c r="Z202" s="240"/>
      <c r="AA202" s="240"/>
      <c r="AB202" s="240"/>
      <c r="AC202" s="240"/>
      <c r="AD202" s="240"/>
      <c r="AE202" s="240"/>
      <c r="AF202" s="240"/>
      <c r="AG202" s="240"/>
      <c r="AH202" s="240"/>
      <c r="AI202" s="240"/>
      <c r="AJ202" s="240"/>
      <c r="AK202" s="240"/>
      <c r="AL202" s="240"/>
      <c r="AM202" s="241"/>
    </row>
    <row r="203" spans="1:39" s="228" customFormat="1" ht="108.75" customHeight="1">
      <c r="A203" s="724" t="s">
        <v>184</v>
      </c>
      <c r="B203" s="725"/>
      <c r="C203" s="725"/>
      <c r="D203" s="725"/>
      <c r="E203" s="725"/>
      <c r="F203" s="726"/>
      <c r="G203" s="730" t="s">
        <v>391</v>
      </c>
      <c r="H203" s="835"/>
      <c r="I203" s="732" t="s">
        <v>319</v>
      </c>
      <c r="J203" s="733"/>
      <c r="K203" s="800" t="s">
        <v>508</v>
      </c>
      <c r="L203" s="801"/>
      <c r="M203" s="802"/>
      <c r="N203" s="806" t="s">
        <v>509</v>
      </c>
      <c r="O203" s="720"/>
      <c r="P203" s="720"/>
      <c r="Q203" s="720"/>
      <c r="R203" s="720"/>
      <c r="S203" s="720"/>
      <c r="T203" s="720"/>
      <c r="U203" s="720"/>
      <c r="V203" s="720"/>
      <c r="W203" s="720"/>
      <c r="X203" s="720"/>
      <c r="Y203" s="720"/>
      <c r="Z203" s="720"/>
      <c r="AA203" s="720"/>
      <c r="AB203" s="720"/>
      <c r="AC203" s="720"/>
      <c r="AD203" s="720"/>
      <c r="AE203" s="720"/>
      <c r="AF203" s="720"/>
      <c r="AG203" s="720"/>
      <c r="AH203" s="720"/>
      <c r="AI203" s="720"/>
      <c r="AJ203" s="720"/>
      <c r="AK203" s="720"/>
      <c r="AL203" s="720"/>
      <c r="AM203" s="720"/>
    </row>
    <row r="204" spans="1:39" s="228" customFormat="1" ht="138" customHeight="1">
      <c r="A204" s="727"/>
      <c r="B204" s="728"/>
      <c r="C204" s="728"/>
      <c r="D204" s="728"/>
      <c r="E204" s="728"/>
      <c r="F204" s="729"/>
      <c r="G204" s="731"/>
      <c r="H204" s="836"/>
      <c r="I204" s="815"/>
      <c r="J204" s="816"/>
      <c r="K204" s="815"/>
      <c r="L204" s="819"/>
      <c r="M204" s="816"/>
      <c r="N204" s="807" t="s">
        <v>510</v>
      </c>
      <c r="O204" s="822"/>
      <c r="P204" s="822"/>
      <c r="Q204" s="822"/>
      <c r="R204" s="822"/>
      <c r="S204" s="822"/>
      <c r="T204" s="822"/>
      <c r="U204" s="822"/>
      <c r="V204" s="822"/>
      <c r="W204" s="822"/>
      <c r="X204" s="822"/>
      <c r="Y204" s="822"/>
      <c r="Z204" s="822"/>
      <c r="AA204" s="822"/>
      <c r="AB204" s="822"/>
      <c r="AC204" s="822"/>
      <c r="AD204" s="822"/>
      <c r="AE204" s="822"/>
      <c r="AF204" s="822"/>
      <c r="AG204" s="822"/>
      <c r="AH204" s="822"/>
      <c r="AI204" s="822"/>
      <c r="AJ204" s="822"/>
      <c r="AK204" s="822"/>
      <c r="AL204" s="822"/>
      <c r="AM204" s="823"/>
    </row>
    <row r="205" spans="1:39" s="228" customFormat="1" ht="96" customHeight="1">
      <c r="A205" s="727"/>
      <c r="B205" s="728"/>
      <c r="C205" s="728"/>
      <c r="D205" s="728"/>
      <c r="E205" s="728"/>
      <c r="F205" s="729"/>
      <c r="G205" s="731"/>
      <c r="H205" s="836"/>
      <c r="I205" s="815"/>
      <c r="J205" s="816"/>
      <c r="K205" s="815"/>
      <c r="L205" s="819"/>
      <c r="M205" s="816"/>
      <c r="N205" s="807" t="s">
        <v>511</v>
      </c>
      <c r="O205" s="833"/>
      <c r="P205" s="833"/>
      <c r="Q205" s="833"/>
      <c r="R205" s="833"/>
      <c r="S205" s="833"/>
      <c r="T205" s="833"/>
      <c r="U205" s="833"/>
      <c r="V205" s="833"/>
      <c r="W205" s="833"/>
      <c r="X205" s="833"/>
      <c r="Y205" s="833"/>
      <c r="Z205" s="833"/>
      <c r="AA205" s="833"/>
      <c r="AB205" s="833"/>
      <c r="AC205" s="833"/>
      <c r="AD205" s="833"/>
      <c r="AE205" s="833"/>
      <c r="AF205" s="833"/>
      <c r="AG205" s="833"/>
      <c r="AH205" s="833"/>
      <c r="AI205" s="833"/>
      <c r="AJ205" s="833"/>
      <c r="AK205" s="833"/>
      <c r="AL205" s="833"/>
      <c r="AM205" s="834"/>
    </row>
    <row r="206" spans="1:39" s="228" customFormat="1" ht="37.5" customHeight="1">
      <c r="A206" s="727"/>
      <c r="B206" s="728"/>
      <c r="C206" s="728"/>
      <c r="D206" s="728"/>
      <c r="E206" s="728"/>
      <c r="F206" s="729"/>
      <c r="G206" s="731"/>
      <c r="H206" s="836"/>
      <c r="I206" s="815"/>
      <c r="J206" s="816"/>
      <c r="K206" s="815"/>
      <c r="L206" s="819"/>
      <c r="M206" s="816"/>
      <c r="N206" s="245" t="s">
        <v>325</v>
      </c>
      <c r="O206" s="246"/>
      <c r="P206" s="246"/>
      <c r="Q206" s="246"/>
      <c r="R206" s="246"/>
      <c r="S206" s="246"/>
      <c r="T206" s="246"/>
      <c r="U206" s="246"/>
      <c r="V206" s="246"/>
      <c r="W206" s="246"/>
      <c r="X206" s="246"/>
      <c r="Y206" s="246"/>
      <c r="Z206" s="246"/>
      <c r="AA206" s="246"/>
      <c r="AB206" s="246"/>
      <c r="AC206" s="246"/>
      <c r="AD206" s="246"/>
      <c r="AE206" s="246"/>
      <c r="AF206" s="246"/>
      <c r="AG206" s="246"/>
      <c r="AH206" s="246"/>
      <c r="AI206" s="246"/>
      <c r="AJ206" s="246"/>
      <c r="AK206" s="246"/>
      <c r="AL206" s="246"/>
      <c r="AM206" s="247"/>
    </row>
    <row r="207" spans="1:39" s="228" customFormat="1" ht="10.5" customHeight="1">
      <c r="A207" s="727"/>
      <c r="B207" s="728"/>
      <c r="C207" s="728"/>
      <c r="D207" s="728"/>
      <c r="E207" s="728"/>
      <c r="F207" s="729"/>
      <c r="G207" s="731"/>
      <c r="H207" s="836"/>
      <c r="I207" s="815"/>
      <c r="J207" s="816"/>
      <c r="K207" s="815"/>
      <c r="L207" s="819"/>
      <c r="M207" s="816"/>
      <c r="N207" s="236"/>
      <c r="O207" s="248"/>
      <c r="P207" s="824" t="s">
        <v>326</v>
      </c>
      <c r="Q207" s="825"/>
      <c r="R207" s="825"/>
      <c r="S207" s="825"/>
      <c r="T207" s="825"/>
      <c r="U207" s="825"/>
      <c r="V207" s="825"/>
      <c r="W207" s="825"/>
      <c r="X207" s="825"/>
      <c r="Y207" s="825"/>
      <c r="Z207" s="826"/>
      <c r="AA207" s="824" t="s">
        <v>327</v>
      </c>
      <c r="AB207" s="825"/>
      <c r="AC207" s="825"/>
      <c r="AD207" s="825"/>
      <c r="AE207" s="825"/>
      <c r="AF207" s="825"/>
      <c r="AG207" s="825"/>
      <c r="AH207" s="825"/>
      <c r="AI207" s="825"/>
      <c r="AJ207" s="825"/>
      <c r="AK207" s="825"/>
      <c r="AL207" s="826"/>
      <c r="AM207" s="237"/>
    </row>
    <row r="208" spans="1:39" s="228" customFormat="1" ht="131.25" customHeight="1">
      <c r="A208" s="727"/>
      <c r="B208" s="728"/>
      <c r="C208" s="728"/>
      <c r="D208" s="728"/>
      <c r="E208" s="728"/>
      <c r="F208" s="729"/>
      <c r="G208" s="731"/>
      <c r="H208" s="836"/>
      <c r="I208" s="815"/>
      <c r="J208" s="816"/>
      <c r="K208" s="815"/>
      <c r="L208" s="819"/>
      <c r="M208" s="816"/>
      <c r="N208" s="236"/>
      <c r="O208" s="249" t="s">
        <v>328</v>
      </c>
      <c r="P208" s="827" t="s">
        <v>512</v>
      </c>
      <c r="Q208" s="828"/>
      <c r="R208" s="828"/>
      <c r="S208" s="828"/>
      <c r="T208" s="828"/>
      <c r="U208" s="828"/>
      <c r="V208" s="828"/>
      <c r="W208" s="828"/>
      <c r="X208" s="828"/>
      <c r="Y208" s="828"/>
      <c r="Z208" s="829"/>
      <c r="AA208" s="827" t="s">
        <v>513</v>
      </c>
      <c r="AB208" s="828"/>
      <c r="AC208" s="828"/>
      <c r="AD208" s="828"/>
      <c r="AE208" s="828"/>
      <c r="AF208" s="828"/>
      <c r="AG208" s="828"/>
      <c r="AH208" s="828"/>
      <c r="AI208" s="828"/>
      <c r="AJ208" s="828"/>
      <c r="AK208" s="828"/>
      <c r="AL208" s="829"/>
      <c r="AM208" s="237"/>
    </row>
    <row r="209" spans="1:39" s="228" customFormat="1" ht="110.25" customHeight="1">
      <c r="A209" s="727"/>
      <c r="B209" s="728"/>
      <c r="C209" s="728"/>
      <c r="D209" s="728"/>
      <c r="E209" s="728"/>
      <c r="F209" s="729"/>
      <c r="G209" s="731"/>
      <c r="H209" s="836"/>
      <c r="I209" s="815"/>
      <c r="J209" s="816"/>
      <c r="K209" s="815"/>
      <c r="L209" s="819"/>
      <c r="M209" s="816"/>
      <c r="N209" s="236"/>
      <c r="O209" s="249" t="s">
        <v>331</v>
      </c>
      <c r="P209" s="827" t="s">
        <v>514</v>
      </c>
      <c r="Q209" s="828"/>
      <c r="R209" s="828"/>
      <c r="S209" s="828"/>
      <c r="T209" s="828"/>
      <c r="U209" s="828"/>
      <c r="V209" s="828"/>
      <c r="W209" s="828"/>
      <c r="X209" s="828"/>
      <c r="Y209" s="828"/>
      <c r="Z209" s="829"/>
      <c r="AA209" s="827" t="s">
        <v>515</v>
      </c>
      <c r="AB209" s="828"/>
      <c r="AC209" s="828"/>
      <c r="AD209" s="828"/>
      <c r="AE209" s="828"/>
      <c r="AF209" s="828"/>
      <c r="AG209" s="828"/>
      <c r="AH209" s="828"/>
      <c r="AI209" s="828"/>
      <c r="AJ209" s="828"/>
      <c r="AK209" s="828"/>
      <c r="AL209" s="829"/>
      <c r="AM209" s="237"/>
    </row>
    <row r="210" spans="1:39" s="228" customFormat="1" ht="30" customHeight="1">
      <c r="A210" s="751"/>
      <c r="B210" s="752"/>
      <c r="C210" s="752"/>
      <c r="D210" s="752"/>
      <c r="E210" s="752"/>
      <c r="F210" s="753"/>
      <c r="G210" s="754"/>
      <c r="H210" s="837"/>
      <c r="I210" s="817"/>
      <c r="J210" s="818"/>
      <c r="K210" s="817"/>
      <c r="L210" s="820"/>
      <c r="M210" s="818"/>
      <c r="N210" s="238"/>
      <c r="O210" s="239"/>
      <c r="P210" s="240"/>
      <c r="Q210" s="240"/>
      <c r="R210" s="240"/>
      <c r="S210" s="240"/>
      <c r="T210" s="240"/>
      <c r="U210" s="240"/>
      <c r="V210" s="240"/>
      <c r="W210" s="240"/>
      <c r="X210" s="240"/>
      <c r="Y210" s="240"/>
      <c r="Z210" s="240"/>
      <c r="AA210" s="240"/>
      <c r="AB210" s="240"/>
      <c r="AC210" s="240"/>
      <c r="AD210" s="240"/>
      <c r="AE210" s="240"/>
      <c r="AF210" s="240"/>
      <c r="AG210" s="240"/>
      <c r="AH210" s="240"/>
      <c r="AI210" s="240"/>
      <c r="AJ210" s="240"/>
      <c r="AK210" s="240"/>
      <c r="AL210" s="240"/>
      <c r="AM210" s="241"/>
    </row>
    <row r="211" spans="1:39" s="228" customFormat="1" ht="114.75" customHeight="1">
      <c r="A211" s="724" t="s">
        <v>193</v>
      </c>
      <c r="B211" s="725"/>
      <c r="C211" s="725"/>
      <c r="D211" s="725"/>
      <c r="E211" s="725"/>
      <c r="F211" s="726"/>
      <c r="G211" s="730" t="s">
        <v>391</v>
      </c>
      <c r="H211" s="835"/>
      <c r="I211" s="732" t="s">
        <v>319</v>
      </c>
      <c r="J211" s="733"/>
      <c r="K211" s="800" t="s">
        <v>516</v>
      </c>
      <c r="L211" s="801"/>
      <c r="M211" s="802"/>
      <c r="N211" s="806" t="s">
        <v>509</v>
      </c>
      <c r="O211" s="720"/>
      <c r="P211" s="720"/>
      <c r="Q211" s="720"/>
      <c r="R211" s="720"/>
      <c r="S211" s="720"/>
      <c r="T211" s="720"/>
      <c r="U211" s="720"/>
      <c r="V211" s="720"/>
      <c r="W211" s="720"/>
      <c r="X211" s="720"/>
      <c r="Y211" s="720"/>
      <c r="Z211" s="720"/>
      <c r="AA211" s="720"/>
      <c r="AB211" s="720"/>
      <c r="AC211" s="720"/>
      <c r="AD211" s="720"/>
      <c r="AE211" s="720"/>
      <c r="AF211" s="720"/>
      <c r="AG211" s="720"/>
      <c r="AH211" s="720"/>
      <c r="AI211" s="720"/>
      <c r="AJ211" s="720"/>
      <c r="AK211" s="720"/>
      <c r="AL211" s="720"/>
      <c r="AM211" s="720"/>
    </row>
    <row r="212" spans="1:39" s="228" customFormat="1" ht="84.75" customHeight="1">
      <c r="A212" s="727"/>
      <c r="B212" s="728"/>
      <c r="C212" s="728"/>
      <c r="D212" s="728"/>
      <c r="E212" s="728"/>
      <c r="F212" s="729"/>
      <c r="G212" s="731"/>
      <c r="H212" s="836"/>
      <c r="I212" s="815"/>
      <c r="J212" s="816"/>
      <c r="K212" s="815"/>
      <c r="L212" s="819"/>
      <c r="M212" s="816"/>
      <c r="N212" s="807" t="s">
        <v>517</v>
      </c>
      <c r="O212" s="822"/>
      <c r="P212" s="822"/>
      <c r="Q212" s="822"/>
      <c r="R212" s="822"/>
      <c r="S212" s="822"/>
      <c r="T212" s="822"/>
      <c r="U212" s="822"/>
      <c r="V212" s="822"/>
      <c r="W212" s="822"/>
      <c r="X212" s="822"/>
      <c r="Y212" s="822"/>
      <c r="Z212" s="822"/>
      <c r="AA212" s="822"/>
      <c r="AB212" s="822"/>
      <c r="AC212" s="822"/>
      <c r="AD212" s="822"/>
      <c r="AE212" s="822"/>
      <c r="AF212" s="822"/>
      <c r="AG212" s="822"/>
      <c r="AH212" s="822"/>
      <c r="AI212" s="822"/>
      <c r="AJ212" s="822"/>
      <c r="AK212" s="822"/>
      <c r="AL212" s="822"/>
      <c r="AM212" s="823"/>
    </row>
    <row r="213" spans="1:39" s="228" customFormat="1" ht="96" customHeight="1">
      <c r="A213" s="727"/>
      <c r="B213" s="728"/>
      <c r="C213" s="728"/>
      <c r="D213" s="728"/>
      <c r="E213" s="728"/>
      <c r="F213" s="729"/>
      <c r="G213" s="731"/>
      <c r="H213" s="836"/>
      <c r="I213" s="815"/>
      <c r="J213" s="816"/>
      <c r="K213" s="815"/>
      <c r="L213" s="819"/>
      <c r="M213" s="816"/>
      <c r="N213" s="807" t="s">
        <v>511</v>
      </c>
      <c r="O213" s="833"/>
      <c r="P213" s="833"/>
      <c r="Q213" s="833"/>
      <c r="R213" s="833"/>
      <c r="S213" s="833"/>
      <c r="T213" s="833"/>
      <c r="U213" s="833"/>
      <c r="V213" s="833"/>
      <c r="W213" s="833"/>
      <c r="X213" s="833"/>
      <c r="Y213" s="833"/>
      <c r="Z213" s="833"/>
      <c r="AA213" s="833"/>
      <c r="AB213" s="833"/>
      <c r="AC213" s="833"/>
      <c r="AD213" s="833"/>
      <c r="AE213" s="833"/>
      <c r="AF213" s="833"/>
      <c r="AG213" s="833"/>
      <c r="AH213" s="833"/>
      <c r="AI213" s="833"/>
      <c r="AJ213" s="833"/>
      <c r="AK213" s="833"/>
      <c r="AL213" s="833"/>
      <c r="AM213" s="834"/>
    </row>
    <row r="214" spans="1:39" s="228" customFormat="1" ht="35.25" customHeight="1">
      <c r="A214" s="727"/>
      <c r="B214" s="728"/>
      <c r="C214" s="728"/>
      <c r="D214" s="728"/>
      <c r="E214" s="728"/>
      <c r="F214" s="729"/>
      <c r="G214" s="731"/>
      <c r="H214" s="836"/>
      <c r="I214" s="815"/>
      <c r="J214" s="816"/>
      <c r="K214" s="815"/>
      <c r="L214" s="819"/>
      <c r="M214" s="816"/>
      <c r="N214" s="245" t="s">
        <v>325</v>
      </c>
      <c r="O214" s="246"/>
      <c r="P214" s="246"/>
      <c r="Q214" s="246"/>
      <c r="R214" s="246"/>
      <c r="S214" s="246"/>
      <c r="T214" s="246"/>
      <c r="U214" s="246"/>
      <c r="V214" s="246"/>
      <c r="W214" s="246"/>
      <c r="X214" s="246"/>
      <c r="Y214" s="246"/>
      <c r="Z214" s="246"/>
      <c r="AA214" s="246"/>
      <c r="AB214" s="246"/>
      <c r="AC214" s="246"/>
      <c r="AD214" s="246"/>
      <c r="AE214" s="246"/>
      <c r="AF214" s="246"/>
      <c r="AG214" s="246"/>
      <c r="AH214" s="246"/>
      <c r="AI214" s="246"/>
      <c r="AJ214" s="246"/>
      <c r="AK214" s="246"/>
      <c r="AL214" s="246"/>
      <c r="AM214" s="247"/>
    </row>
    <row r="215" spans="1:39" s="228" customFormat="1" ht="10.5" customHeight="1">
      <c r="A215" s="727"/>
      <c r="B215" s="728"/>
      <c r="C215" s="728"/>
      <c r="D215" s="728"/>
      <c r="E215" s="728"/>
      <c r="F215" s="729"/>
      <c r="G215" s="731"/>
      <c r="H215" s="836"/>
      <c r="I215" s="815"/>
      <c r="J215" s="816"/>
      <c r="K215" s="815"/>
      <c r="L215" s="819"/>
      <c r="M215" s="816"/>
      <c r="N215" s="236"/>
      <c r="O215" s="248"/>
      <c r="P215" s="824" t="s">
        <v>326</v>
      </c>
      <c r="Q215" s="825"/>
      <c r="R215" s="825"/>
      <c r="S215" s="825"/>
      <c r="T215" s="825"/>
      <c r="U215" s="825"/>
      <c r="V215" s="825"/>
      <c r="W215" s="825"/>
      <c r="X215" s="825"/>
      <c r="Y215" s="825"/>
      <c r="Z215" s="826"/>
      <c r="AA215" s="824" t="s">
        <v>327</v>
      </c>
      <c r="AB215" s="825"/>
      <c r="AC215" s="825"/>
      <c r="AD215" s="825"/>
      <c r="AE215" s="825"/>
      <c r="AF215" s="825"/>
      <c r="AG215" s="825"/>
      <c r="AH215" s="825"/>
      <c r="AI215" s="825"/>
      <c r="AJ215" s="825"/>
      <c r="AK215" s="825"/>
      <c r="AL215" s="826"/>
      <c r="AM215" s="237"/>
    </row>
    <row r="216" spans="1:39" s="228" customFormat="1" ht="93" customHeight="1">
      <c r="A216" s="727"/>
      <c r="B216" s="728"/>
      <c r="C216" s="728"/>
      <c r="D216" s="728"/>
      <c r="E216" s="728"/>
      <c r="F216" s="729"/>
      <c r="G216" s="731"/>
      <c r="H216" s="836"/>
      <c r="I216" s="815"/>
      <c r="J216" s="816"/>
      <c r="K216" s="815"/>
      <c r="L216" s="819"/>
      <c r="M216" s="816"/>
      <c r="N216" s="236"/>
      <c r="O216" s="249" t="s">
        <v>328</v>
      </c>
      <c r="P216" s="827" t="s">
        <v>512</v>
      </c>
      <c r="Q216" s="828"/>
      <c r="R216" s="828"/>
      <c r="S216" s="828"/>
      <c r="T216" s="828"/>
      <c r="U216" s="828"/>
      <c r="V216" s="828"/>
      <c r="W216" s="828"/>
      <c r="X216" s="828"/>
      <c r="Y216" s="828"/>
      <c r="Z216" s="829"/>
      <c r="AA216" s="827" t="s">
        <v>513</v>
      </c>
      <c r="AB216" s="828"/>
      <c r="AC216" s="828"/>
      <c r="AD216" s="828"/>
      <c r="AE216" s="828"/>
      <c r="AF216" s="828"/>
      <c r="AG216" s="828"/>
      <c r="AH216" s="828"/>
      <c r="AI216" s="828"/>
      <c r="AJ216" s="828"/>
      <c r="AK216" s="828"/>
      <c r="AL216" s="829"/>
      <c r="AM216" s="237"/>
    </row>
    <row r="217" spans="1:39" s="228" customFormat="1" ht="100.5" customHeight="1">
      <c r="A217" s="727"/>
      <c r="B217" s="728"/>
      <c r="C217" s="728"/>
      <c r="D217" s="728"/>
      <c r="E217" s="728"/>
      <c r="F217" s="729"/>
      <c r="G217" s="731"/>
      <c r="H217" s="836"/>
      <c r="I217" s="815"/>
      <c r="J217" s="816"/>
      <c r="K217" s="815"/>
      <c r="L217" s="819"/>
      <c r="M217" s="816"/>
      <c r="N217" s="236"/>
      <c r="O217" s="249" t="s">
        <v>331</v>
      </c>
      <c r="P217" s="827" t="s">
        <v>514</v>
      </c>
      <c r="Q217" s="828"/>
      <c r="R217" s="828"/>
      <c r="S217" s="828"/>
      <c r="T217" s="828"/>
      <c r="U217" s="828"/>
      <c r="V217" s="828"/>
      <c r="W217" s="828"/>
      <c r="X217" s="828"/>
      <c r="Y217" s="828"/>
      <c r="Z217" s="829"/>
      <c r="AA217" s="827" t="s">
        <v>515</v>
      </c>
      <c r="AB217" s="828"/>
      <c r="AC217" s="828"/>
      <c r="AD217" s="828"/>
      <c r="AE217" s="828"/>
      <c r="AF217" s="828"/>
      <c r="AG217" s="828"/>
      <c r="AH217" s="828"/>
      <c r="AI217" s="828"/>
      <c r="AJ217" s="828"/>
      <c r="AK217" s="828"/>
      <c r="AL217" s="829"/>
      <c r="AM217" s="237"/>
    </row>
    <row r="218" spans="1:39" s="228" customFormat="1" ht="17.25" customHeight="1">
      <c r="A218" s="751"/>
      <c r="B218" s="752"/>
      <c r="C218" s="752"/>
      <c r="D218" s="752"/>
      <c r="E218" s="752"/>
      <c r="F218" s="753"/>
      <c r="G218" s="754"/>
      <c r="H218" s="837"/>
      <c r="I218" s="817"/>
      <c r="J218" s="818"/>
      <c r="K218" s="817"/>
      <c r="L218" s="820"/>
      <c r="M218" s="818"/>
      <c r="N218" s="238"/>
      <c r="O218" s="239"/>
      <c r="P218" s="240"/>
      <c r="Q218" s="240"/>
      <c r="R218" s="240"/>
      <c r="S218" s="240"/>
      <c r="T218" s="240"/>
      <c r="U218" s="240"/>
      <c r="V218" s="240"/>
      <c r="W218" s="240"/>
      <c r="X218" s="240"/>
      <c r="Y218" s="240"/>
      <c r="Z218" s="240"/>
      <c r="AA218" s="240"/>
      <c r="AB218" s="240"/>
      <c r="AC218" s="240"/>
      <c r="AD218" s="240"/>
      <c r="AE218" s="240"/>
      <c r="AF218" s="240"/>
      <c r="AG218" s="240"/>
      <c r="AH218" s="240"/>
      <c r="AI218" s="240"/>
      <c r="AJ218" s="240"/>
      <c r="AK218" s="240"/>
      <c r="AL218" s="240"/>
      <c r="AM218" s="241"/>
    </row>
    <row r="219" spans="1:39" s="228" customFormat="1" ht="87" customHeight="1">
      <c r="A219" s="724" t="s">
        <v>198</v>
      </c>
      <c r="B219" s="725"/>
      <c r="C219" s="725"/>
      <c r="D219" s="725"/>
      <c r="E219" s="725"/>
      <c r="F219" s="726"/>
      <c r="G219" s="730"/>
      <c r="H219" s="730" t="s">
        <v>391</v>
      </c>
      <c r="I219" s="732" t="s">
        <v>319</v>
      </c>
      <c r="J219" s="733"/>
      <c r="K219" s="800" t="s">
        <v>518</v>
      </c>
      <c r="L219" s="801"/>
      <c r="M219" s="802"/>
      <c r="N219" s="806" t="s">
        <v>519</v>
      </c>
      <c r="O219" s="720"/>
      <c r="P219" s="720"/>
      <c r="Q219" s="720"/>
      <c r="R219" s="720"/>
      <c r="S219" s="720"/>
      <c r="T219" s="720"/>
      <c r="U219" s="720"/>
      <c r="V219" s="720"/>
      <c r="W219" s="720"/>
      <c r="X219" s="720"/>
      <c r="Y219" s="720"/>
      <c r="Z219" s="720"/>
      <c r="AA219" s="720"/>
      <c r="AB219" s="720"/>
      <c r="AC219" s="720"/>
      <c r="AD219" s="720"/>
      <c r="AE219" s="720"/>
      <c r="AF219" s="720"/>
      <c r="AG219" s="720"/>
      <c r="AH219" s="720"/>
      <c r="AI219" s="720"/>
      <c r="AJ219" s="720"/>
      <c r="AK219" s="720"/>
      <c r="AL219" s="720"/>
      <c r="AM219" s="720"/>
    </row>
    <row r="220" spans="1:39" s="228" customFormat="1" ht="162.75" customHeight="1">
      <c r="A220" s="727"/>
      <c r="B220" s="728"/>
      <c r="C220" s="728"/>
      <c r="D220" s="728"/>
      <c r="E220" s="728"/>
      <c r="F220" s="729"/>
      <c r="G220" s="731"/>
      <c r="H220" s="731"/>
      <c r="I220" s="734"/>
      <c r="J220" s="735"/>
      <c r="K220" s="830"/>
      <c r="L220" s="831"/>
      <c r="M220" s="832"/>
      <c r="N220" s="807" t="s">
        <v>520</v>
      </c>
      <c r="O220" s="833"/>
      <c r="P220" s="833"/>
      <c r="Q220" s="833"/>
      <c r="R220" s="833"/>
      <c r="S220" s="833"/>
      <c r="T220" s="833"/>
      <c r="U220" s="833"/>
      <c r="V220" s="833"/>
      <c r="W220" s="833"/>
      <c r="X220" s="833"/>
      <c r="Y220" s="833"/>
      <c r="Z220" s="833"/>
      <c r="AA220" s="833"/>
      <c r="AB220" s="833"/>
      <c r="AC220" s="833"/>
      <c r="AD220" s="833"/>
      <c r="AE220" s="833"/>
      <c r="AF220" s="833"/>
      <c r="AG220" s="833"/>
      <c r="AH220" s="833"/>
      <c r="AI220" s="833"/>
      <c r="AJ220" s="833"/>
      <c r="AK220" s="833"/>
      <c r="AL220" s="833"/>
      <c r="AM220" s="834"/>
    </row>
    <row r="221" spans="1:39" s="228" customFormat="1" ht="18.75" customHeight="1">
      <c r="A221" s="727"/>
      <c r="B221" s="728"/>
      <c r="C221" s="728"/>
      <c r="D221" s="728"/>
      <c r="E221" s="728"/>
      <c r="F221" s="729"/>
      <c r="G221" s="731"/>
      <c r="H221" s="731"/>
      <c r="I221" s="734"/>
      <c r="J221" s="735"/>
      <c r="K221" s="830"/>
      <c r="L221" s="831"/>
      <c r="M221" s="832"/>
      <c r="N221" s="245" t="s">
        <v>325</v>
      </c>
      <c r="O221" s="246"/>
      <c r="P221" s="246"/>
      <c r="Q221" s="246"/>
      <c r="R221" s="246"/>
      <c r="S221" s="246"/>
      <c r="T221" s="246"/>
      <c r="U221" s="246"/>
      <c r="V221" s="246"/>
      <c r="W221" s="246"/>
      <c r="X221" s="246"/>
      <c r="Y221" s="246"/>
      <c r="Z221" s="246"/>
      <c r="AA221" s="246"/>
      <c r="AB221" s="246"/>
      <c r="AC221" s="246"/>
      <c r="AD221" s="246"/>
      <c r="AE221" s="246"/>
      <c r="AF221" s="246"/>
      <c r="AG221" s="246"/>
      <c r="AH221" s="246"/>
      <c r="AI221" s="246"/>
      <c r="AJ221" s="246"/>
      <c r="AK221" s="246"/>
      <c r="AL221" s="246"/>
      <c r="AM221" s="247"/>
    </row>
    <row r="222" spans="1:39" s="228" customFormat="1" ht="16.5" customHeight="1">
      <c r="A222" s="727"/>
      <c r="B222" s="728"/>
      <c r="C222" s="728"/>
      <c r="D222" s="728"/>
      <c r="E222" s="728"/>
      <c r="F222" s="729"/>
      <c r="G222" s="731"/>
      <c r="H222" s="731"/>
      <c r="I222" s="734"/>
      <c r="J222" s="735"/>
      <c r="K222" s="830"/>
      <c r="L222" s="831"/>
      <c r="M222" s="832"/>
      <c r="N222" s="236"/>
      <c r="O222" s="248"/>
      <c r="P222" s="824" t="s">
        <v>326</v>
      </c>
      <c r="Q222" s="825"/>
      <c r="R222" s="825"/>
      <c r="S222" s="825"/>
      <c r="T222" s="825"/>
      <c r="U222" s="825"/>
      <c r="V222" s="825"/>
      <c r="W222" s="825"/>
      <c r="X222" s="825"/>
      <c r="Y222" s="825"/>
      <c r="Z222" s="826"/>
      <c r="AA222" s="824" t="s">
        <v>327</v>
      </c>
      <c r="AB222" s="825"/>
      <c r="AC222" s="825"/>
      <c r="AD222" s="825"/>
      <c r="AE222" s="825"/>
      <c r="AF222" s="825"/>
      <c r="AG222" s="825"/>
      <c r="AH222" s="825"/>
      <c r="AI222" s="825"/>
      <c r="AJ222" s="825"/>
      <c r="AK222" s="825"/>
      <c r="AL222" s="826"/>
      <c r="AM222" s="237"/>
    </row>
    <row r="223" spans="1:39" s="228" customFormat="1" ht="153.75" customHeight="1">
      <c r="A223" s="727"/>
      <c r="B223" s="728"/>
      <c r="C223" s="728"/>
      <c r="D223" s="728"/>
      <c r="E223" s="728"/>
      <c r="F223" s="729"/>
      <c r="G223" s="731"/>
      <c r="H223" s="731"/>
      <c r="I223" s="734"/>
      <c r="J223" s="735"/>
      <c r="K223" s="830"/>
      <c r="L223" s="831"/>
      <c r="M223" s="832"/>
      <c r="N223" s="236"/>
      <c r="O223" s="249" t="s">
        <v>328</v>
      </c>
      <c r="P223" s="827" t="s">
        <v>521</v>
      </c>
      <c r="Q223" s="828"/>
      <c r="R223" s="828"/>
      <c r="S223" s="828"/>
      <c r="T223" s="828"/>
      <c r="U223" s="828"/>
      <c r="V223" s="828"/>
      <c r="W223" s="828"/>
      <c r="X223" s="828"/>
      <c r="Y223" s="828"/>
      <c r="Z223" s="829"/>
      <c r="AA223" s="827" t="s">
        <v>522</v>
      </c>
      <c r="AB223" s="828"/>
      <c r="AC223" s="828"/>
      <c r="AD223" s="828"/>
      <c r="AE223" s="828"/>
      <c r="AF223" s="828"/>
      <c r="AG223" s="828"/>
      <c r="AH223" s="828"/>
      <c r="AI223" s="828"/>
      <c r="AJ223" s="828"/>
      <c r="AK223" s="828"/>
      <c r="AL223" s="829"/>
      <c r="AM223" s="237"/>
    </row>
    <row r="224" spans="1:39" s="228" customFormat="1" ht="90" customHeight="1">
      <c r="A224" s="727"/>
      <c r="B224" s="728"/>
      <c r="C224" s="728"/>
      <c r="D224" s="728"/>
      <c r="E224" s="728"/>
      <c r="F224" s="729"/>
      <c r="G224" s="731"/>
      <c r="H224" s="731"/>
      <c r="I224" s="734"/>
      <c r="J224" s="735"/>
      <c r="K224" s="830"/>
      <c r="L224" s="831"/>
      <c r="M224" s="832"/>
      <c r="N224" s="236"/>
      <c r="O224" s="249" t="s">
        <v>331</v>
      </c>
      <c r="P224" s="827" t="s">
        <v>523</v>
      </c>
      <c r="Q224" s="828"/>
      <c r="R224" s="828"/>
      <c r="S224" s="828"/>
      <c r="T224" s="828"/>
      <c r="U224" s="828"/>
      <c r="V224" s="828"/>
      <c r="W224" s="828"/>
      <c r="X224" s="828"/>
      <c r="Y224" s="828"/>
      <c r="Z224" s="829"/>
      <c r="AA224" s="827" t="s">
        <v>524</v>
      </c>
      <c r="AB224" s="828"/>
      <c r="AC224" s="828"/>
      <c r="AD224" s="828"/>
      <c r="AE224" s="828"/>
      <c r="AF224" s="828"/>
      <c r="AG224" s="828"/>
      <c r="AH224" s="828"/>
      <c r="AI224" s="828"/>
      <c r="AJ224" s="828"/>
      <c r="AK224" s="828"/>
      <c r="AL224" s="829"/>
      <c r="AM224" s="237"/>
    </row>
    <row r="225" spans="1:39" s="228" customFormat="1" ht="71.25" customHeight="1">
      <c r="A225" s="727"/>
      <c r="B225" s="728"/>
      <c r="C225" s="728"/>
      <c r="D225" s="728"/>
      <c r="E225" s="728"/>
      <c r="F225" s="729"/>
      <c r="G225" s="731"/>
      <c r="H225" s="731"/>
      <c r="I225" s="734"/>
      <c r="J225" s="735"/>
      <c r="K225" s="830"/>
      <c r="L225" s="831"/>
      <c r="M225" s="832"/>
      <c r="N225" s="236"/>
      <c r="O225" s="249" t="s">
        <v>334</v>
      </c>
      <c r="P225" s="827" t="s">
        <v>525</v>
      </c>
      <c r="Q225" s="828"/>
      <c r="R225" s="828"/>
      <c r="S225" s="828"/>
      <c r="T225" s="828"/>
      <c r="U225" s="828"/>
      <c r="V225" s="828"/>
      <c r="W225" s="828"/>
      <c r="X225" s="828"/>
      <c r="Y225" s="828"/>
      <c r="Z225" s="829"/>
      <c r="AA225" s="827" t="s">
        <v>526</v>
      </c>
      <c r="AB225" s="828"/>
      <c r="AC225" s="828"/>
      <c r="AD225" s="828"/>
      <c r="AE225" s="828"/>
      <c r="AF225" s="828"/>
      <c r="AG225" s="828"/>
      <c r="AH225" s="828"/>
      <c r="AI225" s="828"/>
      <c r="AJ225" s="828"/>
      <c r="AK225" s="828"/>
      <c r="AL225" s="829"/>
      <c r="AM225" s="237"/>
    </row>
    <row r="226" spans="1:39" s="228" customFormat="1" ht="171" customHeight="1">
      <c r="A226" s="727"/>
      <c r="B226" s="728"/>
      <c r="C226" s="728"/>
      <c r="D226" s="728"/>
      <c r="E226" s="728"/>
      <c r="F226" s="729"/>
      <c r="G226" s="731"/>
      <c r="H226" s="731"/>
      <c r="I226" s="734"/>
      <c r="J226" s="735"/>
      <c r="K226" s="830"/>
      <c r="L226" s="831"/>
      <c r="M226" s="832"/>
      <c r="N226" s="236"/>
      <c r="O226" s="249" t="s">
        <v>337</v>
      </c>
      <c r="P226" s="827" t="s">
        <v>527</v>
      </c>
      <c r="Q226" s="828"/>
      <c r="R226" s="828"/>
      <c r="S226" s="828"/>
      <c r="T226" s="828"/>
      <c r="U226" s="828"/>
      <c r="V226" s="828"/>
      <c r="W226" s="828"/>
      <c r="X226" s="828"/>
      <c r="Y226" s="828"/>
      <c r="Z226" s="829"/>
      <c r="AA226" s="827" t="s">
        <v>528</v>
      </c>
      <c r="AB226" s="828"/>
      <c r="AC226" s="828"/>
      <c r="AD226" s="828"/>
      <c r="AE226" s="828"/>
      <c r="AF226" s="828"/>
      <c r="AG226" s="828"/>
      <c r="AH226" s="828"/>
      <c r="AI226" s="828"/>
      <c r="AJ226" s="828"/>
      <c r="AK226" s="828"/>
      <c r="AL226" s="829"/>
      <c r="AM226" s="237"/>
    </row>
    <row r="227" spans="1:39" s="228" customFormat="1" ht="16.5" customHeight="1">
      <c r="A227" s="751"/>
      <c r="B227" s="752"/>
      <c r="C227" s="752"/>
      <c r="D227" s="752"/>
      <c r="E227" s="752"/>
      <c r="F227" s="753"/>
      <c r="G227" s="754"/>
      <c r="H227" s="754"/>
      <c r="I227" s="755"/>
      <c r="J227" s="756"/>
      <c r="K227" s="803"/>
      <c r="L227" s="804"/>
      <c r="M227" s="805"/>
      <c r="N227" s="238"/>
      <c r="O227" s="239"/>
      <c r="P227" s="240"/>
      <c r="Q227" s="240"/>
      <c r="R227" s="240"/>
      <c r="S227" s="240"/>
      <c r="T227" s="240"/>
      <c r="U227" s="240"/>
      <c r="V227" s="240"/>
      <c r="W227" s="240"/>
      <c r="X227" s="240"/>
      <c r="Y227" s="240"/>
      <c r="Z227" s="240"/>
      <c r="AA227" s="240"/>
      <c r="AB227" s="240"/>
      <c r="AC227" s="240"/>
      <c r="AD227" s="240"/>
      <c r="AE227" s="240"/>
      <c r="AF227" s="240"/>
      <c r="AG227" s="240"/>
      <c r="AH227" s="240"/>
      <c r="AI227" s="240"/>
      <c r="AJ227" s="240"/>
      <c r="AK227" s="240"/>
      <c r="AL227" s="240"/>
      <c r="AM227" s="241"/>
    </row>
    <row r="228" spans="1:39" s="228" customFormat="1" ht="116.25" customHeight="1">
      <c r="A228" s="810" t="s">
        <v>202</v>
      </c>
      <c r="B228" s="810"/>
      <c r="C228" s="810"/>
      <c r="D228" s="810"/>
      <c r="E228" s="810"/>
      <c r="F228" s="810"/>
      <c r="G228" s="743" t="s">
        <v>318</v>
      </c>
      <c r="H228" s="743"/>
      <c r="I228" s="744" t="s">
        <v>287</v>
      </c>
      <c r="J228" s="744"/>
      <c r="K228" s="745" t="s">
        <v>529</v>
      </c>
      <c r="L228" s="745"/>
      <c r="M228" s="745"/>
      <c r="N228" s="811" t="s">
        <v>530</v>
      </c>
      <c r="O228" s="811"/>
      <c r="P228" s="811"/>
      <c r="Q228" s="811"/>
      <c r="R228" s="811"/>
      <c r="S228" s="811"/>
      <c r="T228" s="811"/>
      <c r="U228" s="811"/>
      <c r="V228" s="811"/>
      <c r="W228" s="811"/>
      <c r="X228" s="811"/>
      <c r="Y228" s="811"/>
      <c r="Z228" s="811"/>
      <c r="AA228" s="811"/>
      <c r="AB228" s="811"/>
      <c r="AC228" s="811"/>
      <c r="AD228" s="811"/>
      <c r="AE228" s="811"/>
      <c r="AF228" s="811"/>
      <c r="AG228" s="811"/>
      <c r="AH228" s="811"/>
      <c r="AI228" s="811"/>
      <c r="AJ228" s="811"/>
      <c r="AK228" s="811"/>
      <c r="AL228" s="811"/>
      <c r="AM228" s="811"/>
    </row>
    <row r="229" spans="1:39" s="228" customFormat="1" ht="72" customHeight="1">
      <c r="A229" s="810"/>
      <c r="B229" s="810"/>
      <c r="C229" s="810"/>
      <c r="D229" s="810"/>
      <c r="E229" s="810"/>
      <c r="F229" s="810"/>
      <c r="G229" s="743"/>
      <c r="H229" s="743"/>
      <c r="I229" s="744"/>
      <c r="J229" s="744"/>
      <c r="K229" s="745"/>
      <c r="L229" s="745"/>
      <c r="M229" s="745"/>
      <c r="N229" s="721" t="s">
        <v>531</v>
      </c>
      <c r="O229" s="722"/>
      <c r="P229" s="722"/>
      <c r="Q229" s="722"/>
      <c r="R229" s="722"/>
      <c r="S229" s="722"/>
      <c r="T229" s="722"/>
      <c r="U229" s="722"/>
      <c r="V229" s="722"/>
      <c r="W229" s="722"/>
      <c r="X229" s="722"/>
      <c r="Y229" s="722"/>
      <c r="Z229" s="722"/>
      <c r="AA229" s="722"/>
      <c r="AB229" s="722"/>
      <c r="AC229" s="722"/>
      <c r="AD229" s="722"/>
      <c r="AE229" s="722"/>
      <c r="AF229" s="722"/>
      <c r="AG229" s="722"/>
      <c r="AH229" s="722"/>
      <c r="AI229" s="722"/>
      <c r="AJ229" s="722"/>
      <c r="AK229" s="722"/>
      <c r="AL229" s="722"/>
      <c r="AM229" s="723"/>
    </row>
    <row r="230" spans="1:39" s="228" customFormat="1" ht="225.75" customHeight="1">
      <c r="A230" s="810"/>
      <c r="B230" s="810"/>
      <c r="C230" s="810"/>
      <c r="D230" s="810"/>
      <c r="E230" s="810"/>
      <c r="F230" s="810"/>
      <c r="G230" s="743"/>
      <c r="H230" s="743"/>
      <c r="I230" s="744"/>
      <c r="J230" s="744"/>
      <c r="K230" s="745"/>
      <c r="L230" s="745"/>
      <c r="M230" s="745"/>
      <c r="N230" s="811" t="s">
        <v>532</v>
      </c>
      <c r="O230" s="811"/>
      <c r="P230" s="811"/>
      <c r="Q230" s="811"/>
      <c r="R230" s="811"/>
      <c r="S230" s="811"/>
      <c r="T230" s="811"/>
      <c r="U230" s="811"/>
      <c r="V230" s="811"/>
      <c r="W230" s="811"/>
      <c r="X230" s="811"/>
      <c r="Y230" s="811"/>
      <c r="Z230" s="811"/>
      <c r="AA230" s="811"/>
      <c r="AB230" s="811"/>
      <c r="AC230" s="811"/>
      <c r="AD230" s="811"/>
      <c r="AE230" s="811"/>
      <c r="AF230" s="811"/>
      <c r="AG230" s="811"/>
      <c r="AH230" s="811"/>
      <c r="AI230" s="811"/>
      <c r="AJ230" s="811"/>
      <c r="AK230" s="811"/>
      <c r="AL230" s="811"/>
      <c r="AM230" s="811"/>
    </row>
    <row r="231" spans="1:39" s="228" customFormat="1" ht="19.5" customHeight="1">
      <c r="A231" s="810"/>
      <c r="B231" s="810"/>
      <c r="C231" s="810"/>
      <c r="D231" s="810"/>
      <c r="E231" s="810"/>
      <c r="F231" s="810"/>
      <c r="G231" s="743"/>
      <c r="H231" s="743"/>
      <c r="I231" s="744"/>
      <c r="J231" s="744"/>
      <c r="K231" s="745"/>
      <c r="L231" s="745"/>
      <c r="M231" s="745"/>
      <c r="N231" s="245" t="s">
        <v>325</v>
      </c>
      <c r="O231" s="246"/>
      <c r="P231" s="246"/>
      <c r="Q231" s="246"/>
      <c r="R231" s="246"/>
      <c r="S231" s="246"/>
      <c r="T231" s="246"/>
      <c r="U231" s="246"/>
      <c r="V231" s="246"/>
      <c r="W231" s="246"/>
      <c r="X231" s="246"/>
      <c r="Y231" s="246"/>
      <c r="Z231" s="246"/>
      <c r="AA231" s="246"/>
      <c r="AB231" s="246"/>
      <c r="AC231" s="246"/>
      <c r="AD231" s="246"/>
      <c r="AE231" s="246"/>
      <c r="AF231" s="246"/>
      <c r="AG231" s="246"/>
      <c r="AH231" s="246"/>
      <c r="AI231" s="246"/>
      <c r="AJ231" s="246"/>
      <c r="AK231" s="246"/>
      <c r="AL231" s="246"/>
      <c r="AM231" s="254"/>
    </row>
    <row r="232" spans="1:39" s="228" customFormat="1" ht="22.5" customHeight="1">
      <c r="A232" s="810"/>
      <c r="B232" s="810"/>
      <c r="C232" s="810"/>
      <c r="D232" s="810"/>
      <c r="E232" s="810"/>
      <c r="F232" s="810"/>
      <c r="G232" s="743"/>
      <c r="H232" s="743"/>
      <c r="I232" s="744"/>
      <c r="J232" s="744"/>
      <c r="K232" s="745"/>
      <c r="L232" s="745"/>
      <c r="M232" s="745"/>
      <c r="N232" s="236"/>
      <c r="O232" s="248"/>
      <c r="P232" s="796" t="s">
        <v>326</v>
      </c>
      <c r="Q232" s="797"/>
      <c r="R232" s="797"/>
      <c r="S232" s="797"/>
      <c r="T232" s="797"/>
      <c r="U232" s="797"/>
      <c r="V232" s="797"/>
      <c r="W232" s="797"/>
      <c r="X232" s="797"/>
      <c r="Y232" s="797"/>
      <c r="Z232" s="798"/>
      <c r="AA232" s="799" t="s">
        <v>327</v>
      </c>
      <c r="AB232" s="799"/>
      <c r="AC232" s="799"/>
      <c r="AD232" s="799"/>
      <c r="AE232" s="799"/>
      <c r="AF232" s="799"/>
      <c r="AG232" s="799"/>
      <c r="AH232" s="799"/>
      <c r="AI232" s="799"/>
      <c r="AJ232" s="799"/>
      <c r="AK232" s="799"/>
      <c r="AL232" s="799"/>
      <c r="AM232" s="237"/>
    </row>
    <row r="233" spans="1:39" s="228" customFormat="1" ht="63.75" customHeight="1">
      <c r="A233" s="810"/>
      <c r="B233" s="810"/>
      <c r="C233" s="810"/>
      <c r="D233" s="810"/>
      <c r="E233" s="810"/>
      <c r="F233" s="810"/>
      <c r="G233" s="743"/>
      <c r="H233" s="743"/>
      <c r="I233" s="744"/>
      <c r="J233" s="744"/>
      <c r="K233" s="745"/>
      <c r="L233" s="745"/>
      <c r="M233" s="745"/>
      <c r="N233" s="236"/>
      <c r="O233" s="249"/>
      <c r="P233" s="719" t="s">
        <v>533</v>
      </c>
      <c r="Q233" s="719"/>
      <c r="R233" s="719"/>
      <c r="S233" s="719"/>
      <c r="T233" s="719"/>
      <c r="U233" s="719"/>
      <c r="V233" s="719"/>
      <c r="W233" s="719"/>
      <c r="X233" s="719"/>
      <c r="Y233" s="719"/>
      <c r="Z233" s="719"/>
      <c r="AA233" s="719" t="s">
        <v>534</v>
      </c>
      <c r="AB233" s="719"/>
      <c r="AC233" s="719"/>
      <c r="AD233" s="719"/>
      <c r="AE233" s="719"/>
      <c r="AF233" s="719"/>
      <c r="AG233" s="719"/>
      <c r="AH233" s="719"/>
      <c r="AI233" s="719"/>
      <c r="AJ233" s="719"/>
      <c r="AK233" s="719"/>
      <c r="AL233" s="719"/>
      <c r="AM233" s="237"/>
    </row>
    <row r="234" spans="1:39" s="228" customFormat="1" ht="17.25" customHeight="1">
      <c r="A234" s="810"/>
      <c r="B234" s="810"/>
      <c r="C234" s="810"/>
      <c r="D234" s="810"/>
      <c r="E234" s="810"/>
      <c r="F234" s="810"/>
      <c r="G234" s="743"/>
      <c r="H234" s="743"/>
      <c r="I234" s="744"/>
      <c r="J234" s="744"/>
      <c r="K234" s="745"/>
      <c r="L234" s="745"/>
      <c r="M234" s="745"/>
      <c r="N234" s="238"/>
      <c r="O234" s="239"/>
      <c r="P234" s="240"/>
      <c r="Q234" s="240"/>
      <c r="R234" s="240"/>
      <c r="S234" s="240"/>
      <c r="T234" s="240"/>
      <c r="U234" s="240"/>
      <c r="V234" s="240"/>
      <c r="W234" s="240"/>
      <c r="X234" s="240"/>
      <c r="Y234" s="240"/>
      <c r="Z234" s="240"/>
      <c r="AA234" s="240"/>
      <c r="AB234" s="240"/>
      <c r="AC234" s="240"/>
      <c r="AD234" s="240"/>
      <c r="AE234" s="240"/>
      <c r="AF234" s="240"/>
      <c r="AG234" s="240"/>
      <c r="AH234" s="240"/>
      <c r="AI234" s="240"/>
      <c r="AJ234" s="240"/>
      <c r="AK234" s="240"/>
      <c r="AL234" s="240"/>
      <c r="AM234" s="241"/>
    </row>
    <row r="235" spans="1:39" s="228" customFormat="1" ht="57" customHeight="1">
      <c r="A235" s="810" t="s">
        <v>204</v>
      </c>
      <c r="B235" s="810"/>
      <c r="C235" s="810"/>
      <c r="D235" s="810"/>
      <c r="E235" s="810"/>
      <c r="F235" s="810"/>
      <c r="G235" s="838" t="s">
        <v>318</v>
      </c>
      <c r="H235" s="838"/>
      <c r="I235" s="744" t="s">
        <v>287</v>
      </c>
      <c r="J235" s="744"/>
      <c r="K235" s="745" t="s">
        <v>535</v>
      </c>
      <c r="L235" s="745"/>
      <c r="M235" s="745"/>
      <c r="N235" s="762" t="s">
        <v>536</v>
      </c>
      <c r="O235" s="811"/>
      <c r="P235" s="811"/>
      <c r="Q235" s="811"/>
      <c r="R235" s="811"/>
      <c r="S235" s="811"/>
      <c r="T235" s="811"/>
      <c r="U235" s="811"/>
      <c r="V235" s="811"/>
      <c r="W235" s="811"/>
      <c r="X235" s="811"/>
      <c r="Y235" s="811"/>
      <c r="Z235" s="811"/>
      <c r="AA235" s="811"/>
      <c r="AB235" s="811"/>
      <c r="AC235" s="811"/>
      <c r="AD235" s="811"/>
      <c r="AE235" s="811"/>
      <c r="AF235" s="811"/>
      <c r="AG235" s="811"/>
      <c r="AH235" s="811"/>
      <c r="AI235" s="811"/>
      <c r="AJ235" s="811"/>
      <c r="AK235" s="811"/>
      <c r="AL235" s="811"/>
      <c r="AM235" s="811"/>
    </row>
    <row r="236" spans="1:39" s="228" customFormat="1" ht="64.5" customHeight="1">
      <c r="A236" s="810"/>
      <c r="B236" s="810"/>
      <c r="C236" s="810"/>
      <c r="D236" s="810"/>
      <c r="E236" s="810"/>
      <c r="F236" s="810"/>
      <c r="G236" s="838"/>
      <c r="H236" s="838"/>
      <c r="I236" s="744"/>
      <c r="J236" s="744"/>
      <c r="K236" s="745"/>
      <c r="L236" s="745"/>
      <c r="M236" s="745"/>
      <c r="N236" s="762" t="s">
        <v>537</v>
      </c>
      <c r="O236" s="811"/>
      <c r="P236" s="811"/>
      <c r="Q236" s="811"/>
      <c r="R236" s="811"/>
      <c r="S236" s="811"/>
      <c r="T236" s="811"/>
      <c r="U236" s="811"/>
      <c r="V236" s="811"/>
      <c r="W236" s="811"/>
      <c r="X236" s="811"/>
      <c r="Y236" s="811"/>
      <c r="Z236" s="811"/>
      <c r="AA236" s="811"/>
      <c r="AB236" s="811"/>
      <c r="AC236" s="811"/>
      <c r="AD236" s="811"/>
      <c r="AE236" s="811"/>
      <c r="AF236" s="811"/>
      <c r="AG236" s="811"/>
      <c r="AH236" s="811"/>
      <c r="AI236" s="811"/>
      <c r="AJ236" s="811"/>
      <c r="AK236" s="811"/>
      <c r="AL236" s="811"/>
      <c r="AM236" s="811"/>
    </row>
    <row r="237" spans="1:39" s="228" customFormat="1" ht="21" customHeight="1">
      <c r="A237" s="810"/>
      <c r="B237" s="810"/>
      <c r="C237" s="810"/>
      <c r="D237" s="810"/>
      <c r="E237" s="810"/>
      <c r="F237" s="810"/>
      <c r="G237" s="838"/>
      <c r="H237" s="838"/>
      <c r="I237" s="744"/>
      <c r="J237" s="744"/>
      <c r="K237" s="745"/>
      <c r="L237" s="745"/>
      <c r="M237" s="745"/>
      <c r="N237" s="245" t="s">
        <v>325</v>
      </c>
      <c r="O237" s="246"/>
      <c r="P237" s="246"/>
      <c r="Q237" s="246"/>
      <c r="R237" s="246"/>
      <c r="S237" s="246"/>
      <c r="T237" s="246"/>
      <c r="U237" s="246"/>
      <c r="V237" s="246"/>
      <c r="W237" s="246"/>
      <c r="X237" s="246"/>
      <c r="Y237" s="246"/>
      <c r="Z237" s="246"/>
      <c r="AA237" s="246"/>
      <c r="AB237" s="246"/>
      <c r="AC237" s="246"/>
      <c r="AD237" s="246"/>
      <c r="AE237" s="246"/>
      <c r="AF237" s="246"/>
      <c r="AG237" s="246"/>
      <c r="AH237" s="246"/>
      <c r="AI237" s="246"/>
      <c r="AJ237" s="246"/>
      <c r="AK237" s="246"/>
      <c r="AL237" s="246"/>
      <c r="AM237" s="254"/>
    </row>
    <row r="238" spans="1:39" s="228" customFormat="1" ht="20.25" customHeight="1">
      <c r="A238" s="810"/>
      <c r="B238" s="810"/>
      <c r="C238" s="810"/>
      <c r="D238" s="810"/>
      <c r="E238" s="810"/>
      <c r="F238" s="810"/>
      <c r="G238" s="838"/>
      <c r="H238" s="838"/>
      <c r="I238" s="744"/>
      <c r="J238" s="744"/>
      <c r="K238" s="745"/>
      <c r="L238" s="745"/>
      <c r="M238" s="745"/>
      <c r="N238" s="236"/>
      <c r="O238" s="248"/>
      <c r="P238" s="796" t="s">
        <v>326</v>
      </c>
      <c r="Q238" s="797"/>
      <c r="R238" s="797"/>
      <c r="S238" s="797"/>
      <c r="T238" s="797"/>
      <c r="U238" s="797"/>
      <c r="V238" s="797"/>
      <c r="W238" s="797"/>
      <c r="X238" s="797"/>
      <c r="Y238" s="797"/>
      <c r="Z238" s="798"/>
      <c r="AA238" s="799" t="s">
        <v>327</v>
      </c>
      <c r="AB238" s="799"/>
      <c r="AC238" s="799"/>
      <c r="AD238" s="799"/>
      <c r="AE238" s="799"/>
      <c r="AF238" s="799"/>
      <c r="AG238" s="799"/>
      <c r="AH238" s="799"/>
      <c r="AI238" s="799"/>
      <c r="AJ238" s="799"/>
      <c r="AK238" s="799"/>
      <c r="AL238" s="799"/>
      <c r="AM238" s="237"/>
    </row>
    <row r="239" spans="1:39" s="228" customFormat="1" ht="45.75" customHeight="1">
      <c r="A239" s="810"/>
      <c r="B239" s="810"/>
      <c r="C239" s="810"/>
      <c r="D239" s="810"/>
      <c r="E239" s="810"/>
      <c r="F239" s="810"/>
      <c r="G239" s="838"/>
      <c r="H239" s="838"/>
      <c r="I239" s="744"/>
      <c r="J239" s="744"/>
      <c r="K239" s="745"/>
      <c r="L239" s="745"/>
      <c r="M239" s="745"/>
      <c r="N239" s="236"/>
      <c r="O239" s="249" t="s">
        <v>328</v>
      </c>
      <c r="P239" s="719" t="s">
        <v>538</v>
      </c>
      <c r="Q239" s="719"/>
      <c r="R239" s="719"/>
      <c r="S239" s="719"/>
      <c r="T239" s="719"/>
      <c r="U239" s="719"/>
      <c r="V239" s="719"/>
      <c r="W239" s="719"/>
      <c r="X239" s="719"/>
      <c r="Y239" s="719"/>
      <c r="Z239" s="719"/>
      <c r="AA239" s="719" t="s">
        <v>539</v>
      </c>
      <c r="AB239" s="719"/>
      <c r="AC239" s="719"/>
      <c r="AD239" s="719"/>
      <c r="AE239" s="719"/>
      <c r="AF239" s="719"/>
      <c r="AG239" s="719"/>
      <c r="AH239" s="719"/>
      <c r="AI239" s="719"/>
      <c r="AJ239" s="719"/>
      <c r="AK239" s="719"/>
      <c r="AL239" s="719"/>
      <c r="AM239" s="237"/>
    </row>
    <row r="240" spans="1:39" s="228" customFormat="1" ht="45" customHeight="1">
      <c r="A240" s="810"/>
      <c r="B240" s="810"/>
      <c r="C240" s="810"/>
      <c r="D240" s="810"/>
      <c r="E240" s="810"/>
      <c r="F240" s="810"/>
      <c r="G240" s="838"/>
      <c r="H240" s="838"/>
      <c r="I240" s="744"/>
      <c r="J240" s="744"/>
      <c r="K240" s="745"/>
      <c r="L240" s="745"/>
      <c r="M240" s="745"/>
      <c r="N240" s="236"/>
      <c r="O240" s="249" t="s">
        <v>331</v>
      </c>
      <c r="P240" s="719" t="s">
        <v>540</v>
      </c>
      <c r="Q240" s="719"/>
      <c r="R240" s="719"/>
      <c r="S240" s="719"/>
      <c r="T240" s="719"/>
      <c r="U240" s="719"/>
      <c r="V240" s="719"/>
      <c r="W240" s="719"/>
      <c r="X240" s="719"/>
      <c r="Y240" s="719"/>
      <c r="Z240" s="719"/>
      <c r="AA240" s="719" t="s">
        <v>541</v>
      </c>
      <c r="AB240" s="719"/>
      <c r="AC240" s="719"/>
      <c r="AD240" s="719"/>
      <c r="AE240" s="719"/>
      <c r="AF240" s="719"/>
      <c r="AG240" s="719"/>
      <c r="AH240" s="719"/>
      <c r="AI240" s="719"/>
      <c r="AJ240" s="719"/>
      <c r="AK240" s="719"/>
      <c r="AL240" s="719"/>
      <c r="AM240" s="237"/>
    </row>
    <row r="241" spans="1:39" s="228" customFormat="1" ht="58.5" customHeight="1">
      <c r="A241" s="810"/>
      <c r="B241" s="810"/>
      <c r="C241" s="810"/>
      <c r="D241" s="810"/>
      <c r="E241" s="810"/>
      <c r="F241" s="810"/>
      <c r="G241" s="838"/>
      <c r="H241" s="838"/>
      <c r="I241" s="744"/>
      <c r="J241" s="744"/>
      <c r="K241" s="745"/>
      <c r="L241" s="745"/>
      <c r="M241" s="745"/>
      <c r="N241" s="236"/>
      <c r="O241" s="249" t="s">
        <v>334</v>
      </c>
      <c r="P241" s="719" t="s">
        <v>542</v>
      </c>
      <c r="Q241" s="719"/>
      <c r="R241" s="719"/>
      <c r="S241" s="719"/>
      <c r="T241" s="719"/>
      <c r="U241" s="719"/>
      <c r="V241" s="719"/>
      <c r="W241" s="719"/>
      <c r="X241" s="719"/>
      <c r="Y241" s="719"/>
      <c r="Z241" s="719"/>
      <c r="AA241" s="719" t="s">
        <v>543</v>
      </c>
      <c r="AB241" s="719"/>
      <c r="AC241" s="719"/>
      <c r="AD241" s="719"/>
      <c r="AE241" s="719"/>
      <c r="AF241" s="719"/>
      <c r="AG241" s="719"/>
      <c r="AH241" s="719"/>
      <c r="AI241" s="719"/>
      <c r="AJ241" s="719"/>
      <c r="AK241" s="719"/>
      <c r="AL241" s="719"/>
      <c r="AM241" s="237"/>
    </row>
    <row r="242" spans="1:39" s="228" customFormat="1" ht="66" customHeight="1">
      <c r="A242" s="810"/>
      <c r="B242" s="810"/>
      <c r="C242" s="810"/>
      <c r="D242" s="810"/>
      <c r="E242" s="810"/>
      <c r="F242" s="810"/>
      <c r="G242" s="838"/>
      <c r="H242" s="838"/>
      <c r="I242" s="744"/>
      <c r="J242" s="744"/>
      <c r="K242" s="745"/>
      <c r="L242" s="745"/>
      <c r="M242" s="745"/>
      <c r="N242" s="236"/>
      <c r="O242" s="249" t="s">
        <v>337</v>
      </c>
      <c r="P242" s="719" t="s">
        <v>544</v>
      </c>
      <c r="Q242" s="719"/>
      <c r="R242" s="719"/>
      <c r="S242" s="719"/>
      <c r="T242" s="719"/>
      <c r="U242" s="719"/>
      <c r="V242" s="719"/>
      <c r="W242" s="719"/>
      <c r="X242" s="719"/>
      <c r="Y242" s="719"/>
      <c r="Z242" s="719"/>
      <c r="AA242" s="719" t="s">
        <v>545</v>
      </c>
      <c r="AB242" s="719"/>
      <c r="AC242" s="719"/>
      <c r="AD242" s="719"/>
      <c r="AE242" s="719"/>
      <c r="AF242" s="719"/>
      <c r="AG242" s="719"/>
      <c r="AH242" s="719"/>
      <c r="AI242" s="719"/>
      <c r="AJ242" s="719"/>
      <c r="AK242" s="719"/>
      <c r="AL242" s="719"/>
      <c r="AM242" s="237"/>
    </row>
    <row r="243" spans="1:39" s="228" customFormat="1" ht="57" customHeight="1">
      <c r="A243" s="810"/>
      <c r="B243" s="810"/>
      <c r="C243" s="810"/>
      <c r="D243" s="810"/>
      <c r="E243" s="810"/>
      <c r="F243" s="810"/>
      <c r="G243" s="838"/>
      <c r="H243" s="838"/>
      <c r="I243" s="744"/>
      <c r="J243" s="744"/>
      <c r="K243" s="745"/>
      <c r="L243" s="745"/>
      <c r="M243" s="745"/>
      <c r="N243" s="236"/>
      <c r="O243" s="249" t="s">
        <v>340</v>
      </c>
      <c r="P243" s="719" t="s">
        <v>546</v>
      </c>
      <c r="Q243" s="719"/>
      <c r="R243" s="719"/>
      <c r="S243" s="719"/>
      <c r="T243" s="719"/>
      <c r="U243" s="719"/>
      <c r="V243" s="719"/>
      <c r="W243" s="719"/>
      <c r="X243" s="719"/>
      <c r="Y243" s="719"/>
      <c r="Z243" s="719"/>
      <c r="AA243" s="719" t="s">
        <v>547</v>
      </c>
      <c r="AB243" s="719"/>
      <c r="AC243" s="719"/>
      <c r="AD243" s="719"/>
      <c r="AE243" s="719"/>
      <c r="AF243" s="719"/>
      <c r="AG243" s="719"/>
      <c r="AH243" s="719"/>
      <c r="AI243" s="719"/>
      <c r="AJ243" s="719"/>
      <c r="AK243" s="719"/>
      <c r="AL243" s="719"/>
      <c r="AM243" s="237"/>
    </row>
    <row r="244" spans="1:39" s="228" customFormat="1" ht="64.5" customHeight="1">
      <c r="A244" s="810"/>
      <c r="B244" s="810"/>
      <c r="C244" s="810"/>
      <c r="D244" s="810"/>
      <c r="E244" s="810"/>
      <c r="F244" s="810"/>
      <c r="G244" s="838"/>
      <c r="H244" s="838"/>
      <c r="I244" s="744"/>
      <c r="J244" s="744"/>
      <c r="K244" s="745"/>
      <c r="L244" s="745"/>
      <c r="M244" s="745"/>
      <c r="N244" s="236"/>
      <c r="O244" s="249" t="s">
        <v>343</v>
      </c>
      <c r="P244" s="719" t="s">
        <v>548</v>
      </c>
      <c r="Q244" s="719"/>
      <c r="R244" s="719"/>
      <c r="S244" s="719"/>
      <c r="T244" s="719"/>
      <c r="U244" s="719"/>
      <c r="V244" s="719"/>
      <c r="W244" s="719"/>
      <c r="X244" s="719"/>
      <c r="Y244" s="719"/>
      <c r="Z244" s="719"/>
      <c r="AA244" s="719" t="s">
        <v>549</v>
      </c>
      <c r="AB244" s="719"/>
      <c r="AC244" s="719"/>
      <c r="AD244" s="719"/>
      <c r="AE244" s="719"/>
      <c r="AF244" s="719"/>
      <c r="AG244" s="719"/>
      <c r="AH244" s="719"/>
      <c r="AI244" s="719"/>
      <c r="AJ244" s="719"/>
      <c r="AK244" s="719"/>
      <c r="AL244" s="719"/>
      <c r="AM244" s="237"/>
    </row>
    <row r="245" spans="1:39" s="228" customFormat="1" ht="69" customHeight="1">
      <c r="A245" s="810"/>
      <c r="B245" s="810"/>
      <c r="C245" s="810"/>
      <c r="D245" s="810"/>
      <c r="E245" s="810"/>
      <c r="F245" s="810"/>
      <c r="G245" s="838"/>
      <c r="H245" s="838"/>
      <c r="I245" s="744"/>
      <c r="J245" s="744"/>
      <c r="K245" s="745"/>
      <c r="L245" s="745"/>
      <c r="M245" s="745"/>
      <c r="N245" s="236"/>
      <c r="O245" s="249" t="s">
        <v>346</v>
      </c>
      <c r="P245" s="719" t="s">
        <v>550</v>
      </c>
      <c r="Q245" s="719"/>
      <c r="R245" s="719"/>
      <c r="S245" s="719"/>
      <c r="T245" s="719"/>
      <c r="U245" s="719"/>
      <c r="V245" s="719"/>
      <c r="W245" s="719"/>
      <c r="X245" s="719"/>
      <c r="Y245" s="719"/>
      <c r="Z245" s="719"/>
      <c r="AA245" s="719" t="s">
        <v>551</v>
      </c>
      <c r="AB245" s="719"/>
      <c r="AC245" s="719"/>
      <c r="AD245" s="719"/>
      <c r="AE245" s="719"/>
      <c r="AF245" s="719"/>
      <c r="AG245" s="719"/>
      <c r="AH245" s="719"/>
      <c r="AI245" s="719"/>
      <c r="AJ245" s="719"/>
      <c r="AK245" s="719"/>
      <c r="AL245" s="719"/>
      <c r="AM245" s="237"/>
    </row>
    <row r="246" spans="1:39" s="228" customFormat="1" ht="75" customHeight="1">
      <c r="A246" s="810"/>
      <c r="B246" s="810"/>
      <c r="C246" s="810"/>
      <c r="D246" s="810"/>
      <c r="E246" s="810"/>
      <c r="F246" s="810"/>
      <c r="G246" s="838"/>
      <c r="H246" s="838"/>
      <c r="I246" s="744"/>
      <c r="J246" s="744"/>
      <c r="K246" s="745"/>
      <c r="L246" s="745"/>
      <c r="M246" s="745"/>
      <c r="N246" s="236"/>
      <c r="O246" s="249" t="s">
        <v>349</v>
      </c>
      <c r="P246" s="719" t="s">
        <v>552</v>
      </c>
      <c r="Q246" s="719"/>
      <c r="R246" s="719"/>
      <c r="S246" s="719"/>
      <c r="T246" s="719"/>
      <c r="U246" s="719"/>
      <c r="V246" s="719"/>
      <c r="W246" s="719"/>
      <c r="X246" s="719"/>
      <c r="Y246" s="719"/>
      <c r="Z246" s="719"/>
      <c r="AA246" s="719" t="s">
        <v>553</v>
      </c>
      <c r="AB246" s="719"/>
      <c r="AC246" s="719"/>
      <c r="AD246" s="719"/>
      <c r="AE246" s="719"/>
      <c r="AF246" s="719"/>
      <c r="AG246" s="719"/>
      <c r="AH246" s="719"/>
      <c r="AI246" s="719"/>
      <c r="AJ246" s="719"/>
      <c r="AK246" s="719"/>
      <c r="AL246" s="719"/>
      <c r="AM246" s="237"/>
    </row>
    <row r="247" spans="1:39" s="228" customFormat="1" ht="165" customHeight="1">
      <c r="A247" s="810"/>
      <c r="B247" s="810"/>
      <c r="C247" s="810"/>
      <c r="D247" s="810"/>
      <c r="E247" s="810"/>
      <c r="F247" s="810"/>
      <c r="G247" s="838"/>
      <c r="H247" s="838"/>
      <c r="I247" s="744"/>
      <c r="J247" s="744"/>
      <c r="K247" s="745"/>
      <c r="L247" s="745"/>
      <c r="M247" s="745"/>
      <c r="N247" s="236"/>
      <c r="O247" s="249" t="s">
        <v>352</v>
      </c>
      <c r="P247" s="719" t="s">
        <v>554</v>
      </c>
      <c r="Q247" s="719"/>
      <c r="R247" s="719"/>
      <c r="S247" s="719"/>
      <c r="T247" s="719"/>
      <c r="U247" s="719"/>
      <c r="V247" s="719"/>
      <c r="W247" s="719"/>
      <c r="X247" s="719"/>
      <c r="Y247" s="719"/>
      <c r="Z247" s="719"/>
      <c r="AA247" s="719" t="s">
        <v>555</v>
      </c>
      <c r="AB247" s="719"/>
      <c r="AC247" s="719"/>
      <c r="AD247" s="719"/>
      <c r="AE247" s="719"/>
      <c r="AF247" s="719"/>
      <c r="AG247" s="719"/>
      <c r="AH247" s="719"/>
      <c r="AI247" s="719"/>
      <c r="AJ247" s="719"/>
      <c r="AK247" s="719"/>
      <c r="AL247" s="719"/>
      <c r="AM247" s="237"/>
    </row>
    <row r="248" spans="1:39" s="228" customFormat="1" ht="127.5" customHeight="1">
      <c r="A248" s="810"/>
      <c r="B248" s="810"/>
      <c r="C248" s="810"/>
      <c r="D248" s="810"/>
      <c r="E248" s="810"/>
      <c r="F248" s="810"/>
      <c r="G248" s="838"/>
      <c r="H248" s="838"/>
      <c r="I248" s="744"/>
      <c r="J248" s="744"/>
      <c r="K248" s="745"/>
      <c r="L248" s="745"/>
      <c r="M248" s="745"/>
      <c r="N248" s="236"/>
      <c r="O248" s="249" t="s">
        <v>355</v>
      </c>
      <c r="P248" s="719" t="s">
        <v>556</v>
      </c>
      <c r="Q248" s="719"/>
      <c r="R248" s="719"/>
      <c r="S248" s="719"/>
      <c r="T248" s="719"/>
      <c r="U248" s="719"/>
      <c r="V248" s="719"/>
      <c r="W248" s="719"/>
      <c r="X248" s="719"/>
      <c r="Y248" s="719"/>
      <c r="Z248" s="719"/>
      <c r="AA248" s="719" t="s">
        <v>557</v>
      </c>
      <c r="AB248" s="719"/>
      <c r="AC248" s="719"/>
      <c r="AD248" s="719"/>
      <c r="AE248" s="719"/>
      <c r="AF248" s="719"/>
      <c r="AG248" s="719"/>
      <c r="AH248" s="719"/>
      <c r="AI248" s="719"/>
      <c r="AJ248" s="719"/>
      <c r="AK248" s="719"/>
      <c r="AL248" s="719"/>
      <c r="AM248" s="237"/>
    </row>
    <row r="249" spans="1:39" s="228" customFormat="1" ht="131.25" customHeight="1">
      <c r="A249" s="810"/>
      <c r="B249" s="810"/>
      <c r="C249" s="810"/>
      <c r="D249" s="810"/>
      <c r="E249" s="810"/>
      <c r="F249" s="810"/>
      <c r="G249" s="838"/>
      <c r="H249" s="838"/>
      <c r="I249" s="744"/>
      <c r="J249" s="744"/>
      <c r="K249" s="745"/>
      <c r="L249" s="745"/>
      <c r="M249" s="745"/>
      <c r="N249" s="236"/>
      <c r="O249" s="249" t="s">
        <v>358</v>
      </c>
      <c r="P249" s="719" t="s">
        <v>558</v>
      </c>
      <c r="Q249" s="719"/>
      <c r="R249" s="719"/>
      <c r="S249" s="719"/>
      <c r="T249" s="719"/>
      <c r="U249" s="719"/>
      <c r="V249" s="719"/>
      <c r="W249" s="719"/>
      <c r="X249" s="719"/>
      <c r="Y249" s="719"/>
      <c r="Z249" s="719"/>
      <c r="AA249" s="719" t="s">
        <v>559</v>
      </c>
      <c r="AB249" s="719"/>
      <c r="AC249" s="719"/>
      <c r="AD249" s="719"/>
      <c r="AE249" s="719"/>
      <c r="AF249" s="719"/>
      <c r="AG249" s="719"/>
      <c r="AH249" s="719"/>
      <c r="AI249" s="719"/>
      <c r="AJ249" s="719"/>
      <c r="AK249" s="719"/>
      <c r="AL249" s="719"/>
      <c r="AM249" s="237"/>
    </row>
    <row r="250" spans="1:39" s="228" customFormat="1" ht="17.25" customHeight="1">
      <c r="A250" s="810"/>
      <c r="B250" s="810"/>
      <c r="C250" s="810"/>
      <c r="D250" s="810"/>
      <c r="E250" s="810"/>
      <c r="F250" s="810"/>
      <c r="G250" s="838"/>
      <c r="H250" s="838"/>
      <c r="I250" s="744"/>
      <c r="J250" s="744"/>
      <c r="K250" s="745"/>
      <c r="L250" s="745"/>
      <c r="M250" s="745"/>
      <c r="N250" s="238"/>
      <c r="O250" s="239"/>
      <c r="P250" s="240"/>
      <c r="Q250" s="240"/>
      <c r="R250" s="240"/>
      <c r="S250" s="240"/>
      <c r="T250" s="240"/>
      <c r="U250" s="240"/>
      <c r="V250" s="240"/>
      <c r="W250" s="240"/>
      <c r="X250" s="240"/>
      <c r="Y250" s="240"/>
      <c r="Z250" s="240"/>
      <c r="AA250" s="240"/>
      <c r="AB250" s="240"/>
      <c r="AC250" s="240"/>
      <c r="AD250" s="240"/>
      <c r="AE250" s="240"/>
      <c r="AF250" s="240"/>
      <c r="AG250" s="240"/>
      <c r="AH250" s="240"/>
      <c r="AI250" s="240"/>
      <c r="AJ250" s="240"/>
      <c r="AK250" s="240"/>
      <c r="AL250" s="240"/>
      <c r="AM250" s="241"/>
    </row>
    <row r="251" spans="1:39" s="228" customFormat="1" ht="54.75" customHeight="1">
      <c r="A251" s="724" t="s">
        <v>560</v>
      </c>
      <c r="B251" s="725"/>
      <c r="C251" s="725"/>
      <c r="D251" s="725"/>
      <c r="E251" s="725"/>
      <c r="F251" s="726"/>
      <c r="G251" s="730"/>
      <c r="H251" s="730" t="s">
        <v>391</v>
      </c>
      <c r="I251" s="732" t="s">
        <v>319</v>
      </c>
      <c r="J251" s="733"/>
      <c r="K251" s="800" t="s">
        <v>561</v>
      </c>
      <c r="L251" s="801"/>
      <c r="M251" s="802"/>
      <c r="N251" s="719" t="s">
        <v>562</v>
      </c>
      <c r="O251" s="720"/>
      <c r="P251" s="720"/>
      <c r="Q251" s="720"/>
      <c r="R251" s="720"/>
      <c r="S251" s="720"/>
      <c r="T251" s="720"/>
      <c r="U251" s="720"/>
      <c r="V251" s="720"/>
      <c r="W251" s="720"/>
      <c r="X251" s="720"/>
      <c r="Y251" s="720"/>
      <c r="Z251" s="720"/>
      <c r="AA251" s="720"/>
      <c r="AB251" s="720"/>
      <c r="AC251" s="720"/>
      <c r="AD251" s="720"/>
      <c r="AE251" s="720"/>
      <c r="AF251" s="720"/>
      <c r="AG251" s="720"/>
      <c r="AH251" s="720"/>
      <c r="AI251" s="720"/>
      <c r="AJ251" s="720"/>
      <c r="AK251" s="720"/>
      <c r="AL251" s="720"/>
      <c r="AM251" s="720"/>
    </row>
    <row r="252" spans="1:39" s="228" customFormat="1" ht="177.75" customHeight="1">
      <c r="A252" s="727"/>
      <c r="B252" s="728"/>
      <c r="C252" s="728"/>
      <c r="D252" s="728"/>
      <c r="E252" s="728"/>
      <c r="F252" s="729"/>
      <c r="G252" s="731"/>
      <c r="H252" s="813"/>
      <c r="I252" s="815"/>
      <c r="J252" s="816"/>
      <c r="K252" s="830"/>
      <c r="L252" s="831"/>
      <c r="M252" s="832"/>
      <c r="N252" s="839" t="s">
        <v>563</v>
      </c>
      <c r="O252" s="811"/>
      <c r="P252" s="811"/>
      <c r="Q252" s="811"/>
      <c r="R252" s="811"/>
      <c r="S252" s="811"/>
      <c r="T252" s="811"/>
      <c r="U252" s="811"/>
      <c r="V252" s="811"/>
      <c r="W252" s="811"/>
      <c r="X252" s="811"/>
      <c r="Y252" s="811"/>
      <c r="Z252" s="811"/>
      <c r="AA252" s="811"/>
      <c r="AB252" s="811"/>
      <c r="AC252" s="811"/>
      <c r="AD252" s="811"/>
      <c r="AE252" s="811"/>
      <c r="AF252" s="811"/>
      <c r="AG252" s="811"/>
      <c r="AH252" s="811"/>
      <c r="AI252" s="811"/>
      <c r="AJ252" s="811"/>
      <c r="AK252" s="811"/>
      <c r="AL252" s="811"/>
      <c r="AM252" s="811"/>
    </row>
    <row r="253" spans="1:39" s="228" customFormat="1" ht="24" customHeight="1">
      <c r="A253" s="727"/>
      <c r="B253" s="728"/>
      <c r="C253" s="728"/>
      <c r="D253" s="728"/>
      <c r="E253" s="728"/>
      <c r="F253" s="729"/>
      <c r="G253" s="731"/>
      <c r="H253" s="813"/>
      <c r="I253" s="815"/>
      <c r="J253" s="816"/>
      <c r="K253" s="830"/>
      <c r="L253" s="831"/>
      <c r="M253" s="832"/>
      <c r="N253" s="245" t="s">
        <v>325</v>
      </c>
      <c r="O253" s="246"/>
      <c r="P253" s="246"/>
      <c r="Q253" s="246"/>
      <c r="R253" s="246"/>
      <c r="S253" s="246"/>
      <c r="T253" s="246"/>
      <c r="U253" s="246"/>
      <c r="V253" s="246"/>
      <c r="W253" s="246"/>
      <c r="X253" s="246"/>
      <c r="Y253" s="246"/>
      <c r="Z253" s="246"/>
      <c r="AA253" s="246"/>
      <c r="AB253" s="246"/>
      <c r="AC253" s="246"/>
      <c r="AD253" s="246"/>
      <c r="AE253" s="246"/>
      <c r="AF253" s="246"/>
      <c r="AG253" s="246"/>
      <c r="AH253" s="246"/>
      <c r="AI253" s="246"/>
      <c r="AJ253" s="246"/>
      <c r="AK253" s="246"/>
      <c r="AL253" s="246"/>
      <c r="AM253" s="254"/>
    </row>
    <row r="254" spans="1:39" s="228" customFormat="1" ht="28.5" customHeight="1">
      <c r="A254" s="727"/>
      <c r="B254" s="728"/>
      <c r="C254" s="728"/>
      <c r="D254" s="728"/>
      <c r="E254" s="728"/>
      <c r="F254" s="729"/>
      <c r="G254" s="731"/>
      <c r="H254" s="813"/>
      <c r="I254" s="815"/>
      <c r="J254" s="816"/>
      <c r="K254" s="830"/>
      <c r="L254" s="831"/>
      <c r="M254" s="832"/>
      <c r="N254" s="236"/>
      <c r="O254" s="248"/>
      <c r="P254" s="796" t="s">
        <v>326</v>
      </c>
      <c r="Q254" s="797"/>
      <c r="R254" s="797"/>
      <c r="S254" s="797"/>
      <c r="T254" s="797"/>
      <c r="U254" s="797"/>
      <c r="V254" s="797"/>
      <c r="W254" s="797"/>
      <c r="X254" s="797"/>
      <c r="Y254" s="797"/>
      <c r="Z254" s="798"/>
      <c r="AA254" s="799" t="s">
        <v>327</v>
      </c>
      <c r="AB254" s="799"/>
      <c r="AC254" s="799"/>
      <c r="AD254" s="799"/>
      <c r="AE254" s="799"/>
      <c r="AF254" s="799"/>
      <c r="AG254" s="799"/>
      <c r="AH254" s="799"/>
      <c r="AI254" s="799"/>
      <c r="AJ254" s="799"/>
      <c r="AK254" s="799"/>
      <c r="AL254" s="799"/>
      <c r="AM254" s="237"/>
    </row>
    <row r="255" spans="1:39" s="228" customFormat="1" ht="177" customHeight="1">
      <c r="A255" s="727"/>
      <c r="B255" s="728"/>
      <c r="C255" s="728"/>
      <c r="D255" s="728"/>
      <c r="E255" s="728"/>
      <c r="F255" s="729"/>
      <c r="G255" s="731"/>
      <c r="H255" s="813"/>
      <c r="I255" s="815"/>
      <c r="J255" s="816"/>
      <c r="K255" s="830"/>
      <c r="L255" s="831"/>
      <c r="M255" s="832"/>
      <c r="N255" s="236"/>
      <c r="O255" s="249" t="s">
        <v>328</v>
      </c>
      <c r="P255" s="719" t="s">
        <v>564</v>
      </c>
      <c r="Q255" s="719"/>
      <c r="R255" s="719"/>
      <c r="S255" s="719"/>
      <c r="T255" s="719"/>
      <c r="U255" s="719"/>
      <c r="V255" s="719"/>
      <c r="W255" s="719"/>
      <c r="X255" s="719"/>
      <c r="Y255" s="719"/>
      <c r="Z255" s="719"/>
      <c r="AA255" s="719" t="s">
        <v>565</v>
      </c>
      <c r="AB255" s="719"/>
      <c r="AC255" s="719"/>
      <c r="AD255" s="719"/>
      <c r="AE255" s="719"/>
      <c r="AF255" s="719"/>
      <c r="AG255" s="719"/>
      <c r="AH255" s="719"/>
      <c r="AI255" s="719"/>
      <c r="AJ255" s="719"/>
      <c r="AK255" s="719"/>
      <c r="AL255" s="719"/>
      <c r="AM255" s="237"/>
    </row>
    <row r="256" spans="1:39" s="228" customFormat="1" ht="160.5" customHeight="1">
      <c r="A256" s="727"/>
      <c r="B256" s="728"/>
      <c r="C256" s="728"/>
      <c r="D256" s="728"/>
      <c r="E256" s="728"/>
      <c r="F256" s="729"/>
      <c r="G256" s="731"/>
      <c r="H256" s="813"/>
      <c r="I256" s="815"/>
      <c r="J256" s="816"/>
      <c r="K256" s="830"/>
      <c r="L256" s="831"/>
      <c r="M256" s="832"/>
      <c r="N256" s="236"/>
      <c r="O256" s="249" t="s">
        <v>331</v>
      </c>
      <c r="P256" s="719" t="s">
        <v>566</v>
      </c>
      <c r="Q256" s="719"/>
      <c r="R256" s="719"/>
      <c r="S256" s="719"/>
      <c r="T256" s="719"/>
      <c r="U256" s="719"/>
      <c r="V256" s="719"/>
      <c r="W256" s="719"/>
      <c r="X256" s="719"/>
      <c r="Y256" s="719"/>
      <c r="Z256" s="719"/>
      <c r="AA256" s="719" t="s">
        <v>567</v>
      </c>
      <c r="AB256" s="719"/>
      <c r="AC256" s="719"/>
      <c r="AD256" s="719"/>
      <c r="AE256" s="719"/>
      <c r="AF256" s="719"/>
      <c r="AG256" s="719"/>
      <c r="AH256" s="719"/>
      <c r="AI256" s="719"/>
      <c r="AJ256" s="719"/>
      <c r="AK256" s="719"/>
      <c r="AL256" s="719"/>
      <c r="AM256" s="237"/>
    </row>
    <row r="257" spans="1:39" s="228" customFormat="1" ht="243.75" customHeight="1">
      <c r="A257" s="727"/>
      <c r="B257" s="728"/>
      <c r="C257" s="728"/>
      <c r="D257" s="728"/>
      <c r="E257" s="728"/>
      <c r="F257" s="729"/>
      <c r="G257" s="731"/>
      <c r="H257" s="813"/>
      <c r="I257" s="815"/>
      <c r="J257" s="816"/>
      <c r="K257" s="830"/>
      <c r="L257" s="831"/>
      <c r="M257" s="832"/>
      <c r="N257" s="236"/>
      <c r="O257" s="249" t="s">
        <v>334</v>
      </c>
      <c r="P257" s="719" t="s">
        <v>568</v>
      </c>
      <c r="Q257" s="719"/>
      <c r="R257" s="719"/>
      <c r="S257" s="719"/>
      <c r="T257" s="719"/>
      <c r="U257" s="719"/>
      <c r="V257" s="719"/>
      <c r="W257" s="719"/>
      <c r="X257" s="719"/>
      <c r="Y257" s="719"/>
      <c r="Z257" s="719"/>
      <c r="AA257" s="719" t="s">
        <v>569</v>
      </c>
      <c r="AB257" s="719"/>
      <c r="AC257" s="719"/>
      <c r="AD257" s="719"/>
      <c r="AE257" s="719"/>
      <c r="AF257" s="719"/>
      <c r="AG257" s="719"/>
      <c r="AH257" s="719"/>
      <c r="AI257" s="719"/>
      <c r="AJ257" s="719"/>
      <c r="AK257" s="719"/>
      <c r="AL257" s="719"/>
      <c r="AM257" s="237"/>
    </row>
    <row r="258" spans="1:39" s="228" customFormat="1" ht="120" customHeight="1">
      <c r="A258" s="727"/>
      <c r="B258" s="728"/>
      <c r="C258" s="728"/>
      <c r="D258" s="728"/>
      <c r="E258" s="728"/>
      <c r="F258" s="729"/>
      <c r="G258" s="731"/>
      <c r="H258" s="813"/>
      <c r="I258" s="815"/>
      <c r="J258" s="816"/>
      <c r="K258" s="830"/>
      <c r="L258" s="831"/>
      <c r="M258" s="832"/>
      <c r="N258" s="236"/>
      <c r="O258" s="249" t="s">
        <v>337</v>
      </c>
      <c r="P258" s="827" t="s">
        <v>570</v>
      </c>
      <c r="Q258" s="828"/>
      <c r="R258" s="828"/>
      <c r="S258" s="828"/>
      <c r="T258" s="828"/>
      <c r="U258" s="828"/>
      <c r="V258" s="828"/>
      <c r="W258" s="828"/>
      <c r="X258" s="828"/>
      <c r="Y258" s="828"/>
      <c r="Z258" s="829"/>
      <c r="AA258" s="827" t="s">
        <v>571</v>
      </c>
      <c r="AB258" s="828"/>
      <c r="AC258" s="828"/>
      <c r="AD258" s="828"/>
      <c r="AE258" s="828"/>
      <c r="AF258" s="828"/>
      <c r="AG258" s="828"/>
      <c r="AH258" s="828"/>
      <c r="AI258" s="828"/>
      <c r="AJ258" s="828"/>
      <c r="AK258" s="828"/>
      <c r="AL258" s="829"/>
      <c r="AM258" s="237"/>
    </row>
    <row r="259" spans="1:39" s="228" customFormat="1" ht="66" customHeight="1">
      <c r="A259" s="727"/>
      <c r="B259" s="728"/>
      <c r="C259" s="728"/>
      <c r="D259" s="728"/>
      <c r="E259" s="728"/>
      <c r="F259" s="729"/>
      <c r="G259" s="731"/>
      <c r="H259" s="813"/>
      <c r="I259" s="815"/>
      <c r="J259" s="816"/>
      <c r="K259" s="830"/>
      <c r="L259" s="831"/>
      <c r="M259" s="832"/>
      <c r="N259" s="236"/>
      <c r="O259" s="249" t="s">
        <v>340</v>
      </c>
      <c r="P259" s="719" t="s">
        <v>572</v>
      </c>
      <c r="Q259" s="719"/>
      <c r="R259" s="719"/>
      <c r="S259" s="719"/>
      <c r="T259" s="719"/>
      <c r="U259" s="719"/>
      <c r="V259" s="719"/>
      <c r="W259" s="719"/>
      <c r="X259" s="719"/>
      <c r="Y259" s="719"/>
      <c r="Z259" s="719"/>
      <c r="AA259" s="719" t="s">
        <v>573</v>
      </c>
      <c r="AB259" s="719"/>
      <c r="AC259" s="719"/>
      <c r="AD259" s="719"/>
      <c r="AE259" s="719"/>
      <c r="AF259" s="719"/>
      <c r="AG259" s="719"/>
      <c r="AH259" s="719"/>
      <c r="AI259" s="719"/>
      <c r="AJ259" s="719"/>
      <c r="AK259" s="719"/>
      <c r="AL259" s="719"/>
      <c r="AM259" s="237"/>
    </row>
    <row r="260" spans="1:39" s="228" customFormat="1" ht="155.25" customHeight="1">
      <c r="A260" s="727"/>
      <c r="B260" s="728"/>
      <c r="C260" s="728"/>
      <c r="D260" s="728"/>
      <c r="E260" s="728"/>
      <c r="F260" s="729"/>
      <c r="G260" s="731"/>
      <c r="H260" s="813"/>
      <c r="I260" s="815"/>
      <c r="J260" s="816"/>
      <c r="K260" s="830"/>
      <c r="L260" s="831"/>
      <c r="M260" s="832"/>
      <c r="N260" s="236"/>
      <c r="O260" s="249" t="s">
        <v>343</v>
      </c>
      <c r="P260" s="719" t="s">
        <v>574</v>
      </c>
      <c r="Q260" s="719"/>
      <c r="R260" s="719"/>
      <c r="S260" s="719"/>
      <c r="T260" s="719"/>
      <c r="U260" s="719"/>
      <c r="V260" s="719"/>
      <c r="W260" s="719"/>
      <c r="X260" s="719"/>
      <c r="Y260" s="719"/>
      <c r="Z260" s="719"/>
      <c r="AA260" s="719" t="s">
        <v>575</v>
      </c>
      <c r="AB260" s="719"/>
      <c r="AC260" s="719"/>
      <c r="AD260" s="719"/>
      <c r="AE260" s="719"/>
      <c r="AF260" s="719"/>
      <c r="AG260" s="719"/>
      <c r="AH260" s="719"/>
      <c r="AI260" s="719"/>
      <c r="AJ260" s="719"/>
      <c r="AK260" s="719"/>
      <c r="AL260" s="719"/>
      <c r="AM260" s="237"/>
    </row>
    <row r="261" spans="1:39" s="228" customFormat="1" ht="22.5" customHeight="1">
      <c r="A261" s="751"/>
      <c r="B261" s="752"/>
      <c r="C261" s="752"/>
      <c r="D261" s="752"/>
      <c r="E261" s="752"/>
      <c r="F261" s="753"/>
      <c r="G261" s="754"/>
      <c r="H261" s="814"/>
      <c r="I261" s="817"/>
      <c r="J261" s="818"/>
      <c r="K261" s="803"/>
      <c r="L261" s="804"/>
      <c r="M261" s="805"/>
      <c r="N261" s="238"/>
      <c r="O261" s="239"/>
      <c r="P261" s="240"/>
      <c r="Q261" s="240"/>
      <c r="R261" s="240"/>
      <c r="S261" s="240"/>
      <c r="T261" s="240"/>
      <c r="U261" s="240"/>
      <c r="V261" s="240"/>
      <c r="W261" s="240"/>
      <c r="X261" s="240"/>
      <c r="Y261" s="240"/>
      <c r="Z261" s="240"/>
      <c r="AA261" s="240"/>
      <c r="AB261" s="240"/>
      <c r="AC261" s="240"/>
      <c r="AD261" s="240"/>
      <c r="AE261" s="240"/>
      <c r="AF261" s="240"/>
      <c r="AG261" s="240"/>
      <c r="AH261" s="240"/>
      <c r="AI261" s="240"/>
      <c r="AJ261" s="240"/>
      <c r="AK261" s="240"/>
      <c r="AL261" s="240"/>
      <c r="AM261" s="241"/>
    </row>
    <row r="262" spans="1:39" s="228" customFormat="1" ht="58.5" customHeight="1">
      <c r="A262" s="724" t="s">
        <v>576</v>
      </c>
      <c r="B262" s="725"/>
      <c r="C262" s="725"/>
      <c r="D262" s="725"/>
      <c r="E262" s="725"/>
      <c r="F262" s="726"/>
      <c r="G262" s="730"/>
      <c r="H262" s="730" t="s">
        <v>391</v>
      </c>
      <c r="I262" s="732" t="s">
        <v>319</v>
      </c>
      <c r="J262" s="733"/>
      <c r="K262" s="800" t="s">
        <v>577</v>
      </c>
      <c r="L262" s="801"/>
      <c r="M262" s="802"/>
      <c r="N262" s="719" t="s">
        <v>578</v>
      </c>
      <c r="O262" s="720"/>
      <c r="P262" s="720"/>
      <c r="Q262" s="720"/>
      <c r="R262" s="720"/>
      <c r="S262" s="720"/>
      <c r="T262" s="720"/>
      <c r="U262" s="720"/>
      <c r="V262" s="720"/>
      <c r="W262" s="720"/>
      <c r="X262" s="720"/>
      <c r="Y262" s="720"/>
      <c r="Z262" s="720"/>
      <c r="AA262" s="720"/>
      <c r="AB262" s="720"/>
      <c r="AC262" s="720"/>
      <c r="AD262" s="720"/>
      <c r="AE262" s="720"/>
      <c r="AF262" s="720"/>
      <c r="AG262" s="720"/>
      <c r="AH262" s="720"/>
      <c r="AI262" s="720"/>
      <c r="AJ262" s="720"/>
      <c r="AK262" s="720"/>
      <c r="AL262" s="720"/>
      <c r="AM262" s="720"/>
    </row>
    <row r="263" spans="1:39" s="228" customFormat="1" ht="102.75" customHeight="1">
      <c r="A263" s="727"/>
      <c r="B263" s="728"/>
      <c r="C263" s="728"/>
      <c r="D263" s="728"/>
      <c r="E263" s="728"/>
      <c r="F263" s="729"/>
      <c r="G263" s="731"/>
      <c r="H263" s="813"/>
      <c r="I263" s="815"/>
      <c r="J263" s="816"/>
      <c r="K263" s="830"/>
      <c r="L263" s="831"/>
      <c r="M263" s="832"/>
      <c r="N263" s="839" t="s">
        <v>579</v>
      </c>
      <c r="O263" s="811"/>
      <c r="P263" s="811"/>
      <c r="Q263" s="811"/>
      <c r="R263" s="811"/>
      <c r="S263" s="811"/>
      <c r="T263" s="811"/>
      <c r="U263" s="811"/>
      <c r="V263" s="811"/>
      <c r="W263" s="811"/>
      <c r="X263" s="811"/>
      <c r="Y263" s="811"/>
      <c r="Z263" s="811"/>
      <c r="AA263" s="811"/>
      <c r="AB263" s="811"/>
      <c r="AC263" s="811"/>
      <c r="AD263" s="811"/>
      <c r="AE263" s="811"/>
      <c r="AF263" s="811"/>
      <c r="AG263" s="811"/>
      <c r="AH263" s="811"/>
      <c r="AI263" s="811"/>
      <c r="AJ263" s="811"/>
      <c r="AK263" s="811"/>
      <c r="AL263" s="811"/>
      <c r="AM263" s="811"/>
    </row>
    <row r="264" spans="1:39" s="228" customFormat="1" ht="20.25" customHeight="1">
      <c r="A264" s="727"/>
      <c r="B264" s="728"/>
      <c r="C264" s="728"/>
      <c r="D264" s="728"/>
      <c r="E264" s="728"/>
      <c r="F264" s="729"/>
      <c r="G264" s="731"/>
      <c r="H264" s="813"/>
      <c r="I264" s="815"/>
      <c r="J264" s="816"/>
      <c r="K264" s="830"/>
      <c r="L264" s="831"/>
      <c r="M264" s="832"/>
      <c r="N264" s="245" t="s">
        <v>325</v>
      </c>
      <c r="O264" s="246"/>
      <c r="P264" s="246"/>
      <c r="Q264" s="246"/>
      <c r="R264" s="246"/>
      <c r="S264" s="246"/>
      <c r="T264" s="246"/>
      <c r="U264" s="246"/>
      <c r="V264" s="246"/>
      <c r="W264" s="246"/>
      <c r="X264" s="246"/>
      <c r="Y264" s="246"/>
      <c r="Z264" s="246"/>
      <c r="AA264" s="246"/>
      <c r="AB264" s="246"/>
      <c r="AC264" s="246"/>
      <c r="AD264" s="246"/>
      <c r="AE264" s="246"/>
      <c r="AF264" s="246"/>
      <c r="AG264" s="246"/>
      <c r="AH264" s="246"/>
      <c r="AI264" s="246"/>
      <c r="AJ264" s="246"/>
      <c r="AK264" s="246"/>
      <c r="AL264" s="246"/>
      <c r="AM264" s="254"/>
    </row>
    <row r="265" spans="1:39" s="228" customFormat="1" ht="22.5" customHeight="1">
      <c r="A265" s="727"/>
      <c r="B265" s="728"/>
      <c r="C265" s="728"/>
      <c r="D265" s="728"/>
      <c r="E265" s="728"/>
      <c r="F265" s="729"/>
      <c r="G265" s="731"/>
      <c r="H265" s="813"/>
      <c r="I265" s="815"/>
      <c r="J265" s="816"/>
      <c r="K265" s="830"/>
      <c r="L265" s="831"/>
      <c r="M265" s="832"/>
      <c r="N265" s="236"/>
      <c r="O265" s="248"/>
      <c r="P265" s="796" t="s">
        <v>326</v>
      </c>
      <c r="Q265" s="797"/>
      <c r="R265" s="797"/>
      <c r="S265" s="797"/>
      <c r="T265" s="797"/>
      <c r="U265" s="797"/>
      <c r="V265" s="797"/>
      <c r="W265" s="797"/>
      <c r="X265" s="797"/>
      <c r="Y265" s="797"/>
      <c r="Z265" s="798"/>
      <c r="AA265" s="799" t="s">
        <v>327</v>
      </c>
      <c r="AB265" s="799"/>
      <c r="AC265" s="799"/>
      <c r="AD265" s="799"/>
      <c r="AE265" s="799"/>
      <c r="AF265" s="799"/>
      <c r="AG265" s="799"/>
      <c r="AH265" s="799"/>
      <c r="AI265" s="799"/>
      <c r="AJ265" s="799"/>
      <c r="AK265" s="799"/>
      <c r="AL265" s="799"/>
      <c r="AM265" s="237"/>
    </row>
    <row r="266" spans="1:39" s="228" customFormat="1" ht="172.5" customHeight="1">
      <c r="A266" s="727"/>
      <c r="B266" s="728"/>
      <c r="C266" s="728"/>
      <c r="D266" s="728"/>
      <c r="E266" s="728"/>
      <c r="F266" s="729"/>
      <c r="G266" s="731"/>
      <c r="H266" s="813"/>
      <c r="I266" s="815"/>
      <c r="J266" s="816"/>
      <c r="K266" s="830"/>
      <c r="L266" s="831"/>
      <c r="M266" s="832"/>
      <c r="N266" s="236"/>
      <c r="O266" s="249" t="s">
        <v>328</v>
      </c>
      <c r="P266" s="719" t="s">
        <v>564</v>
      </c>
      <c r="Q266" s="719"/>
      <c r="R266" s="719"/>
      <c r="S266" s="719"/>
      <c r="T266" s="719"/>
      <c r="U266" s="719"/>
      <c r="V266" s="719"/>
      <c r="W266" s="719"/>
      <c r="X266" s="719"/>
      <c r="Y266" s="719"/>
      <c r="Z266" s="719"/>
      <c r="AA266" s="719" t="s">
        <v>565</v>
      </c>
      <c r="AB266" s="719"/>
      <c r="AC266" s="719"/>
      <c r="AD266" s="719"/>
      <c r="AE266" s="719"/>
      <c r="AF266" s="719"/>
      <c r="AG266" s="719"/>
      <c r="AH266" s="719"/>
      <c r="AI266" s="719"/>
      <c r="AJ266" s="719"/>
      <c r="AK266" s="719"/>
      <c r="AL266" s="719"/>
      <c r="AM266" s="237"/>
    </row>
    <row r="267" spans="1:39" s="228" customFormat="1" ht="169.5" customHeight="1">
      <c r="A267" s="727"/>
      <c r="B267" s="728"/>
      <c r="C267" s="728"/>
      <c r="D267" s="728"/>
      <c r="E267" s="728"/>
      <c r="F267" s="729"/>
      <c r="G267" s="731"/>
      <c r="H267" s="813"/>
      <c r="I267" s="815"/>
      <c r="J267" s="816"/>
      <c r="K267" s="830"/>
      <c r="L267" s="831"/>
      <c r="M267" s="832"/>
      <c r="N267" s="236"/>
      <c r="O267" s="249" t="s">
        <v>331</v>
      </c>
      <c r="P267" s="719" t="s">
        <v>566</v>
      </c>
      <c r="Q267" s="719"/>
      <c r="R267" s="719"/>
      <c r="S267" s="719"/>
      <c r="T267" s="719"/>
      <c r="U267" s="719"/>
      <c r="V267" s="719"/>
      <c r="W267" s="719"/>
      <c r="X267" s="719"/>
      <c r="Y267" s="719"/>
      <c r="Z267" s="719"/>
      <c r="AA267" s="719" t="s">
        <v>567</v>
      </c>
      <c r="AB267" s="719"/>
      <c r="AC267" s="719"/>
      <c r="AD267" s="719"/>
      <c r="AE267" s="719"/>
      <c r="AF267" s="719"/>
      <c r="AG267" s="719"/>
      <c r="AH267" s="719"/>
      <c r="AI267" s="719"/>
      <c r="AJ267" s="719"/>
      <c r="AK267" s="719"/>
      <c r="AL267" s="719"/>
      <c r="AM267" s="237"/>
    </row>
    <row r="268" spans="1:39" s="228" customFormat="1" ht="219" customHeight="1">
      <c r="A268" s="727"/>
      <c r="B268" s="728"/>
      <c r="C268" s="728"/>
      <c r="D268" s="728"/>
      <c r="E268" s="728"/>
      <c r="F268" s="729"/>
      <c r="G268" s="731"/>
      <c r="H268" s="813"/>
      <c r="I268" s="815"/>
      <c r="J268" s="816"/>
      <c r="K268" s="830"/>
      <c r="L268" s="831"/>
      <c r="M268" s="832"/>
      <c r="N268" s="236"/>
      <c r="O268" s="249" t="s">
        <v>334</v>
      </c>
      <c r="P268" s="719" t="s">
        <v>568</v>
      </c>
      <c r="Q268" s="719"/>
      <c r="R268" s="719"/>
      <c r="S268" s="719"/>
      <c r="T268" s="719"/>
      <c r="U268" s="719"/>
      <c r="V268" s="719"/>
      <c r="W268" s="719"/>
      <c r="X268" s="719"/>
      <c r="Y268" s="719"/>
      <c r="Z268" s="719"/>
      <c r="AA268" s="719" t="s">
        <v>569</v>
      </c>
      <c r="AB268" s="719"/>
      <c r="AC268" s="719"/>
      <c r="AD268" s="719"/>
      <c r="AE268" s="719"/>
      <c r="AF268" s="719"/>
      <c r="AG268" s="719"/>
      <c r="AH268" s="719"/>
      <c r="AI268" s="719"/>
      <c r="AJ268" s="719"/>
      <c r="AK268" s="719"/>
      <c r="AL268" s="719"/>
      <c r="AM268" s="237"/>
    </row>
    <row r="269" spans="1:39" s="228" customFormat="1" ht="161.25" customHeight="1">
      <c r="A269" s="727"/>
      <c r="B269" s="728"/>
      <c r="C269" s="728"/>
      <c r="D269" s="728"/>
      <c r="E269" s="728"/>
      <c r="F269" s="729"/>
      <c r="G269" s="731"/>
      <c r="H269" s="813"/>
      <c r="I269" s="815"/>
      <c r="J269" s="816"/>
      <c r="K269" s="830"/>
      <c r="L269" s="831"/>
      <c r="M269" s="832"/>
      <c r="N269" s="236"/>
      <c r="O269" s="249" t="s">
        <v>337</v>
      </c>
      <c r="P269" s="827" t="s">
        <v>570</v>
      </c>
      <c r="Q269" s="828"/>
      <c r="R269" s="828"/>
      <c r="S269" s="828"/>
      <c r="T269" s="828"/>
      <c r="U269" s="828"/>
      <c r="V269" s="828"/>
      <c r="W269" s="828"/>
      <c r="X269" s="828"/>
      <c r="Y269" s="828"/>
      <c r="Z269" s="829"/>
      <c r="AA269" s="827" t="s">
        <v>571</v>
      </c>
      <c r="AB269" s="828"/>
      <c r="AC269" s="828"/>
      <c r="AD269" s="828"/>
      <c r="AE269" s="828"/>
      <c r="AF269" s="828"/>
      <c r="AG269" s="828"/>
      <c r="AH269" s="828"/>
      <c r="AI269" s="828"/>
      <c r="AJ269" s="828"/>
      <c r="AK269" s="828"/>
      <c r="AL269" s="829"/>
      <c r="AM269" s="237"/>
    </row>
    <row r="270" spans="1:39" s="228" customFormat="1" ht="66" customHeight="1">
      <c r="A270" s="727"/>
      <c r="B270" s="728"/>
      <c r="C270" s="728"/>
      <c r="D270" s="728"/>
      <c r="E270" s="728"/>
      <c r="F270" s="729"/>
      <c r="G270" s="731"/>
      <c r="H270" s="813"/>
      <c r="I270" s="815"/>
      <c r="J270" s="816"/>
      <c r="K270" s="830"/>
      <c r="L270" s="831"/>
      <c r="M270" s="832"/>
      <c r="N270" s="236"/>
      <c r="O270" s="249" t="s">
        <v>340</v>
      </c>
      <c r="P270" s="719" t="s">
        <v>572</v>
      </c>
      <c r="Q270" s="719"/>
      <c r="R270" s="719"/>
      <c r="S270" s="719"/>
      <c r="T270" s="719"/>
      <c r="U270" s="719"/>
      <c r="V270" s="719"/>
      <c r="W270" s="719"/>
      <c r="X270" s="719"/>
      <c r="Y270" s="719"/>
      <c r="Z270" s="719"/>
      <c r="AA270" s="719" t="s">
        <v>573</v>
      </c>
      <c r="AB270" s="719"/>
      <c r="AC270" s="719"/>
      <c r="AD270" s="719"/>
      <c r="AE270" s="719"/>
      <c r="AF270" s="719"/>
      <c r="AG270" s="719"/>
      <c r="AH270" s="719"/>
      <c r="AI270" s="719"/>
      <c r="AJ270" s="719"/>
      <c r="AK270" s="719"/>
      <c r="AL270" s="719"/>
      <c r="AM270" s="237"/>
    </row>
    <row r="271" spans="1:39" s="228" customFormat="1" ht="180" customHeight="1">
      <c r="A271" s="727"/>
      <c r="B271" s="728"/>
      <c r="C271" s="728"/>
      <c r="D271" s="728"/>
      <c r="E271" s="728"/>
      <c r="F271" s="729"/>
      <c r="G271" s="731"/>
      <c r="H271" s="813"/>
      <c r="I271" s="815"/>
      <c r="J271" s="816"/>
      <c r="K271" s="830"/>
      <c r="L271" s="831"/>
      <c r="M271" s="832"/>
      <c r="N271" s="236"/>
      <c r="O271" s="249" t="s">
        <v>343</v>
      </c>
      <c r="P271" s="719" t="s">
        <v>574</v>
      </c>
      <c r="Q271" s="719"/>
      <c r="R271" s="719"/>
      <c r="S271" s="719"/>
      <c r="T271" s="719"/>
      <c r="U271" s="719"/>
      <c r="V271" s="719"/>
      <c r="W271" s="719"/>
      <c r="X271" s="719"/>
      <c r="Y271" s="719"/>
      <c r="Z271" s="719"/>
      <c r="AA271" s="719" t="s">
        <v>575</v>
      </c>
      <c r="AB271" s="719"/>
      <c r="AC271" s="719"/>
      <c r="AD271" s="719"/>
      <c r="AE271" s="719"/>
      <c r="AF271" s="719"/>
      <c r="AG271" s="719"/>
      <c r="AH271" s="719"/>
      <c r="AI271" s="719"/>
      <c r="AJ271" s="719"/>
      <c r="AK271" s="719"/>
      <c r="AL271" s="719"/>
      <c r="AM271" s="237"/>
    </row>
    <row r="272" spans="1:39" s="228" customFormat="1" ht="17.25" customHeight="1">
      <c r="A272" s="751"/>
      <c r="B272" s="752"/>
      <c r="C272" s="752"/>
      <c r="D272" s="752"/>
      <c r="E272" s="752"/>
      <c r="F272" s="753"/>
      <c r="G272" s="754"/>
      <c r="H272" s="814"/>
      <c r="I272" s="817"/>
      <c r="J272" s="818"/>
      <c r="K272" s="803"/>
      <c r="L272" s="804"/>
      <c r="M272" s="805"/>
      <c r="N272" s="238"/>
      <c r="O272" s="239"/>
      <c r="P272" s="240"/>
      <c r="Q272" s="240"/>
      <c r="R272" s="240"/>
      <c r="S272" s="240"/>
      <c r="T272" s="240"/>
      <c r="U272" s="240"/>
      <c r="V272" s="240"/>
      <c r="W272" s="240"/>
      <c r="X272" s="240"/>
      <c r="Y272" s="240"/>
      <c r="Z272" s="240"/>
      <c r="AA272" s="240"/>
      <c r="AB272" s="240"/>
      <c r="AC272" s="240"/>
      <c r="AD272" s="240"/>
      <c r="AE272" s="240"/>
      <c r="AF272" s="240"/>
      <c r="AG272" s="240"/>
      <c r="AH272" s="240"/>
      <c r="AI272" s="240"/>
      <c r="AJ272" s="240"/>
      <c r="AK272" s="240"/>
      <c r="AL272" s="240"/>
      <c r="AM272" s="241"/>
    </row>
    <row r="273" spans="1:39" s="228" customFormat="1" ht="88.5" customHeight="1">
      <c r="A273" s="724" t="s">
        <v>580</v>
      </c>
      <c r="B273" s="725"/>
      <c r="C273" s="725"/>
      <c r="D273" s="725"/>
      <c r="E273" s="725"/>
      <c r="F273" s="726"/>
      <c r="G273" s="730"/>
      <c r="H273" s="730" t="s">
        <v>391</v>
      </c>
      <c r="I273" s="732" t="s">
        <v>319</v>
      </c>
      <c r="J273" s="733"/>
      <c r="K273" s="800" t="s">
        <v>581</v>
      </c>
      <c r="L273" s="801"/>
      <c r="M273" s="802"/>
      <c r="N273" s="719" t="s">
        <v>582</v>
      </c>
      <c r="O273" s="720"/>
      <c r="P273" s="720"/>
      <c r="Q273" s="720"/>
      <c r="R273" s="720"/>
      <c r="S273" s="720"/>
      <c r="T273" s="720"/>
      <c r="U273" s="720"/>
      <c r="V273" s="720"/>
      <c r="W273" s="720"/>
      <c r="X273" s="720"/>
      <c r="Y273" s="720"/>
      <c r="Z273" s="720"/>
      <c r="AA273" s="720"/>
      <c r="AB273" s="720"/>
      <c r="AC273" s="720"/>
      <c r="AD273" s="720"/>
      <c r="AE273" s="720"/>
      <c r="AF273" s="720"/>
      <c r="AG273" s="720"/>
      <c r="AH273" s="720"/>
      <c r="AI273" s="720"/>
      <c r="AJ273" s="720"/>
      <c r="AK273" s="720"/>
      <c r="AL273" s="720"/>
      <c r="AM273" s="720"/>
    </row>
    <row r="274" spans="1:39" s="228" customFormat="1" ht="158.25" customHeight="1">
      <c r="A274" s="727"/>
      <c r="B274" s="728"/>
      <c r="C274" s="728"/>
      <c r="D274" s="728"/>
      <c r="E274" s="728"/>
      <c r="F274" s="729"/>
      <c r="G274" s="731"/>
      <c r="H274" s="813"/>
      <c r="I274" s="815"/>
      <c r="J274" s="816"/>
      <c r="K274" s="830"/>
      <c r="L274" s="831"/>
      <c r="M274" s="832"/>
      <c r="N274" s="839" t="s">
        <v>583</v>
      </c>
      <c r="O274" s="811"/>
      <c r="P274" s="811"/>
      <c r="Q274" s="811"/>
      <c r="R274" s="811"/>
      <c r="S274" s="811"/>
      <c r="T274" s="811"/>
      <c r="U274" s="811"/>
      <c r="V274" s="811"/>
      <c r="W274" s="811"/>
      <c r="X274" s="811"/>
      <c r="Y274" s="811"/>
      <c r="Z274" s="811"/>
      <c r="AA274" s="811"/>
      <c r="AB274" s="811"/>
      <c r="AC274" s="811"/>
      <c r="AD274" s="811"/>
      <c r="AE274" s="811"/>
      <c r="AF274" s="811"/>
      <c r="AG274" s="811"/>
      <c r="AH274" s="811"/>
      <c r="AI274" s="811"/>
      <c r="AJ274" s="811"/>
      <c r="AK274" s="811"/>
      <c r="AL274" s="811"/>
      <c r="AM274" s="811"/>
    </row>
    <row r="275" spans="1:39" s="228" customFormat="1" ht="12.75" customHeight="1">
      <c r="A275" s="727"/>
      <c r="B275" s="728"/>
      <c r="C275" s="728"/>
      <c r="D275" s="728"/>
      <c r="E275" s="728"/>
      <c r="F275" s="729"/>
      <c r="G275" s="731"/>
      <c r="H275" s="813"/>
      <c r="I275" s="815"/>
      <c r="J275" s="816"/>
      <c r="K275" s="830"/>
      <c r="L275" s="831"/>
      <c r="M275" s="832"/>
      <c r="N275" s="245" t="s">
        <v>325</v>
      </c>
      <c r="O275" s="246"/>
      <c r="P275" s="246"/>
      <c r="Q275" s="246"/>
      <c r="R275" s="246"/>
      <c r="S275" s="246"/>
      <c r="T275" s="246"/>
      <c r="U275" s="246"/>
      <c r="V275" s="246"/>
      <c r="W275" s="246"/>
      <c r="X275" s="246"/>
      <c r="Y275" s="246"/>
      <c r="Z275" s="246"/>
      <c r="AA275" s="246"/>
      <c r="AB275" s="246"/>
      <c r="AC275" s="246"/>
      <c r="AD275" s="246"/>
      <c r="AE275" s="246"/>
      <c r="AF275" s="246"/>
      <c r="AG275" s="246"/>
      <c r="AH275" s="246"/>
      <c r="AI275" s="246"/>
      <c r="AJ275" s="246"/>
      <c r="AK275" s="246"/>
      <c r="AL275" s="246"/>
      <c r="AM275" s="254"/>
    </row>
    <row r="276" spans="1:39" s="228" customFormat="1" ht="41.25" customHeight="1">
      <c r="A276" s="727"/>
      <c r="B276" s="728"/>
      <c r="C276" s="728"/>
      <c r="D276" s="728"/>
      <c r="E276" s="728"/>
      <c r="F276" s="729"/>
      <c r="G276" s="731"/>
      <c r="H276" s="813"/>
      <c r="I276" s="815"/>
      <c r="J276" s="816"/>
      <c r="K276" s="830"/>
      <c r="L276" s="831"/>
      <c r="M276" s="832"/>
      <c r="N276" s="236"/>
      <c r="O276" s="248"/>
      <c r="P276" s="796" t="s">
        <v>326</v>
      </c>
      <c r="Q276" s="797"/>
      <c r="R276" s="797"/>
      <c r="S276" s="797"/>
      <c r="T276" s="797"/>
      <c r="U276" s="797"/>
      <c r="V276" s="797"/>
      <c r="W276" s="797"/>
      <c r="X276" s="797"/>
      <c r="Y276" s="797"/>
      <c r="Z276" s="798"/>
      <c r="AA276" s="799" t="s">
        <v>327</v>
      </c>
      <c r="AB276" s="799"/>
      <c r="AC276" s="799"/>
      <c r="AD276" s="799"/>
      <c r="AE276" s="799"/>
      <c r="AF276" s="799"/>
      <c r="AG276" s="799"/>
      <c r="AH276" s="799"/>
      <c r="AI276" s="799"/>
      <c r="AJ276" s="799"/>
      <c r="AK276" s="799"/>
      <c r="AL276" s="799"/>
      <c r="AM276" s="237"/>
    </row>
    <row r="277" spans="1:39" s="228" customFormat="1" ht="165.75" customHeight="1">
      <c r="A277" s="727"/>
      <c r="B277" s="728"/>
      <c r="C277" s="728"/>
      <c r="D277" s="728"/>
      <c r="E277" s="728"/>
      <c r="F277" s="729"/>
      <c r="G277" s="731"/>
      <c r="H277" s="813"/>
      <c r="I277" s="815"/>
      <c r="J277" s="816"/>
      <c r="K277" s="830"/>
      <c r="L277" s="831"/>
      <c r="M277" s="832"/>
      <c r="N277" s="236"/>
      <c r="O277" s="249" t="s">
        <v>328</v>
      </c>
      <c r="P277" s="719" t="s">
        <v>564</v>
      </c>
      <c r="Q277" s="719"/>
      <c r="R277" s="719"/>
      <c r="S277" s="719"/>
      <c r="T277" s="719"/>
      <c r="U277" s="719"/>
      <c r="V277" s="719"/>
      <c r="W277" s="719"/>
      <c r="X277" s="719"/>
      <c r="Y277" s="719"/>
      <c r="Z277" s="719"/>
      <c r="AA277" s="719" t="s">
        <v>565</v>
      </c>
      <c r="AB277" s="719"/>
      <c r="AC277" s="719"/>
      <c r="AD277" s="719"/>
      <c r="AE277" s="719"/>
      <c r="AF277" s="719"/>
      <c r="AG277" s="719"/>
      <c r="AH277" s="719"/>
      <c r="AI277" s="719"/>
      <c r="AJ277" s="719"/>
      <c r="AK277" s="719"/>
      <c r="AL277" s="719"/>
      <c r="AM277" s="237"/>
    </row>
    <row r="278" spans="1:39" s="228" customFormat="1" ht="146.25" customHeight="1">
      <c r="A278" s="727"/>
      <c r="B278" s="728"/>
      <c r="C278" s="728"/>
      <c r="D278" s="728"/>
      <c r="E278" s="728"/>
      <c r="F278" s="729"/>
      <c r="G278" s="731"/>
      <c r="H278" s="813"/>
      <c r="I278" s="815"/>
      <c r="J278" s="816"/>
      <c r="K278" s="830"/>
      <c r="L278" s="831"/>
      <c r="M278" s="832"/>
      <c r="N278" s="236"/>
      <c r="O278" s="249" t="s">
        <v>331</v>
      </c>
      <c r="P278" s="719" t="s">
        <v>566</v>
      </c>
      <c r="Q278" s="719"/>
      <c r="R278" s="719"/>
      <c r="S278" s="719"/>
      <c r="T278" s="719"/>
      <c r="U278" s="719"/>
      <c r="V278" s="719"/>
      <c r="W278" s="719"/>
      <c r="X278" s="719"/>
      <c r="Y278" s="719"/>
      <c r="Z278" s="719"/>
      <c r="AA278" s="719" t="s">
        <v>567</v>
      </c>
      <c r="AB278" s="719"/>
      <c r="AC278" s="719"/>
      <c r="AD278" s="719"/>
      <c r="AE278" s="719"/>
      <c r="AF278" s="719"/>
      <c r="AG278" s="719"/>
      <c r="AH278" s="719"/>
      <c r="AI278" s="719"/>
      <c r="AJ278" s="719"/>
      <c r="AK278" s="719"/>
      <c r="AL278" s="719"/>
      <c r="AM278" s="237"/>
    </row>
    <row r="279" spans="1:39" s="228" customFormat="1" ht="219.75" customHeight="1">
      <c r="A279" s="727"/>
      <c r="B279" s="728"/>
      <c r="C279" s="728"/>
      <c r="D279" s="728"/>
      <c r="E279" s="728"/>
      <c r="F279" s="729"/>
      <c r="G279" s="731"/>
      <c r="H279" s="813"/>
      <c r="I279" s="815"/>
      <c r="J279" s="816"/>
      <c r="K279" s="830"/>
      <c r="L279" s="831"/>
      <c r="M279" s="832"/>
      <c r="N279" s="236"/>
      <c r="O279" s="249" t="s">
        <v>334</v>
      </c>
      <c r="P279" s="719" t="s">
        <v>568</v>
      </c>
      <c r="Q279" s="719"/>
      <c r="R279" s="719"/>
      <c r="S279" s="719"/>
      <c r="T279" s="719"/>
      <c r="U279" s="719"/>
      <c r="V279" s="719"/>
      <c r="W279" s="719"/>
      <c r="X279" s="719"/>
      <c r="Y279" s="719"/>
      <c r="Z279" s="719"/>
      <c r="AA279" s="719" t="s">
        <v>569</v>
      </c>
      <c r="AB279" s="719"/>
      <c r="AC279" s="719"/>
      <c r="AD279" s="719"/>
      <c r="AE279" s="719"/>
      <c r="AF279" s="719"/>
      <c r="AG279" s="719"/>
      <c r="AH279" s="719"/>
      <c r="AI279" s="719"/>
      <c r="AJ279" s="719"/>
      <c r="AK279" s="719"/>
      <c r="AL279" s="719"/>
      <c r="AM279" s="237"/>
    </row>
    <row r="280" spans="1:39" s="228" customFormat="1" ht="91.5" customHeight="1">
      <c r="A280" s="727"/>
      <c r="B280" s="728"/>
      <c r="C280" s="728"/>
      <c r="D280" s="728"/>
      <c r="E280" s="728"/>
      <c r="F280" s="729"/>
      <c r="G280" s="731"/>
      <c r="H280" s="813"/>
      <c r="I280" s="815"/>
      <c r="J280" s="816"/>
      <c r="K280" s="830"/>
      <c r="L280" s="831"/>
      <c r="M280" s="832"/>
      <c r="N280" s="236"/>
      <c r="O280" s="249" t="s">
        <v>337</v>
      </c>
      <c r="P280" s="827" t="s">
        <v>570</v>
      </c>
      <c r="Q280" s="828"/>
      <c r="R280" s="828"/>
      <c r="S280" s="828"/>
      <c r="T280" s="828"/>
      <c r="U280" s="828"/>
      <c r="V280" s="828"/>
      <c r="W280" s="828"/>
      <c r="X280" s="828"/>
      <c r="Y280" s="828"/>
      <c r="Z280" s="829"/>
      <c r="AA280" s="827" t="s">
        <v>571</v>
      </c>
      <c r="AB280" s="828"/>
      <c r="AC280" s="828"/>
      <c r="AD280" s="828"/>
      <c r="AE280" s="828"/>
      <c r="AF280" s="828"/>
      <c r="AG280" s="828"/>
      <c r="AH280" s="828"/>
      <c r="AI280" s="828"/>
      <c r="AJ280" s="828"/>
      <c r="AK280" s="828"/>
      <c r="AL280" s="829"/>
      <c r="AM280" s="237"/>
    </row>
    <row r="281" spans="1:39" s="228" customFormat="1" ht="57" customHeight="1">
      <c r="A281" s="727"/>
      <c r="B281" s="728"/>
      <c r="C281" s="728"/>
      <c r="D281" s="728"/>
      <c r="E281" s="728"/>
      <c r="F281" s="729"/>
      <c r="G281" s="731"/>
      <c r="H281" s="813"/>
      <c r="I281" s="815"/>
      <c r="J281" s="816"/>
      <c r="K281" s="830"/>
      <c r="L281" s="831"/>
      <c r="M281" s="832"/>
      <c r="N281" s="236"/>
      <c r="O281" s="249" t="s">
        <v>340</v>
      </c>
      <c r="P281" s="719" t="s">
        <v>572</v>
      </c>
      <c r="Q281" s="719"/>
      <c r="R281" s="719"/>
      <c r="S281" s="719"/>
      <c r="T281" s="719"/>
      <c r="U281" s="719"/>
      <c r="V281" s="719"/>
      <c r="W281" s="719"/>
      <c r="X281" s="719"/>
      <c r="Y281" s="719"/>
      <c r="Z281" s="719"/>
      <c r="AA281" s="719" t="s">
        <v>573</v>
      </c>
      <c r="AB281" s="719"/>
      <c r="AC281" s="719"/>
      <c r="AD281" s="719"/>
      <c r="AE281" s="719"/>
      <c r="AF281" s="719"/>
      <c r="AG281" s="719"/>
      <c r="AH281" s="719"/>
      <c r="AI281" s="719"/>
      <c r="AJ281" s="719"/>
      <c r="AK281" s="719"/>
      <c r="AL281" s="719"/>
      <c r="AM281" s="237"/>
    </row>
    <row r="282" spans="1:39" s="228" customFormat="1" ht="168" customHeight="1">
      <c r="A282" s="727"/>
      <c r="B282" s="728"/>
      <c r="C282" s="728"/>
      <c r="D282" s="728"/>
      <c r="E282" s="728"/>
      <c r="F282" s="729"/>
      <c r="G282" s="731"/>
      <c r="H282" s="813"/>
      <c r="I282" s="815"/>
      <c r="J282" s="816"/>
      <c r="K282" s="830"/>
      <c r="L282" s="831"/>
      <c r="M282" s="832"/>
      <c r="N282" s="236"/>
      <c r="O282" s="249" t="s">
        <v>343</v>
      </c>
      <c r="P282" s="719" t="s">
        <v>574</v>
      </c>
      <c r="Q282" s="719"/>
      <c r="R282" s="719"/>
      <c r="S282" s="719"/>
      <c r="T282" s="719"/>
      <c r="U282" s="719"/>
      <c r="V282" s="719"/>
      <c r="W282" s="719"/>
      <c r="X282" s="719"/>
      <c r="Y282" s="719"/>
      <c r="Z282" s="719"/>
      <c r="AA282" s="719" t="s">
        <v>575</v>
      </c>
      <c r="AB282" s="719"/>
      <c r="AC282" s="719"/>
      <c r="AD282" s="719"/>
      <c r="AE282" s="719"/>
      <c r="AF282" s="719"/>
      <c r="AG282" s="719"/>
      <c r="AH282" s="719"/>
      <c r="AI282" s="719"/>
      <c r="AJ282" s="719"/>
      <c r="AK282" s="719"/>
      <c r="AL282" s="719"/>
      <c r="AM282" s="237"/>
    </row>
    <row r="283" spans="1:39" s="228" customFormat="1" ht="24.75" customHeight="1">
      <c r="A283" s="751"/>
      <c r="B283" s="752"/>
      <c r="C283" s="752"/>
      <c r="D283" s="752"/>
      <c r="E283" s="752"/>
      <c r="F283" s="753"/>
      <c r="G283" s="754"/>
      <c r="H283" s="814"/>
      <c r="I283" s="817"/>
      <c r="J283" s="818"/>
      <c r="K283" s="803"/>
      <c r="L283" s="804"/>
      <c r="M283" s="805"/>
      <c r="N283" s="238"/>
      <c r="O283" s="239"/>
      <c r="P283" s="240"/>
      <c r="Q283" s="240"/>
      <c r="R283" s="240"/>
      <c r="S283" s="240"/>
      <c r="T283" s="240"/>
      <c r="U283" s="240"/>
      <c r="V283" s="240"/>
      <c r="W283" s="240"/>
      <c r="X283" s="240"/>
      <c r="Y283" s="240"/>
      <c r="Z283" s="240"/>
      <c r="AA283" s="240"/>
      <c r="AB283" s="240"/>
      <c r="AC283" s="240"/>
      <c r="AD283" s="240"/>
      <c r="AE283" s="240"/>
      <c r="AF283" s="240"/>
      <c r="AG283" s="240"/>
      <c r="AH283" s="240"/>
      <c r="AI283" s="240"/>
      <c r="AJ283" s="240"/>
      <c r="AK283" s="240"/>
      <c r="AL283" s="240"/>
      <c r="AM283" s="241"/>
    </row>
    <row r="284" spans="1:39" s="228" customFormat="1" ht="51" customHeight="1">
      <c r="A284" s="724" t="s">
        <v>215</v>
      </c>
      <c r="B284" s="725"/>
      <c r="C284" s="725"/>
      <c r="D284" s="725"/>
      <c r="E284" s="725"/>
      <c r="F284" s="726"/>
      <c r="G284" s="730" t="s">
        <v>391</v>
      </c>
      <c r="H284" s="840"/>
      <c r="I284" s="732" t="s">
        <v>319</v>
      </c>
      <c r="J284" s="733"/>
      <c r="K284" s="800" t="s">
        <v>584</v>
      </c>
      <c r="L284" s="801"/>
      <c r="M284" s="802"/>
      <c r="N284" s="806" t="s">
        <v>585</v>
      </c>
      <c r="O284" s="720"/>
      <c r="P284" s="720"/>
      <c r="Q284" s="720"/>
      <c r="R284" s="720"/>
      <c r="S284" s="720"/>
      <c r="T284" s="720"/>
      <c r="U284" s="720"/>
      <c r="V284" s="720"/>
      <c r="W284" s="720"/>
      <c r="X284" s="720"/>
      <c r="Y284" s="720"/>
      <c r="Z284" s="720"/>
      <c r="AA284" s="720"/>
      <c r="AB284" s="720"/>
      <c r="AC284" s="720"/>
      <c r="AD284" s="720"/>
      <c r="AE284" s="720"/>
      <c r="AF284" s="720"/>
      <c r="AG284" s="720"/>
      <c r="AH284" s="720"/>
      <c r="AI284" s="720"/>
      <c r="AJ284" s="720"/>
      <c r="AK284" s="720"/>
      <c r="AL284" s="720"/>
      <c r="AM284" s="720"/>
    </row>
    <row r="285" spans="1:39" s="228" customFormat="1" ht="339.75" customHeight="1">
      <c r="A285" s="727"/>
      <c r="B285" s="728"/>
      <c r="C285" s="728"/>
      <c r="D285" s="728"/>
      <c r="E285" s="728"/>
      <c r="F285" s="729"/>
      <c r="G285" s="813"/>
      <c r="H285" s="841"/>
      <c r="I285" s="734"/>
      <c r="J285" s="735"/>
      <c r="K285" s="815"/>
      <c r="L285" s="819"/>
      <c r="M285" s="816"/>
      <c r="N285" s="839" t="s">
        <v>586</v>
      </c>
      <c r="O285" s="811"/>
      <c r="P285" s="811"/>
      <c r="Q285" s="811"/>
      <c r="R285" s="811"/>
      <c r="S285" s="811"/>
      <c r="T285" s="811"/>
      <c r="U285" s="811"/>
      <c r="V285" s="811"/>
      <c r="W285" s="811"/>
      <c r="X285" s="811"/>
      <c r="Y285" s="811"/>
      <c r="Z285" s="811"/>
      <c r="AA285" s="811"/>
      <c r="AB285" s="811"/>
      <c r="AC285" s="811"/>
      <c r="AD285" s="811"/>
      <c r="AE285" s="811"/>
      <c r="AF285" s="811"/>
      <c r="AG285" s="811"/>
      <c r="AH285" s="811"/>
      <c r="AI285" s="811"/>
      <c r="AJ285" s="811"/>
      <c r="AK285" s="811"/>
      <c r="AL285" s="811"/>
      <c r="AM285" s="811"/>
    </row>
    <row r="286" spans="1:39" s="228" customFormat="1" ht="120" customHeight="1">
      <c r="A286" s="724" t="s">
        <v>231</v>
      </c>
      <c r="B286" s="725"/>
      <c r="C286" s="725"/>
      <c r="D286" s="725"/>
      <c r="E286" s="725"/>
      <c r="F286" s="726"/>
      <c r="G286" s="730" t="s">
        <v>391</v>
      </c>
      <c r="H286" s="730"/>
      <c r="I286" s="732" t="s">
        <v>319</v>
      </c>
      <c r="J286" s="733"/>
      <c r="K286" s="800" t="s">
        <v>587</v>
      </c>
      <c r="L286" s="801"/>
      <c r="M286" s="802"/>
      <c r="N286" s="719" t="s">
        <v>588</v>
      </c>
      <c r="O286" s="720"/>
      <c r="P286" s="720"/>
      <c r="Q286" s="720"/>
      <c r="R286" s="720"/>
      <c r="S286" s="720"/>
      <c r="T286" s="720"/>
      <c r="U286" s="720"/>
      <c r="V286" s="720"/>
      <c r="W286" s="720"/>
      <c r="X286" s="720"/>
      <c r="Y286" s="720"/>
      <c r="Z286" s="720"/>
      <c r="AA286" s="720"/>
      <c r="AB286" s="720"/>
      <c r="AC286" s="720"/>
      <c r="AD286" s="720"/>
      <c r="AE286" s="720"/>
      <c r="AF286" s="720"/>
      <c r="AG286" s="720"/>
      <c r="AH286" s="720"/>
      <c r="AI286" s="720"/>
      <c r="AJ286" s="720"/>
      <c r="AK286" s="720"/>
      <c r="AL286" s="720"/>
      <c r="AM286" s="720"/>
    </row>
    <row r="287" spans="1:39" s="228" customFormat="1" ht="56.25" customHeight="1">
      <c r="A287" s="727"/>
      <c r="B287" s="728"/>
      <c r="C287" s="728"/>
      <c r="D287" s="728"/>
      <c r="E287" s="728"/>
      <c r="F287" s="729"/>
      <c r="G287" s="731"/>
      <c r="H287" s="731"/>
      <c r="I287" s="734"/>
      <c r="J287" s="735"/>
      <c r="K287" s="830"/>
      <c r="L287" s="831"/>
      <c r="M287" s="832"/>
      <c r="N287" s="839" t="s">
        <v>589</v>
      </c>
      <c r="O287" s="811"/>
      <c r="P287" s="811"/>
      <c r="Q287" s="811"/>
      <c r="R287" s="811"/>
      <c r="S287" s="811"/>
      <c r="T287" s="811"/>
      <c r="U287" s="811"/>
      <c r="V287" s="811"/>
      <c r="W287" s="811"/>
      <c r="X287" s="811"/>
      <c r="Y287" s="811"/>
      <c r="Z287" s="811"/>
      <c r="AA287" s="811"/>
      <c r="AB287" s="811"/>
      <c r="AC287" s="811"/>
      <c r="AD287" s="811"/>
      <c r="AE287" s="811"/>
      <c r="AF287" s="811"/>
      <c r="AG287" s="811"/>
      <c r="AH287" s="811"/>
      <c r="AI287" s="811"/>
      <c r="AJ287" s="811"/>
      <c r="AK287" s="811"/>
      <c r="AL287" s="811"/>
      <c r="AM287" s="811"/>
    </row>
    <row r="288" spans="1:39" s="228" customFormat="1" ht="70.5" customHeight="1">
      <c r="A288" s="724" t="s">
        <v>590</v>
      </c>
      <c r="B288" s="725"/>
      <c r="C288" s="725"/>
      <c r="D288" s="725"/>
      <c r="E288" s="725"/>
      <c r="F288" s="726"/>
      <c r="G288" s="730" t="s">
        <v>391</v>
      </c>
      <c r="H288" s="730"/>
      <c r="I288" s="732" t="s">
        <v>319</v>
      </c>
      <c r="J288" s="733"/>
      <c r="K288" s="800" t="s">
        <v>591</v>
      </c>
      <c r="L288" s="801"/>
      <c r="M288" s="802"/>
      <c r="N288" s="719" t="s">
        <v>592</v>
      </c>
      <c r="O288" s="720"/>
      <c r="P288" s="720"/>
      <c r="Q288" s="720"/>
      <c r="R288" s="720"/>
      <c r="S288" s="720"/>
      <c r="T288" s="720"/>
      <c r="U288" s="720"/>
      <c r="V288" s="720"/>
      <c r="W288" s="720"/>
      <c r="X288" s="720"/>
      <c r="Y288" s="720"/>
      <c r="Z288" s="720"/>
      <c r="AA288" s="720"/>
      <c r="AB288" s="720"/>
      <c r="AC288" s="720"/>
      <c r="AD288" s="720"/>
      <c r="AE288" s="720"/>
      <c r="AF288" s="720"/>
      <c r="AG288" s="720"/>
      <c r="AH288" s="720"/>
      <c r="AI288" s="720"/>
      <c r="AJ288" s="720"/>
      <c r="AK288" s="720"/>
      <c r="AL288" s="720"/>
      <c r="AM288" s="720"/>
    </row>
    <row r="289" spans="1:39" s="228" customFormat="1" ht="135" customHeight="1">
      <c r="A289" s="751"/>
      <c r="B289" s="752"/>
      <c r="C289" s="752"/>
      <c r="D289" s="752"/>
      <c r="E289" s="752"/>
      <c r="F289" s="753"/>
      <c r="G289" s="754"/>
      <c r="H289" s="754"/>
      <c r="I289" s="755"/>
      <c r="J289" s="756"/>
      <c r="K289" s="803"/>
      <c r="L289" s="804"/>
      <c r="M289" s="805"/>
      <c r="N289" s="839" t="s">
        <v>593</v>
      </c>
      <c r="O289" s="811"/>
      <c r="P289" s="811"/>
      <c r="Q289" s="811"/>
      <c r="R289" s="811"/>
      <c r="S289" s="811"/>
      <c r="T289" s="811"/>
      <c r="U289" s="811"/>
      <c r="V289" s="811"/>
      <c r="W289" s="811"/>
      <c r="X289" s="811"/>
      <c r="Y289" s="811"/>
      <c r="Z289" s="811"/>
      <c r="AA289" s="811"/>
      <c r="AB289" s="811"/>
      <c r="AC289" s="811"/>
      <c r="AD289" s="811"/>
      <c r="AE289" s="811"/>
      <c r="AF289" s="811"/>
      <c r="AG289" s="811"/>
      <c r="AH289" s="811"/>
      <c r="AI289" s="811"/>
      <c r="AJ289" s="811"/>
      <c r="AK289" s="811"/>
      <c r="AL289" s="811"/>
      <c r="AM289" s="811"/>
    </row>
    <row r="290" spans="1:39" s="228" customFormat="1" ht="32.25" customHeight="1">
      <c r="A290" s="724" t="s">
        <v>594</v>
      </c>
      <c r="B290" s="847"/>
      <c r="C290" s="847"/>
      <c r="D290" s="847"/>
      <c r="E290" s="847"/>
      <c r="F290" s="848"/>
      <c r="G290" s="730"/>
      <c r="H290" s="730"/>
      <c r="I290" s="331"/>
      <c r="J290" s="332"/>
      <c r="K290" s="337"/>
      <c r="L290" s="338"/>
      <c r="M290" s="339"/>
      <c r="N290" s="245" t="s">
        <v>325</v>
      </c>
      <c r="O290" s="246"/>
      <c r="P290" s="246"/>
      <c r="Q290" s="246"/>
      <c r="R290" s="246"/>
      <c r="S290" s="246"/>
      <c r="T290" s="246"/>
      <c r="U290" s="246"/>
      <c r="V290" s="246"/>
      <c r="W290" s="246"/>
      <c r="X290" s="246"/>
      <c r="Y290" s="246"/>
      <c r="Z290" s="246"/>
      <c r="AA290" s="246"/>
      <c r="AB290" s="246"/>
      <c r="AC290" s="246"/>
      <c r="AD290" s="246"/>
      <c r="AE290" s="246"/>
      <c r="AF290" s="246"/>
      <c r="AG290" s="246"/>
      <c r="AH290" s="246"/>
      <c r="AI290" s="246"/>
      <c r="AJ290" s="246"/>
      <c r="AK290" s="246"/>
      <c r="AL290" s="246"/>
      <c r="AM290" s="254"/>
    </row>
    <row r="291" spans="1:39" s="228" customFormat="1" ht="27.75" customHeight="1">
      <c r="A291" s="844"/>
      <c r="B291" s="845"/>
      <c r="C291" s="845"/>
      <c r="D291" s="845"/>
      <c r="E291" s="845"/>
      <c r="F291" s="846"/>
      <c r="G291" s="813"/>
      <c r="H291" s="813"/>
      <c r="I291" s="333"/>
      <c r="J291" s="334"/>
      <c r="K291" s="343"/>
      <c r="L291" s="344"/>
      <c r="M291" s="345"/>
      <c r="N291" s="236"/>
      <c r="O291" s="248"/>
      <c r="P291" s="796" t="s">
        <v>326</v>
      </c>
      <c r="Q291" s="797"/>
      <c r="R291" s="797"/>
      <c r="S291" s="797"/>
      <c r="T291" s="797"/>
      <c r="U291" s="797"/>
      <c r="V291" s="797"/>
      <c r="W291" s="797"/>
      <c r="X291" s="797"/>
      <c r="Y291" s="797"/>
      <c r="Z291" s="798"/>
      <c r="AA291" s="799" t="s">
        <v>327</v>
      </c>
      <c r="AB291" s="799"/>
      <c r="AC291" s="799"/>
      <c r="AD291" s="799"/>
      <c r="AE291" s="799"/>
      <c r="AF291" s="799"/>
      <c r="AG291" s="799"/>
      <c r="AH291" s="799"/>
      <c r="AI291" s="799"/>
      <c r="AJ291" s="799"/>
      <c r="AK291" s="799"/>
      <c r="AL291" s="799"/>
      <c r="AM291" s="237"/>
    </row>
    <row r="292" spans="1:39" s="228" customFormat="1" ht="162" customHeight="1">
      <c r="A292" s="844"/>
      <c r="B292" s="845"/>
      <c r="C292" s="845"/>
      <c r="D292" s="845"/>
      <c r="E292" s="845"/>
      <c r="F292" s="846"/>
      <c r="G292" s="813"/>
      <c r="H292" s="813"/>
      <c r="I292" s="333"/>
      <c r="J292" s="334"/>
      <c r="K292" s="343"/>
      <c r="L292" s="344"/>
      <c r="M292" s="345"/>
      <c r="N292" s="236"/>
      <c r="O292" s="249" t="s">
        <v>328</v>
      </c>
      <c r="P292" s="719" t="s">
        <v>595</v>
      </c>
      <c r="Q292" s="719"/>
      <c r="R292" s="719"/>
      <c r="S292" s="719"/>
      <c r="T292" s="719"/>
      <c r="U292" s="719"/>
      <c r="V292" s="719"/>
      <c r="W292" s="719"/>
      <c r="X292" s="719"/>
      <c r="Y292" s="719"/>
      <c r="Z292" s="719"/>
      <c r="AA292" s="719" t="s">
        <v>596</v>
      </c>
      <c r="AB292" s="719"/>
      <c r="AC292" s="719"/>
      <c r="AD292" s="719"/>
      <c r="AE292" s="719"/>
      <c r="AF292" s="719"/>
      <c r="AG292" s="719"/>
      <c r="AH292" s="719"/>
      <c r="AI292" s="719"/>
      <c r="AJ292" s="719"/>
      <c r="AK292" s="719"/>
      <c r="AL292" s="719"/>
      <c r="AM292" s="237"/>
    </row>
    <row r="293" spans="1:39" s="228" customFormat="1" ht="162" customHeight="1">
      <c r="A293" s="844"/>
      <c r="B293" s="845"/>
      <c r="C293" s="845"/>
      <c r="D293" s="845"/>
      <c r="E293" s="845"/>
      <c r="F293" s="846"/>
      <c r="G293" s="813"/>
      <c r="H293" s="813"/>
      <c r="I293" s="333"/>
      <c r="J293" s="334"/>
      <c r="K293" s="343"/>
      <c r="L293" s="344"/>
      <c r="M293" s="345"/>
      <c r="N293" s="236"/>
      <c r="O293" s="249" t="s">
        <v>331</v>
      </c>
      <c r="P293" s="719" t="s">
        <v>597</v>
      </c>
      <c r="Q293" s="719"/>
      <c r="R293" s="719"/>
      <c r="S293" s="719"/>
      <c r="T293" s="719"/>
      <c r="U293" s="719"/>
      <c r="V293" s="719"/>
      <c r="W293" s="719"/>
      <c r="X293" s="719"/>
      <c r="Y293" s="719"/>
      <c r="Z293" s="719"/>
      <c r="AA293" s="719" t="s">
        <v>598</v>
      </c>
      <c r="AB293" s="719"/>
      <c r="AC293" s="719"/>
      <c r="AD293" s="719"/>
      <c r="AE293" s="719"/>
      <c r="AF293" s="719"/>
      <c r="AG293" s="719"/>
      <c r="AH293" s="719"/>
      <c r="AI293" s="719"/>
      <c r="AJ293" s="719"/>
      <c r="AK293" s="719"/>
      <c r="AL293" s="719"/>
      <c r="AM293" s="237"/>
    </row>
    <row r="294" spans="1:39" s="228" customFormat="1" ht="80.25" customHeight="1">
      <c r="A294" s="844"/>
      <c r="B294" s="845"/>
      <c r="C294" s="845"/>
      <c r="D294" s="845"/>
      <c r="E294" s="845"/>
      <c r="F294" s="846"/>
      <c r="G294" s="813"/>
      <c r="H294" s="813"/>
      <c r="I294" s="333"/>
      <c r="J294" s="334"/>
      <c r="K294" s="343"/>
      <c r="L294" s="344"/>
      <c r="M294" s="345"/>
      <c r="N294" s="236"/>
      <c r="O294" s="249" t="s">
        <v>334</v>
      </c>
      <c r="P294" s="719" t="s">
        <v>599</v>
      </c>
      <c r="Q294" s="719"/>
      <c r="R294" s="719"/>
      <c r="S294" s="719"/>
      <c r="T294" s="719"/>
      <c r="U294" s="719"/>
      <c r="V294" s="719"/>
      <c r="W294" s="719"/>
      <c r="X294" s="719"/>
      <c r="Y294" s="719"/>
      <c r="Z294" s="719"/>
      <c r="AA294" s="719" t="s">
        <v>600</v>
      </c>
      <c r="AB294" s="719"/>
      <c r="AC294" s="719"/>
      <c r="AD294" s="719"/>
      <c r="AE294" s="719"/>
      <c r="AF294" s="719"/>
      <c r="AG294" s="719"/>
      <c r="AH294" s="719"/>
      <c r="AI294" s="719"/>
      <c r="AJ294" s="719"/>
      <c r="AK294" s="719"/>
      <c r="AL294" s="719"/>
      <c r="AM294" s="237"/>
    </row>
    <row r="295" spans="1:39" s="228" customFormat="1" ht="135.75" customHeight="1">
      <c r="A295" s="844"/>
      <c r="B295" s="845"/>
      <c r="C295" s="845"/>
      <c r="D295" s="845"/>
      <c r="E295" s="845"/>
      <c r="F295" s="846"/>
      <c r="G295" s="813"/>
      <c r="H295" s="813"/>
      <c r="I295" s="333"/>
      <c r="J295" s="334"/>
      <c r="K295" s="343"/>
      <c r="L295" s="344"/>
      <c r="M295" s="345"/>
      <c r="N295" s="236"/>
      <c r="O295" s="249" t="s">
        <v>337</v>
      </c>
      <c r="P295" s="719" t="s">
        <v>601</v>
      </c>
      <c r="Q295" s="719"/>
      <c r="R295" s="719"/>
      <c r="S295" s="719"/>
      <c r="T295" s="719"/>
      <c r="U295" s="719"/>
      <c r="V295" s="719"/>
      <c r="W295" s="719"/>
      <c r="X295" s="719"/>
      <c r="Y295" s="719"/>
      <c r="Z295" s="719"/>
      <c r="AA295" s="719" t="s">
        <v>602</v>
      </c>
      <c r="AB295" s="719"/>
      <c r="AC295" s="719"/>
      <c r="AD295" s="719"/>
      <c r="AE295" s="719"/>
      <c r="AF295" s="719"/>
      <c r="AG295" s="719"/>
      <c r="AH295" s="719"/>
      <c r="AI295" s="719"/>
      <c r="AJ295" s="719"/>
      <c r="AK295" s="719"/>
      <c r="AL295" s="719"/>
      <c r="AM295" s="237"/>
    </row>
    <row r="296" spans="1:39" s="228" customFormat="1" ht="65.25" customHeight="1">
      <c r="A296" s="844"/>
      <c r="B296" s="845"/>
      <c r="C296" s="845"/>
      <c r="D296" s="845"/>
      <c r="E296" s="845"/>
      <c r="F296" s="846"/>
      <c r="G296" s="813"/>
      <c r="H296" s="813"/>
      <c r="I296" s="333"/>
      <c r="J296" s="334"/>
      <c r="K296" s="343"/>
      <c r="L296" s="344"/>
      <c r="M296" s="345"/>
      <c r="N296" s="236"/>
      <c r="O296" s="249" t="s">
        <v>340</v>
      </c>
      <c r="P296" s="719" t="s">
        <v>603</v>
      </c>
      <c r="Q296" s="719"/>
      <c r="R296" s="719"/>
      <c r="S296" s="719"/>
      <c r="T296" s="719"/>
      <c r="U296" s="719"/>
      <c r="V296" s="719"/>
      <c r="W296" s="719"/>
      <c r="X296" s="719"/>
      <c r="Y296" s="719"/>
      <c r="Z296" s="719"/>
      <c r="AA296" s="719" t="s">
        <v>604</v>
      </c>
      <c r="AB296" s="719"/>
      <c r="AC296" s="719"/>
      <c r="AD296" s="719"/>
      <c r="AE296" s="719"/>
      <c r="AF296" s="719"/>
      <c r="AG296" s="719"/>
      <c r="AH296" s="719"/>
      <c r="AI296" s="719"/>
      <c r="AJ296" s="719"/>
      <c r="AK296" s="719"/>
      <c r="AL296" s="719"/>
      <c r="AM296" s="237"/>
    </row>
    <row r="297" spans="1:39" s="228" customFormat="1" ht="68.25" customHeight="1">
      <c r="A297" s="844"/>
      <c r="B297" s="845"/>
      <c r="C297" s="845"/>
      <c r="D297" s="845"/>
      <c r="E297" s="845"/>
      <c r="F297" s="846"/>
      <c r="G297" s="813"/>
      <c r="H297" s="813"/>
      <c r="I297" s="333"/>
      <c r="J297" s="334"/>
      <c r="K297" s="343"/>
      <c r="L297" s="344"/>
      <c r="M297" s="345"/>
      <c r="N297" s="236"/>
      <c r="O297" s="249" t="s">
        <v>343</v>
      </c>
      <c r="P297" s="719" t="s">
        <v>605</v>
      </c>
      <c r="Q297" s="719"/>
      <c r="R297" s="719"/>
      <c r="S297" s="719"/>
      <c r="T297" s="719"/>
      <c r="U297" s="719"/>
      <c r="V297" s="719"/>
      <c r="W297" s="719"/>
      <c r="X297" s="719"/>
      <c r="Y297" s="719"/>
      <c r="Z297" s="719"/>
      <c r="AA297" s="719" t="s">
        <v>606</v>
      </c>
      <c r="AB297" s="719"/>
      <c r="AC297" s="719"/>
      <c r="AD297" s="719"/>
      <c r="AE297" s="719"/>
      <c r="AF297" s="719"/>
      <c r="AG297" s="719"/>
      <c r="AH297" s="719"/>
      <c r="AI297" s="719"/>
      <c r="AJ297" s="719"/>
      <c r="AK297" s="719"/>
      <c r="AL297" s="719"/>
      <c r="AM297" s="237"/>
    </row>
    <row r="298" spans="1:39" s="228" customFormat="1" ht="114" customHeight="1">
      <c r="A298" s="844"/>
      <c r="B298" s="845"/>
      <c r="C298" s="845"/>
      <c r="D298" s="845"/>
      <c r="E298" s="845"/>
      <c r="F298" s="846"/>
      <c r="G298" s="813"/>
      <c r="H298" s="813"/>
      <c r="I298" s="333"/>
      <c r="J298" s="334"/>
      <c r="K298" s="343"/>
      <c r="L298" s="344"/>
      <c r="M298" s="345"/>
      <c r="N298" s="236"/>
      <c r="O298" s="249" t="s">
        <v>346</v>
      </c>
      <c r="P298" s="719" t="s">
        <v>607</v>
      </c>
      <c r="Q298" s="719"/>
      <c r="R298" s="719"/>
      <c r="S298" s="719"/>
      <c r="T298" s="719"/>
      <c r="U298" s="719"/>
      <c r="V298" s="719"/>
      <c r="W298" s="719"/>
      <c r="X298" s="719"/>
      <c r="Y298" s="719"/>
      <c r="Z298" s="719"/>
      <c r="AA298" s="719" t="s">
        <v>608</v>
      </c>
      <c r="AB298" s="719"/>
      <c r="AC298" s="719"/>
      <c r="AD298" s="719"/>
      <c r="AE298" s="719"/>
      <c r="AF298" s="719"/>
      <c r="AG298" s="719"/>
      <c r="AH298" s="719"/>
      <c r="AI298" s="719"/>
      <c r="AJ298" s="719"/>
      <c r="AK298" s="719"/>
      <c r="AL298" s="719"/>
      <c r="AM298" s="237"/>
    </row>
    <row r="299" spans="1:39" s="228" customFormat="1" ht="92.25" customHeight="1">
      <c r="A299" s="844"/>
      <c r="B299" s="845"/>
      <c r="C299" s="845"/>
      <c r="D299" s="845"/>
      <c r="E299" s="845"/>
      <c r="F299" s="846"/>
      <c r="G299" s="813"/>
      <c r="H299" s="813"/>
      <c r="I299" s="333"/>
      <c r="J299" s="334"/>
      <c r="K299" s="343"/>
      <c r="L299" s="344"/>
      <c r="M299" s="345"/>
      <c r="N299" s="236"/>
      <c r="O299" s="249" t="s">
        <v>349</v>
      </c>
      <c r="P299" s="719" t="s">
        <v>609</v>
      </c>
      <c r="Q299" s="719"/>
      <c r="R299" s="719"/>
      <c r="S299" s="719"/>
      <c r="T299" s="719"/>
      <c r="U299" s="719"/>
      <c r="V299" s="719"/>
      <c r="W299" s="719"/>
      <c r="X299" s="719"/>
      <c r="Y299" s="719"/>
      <c r="Z299" s="719"/>
      <c r="AA299" s="719" t="s">
        <v>610</v>
      </c>
      <c r="AB299" s="719"/>
      <c r="AC299" s="719"/>
      <c r="AD299" s="719"/>
      <c r="AE299" s="719"/>
      <c r="AF299" s="719"/>
      <c r="AG299" s="719"/>
      <c r="AH299" s="719"/>
      <c r="AI299" s="719"/>
      <c r="AJ299" s="719"/>
      <c r="AK299" s="719"/>
      <c r="AL299" s="719"/>
      <c r="AM299" s="237"/>
    </row>
    <row r="300" spans="1:39" s="228" customFormat="1" ht="98.25" customHeight="1">
      <c r="A300" s="844"/>
      <c r="B300" s="845"/>
      <c r="C300" s="845"/>
      <c r="D300" s="845"/>
      <c r="E300" s="845"/>
      <c r="F300" s="846"/>
      <c r="G300" s="813"/>
      <c r="H300" s="813"/>
      <c r="I300" s="333"/>
      <c r="J300" s="334"/>
      <c r="K300" s="343"/>
      <c r="L300" s="344"/>
      <c r="M300" s="345"/>
      <c r="N300" s="236"/>
      <c r="O300" s="249" t="s">
        <v>352</v>
      </c>
      <c r="P300" s="719" t="s">
        <v>611</v>
      </c>
      <c r="Q300" s="719"/>
      <c r="R300" s="719"/>
      <c r="S300" s="719"/>
      <c r="T300" s="719"/>
      <c r="U300" s="719"/>
      <c r="V300" s="719"/>
      <c r="W300" s="719"/>
      <c r="X300" s="719"/>
      <c r="Y300" s="719"/>
      <c r="Z300" s="719"/>
      <c r="AA300" s="719" t="s">
        <v>612</v>
      </c>
      <c r="AB300" s="719"/>
      <c r="AC300" s="719"/>
      <c r="AD300" s="719"/>
      <c r="AE300" s="719"/>
      <c r="AF300" s="719"/>
      <c r="AG300" s="719"/>
      <c r="AH300" s="719"/>
      <c r="AI300" s="719"/>
      <c r="AJ300" s="719"/>
      <c r="AK300" s="719"/>
      <c r="AL300" s="719"/>
      <c r="AM300" s="237"/>
    </row>
    <row r="301" spans="1:39" s="228" customFormat="1" ht="114" customHeight="1">
      <c r="A301" s="844"/>
      <c r="B301" s="845"/>
      <c r="C301" s="845"/>
      <c r="D301" s="845"/>
      <c r="E301" s="845"/>
      <c r="F301" s="846"/>
      <c r="G301" s="813"/>
      <c r="H301" s="813"/>
      <c r="I301" s="333"/>
      <c r="J301" s="334"/>
      <c r="K301" s="343"/>
      <c r="L301" s="344"/>
      <c r="M301" s="345"/>
      <c r="N301" s="236"/>
      <c r="O301" s="249" t="s">
        <v>355</v>
      </c>
      <c r="P301" s="719" t="s">
        <v>613</v>
      </c>
      <c r="Q301" s="719"/>
      <c r="R301" s="719"/>
      <c r="S301" s="719"/>
      <c r="T301" s="719"/>
      <c r="U301" s="719"/>
      <c r="V301" s="719"/>
      <c r="W301" s="719"/>
      <c r="X301" s="719"/>
      <c r="Y301" s="719"/>
      <c r="Z301" s="719"/>
      <c r="AA301" s="719" t="s">
        <v>614</v>
      </c>
      <c r="AB301" s="719"/>
      <c r="AC301" s="719"/>
      <c r="AD301" s="719"/>
      <c r="AE301" s="719"/>
      <c r="AF301" s="719"/>
      <c r="AG301" s="719"/>
      <c r="AH301" s="719"/>
      <c r="AI301" s="719"/>
      <c r="AJ301" s="719"/>
      <c r="AK301" s="719"/>
      <c r="AL301" s="719"/>
      <c r="AM301" s="237"/>
    </row>
    <row r="302" spans="1:39" s="228" customFormat="1" ht="114" customHeight="1">
      <c r="A302" s="844"/>
      <c r="B302" s="845"/>
      <c r="C302" s="845"/>
      <c r="D302" s="845"/>
      <c r="E302" s="845"/>
      <c r="F302" s="846"/>
      <c r="G302" s="813"/>
      <c r="H302" s="813"/>
      <c r="I302" s="333"/>
      <c r="J302" s="334"/>
      <c r="K302" s="343"/>
      <c r="L302" s="344"/>
      <c r="M302" s="345"/>
      <c r="N302" s="236"/>
      <c r="O302" s="249" t="s">
        <v>358</v>
      </c>
      <c r="P302" s="719" t="s">
        <v>615</v>
      </c>
      <c r="Q302" s="719"/>
      <c r="R302" s="719"/>
      <c r="S302" s="719"/>
      <c r="T302" s="719"/>
      <c r="U302" s="719"/>
      <c r="V302" s="719"/>
      <c r="W302" s="719"/>
      <c r="X302" s="719"/>
      <c r="Y302" s="719"/>
      <c r="Z302" s="719"/>
      <c r="AA302" s="719" t="s">
        <v>616</v>
      </c>
      <c r="AB302" s="719"/>
      <c r="AC302" s="719"/>
      <c r="AD302" s="719"/>
      <c r="AE302" s="719"/>
      <c r="AF302" s="719"/>
      <c r="AG302" s="719"/>
      <c r="AH302" s="719"/>
      <c r="AI302" s="719"/>
      <c r="AJ302" s="719"/>
      <c r="AK302" s="719"/>
      <c r="AL302" s="719"/>
      <c r="AM302" s="237"/>
    </row>
    <row r="303" spans="1:39" s="228" customFormat="1" ht="114" customHeight="1">
      <c r="A303" s="844"/>
      <c r="B303" s="845"/>
      <c r="C303" s="845"/>
      <c r="D303" s="845"/>
      <c r="E303" s="845"/>
      <c r="F303" s="846"/>
      <c r="G303" s="813"/>
      <c r="H303" s="813"/>
      <c r="I303" s="333"/>
      <c r="J303" s="334"/>
      <c r="K303" s="343"/>
      <c r="L303" s="344"/>
      <c r="M303" s="345"/>
      <c r="N303" s="236"/>
      <c r="O303" s="249" t="s">
        <v>361</v>
      </c>
      <c r="P303" s="719" t="s">
        <v>617</v>
      </c>
      <c r="Q303" s="719"/>
      <c r="R303" s="719"/>
      <c r="S303" s="719"/>
      <c r="T303" s="719"/>
      <c r="U303" s="719"/>
      <c r="V303" s="719"/>
      <c r="W303" s="719"/>
      <c r="X303" s="719"/>
      <c r="Y303" s="719"/>
      <c r="Z303" s="719"/>
      <c r="AA303" s="719" t="s">
        <v>618</v>
      </c>
      <c r="AB303" s="719"/>
      <c r="AC303" s="719"/>
      <c r="AD303" s="719"/>
      <c r="AE303" s="719"/>
      <c r="AF303" s="719"/>
      <c r="AG303" s="719"/>
      <c r="AH303" s="719"/>
      <c r="AI303" s="719"/>
      <c r="AJ303" s="719"/>
      <c r="AK303" s="719"/>
      <c r="AL303" s="719"/>
      <c r="AM303" s="237"/>
    </row>
    <row r="304" spans="1:39" s="228" customFormat="1" ht="114" customHeight="1">
      <c r="A304" s="844"/>
      <c r="B304" s="845"/>
      <c r="C304" s="845"/>
      <c r="D304" s="845"/>
      <c r="E304" s="845"/>
      <c r="F304" s="846"/>
      <c r="G304" s="813"/>
      <c r="H304" s="813"/>
      <c r="I304" s="333"/>
      <c r="J304" s="334"/>
      <c r="K304" s="343"/>
      <c r="L304" s="344"/>
      <c r="M304" s="345"/>
      <c r="N304" s="236"/>
      <c r="O304" s="249" t="s">
        <v>364</v>
      </c>
      <c r="P304" s="719" t="s">
        <v>619</v>
      </c>
      <c r="Q304" s="719"/>
      <c r="R304" s="719"/>
      <c r="S304" s="719"/>
      <c r="T304" s="719"/>
      <c r="U304" s="719"/>
      <c r="V304" s="719"/>
      <c r="W304" s="719"/>
      <c r="X304" s="719"/>
      <c r="Y304" s="719"/>
      <c r="Z304" s="719"/>
      <c r="AA304" s="719" t="s">
        <v>620</v>
      </c>
      <c r="AB304" s="719"/>
      <c r="AC304" s="719"/>
      <c r="AD304" s="719"/>
      <c r="AE304" s="719"/>
      <c r="AF304" s="719"/>
      <c r="AG304" s="719"/>
      <c r="AH304" s="719"/>
      <c r="AI304" s="719"/>
      <c r="AJ304" s="719"/>
      <c r="AK304" s="719"/>
      <c r="AL304" s="719"/>
      <c r="AM304" s="237"/>
    </row>
    <row r="305" spans="1:39" s="228" customFormat="1" ht="96" customHeight="1">
      <c r="A305" s="844"/>
      <c r="B305" s="845"/>
      <c r="C305" s="845"/>
      <c r="D305" s="845"/>
      <c r="E305" s="845"/>
      <c r="F305" s="846"/>
      <c r="G305" s="813"/>
      <c r="H305" s="813"/>
      <c r="I305" s="333"/>
      <c r="J305" s="334"/>
      <c r="K305" s="343"/>
      <c r="L305" s="344"/>
      <c r="M305" s="345"/>
      <c r="N305" s="236"/>
      <c r="O305" s="249" t="s">
        <v>367</v>
      </c>
      <c r="P305" s="719" t="s">
        <v>621</v>
      </c>
      <c r="Q305" s="719"/>
      <c r="R305" s="719"/>
      <c r="S305" s="719"/>
      <c r="T305" s="719"/>
      <c r="U305" s="719"/>
      <c r="V305" s="719"/>
      <c r="W305" s="719"/>
      <c r="X305" s="719"/>
      <c r="Y305" s="719"/>
      <c r="Z305" s="719"/>
      <c r="AA305" s="719" t="s">
        <v>622</v>
      </c>
      <c r="AB305" s="719"/>
      <c r="AC305" s="719"/>
      <c r="AD305" s="719"/>
      <c r="AE305" s="719"/>
      <c r="AF305" s="719"/>
      <c r="AG305" s="719"/>
      <c r="AH305" s="719"/>
      <c r="AI305" s="719"/>
      <c r="AJ305" s="719"/>
      <c r="AK305" s="719"/>
      <c r="AL305" s="719"/>
      <c r="AM305" s="237"/>
    </row>
    <row r="306" spans="1:39" s="228" customFormat="1" ht="95.25" customHeight="1">
      <c r="A306" s="844"/>
      <c r="B306" s="845"/>
      <c r="C306" s="845"/>
      <c r="D306" s="845"/>
      <c r="E306" s="845"/>
      <c r="F306" s="846"/>
      <c r="G306" s="813"/>
      <c r="H306" s="813"/>
      <c r="I306" s="333"/>
      <c r="J306" s="334"/>
      <c r="K306" s="343"/>
      <c r="L306" s="344"/>
      <c r="M306" s="345"/>
      <c r="N306" s="236"/>
      <c r="O306" s="249" t="s">
        <v>623</v>
      </c>
      <c r="P306" s="719" t="s">
        <v>624</v>
      </c>
      <c r="Q306" s="719"/>
      <c r="R306" s="719"/>
      <c r="S306" s="719"/>
      <c r="T306" s="719"/>
      <c r="U306" s="719"/>
      <c r="V306" s="719"/>
      <c r="W306" s="719"/>
      <c r="X306" s="719"/>
      <c r="Y306" s="719"/>
      <c r="Z306" s="719"/>
      <c r="AA306" s="719" t="s">
        <v>625</v>
      </c>
      <c r="AB306" s="719"/>
      <c r="AC306" s="719"/>
      <c r="AD306" s="719"/>
      <c r="AE306" s="719"/>
      <c r="AF306" s="719"/>
      <c r="AG306" s="719"/>
      <c r="AH306" s="719"/>
      <c r="AI306" s="719"/>
      <c r="AJ306" s="719"/>
      <c r="AK306" s="719"/>
      <c r="AL306" s="719"/>
      <c r="AM306" s="237"/>
    </row>
    <row r="307" spans="1:39" s="228" customFormat="1" ht="79.5" customHeight="1">
      <c r="A307" s="844"/>
      <c r="B307" s="845"/>
      <c r="C307" s="845"/>
      <c r="D307" s="845"/>
      <c r="E307" s="845"/>
      <c r="F307" s="846"/>
      <c r="G307" s="813"/>
      <c r="H307" s="813"/>
      <c r="I307" s="333"/>
      <c r="J307" s="334"/>
      <c r="K307" s="343"/>
      <c r="L307" s="344"/>
      <c r="M307" s="345"/>
      <c r="N307" s="236"/>
      <c r="O307" s="249" t="s">
        <v>626</v>
      </c>
      <c r="P307" s="719" t="s">
        <v>627</v>
      </c>
      <c r="Q307" s="719"/>
      <c r="R307" s="719"/>
      <c r="S307" s="719"/>
      <c r="T307" s="719"/>
      <c r="U307" s="719"/>
      <c r="V307" s="719"/>
      <c r="W307" s="719"/>
      <c r="X307" s="719"/>
      <c r="Y307" s="719"/>
      <c r="Z307" s="719"/>
      <c r="AA307" s="719" t="s">
        <v>628</v>
      </c>
      <c r="AB307" s="719"/>
      <c r="AC307" s="719"/>
      <c r="AD307" s="719"/>
      <c r="AE307" s="719"/>
      <c r="AF307" s="719"/>
      <c r="AG307" s="719"/>
      <c r="AH307" s="719"/>
      <c r="AI307" s="719"/>
      <c r="AJ307" s="719"/>
      <c r="AK307" s="719"/>
      <c r="AL307" s="719"/>
      <c r="AM307" s="237"/>
    </row>
    <row r="308" spans="1:39" s="228" customFormat="1" ht="78.75" customHeight="1">
      <c r="A308" s="844"/>
      <c r="B308" s="845"/>
      <c r="C308" s="845"/>
      <c r="D308" s="845"/>
      <c r="E308" s="845"/>
      <c r="F308" s="846"/>
      <c r="G308" s="813"/>
      <c r="H308" s="813"/>
      <c r="I308" s="333"/>
      <c r="J308" s="334"/>
      <c r="K308" s="343"/>
      <c r="L308" s="344"/>
      <c r="M308" s="345"/>
      <c r="N308" s="236"/>
      <c r="O308" s="249" t="s">
        <v>629</v>
      </c>
      <c r="P308" s="719" t="s">
        <v>630</v>
      </c>
      <c r="Q308" s="719"/>
      <c r="R308" s="719"/>
      <c r="S308" s="719"/>
      <c r="T308" s="719"/>
      <c r="U308" s="719"/>
      <c r="V308" s="719"/>
      <c r="W308" s="719"/>
      <c r="X308" s="719"/>
      <c r="Y308" s="719"/>
      <c r="Z308" s="719"/>
      <c r="AA308" s="719" t="s">
        <v>631</v>
      </c>
      <c r="AB308" s="719"/>
      <c r="AC308" s="719"/>
      <c r="AD308" s="719"/>
      <c r="AE308" s="719"/>
      <c r="AF308" s="719"/>
      <c r="AG308" s="719"/>
      <c r="AH308" s="719"/>
      <c r="AI308" s="719"/>
      <c r="AJ308" s="719"/>
      <c r="AK308" s="719"/>
      <c r="AL308" s="719"/>
      <c r="AM308" s="237"/>
    </row>
    <row r="309" spans="1:39" s="228" customFormat="1" ht="156" customHeight="1">
      <c r="A309" s="844"/>
      <c r="B309" s="845"/>
      <c r="C309" s="845"/>
      <c r="D309" s="845"/>
      <c r="E309" s="845"/>
      <c r="F309" s="846"/>
      <c r="G309" s="813"/>
      <c r="H309" s="813"/>
      <c r="I309" s="333"/>
      <c r="J309" s="334"/>
      <c r="K309" s="343"/>
      <c r="L309" s="344"/>
      <c r="M309" s="345"/>
      <c r="N309" s="236"/>
      <c r="O309" s="249" t="s">
        <v>632</v>
      </c>
      <c r="P309" s="719" t="s">
        <v>633</v>
      </c>
      <c r="Q309" s="719"/>
      <c r="R309" s="719"/>
      <c r="S309" s="719"/>
      <c r="T309" s="719"/>
      <c r="U309" s="719"/>
      <c r="V309" s="719"/>
      <c r="W309" s="719"/>
      <c r="X309" s="719"/>
      <c r="Y309" s="719"/>
      <c r="Z309" s="719"/>
      <c r="AA309" s="719" t="s">
        <v>634</v>
      </c>
      <c r="AB309" s="719"/>
      <c r="AC309" s="719"/>
      <c r="AD309" s="719"/>
      <c r="AE309" s="719"/>
      <c r="AF309" s="719"/>
      <c r="AG309" s="719"/>
      <c r="AH309" s="719"/>
      <c r="AI309" s="719"/>
      <c r="AJ309" s="719"/>
      <c r="AK309" s="719"/>
      <c r="AL309" s="719"/>
      <c r="AM309" s="237"/>
    </row>
    <row r="310" spans="1:39" s="228" customFormat="1" ht="114" customHeight="1">
      <c r="A310" s="844"/>
      <c r="B310" s="845"/>
      <c r="C310" s="845"/>
      <c r="D310" s="845"/>
      <c r="E310" s="845"/>
      <c r="F310" s="846"/>
      <c r="G310" s="813"/>
      <c r="H310" s="813"/>
      <c r="I310" s="333"/>
      <c r="J310" s="334"/>
      <c r="K310" s="343"/>
      <c r="L310" s="344"/>
      <c r="M310" s="345"/>
      <c r="N310" s="236"/>
      <c r="O310" s="249" t="s">
        <v>635</v>
      </c>
      <c r="P310" s="719" t="s">
        <v>636</v>
      </c>
      <c r="Q310" s="719"/>
      <c r="R310" s="719"/>
      <c r="S310" s="719"/>
      <c r="T310" s="719"/>
      <c r="U310" s="719"/>
      <c r="V310" s="719"/>
      <c r="W310" s="719"/>
      <c r="X310" s="719"/>
      <c r="Y310" s="719"/>
      <c r="Z310" s="719"/>
      <c r="AA310" s="719" t="s">
        <v>637</v>
      </c>
      <c r="AB310" s="719"/>
      <c r="AC310" s="719"/>
      <c r="AD310" s="719"/>
      <c r="AE310" s="719"/>
      <c r="AF310" s="719"/>
      <c r="AG310" s="719"/>
      <c r="AH310" s="719"/>
      <c r="AI310" s="719"/>
      <c r="AJ310" s="719"/>
      <c r="AK310" s="719"/>
      <c r="AL310" s="719"/>
      <c r="AM310" s="237"/>
    </row>
    <row r="311" spans="1:39" s="228" customFormat="1" ht="96" customHeight="1">
      <c r="A311" s="844"/>
      <c r="B311" s="845"/>
      <c r="C311" s="845"/>
      <c r="D311" s="845"/>
      <c r="E311" s="845"/>
      <c r="F311" s="846"/>
      <c r="G311" s="813"/>
      <c r="H311" s="813"/>
      <c r="I311" s="333"/>
      <c r="J311" s="334"/>
      <c r="K311" s="343"/>
      <c r="L311" s="344"/>
      <c r="M311" s="345"/>
      <c r="N311" s="236"/>
      <c r="O311" s="249" t="s">
        <v>638</v>
      </c>
      <c r="P311" s="719" t="s">
        <v>639</v>
      </c>
      <c r="Q311" s="719"/>
      <c r="R311" s="719"/>
      <c r="S311" s="719"/>
      <c r="T311" s="719"/>
      <c r="U311" s="719"/>
      <c r="V311" s="719"/>
      <c r="W311" s="719"/>
      <c r="X311" s="719"/>
      <c r="Y311" s="719"/>
      <c r="Z311" s="719"/>
      <c r="AA311" s="719" t="s">
        <v>640</v>
      </c>
      <c r="AB311" s="719"/>
      <c r="AC311" s="719"/>
      <c r="AD311" s="719"/>
      <c r="AE311" s="719"/>
      <c r="AF311" s="719"/>
      <c r="AG311" s="719"/>
      <c r="AH311" s="719"/>
      <c r="AI311" s="719"/>
      <c r="AJ311" s="719"/>
      <c r="AK311" s="719"/>
      <c r="AL311" s="719"/>
      <c r="AM311" s="237"/>
    </row>
    <row r="312" spans="1:39" s="228" customFormat="1" ht="171.75" customHeight="1">
      <c r="A312" s="844"/>
      <c r="B312" s="845"/>
      <c r="C312" s="845"/>
      <c r="D312" s="845"/>
      <c r="E312" s="845"/>
      <c r="F312" s="846"/>
      <c r="G312" s="813"/>
      <c r="H312" s="813"/>
      <c r="I312" s="333"/>
      <c r="J312" s="334"/>
      <c r="K312" s="343"/>
      <c r="L312" s="344"/>
      <c r="M312" s="345"/>
      <c r="N312" s="236"/>
      <c r="O312" s="249" t="s">
        <v>641</v>
      </c>
      <c r="P312" s="719" t="s">
        <v>642</v>
      </c>
      <c r="Q312" s="719"/>
      <c r="R312" s="719"/>
      <c r="S312" s="719"/>
      <c r="T312" s="719"/>
      <c r="U312" s="719"/>
      <c r="V312" s="719"/>
      <c r="W312" s="719"/>
      <c r="X312" s="719"/>
      <c r="Y312" s="719"/>
      <c r="Z312" s="719"/>
      <c r="AA312" s="719" t="s">
        <v>643</v>
      </c>
      <c r="AB312" s="719"/>
      <c r="AC312" s="719"/>
      <c r="AD312" s="719"/>
      <c r="AE312" s="719"/>
      <c r="AF312" s="719"/>
      <c r="AG312" s="719"/>
      <c r="AH312" s="719"/>
      <c r="AI312" s="719"/>
      <c r="AJ312" s="719"/>
      <c r="AK312" s="719"/>
      <c r="AL312" s="719"/>
      <c r="AM312" s="237"/>
    </row>
    <row r="313" spans="1:39" s="228" customFormat="1" ht="111.75" customHeight="1">
      <c r="A313" s="844"/>
      <c r="B313" s="845"/>
      <c r="C313" s="845"/>
      <c r="D313" s="845"/>
      <c r="E313" s="845"/>
      <c r="F313" s="846"/>
      <c r="G313" s="813"/>
      <c r="H313" s="813"/>
      <c r="I313" s="333"/>
      <c r="J313" s="334"/>
      <c r="K313" s="343"/>
      <c r="L313" s="344"/>
      <c r="M313" s="345"/>
      <c r="N313" s="236"/>
      <c r="O313" s="249" t="s">
        <v>644</v>
      </c>
      <c r="P313" s="719" t="s">
        <v>645</v>
      </c>
      <c r="Q313" s="719"/>
      <c r="R313" s="719"/>
      <c r="S313" s="719"/>
      <c r="T313" s="719"/>
      <c r="U313" s="719"/>
      <c r="V313" s="719"/>
      <c r="W313" s="719"/>
      <c r="X313" s="719"/>
      <c r="Y313" s="719"/>
      <c r="Z313" s="719"/>
      <c r="AA313" s="719" t="s">
        <v>646</v>
      </c>
      <c r="AB313" s="719"/>
      <c r="AC313" s="719"/>
      <c r="AD313" s="719"/>
      <c r="AE313" s="719"/>
      <c r="AF313" s="719"/>
      <c r="AG313" s="719"/>
      <c r="AH313" s="719"/>
      <c r="AI313" s="719"/>
      <c r="AJ313" s="719"/>
      <c r="AK313" s="719"/>
      <c r="AL313" s="719"/>
      <c r="AM313" s="237"/>
    </row>
    <row r="314" spans="1:39" s="228" customFormat="1" ht="82.5" customHeight="1">
      <c r="A314" s="844"/>
      <c r="B314" s="845"/>
      <c r="C314" s="845"/>
      <c r="D314" s="845"/>
      <c r="E314" s="845"/>
      <c r="F314" s="846"/>
      <c r="G314" s="813"/>
      <c r="H314" s="813"/>
      <c r="I314" s="333"/>
      <c r="J314" s="334"/>
      <c r="K314" s="343"/>
      <c r="L314" s="344"/>
      <c r="M314" s="345"/>
      <c r="N314" s="236"/>
      <c r="O314" s="249" t="s">
        <v>647</v>
      </c>
      <c r="P314" s="719" t="s">
        <v>648</v>
      </c>
      <c r="Q314" s="719"/>
      <c r="R314" s="719"/>
      <c r="S314" s="719"/>
      <c r="T314" s="719"/>
      <c r="U314" s="719"/>
      <c r="V314" s="719"/>
      <c r="W314" s="719"/>
      <c r="X314" s="719"/>
      <c r="Y314" s="719"/>
      <c r="Z314" s="719"/>
      <c r="AA314" s="719" t="s">
        <v>649</v>
      </c>
      <c r="AB314" s="719"/>
      <c r="AC314" s="719"/>
      <c r="AD314" s="719"/>
      <c r="AE314" s="719"/>
      <c r="AF314" s="719"/>
      <c r="AG314" s="719"/>
      <c r="AH314" s="719"/>
      <c r="AI314" s="719"/>
      <c r="AJ314" s="719"/>
      <c r="AK314" s="719"/>
      <c r="AL314" s="719"/>
      <c r="AM314" s="237"/>
    </row>
    <row r="315" spans="1:39" s="228" customFormat="1" ht="83.25" customHeight="1">
      <c r="A315" s="844"/>
      <c r="B315" s="845"/>
      <c r="C315" s="845"/>
      <c r="D315" s="845"/>
      <c r="E315" s="845"/>
      <c r="F315" s="846"/>
      <c r="G315" s="813"/>
      <c r="H315" s="813"/>
      <c r="I315" s="333"/>
      <c r="J315" s="334"/>
      <c r="K315" s="343"/>
      <c r="L315" s="344"/>
      <c r="M315" s="345"/>
      <c r="N315" s="236"/>
      <c r="O315" s="249" t="s">
        <v>650</v>
      </c>
      <c r="P315" s="719" t="s">
        <v>651</v>
      </c>
      <c r="Q315" s="719"/>
      <c r="R315" s="719"/>
      <c r="S315" s="719"/>
      <c r="T315" s="719"/>
      <c r="U315" s="719"/>
      <c r="V315" s="719"/>
      <c r="W315" s="719"/>
      <c r="X315" s="719"/>
      <c r="Y315" s="719"/>
      <c r="Z315" s="719"/>
      <c r="AA315" s="719" t="s">
        <v>652</v>
      </c>
      <c r="AB315" s="719"/>
      <c r="AC315" s="719"/>
      <c r="AD315" s="719"/>
      <c r="AE315" s="719"/>
      <c r="AF315" s="719"/>
      <c r="AG315" s="719"/>
      <c r="AH315" s="719"/>
      <c r="AI315" s="719"/>
      <c r="AJ315" s="719"/>
      <c r="AK315" s="719"/>
      <c r="AL315" s="719"/>
      <c r="AM315" s="237"/>
    </row>
    <row r="316" spans="1:39" s="228" customFormat="1" ht="74.25" customHeight="1">
      <c r="A316" s="844"/>
      <c r="B316" s="845"/>
      <c r="C316" s="845"/>
      <c r="D316" s="845"/>
      <c r="E316" s="845"/>
      <c r="F316" s="846"/>
      <c r="G316" s="813"/>
      <c r="H316" s="813"/>
      <c r="I316" s="333"/>
      <c r="J316" s="334"/>
      <c r="K316" s="343"/>
      <c r="L316" s="344"/>
      <c r="M316" s="345"/>
      <c r="N316" s="236"/>
      <c r="O316" s="249" t="s">
        <v>653</v>
      </c>
      <c r="P316" s="719" t="s">
        <v>654</v>
      </c>
      <c r="Q316" s="719"/>
      <c r="R316" s="719"/>
      <c r="S316" s="719"/>
      <c r="T316" s="719"/>
      <c r="U316" s="719"/>
      <c r="V316" s="719"/>
      <c r="W316" s="719"/>
      <c r="X316" s="719"/>
      <c r="Y316" s="719"/>
      <c r="Z316" s="719"/>
      <c r="AA316" s="719" t="s">
        <v>655</v>
      </c>
      <c r="AB316" s="719"/>
      <c r="AC316" s="719"/>
      <c r="AD316" s="719"/>
      <c r="AE316" s="719"/>
      <c r="AF316" s="719"/>
      <c r="AG316" s="719"/>
      <c r="AH316" s="719"/>
      <c r="AI316" s="719"/>
      <c r="AJ316" s="719"/>
      <c r="AK316" s="719"/>
      <c r="AL316" s="719"/>
      <c r="AM316" s="237"/>
    </row>
    <row r="317" spans="1:39" s="228" customFormat="1" ht="114" customHeight="1">
      <c r="A317" s="844"/>
      <c r="B317" s="845"/>
      <c r="C317" s="845"/>
      <c r="D317" s="845"/>
      <c r="E317" s="845"/>
      <c r="F317" s="846"/>
      <c r="G317" s="813"/>
      <c r="H317" s="813"/>
      <c r="I317" s="333"/>
      <c r="J317" s="334"/>
      <c r="K317" s="343"/>
      <c r="L317" s="344"/>
      <c r="M317" s="345"/>
      <c r="N317" s="236"/>
      <c r="O317" s="249" t="s">
        <v>656</v>
      </c>
      <c r="P317" s="719" t="s">
        <v>657</v>
      </c>
      <c r="Q317" s="719"/>
      <c r="R317" s="719"/>
      <c r="S317" s="719"/>
      <c r="T317" s="719"/>
      <c r="U317" s="719"/>
      <c r="V317" s="719"/>
      <c r="W317" s="719"/>
      <c r="X317" s="719"/>
      <c r="Y317" s="719"/>
      <c r="Z317" s="719"/>
      <c r="AA317" s="719" t="s">
        <v>658</v>
      </c>
      <c r="AB317" s="719"/>
      <c r="AC317" s="719"/>
      <c r="AD317" s="719"/>
      <c r="AE317" s="719"/>
      <c r="AF317" s="719"/>
      <c r="AG317" s="719"/>
      <c r="AH317" s="719"/>
      <c r="AI317" s="719"/>
      <c r="AJ317" s="719"/>
      <c r="AK317" s="719"/>
      <c r="AL317" s="719"/>
      <c r="AM317" s="237"/>
    </row>
    <row r="318" spans="1:39" s="228" customFormat="1" ht="219" customHeight="1">
      <c r="A318" s="844"/>
      <c r="B318" s="845"/>
      <c r="C318" s="845"/>
      <c r="D318" s="845"/>
      <c r="E318" s="845"/>
      <c r="F318" s="846"/>
      <c r="G318" s="813"/>
      <c r="H318" s="813"/>
      <c r="I318" s="333"/>
      <c r="J318" s="334"/>
      <c r="K318" s="343"/>
      <c r="L318" s="344"/>
      <c r="M318" s="345"/>
      <c r="N318" s="236"/>
      <c r="O318" s="249" t="s">
        <v>659</v>
      </c>
      <c r="P318" s="719" t="s">
        <v>660</v>
      </c>
      <c r="Q318" s="719"/>
      <c r="R318" s="719"/>
      <c r="S318" s="719"/>
      <c r="T318" s="719"/>
      <c r="U318" s="719"/>
      <c r="V318" s="719"/>
      <c r="W318" s="719"/>
      <c r="X318" s="719"/>
      <c r="Y318" s="719"/>
      <c r="Z318" s="719"/>
      <c r="AA318" s="719" t="s">
        <v>661</v>
      </c>
      <c r="AB318" s="719"/>
      <c r="AC318" s="719"/>
      <c r="AD318" s="719"/>
      <c r="AE318" s="719"/>
      <c r="AF318" s="719"/>
      <c r="AG318" s="719"/>
      <c r="AH318" s="719"/>
      <c r="AI318" s="719"/>
      <c r="AJ318" s="719"/>
      <c r="AK318" s="719"/>
      <c r="AL318" s="719"/>
      <c r="AM318" s="237"/>
    </row>
    <row r="319" spans="1:39" s="228" customFormat="1" ht="248.25" customHeight="1">
      <c r="A319" s="844"/>
      <c r="B319" s="845"/>
      <c r="C319" s="845"/>
      <c r="D319" s="845"/>
      <c r="E319" s="845"/>
      <c r="F319" s="846"/>
      <c r="G319" s="813"/>
      <c r="H319" s="813"/>
      <c r="I319" s="333"/>
      <c r="J319" s="334"/>
      <c r="K319" s="343"/>
      <c r="L319" s="344"/>
      <c r="M319" s="345"/>
      <c r="N319" s="236"/>
      <c r="O319" s="249" t="s">
        <v>662</v>
      </c>
      <c r="P319" s="719" t="s">
        <v>663</v>
      </c>
      <c r="Q319" s="719"/>
      <c r="R319" s="719"/>
      <c r="S319" s="719"/>
      <c r="T319" s="719"/>
      <c r="U319" s="719"/>
      <c r="V319" s="719"/>
      <c r="W319" s="719"/>
      <c r="X319" s="719"/>
      <c r="Y319" s="719"/>
      <c r="Z319" s="719"/>
      <c r="AA319" s="719" t="s">
        <v>664</v>
      </c>
      <c r="AB319" s="719"/>
      <c r="AC319" s="719"/>
      <c r="AD319" s="719"/>
      <c r="AE319" s="719"/>
      <c r="AF319" s="719"/>
      <c r="AG319" s="719"/>
      <c r="AH319" s="719"/>
      <c r="AI319" s="719"/>
      <c r="AJ319" s="719"/>
      <c r="AK319" s="719"/>
      <c r="AL319" s="719"/>
      <c r="AM319" s="237"/>
    </row>
    <row r="320" spans="1:39" s="228" customFormat="1" ht="215.25" customHeight="1">
      <c r="A320" s="844"/>
      <c r="B320" s="845"/>
      <c r="C320" s="845"/>
      <c r="D320" s="845"/>
      <c r="E320" s="845"/>
      <c r="F320" s="846"/>
      <c r="G320" s="813"/>
      <c r="H320" s="813"/>
      <c r="I320" s="333"/>
      <c r="J320" s="334"/>
      <c r="K320" s="343"/>
      <c r="L320" s="344"/>
      <c r="M320" s="345"/>
      <c r="N320" s="236"/>
      <c r="O320" s="249" t="s">
        <v>665</v>
      </c>
      <c r="P320" s="719" t="s">
        <v>666</v>
      </c>
      <c r="Q320" s="719"/>
      <c r="R320" s="719"/>
      <c r="S320" s="719"/>
      <c r="T320" s="719"/>
      <c r="U320" s="719"/>
      <c r="V320" s="719"/>
      <c r="W320" s="719"/>
      <c r="X320" s="719"/>
      <c r="Y320" s="719"/>
      <c r="Z320" s="719"/>
      <c r="AA320" s="719" t="s">
        <v>667</v>
      </c>
      <c r="AB320" s="719"/>
      <c r="AC320" s="719"/>
      <c r="AD320" s="719"/>
      <c r="AE320" s="719"/>
      <c r="AF320" s="719"/>
      <c r="AG320" s="719"/>
      <c r="AH320" s="719"/>
      <c r="AI320" s="719"/>
      <c r="AJ320" s="719"/>
      <c r="AK320" s="719"/>
      <c r="AL320" s="719"/>
      <c r="AM320" s="237"/>
    </row>
    <row r="321" spans="1:39" s="228" customFormat="1" ht="115.5" customHeight="1">
      <c r="A321" s="844"/>
      <c r="B321" s="845"/>
      <c r="C321" s="845"/>
      <c r="D321" s="845"/>
      <c r="E321" s="845"/>
      <c r="F321" s="846"/>
      <c r="G321" s="813"/>
      <c r="H321" s="813"/>
      <c r="I321" s="333"/>
      <c r="J321" s="334"/>
      <c r="K321" s="343"/>
      <c r="L321" s="344"/>
      <c r="M321" s="345"/>
      <c r="N321" s="236"/>
      <c r="O321" s="249" t="s">
        <v>668</v>
      </c>
      <c r="P321" s="719" t="s">
        <v>669</v>
      </c>
      <c r="Q321" s="719"/>
      <c r="R321" s="719"/>
      <c r="S321" s="719"/>
      <c r="T321" s="719"/>
      <c r="U321" s="719"/>
      <c r="V321" s="719"/>
      <c r="W321" s="719"/>
      <c r="X321" s="719"/>
      <c r="Y321" s="719"/>
      <c r="Z321" s="719"/>
      <c r="AA321" s="719" t="s">
        <v>670</v>
      </c>
      <c r="AB321" s="719"/>
      <c r="AC321" s="719"/>
      <c r="AD321" s="719"/>
      <c r="AE321" s="719"/>
      <c r="AF321" s="719"/>
      <c r="AG321" s="719"/>
      <c r="AH321" s="719"/>
      <c r="AI321" s="719"/>
      <c r="AJ321" s="719"/>
      <c r="AK321" s="719"/>
      <c r="AL321" s="719"/>
      <c r="AM321" s="237"/>
    </row>
    <row r="322" spans="1:39" s="228" customFormat="1" ht="79.5" customHeight="1">
      <c r="A322" s="844"/>
      <c r="B322" s="845"/>
      <c r="C322" s="845"/>
      <c r="D322" s="845"/>
      <c r="E322" s="845"/>
      <c r="F322" s="846"/>
      <c r="G322" s="813"/>
      <c r="H322" s="813"/>
      <c r="I322" s="333"/>
      <c r="J322" s="334"/>
      <c r="K322" s="343"/>
      <c r="L322" s="344"/>
      <c r="M322" s="345"/>
      <c r="N322" s="236"/>
      <c r="O322" s="249" t="s">
        <v>671</v>
      </c>
      <c r="P322" s="719" t="s">
        <v>672</v>
      </c>
      <c r="Q322" s="719"/>
      <c r="R322" s="719"/>
      <c r="S322" s="719"/>
      <c r="T322" s="719"/>
      <c r="U322" s="719"/>
      <c r="V322" s="719"/>
      <c r="W322" s="719"/>
      <c r="X322" s="719"/>
      <c r="Y322" s="719"/>
      <c r="Z322" s="719"/>
      <c r="AA322" s="719" t="s">
        <v>673</v>
      </c>
      <c r="AB322" s="719"/>
      <c r="AC322" s="719"/>
      <c r="AD322" s="719"/>
      <c r="AE322" s="719"/>
      <c r="AF322" s="719"/>
      <c r="AG322" s="719"/>
      <c r="AH322" s="719"/>
      <c r="AI322" s="719"/>
      <c r="AJ322" s="719"/>
      <c r="AK322" s="719"/>
      <c r="AL322" s="719"/>
      <c r="AM322" s="237"/>
    </row>
    <row r="323" spans="1:39" s="228" customFormat="1" ht="139.5" customHeight="1">
      <c r="A323" s="844"/>
      <c r="B323" s="845"/>
      <c r="C323" s="845"/>
      <c r="D323" s="845"/>
      <c r="E323" s="845"/>
      <c r="F323" s="846"/>
      <c r="G323" s="813"/>
      <c r="H323" s="813"/>
      <c r="I323" s="333"/>
      <c r="J323" s="334"/>
      <c r="K323" s="343"/>
      <c r="L323" s="344"/>
      <c r="M323" s="345"/>
      <c r="N323" s="236"/>
      <c r="O323" s="249" t="s">
        <v>674</v>
      </c>
      <c r="P323" s="827" t="s">
        <v>675</v>
      </c>
      <c r="Q323" s="828"/>
      <c r="R323" s="828"/>
      <c r="S323" s="828"/>
      <c r="T323" s="828"/>
      <c r="U323" s="828"/>
      <c r="V323" s="828"/>
      <c r="W323" s="828"/>
      <c r="X323" s="828"/>
      <c r="Y323" s="828"/>
      <c r="Z323" s="829"/>
      <c r="AA323" s="827" t="s">
        <v>676</v>
      </c>
      <c r="AB323" s="828"/>
      <c r="AC323" s="828"/>
      <c r="AD323" s="828"/>
      <c r="AE323" s="828"/>
      <c r="AF323" s="828"/>
      <c r="AG323" s="828"/>
      <c r="AH323" s="828"/>
      <c r="AI323" s="828"/>
      <c r="AJ323" s="828"/>
      <c r="AK323" s="828"/>
      <c r="AL323" s="829"/>
      <c r="AM323" s="237"/>
    </row>
    <row r="324" spans="1:39" s="228" customFormat="1" ht="115.5" customHeight="1">
      <c r="A324" s="844"/>
      <c r="B324" s="845"/>
      <c r="C324" s="845"/>
      <c r="D324" s="845"/>
      <c r="E324" s="845"/>
      <c r="F324" s="846"/>
      <c r="G324" s="813"/>
      <c r="H324" s="813"/>
      <c r="I324" s="333"/>
      <c r="J324" s="334"/>
      <c r="K324" s="343"/>
      <c r="L324" s="344"/>
      <c r="M324" s="345"/>
      <c r="N324" s="236"/>
      <c r="O324" s="249" t="s">
        <v>677</v>
      </c>
      <c r="P324" s="827" t="s">
        <v>678</v>
      </c>
      <c r="Q324" s="828"/>
      <c r="R324" s="828"/>
      <c r="S324" s="828"/>
      <c r="T324" s="828"/>
      <c r="U324" s="828"/>
      <c r="V324" s="828"/>
      <c r="W324" s="828"/>
      <c r="X324" s="828"/>
      <c r="Y324" s="828"/>
      <c r="Z324" s="829"/>
      <c r="AA324" s="827" t="s">
        <v>679</v>
      </c>
      <c r="AB324" s="828"/>
      <c r="AC324" s="828"/>
      <c r="AD324" s="828"/>
      <c r="AE324" s="828"/>
      <c r="AF324" s="828"/>
      <c r="AG324" s="828"/>
      <c r="AH324" s="828"/>
      <c r="AI324" s="828"/>
      <c r="AJ324" s="828"/>
      <c r="AK324" s="828"/>
      <c r="AL324" s="829"/>
      <c r="AM324" s="237"/>
    </row>
    <row r="325" spans="1:39" s="228" customFormat="1" ht="115.5" customHeight="1">
      <c r="A325" s="844"/>
      <c r="B325" s="845"/>
      <c r="C325" s="845"/>
      <c r="D325" s="845"/>
      <c r="E325" s="845"/>
      <c r="F325" s="846"/>
      <c r="G325" s="813"/>
      <c r="H325" s="813"/>
      <c r="I325" s="333"/>
      <c r="J325" s="334"/>
      <c r="K325" s="343"/>
      <c r="L325" s="344"/>
      <c r="M325" s="345"/>
      <c r="N325" s="236"/>
      <c r="O325" s="249" t="s">
        <v>680</v>
      </c>
      <c r="P325" s="827" t="s">
        <v>681</v>
      </c>
      <c r="Q325" s="828"/>
      <c r="R325" s="828"/>
      <c r="S325" s="828"/>
      <c r="T325" s="828"/>
      <c r="U325" s="828"/>
      <c r="V325" s="828"/>
      <c r="W325" s="828"/>
      <c r="X325" s="828"/>
      <c r="Y325" s="828"/>
      <c r="Z325" s="829"/>
      <c r="AA325" s="827" t="s">
        <v>682</v>
      </c>
      <c r="AB325" s="828"/>
      <c r="AC325" s="828"/>
      <c r="AD325" s="828"/>
      <c r="AE325" s="828"/>
      <c r="AF325" s="828"/>
      <c r="AG325" s="828"/>
      <c r="AH325" s="828"/>
      <c r="AI325" s="828"/>
      <c r="AJ325" s="828"/>
      <c r="AK325" s="828"/>
      <c r="AL325" s="829"/>
      <c r="AM325" s="237"/>
    </row>
    <row r="326" spans="1:39" s="228" customFormat="1" ht="84.75" customHeight="1">
      <c r="A326" s="844"/>
      <c r="B326" s="845"/>
      <c r="C326" s="845"/>
      <c r="D326" s="845"/>
      <c r="E326" s="845"/>
      <c r="F326" s="846"/>
      <c r="G326" s="813"/>
      <c r="H326" s="813"/>
      <c r="I326" s="333"/>
      <c r="J326" s="334"/>
      <c r="K326" s="343"/>
      <c r="L326" s="344"/>
      <c r="M326" s="345"/>
      <c r="N326" s="236"/>
      <c r="O326" s="249" t="s">
        <v>683</v>
      </c>
      <c r="P326" s="827" t="s">
        <v>684</v>
      </c>
      <c r="Q326" s="828"/>
      <c r="R326" s="828"/>
      <c r="S326" s="828"/>
      <c r="T326" s="828"/>
      <c r="U326" s="828"/>
      <c r="V326" s="828"/>
      <c r="W326" s="828"/>
      <c r="X326" s="828"/>
      <c r="Y326" s="828"/>
      <c r="Z326" s="829"/>
      <c r="AA326" s="827" t="s">
        <v>685</v>
      </c>
      <c r="AB326" s="828"/>
      <c r="AC326" s="828"/>
      <c r="AD326" s="828"/>
      <c r="AE326" s="828"/>
      <c r="AF326" s="828"/>
      <c r="AG326" s="828"/>
      <c r="AH326" s="828"/>
      <c r="AI326" s="828"/>
      <c r="AJ326" s="828"/>
      <c r="AK326" s="828"/>
      <c r="AL326" s="829"/>
      <c r="AM326" s="237"/>
    </row>
    <row r="327" spans="1:39" s="228" customFormat="1" ht="115.5" customHeight="1">
      <c r="A327" s="844"/>
      <c r="B327" s="845"/>
      <c r="C327" s="845"/>
      <c r="D327" s="845"/>
      <c r="E327" s="845"/>
      <c r="F327" s="846"/>
      <c r="G327" s="813"/>
      <c r="H327" s="813"/>
      <c r="I327" s="333"/>
      <c r="J327" s="334"/>
      <c r="K327" s="343"/>
      <c r="L327" s="344"/>
      <c r="M327" s="345"/>
      <c r="N327" s="236"/>
      <c r="O327" s="249" t="s">
        <v>686</v>
      </c>
      <c r="P327" s="827" t="s">
        <v>687</v>
      </c>
      <c r="Q327" s="828"/>
      <c r="R327" s="828"/>
      <c r="S327" s="828"/>
      <c r="T327" s="828"/>
      <c r="U327" s="828"/>
      <c r="V327" s="828"/>
      <c r="W327" s="828"/>
      <c r="X327" s="828"/>
      <c r="Y327" s="828"/>
      <c r="Z327" s="829"/>
      <c r="AA327" s="827" t="s">
        <v>688</v>
      </c>
      <c r="AB327" s="828"/>
      <c r="AC327" s="828"/>
      <c r="AD327" s="828"/>
      <c r="AE327" s="828"/>
      <c r="AF327" s="828"/>
      <c r="AG327" s="828"/>
      <c r="AH327" s="828"/>
      <c r="AI327" s="828"/>
      <c r="AJ327" s="828"/>
      <c r="AK327" s="828"/>
      <c r="AL327" s="829"/>
      <c r="AM327" s="237"/>
    </row>
    <row r="328" spans="1:39" s="228" customFormat="1" ht="170.25" customHeight="1">
      <c r="A328" s="844"/>
      <c r="B328" s="845"/>
      <c r="C328" s="845"/>
      <c r="D328" s="845"/>
      <c r="E328" s="845"/>
      <c r="F328" s="846"/>
      <c r="G328" s="813"/>
      <c r="H328" s="813"/>
      <c r="I328" s="333"/>
      <c r="J328" s="334"/>
      <c r="K328" s="343"/>
      <c r="L328" s="344"/>
      <c r="M328" s="345"/>
      <c r="N328" s="236"/>
      <c r="O328" s="249" t="s">
        <v>689</v>
      </c>
      <c r="P328" s="827" t="s">
        <v>690</v>
      </c>
      <c r="Q328" s="828"/>
      <c r="R328" s="828"/>
      <c r="S328" s="828"/>
      <c r="T328" s="828"/>
      <c r="U328" s="828"/>
      <c r="V328" s="828"/>
      <c r="W328" s="828"/>
      <c r="X328" s="828"/>
      <c r="Y328" s="828"/>
      <c r="Z328" s="829"/>
      <c r="AA328" s="827" t="s">
        <v>691</v>
      </c>
      <c r="AB328" s="828"/>
      <c r="AC328" s="828"/>
      <c r="AD328" s="828"/>
      <c r="AE328" s="828"/>
      <c r="AF328" s="828"/>
      <c r="AG328" s="828"/>
      <c r="AH328" s="828"/>
      <c r="AI328" s="828"/>
      <c r="AJ328" s="828"/>
      <c r="AK328" s="828"/>
      <c r="AL328" s="829"/>
      <c r="AM328" s="237"/>
    </row>
    <row r="329" spans="1:39" s="228" customFormat="1" ht="276" customHeight="1">
      <c r="A329" s="844"/>
      <c r="B329" s="845"/>
      <c r="C329" s="845"/>
      <c r="D329" s="845"/>
      <c r="E329" s="845"/>
      <c r="F329" s="846"/>
      <c r="G329" s="813"/>
      <c r="H329" s="813"/>
      <c r="I329" s="333"/>
      <c r="J329" s="334"/>
      <c r="K329" s="343"/>
      <c r="L329" s="344"/>
      <c r="M329" s="345"/>
      <c r="N329" s="236"/>
      <c r="O329" s="249" t="s">
        <v>692</v>
      </c>
      <c r="P329" s="827" t="s">
        <v>693</v>
      </c>
      <c r="Q329" s="828"/>
      <c r="R329" s="828"/>
      <c r="S329" s="828"/>
      <c r="T329" s="828"/>
      <c r="U329" s="828"/>
      <c r="V329" s="828"/>
      <c r="W329" s="828"/>
      <c r="X329" s="828"/>
      <c r="Y329" s="828"/>
      <c r="Z329" s="829"/>
      <c r="AA329" s="827" t="s">
        <v>694</v>
      </c>
      <c r="AB329" s="828"/>
      <c r="AC329" s="828"/>
      <c r="AD329" s="828"/>
      <c r="AE329" s="828"/>
      <c r="AF329" s="828"/>
      <c r="AG329" s="828"/>
      <c r="AH329" s="828"/>
      <c r="AI329" s="828"/>
      <c r="AJ329" s="828"/>
      <c r="AK329" s="828"/>
      <c r="AL329" s="829"/>
      <c r="AM329" s="237"/>
    </row>
    <row r="330" spans="1:39" s="228" customFormat="1" ht="115.5" customHeight="1">
      <c r="A330" s="844"/>
      <c r="B330" s="845"/>
      <c r="C330" s="845"/>
      <c r="D330" s="845"/>
      <c r="E330" s="845"/>
      <c r="F330" s="846"/>
      <c r="G330" s="813"/>
      <c r="H330" s="813"/>
      <c r="I330" s="333"/>
      <c r="J330" s="334"/>
      <c r="K330" s="343"/>
      <c r="L330" s="344"/>
      <c r="M330" s="345"/>
      <c r="N330" s="236"/>
      <c r="O330" s="249" t="s">
        <v>695</v>
      </c>
      <c r="P330" s="827" t="s">
        <v>696</v>
      </c>
      <c r="Q330" s="828"/>
      <c r="R330" s="828"/>
      <c r="S330" s="828"/>
      <c r="T330" s="828"/>
      <c r="U330" s="828"/>
      <c r="V330" s="828"/>
      <c r="W330" s="828"/>
      <c r="X330" s="828"/>
      <c r="Y330" s="828"/>
      <c r="Z330" s="829"/>
      <c r="AA330" s="827" t="s">
        <v>697</v>
      </c>
      <c r="AB330" s="828"/>
      <c r="AC330" s="828"/>
      <c r="AD330" s="828"/>
      <c r="AE330" s="828"/>
      <c r="AF330" s="828"/>
      <c r="AG330" s="828"/>
      <c r="AH330" s="828"/>
      <c r="AI330" s="828"/>
      <c r="AJ330" s="828"/>
      <c r="AK330" s="828"/>
      <c r="AL330" s="829"/>
      <c r="AM330" s="237"/>
    </row>
    <row r="331" spans="1:39" s="228" customFormat="1" ht="115.5" customHeight="1">
      <c r="A331" s="844"/>
      <c r="B331" s="845"/>
      <c r="C331" s="845"/>
      <c r="D331" s="845"/>
      <c r="E331" s="845"/>
      <c r="F331" s="846"/>
      <c r="G331" s="813"/>
      <c r="H331" s="813"/>
      <c r="I331" s="333"/>
      <c r="J331" s="334"/>
      <c r="K331" s="343"/>
      <c r="L331" s="344"/>
      <c r="M331" s="345"/>
      <c r="N331" s="236"/>
      <c r="O331" s="249" t="s">
        <v>698</v>
      </c>
      <c r="P331" s="827" t="s">
        <v>699</v>
      </c>
      <c r="Q331" s="828"/>
      <c r="R331" s="828"/>
      <c r="S331" s="828"/>
      <c r="T331" s="828"/>
      <c r="U331" s="828"/>
      <c r="V331" s="828"/>
      <c r="W331" s="828"/>
      <c r="X331" s="828"/>
      <c r="Y331" s="828"/>
      <c r="Z331" s="829"/>
      <c r="AA331" s="827" t="s">
        <v>700</v>
      </c>
      <c r="AB331" s="828"/>
      <c r="AC331" s="828"/>
      <c r="AD331" s="828"/>
      <c r="AE331" s="828"/>
      <c r="AF331" s="828"/>
      <c r="AG331" s="828"/>
      <c r="AH331" s="828"/>
      <c r="AI331" s="828"/>
      <c r="AJ331" s="828"/>
      <c r="AK331" s="828"/>
      <c r="AL331" s="829"/>
      <c r="AM331" s="237"/>
    </row>
    <row r="332" spans="1:39" s="228" customFormat="1" ht="115.5" customHeight="1">
      <c r="A332" s="844"/>
      <c r="B332" s="845"/>
      <c r="C332" s="845"/>
      <c r="D332" s="845"/>
      <c r="E332" s="845"/>
      <c r="F332" s="846"/>
      <c r="G332" s="813"/>
      <c r="H332" s="813"/>
      <c r="I332" s="333"/>
      <c r="J332" s="334"/>
      <c r="K332" s="343"/>
      <c r="L332" s="344"/>
      <c r="M332" s="345"/>
      <c r="N332" s="236"/>
      <c r="O332" s="249" t="s">
        <v>701</v>
      </c>
      <c r="P332" s="827" t="s">
        <v>702</v>
      </c>
      <c r="Q332" s="828"/>
      <c r="R332" s="828"/>
      <c r="S332" s="828"/>
      <c r="T332" s="828"/>
      <c r="U332" s="828"/>
      <c r="V332" s="828"/>
      <c r="W332" s="828"/>
      <c r="X332" s="828"/>
      <c r="Y332" s="828"/>
      <c r="Z332" s="829"/>
      <c r="AA332" s="827" t="s">
        <v>703</v>
      </c>
      <c r="AB332" s="828"/>
      <c r="AC332" s="828"/>
      <c r="AD332" s="828"/>
      <c r="AE332" s="828"/>
      <c r="AF332" s="828"/>
      <c r="AG332" s="828"/>
      <c r="AH332" s="828"/>
      <c r="AI332" s="828"/>
      <c r="AJ332" s="828"/>
      <c r="AK332" s="828"/>
      <c r="AL332" s="829"/>
      <c r="AM332" s="237"/>
    </row>
    <row r="333" spans="1:39" s="228" customFormat="1" ht="115.5" customHeight="1">
      <c r="A333" s="844"/>
      <c r="B333" s="845"/>
      <c r="C333" s="845"/>
      <c r="D333" s="845"/>
      <c r="E333" s="845"/>
      <c r="F333" s="846"/>
      <c r="G333" s="813"/>
      <c r="H333" s="813"/>
      <c r="I333" s="333"/>
      <c r="J333" s="334"/>
      <c r="K333" s="343"/>
      <c r="L333" s="344"/>
      <c r="M333" s="345"/>
      <c r="N333" s="236"/>
      <c r="O333" s="249" t="s">
        <v>704</v>
      </c>
      <c r="P333" s="827" t="s">
        <v>705</v>
      </c>
      <c r="Q333" s="828"/>
      <c r="R333" s="828"/>
      <c r="S333" s="828"/>
      <c r="T333" s="828"/>
      <c r="U333" s="828"/>
      <c r="V333" s="828"/>
      <c r="W333" s="828"/>
      <c r="X333" s="828"/>
      <c r="Y333" s="828"/>
      <c r="Z333" s="829"/>
      <c r="AA333" s="827" t="s">
        <v>706</v>
      </c>
      <c r="AB333" s="828"/>
      <c r="AC333" s="828"/>
      <c r="AD333" s="828"/>
      <c r="AE333" s="828"/>
      <c r="AF333" s="828"/>
      <c r="AG333" s="828"/>
      <c r="AH333" s="828"/>
      <c r="AI333" s="828"/>
      <c r="AJ333" s="828"/>
      <c r="AK333" s="828"/>
      <c r="AL333" s="829"/>
      <c r="AM333" s="237"/>
    </row>
    <row r="334" spans="1:39" s="228" customFormat="1" ht="115.5" customHeight="1">
      <c r="A334" s="844"/>
      <c r="B334" s="845"/>
      <c r="C334" s="845"/>
      <c r="D334" s="845"/>
      <c r="E334" s="845"/>
      <c r="F334" s="846"/>
      <c r="G334" s="813"/>
      <c r="H334" s="813"/>
      <c r="I334" s="333"/>
      <c r="J334" s="334"/>
      <c r="K334" s="343"/>
      <c r="L334" s="344"/>
      <c r="M334" s="345"/>
      <c r="N334" s="236"/>
      <c r="O334" s="249" t="s">
        <v>707</v>
      </c>
      <c r="P334" s="827" t="s">
        <v>708</v>
      </c>
      <c r="Q334" s="828"/>
      <c r="R334" s="828"/>
      <c r="S334" s="828"/>
      <c r="T334" s="828"/>
      <c r="U334" s="828"/>
      <c r="V334" s="828"/>
      <c r="W334" s="828"/>
      <c r="X334" s="828"/>
      <c r="Y334" s="828"/>
      <c r="Z334" s="829"/>
      <c r="AA334" s="827" t="s">
        <v>709</v>
      </c>
      <c r="AB334" s="828"/>
      <c r="AC334" s="828"/>
      <c r="AD334" s="828"/>
      <c r="AE334" s="828"/>
      <c r="AF334" s="828"/>
      <c r="AG334" s="828"/>
      <c r="AH334" s="828"/>
      <c r="AI334" s="828"/>
      <c r="AJ334" s="828"/>
      <c r="AK334" s="828"/>
      <c r="AL334" s="829"/>
      <c r="AM334" s="237"/>
    </row>
    <row r="335" spans="1:39" s="228" customFormat="1" ht="115.5" customHeight="1">
      <c r="A335" s="844"/>
      <c r="B335" s="845"/>
      <c r="C335" s="845"/>
      <c r="D335" s="845"/>
      <c r="E335" s="845"/>
      <c r="F335" s="846"/>
      <c r="G335" s="813"/>
      <c r="H335" s="813"/>
      <c r="I335" s="333"/>
      <c r="J335" s="334"/>
      <c r="K335" s="343"/>
      <c r="L335" s="344"/>
      <c r="M335" s="345"/>
      <c r="N335" s="236"/>
      <c r="O335" s="249" t="s">
        <v>710</v>
      </c>
      <c r="P335" s="827" t="s">
        <v>711</v>
      </c>
      <c r="Q335" s="828"/>
      <c r="R335" s="828"/>
      <c r="S335" s="828"/>
      <c r="T335" s="828"/>
      <c r="U335" s="828"/>
      <c r="V335" s="828"/>
      <c r="W335" s="828"/>
      <c r="X335" s="828"/>
      <c r="Y335" s="828"/>
      <c r="Z335" s="829"/>
      <c r="AA335" s="827" t="s">
        <v>712</v>
      </c>
      <c r="AB335" s="828"/>
      <c r="AC335" s="828"/>
      <c r="AD335" s="828"/>
      <c r="AE335" s="828"/>
      <c r="AF335" s="828"/>
      <c r="AG335" s="828"/>
      <c r="AH335" s="828"/>
      <c r="AI335" s="828"/>
      <c r="AJ335" s="828"/>
      <c r="AK335" s="828"/>
      <c r="AL335" s="829"/>
      <c r="AM335" s="237"/>
    </row>
    <row r="336" spans="1:39" s="228" customFormat="1" ht="90" customHeight="1">
      <c r="A336" s="844"/>
      <c r="B336" s="845"/>
      <c r="C336" s="845"/>
      <c r="D336" s="845"/>
      <c r="E336" s="845"/>
      <c r="F336" s="846"/>
      <c r="G336" s="813"/>
      <c r="H336" s="813"/>
      <c r="I336" s="333"/>
      <c r="J336" s="334"/>
      <c r="K336" s="343"/>
      <c r="L336" s="344"/>
      <c r="M336" s="345"/>
      <c r="N336" s="236"/>
      <c r="O336" s="249" t="s">
        <v>713</v>
      </c>
      <c r="P336" s="827" t="s">
        <v>714</v>
      </c>
      <c r="Q336" s="828"/>
      <c r="R336" s="828"/>
      <c r="S336" s="828"/>
      <c r="T336" s="828"/>
      <c r="U336" s="828"/>
      <c r="V336" s="828"/>
      <c r="W336" s="828"/>
      <c r="X336" s="828"/>
      <c r="Y336" s="828"/>
      <c r="Z336" s="829"/>
      <c r="AA336" s="827" t="s">
        <v>715</v>
      </c>
      <c r="AB336" s="828"/>
      <c r="AC336" s="828"/>
      <c r="AD336" s="828"/>
      <c r="AE336" s="828"/>
      <c r="AF336" s="828"/>
      <c r="AG336" s="828"/>
      <c r="AH336" s="828"/>
      <c r="AI336" s="828"/>
      <c r="AJ336" s="828"/>
      <c r="AK336" s="828"/>
      <c r="AL336" s="829"/>
      <c r="AM336" s="237"/>
    </row>
    <row r="337" spans="1:39" s="228" customFormat="1" ht="230.25" customHeight="1">
      <c r="A337" s="844"/>
      <c r="B337" s="845"/>
      <c r="C337" s="845"/>
      <c r="D337" s="845"/>
      <c r="E337" s="845"/>
      <c r="F337" s="846"/>
      <c r="G337" s="813"/>
      <c r="H337" s="813"/>
      <c r="I337" s="333"/>
      <c r="J337" s="334"/>
      <c r="K337" s="343"/>
      <c r="L337" s="344"/>
      <c r="M337" s="345"/>
      <c r="N337" s="236"/>
      <c r="O337" s="249" t="s">
        <v>716</v>
      </c>
      <c r="P337" s="827" t="s">
        <v>717</v>
      </c>
      <c r="Q337" s="828"/>
      <c r="R337" s="828"/>
      <c r="S337" s="828"/>
      <c r="T337" s="828"/>
      <c r="U337" s="828"/>
      <c r="V337" s="828"/>
      <c r="W337" s="828"/>
      <c r="X337" s="828"/>
      <c r="Y337" s="828"/>
      <c r="Z337" s="829"/>
      <c r="AA337" s="827" t="s">
        <v>718</v>
      </c>
      <c r="AB337" s="828"/>
      <c r="AC337" s="828"/>
      <c r="AD337" s="828"/>
      <c r="AE337" s="828"/>
      <c r="AF337" s="828"/>
      <c r="AG337" s="828"/>
      <c r="AH337" s="828"/>
      <c r="AI337" s="828"/>
      <c r="AJ337" s="828"/>
      <c r="AK337" s="828"/>
      <c r="AL337" s="829"/>
      <c r="AM337" s="237"/>
    </row>
    <row r="338" spans="1:39" s="228" customFormat="1" ht="115.5" customHeight="1">
      <c r="A338" s="844"/>
      <c r="B338" s="845"/>
      <c r="C338" s="845"/>
      <c r="D338" s="845"/>
      <c r="E338" s="845"/>
      <c r="F338" s="846"/>
      <c r="G338" s="813"/>
      <c r="H338" s="813"/>
      <c r="I338" s="333"/>
      <c r="J338" s="334"/>
      <c r="K338" s="343"/>
      <c r="L338" s="344"/>
      <c r="M338" s="345"/>
      <c r="N338" s="236"/>
      <c r="O338" s="249" t="s">
        <v>719</v>
      </c>
      <c r="P338" s="827" t="s">
        <v>720</v>
      </c>
      <c r="Q338" s="828"/>
      <c r="R338" s="828"/>
      <c r="S338" s="828"/>
      <c r="T338" s="828"/>
      <c r="U338" s="828"/>
      <c r="V338" s="828"/>
      <c r="W338" s="828"/>
      <c r="X338" s="828"/>
      <c r="Y338" s="828"/>
      <c r="Z338" s="829"/>
      <c r="AA338" s="827" t="s">
        <v>721</v>
      </c>
      <c r="AB338" s="828"/>
      <c r="AC338" s="828"/>
      <c r="AD338" s="828"/>
      <c r="AE338" s="828"/>
      <c r="AF338" s="828"/>
      <c r="AG338" s="828"/>
      <c r="AH338" s="828"/>
      <c r="AI338" s="828"/>
      <c r="AJ338" s="828"/>
      <c r="AK338" s="828"/>
      <c r="AL338" s="829"/>
      <c r="AM338" s="237"/>
    </row>
    <row r="339" spans="1:39" s="228" customFormat="1" ht="115.5" customHeight="1">
      <c r="A339" s="844"/>
      <c r="B339" s="845"/>
      <c r="C339" s="845"/>
      <c r="D339" s="845"/>
      <c r="E339" s="845"/>
      <c r="F339" s="846"/>
      <c r="G339" s="813"/>
      <c r="H339" s="813"/>
      <c r="I339" s="333"/>
      <c r="J339" s="334"/>
      <c r="K339" s="343"/>
      <c r="L339" s="344"/>
      <c r="M339" s="345"/>
      <c r="N339" s="236"/>
      <c r="O339" s="249" t="s">
        <v>722</v>
      </c>
      <c r="P339" s="827" t="s">
        <v>723</v>
      </c>
      <c r="Q339" s="828"/>
      <c r="R339" s="828"/>
      <c r="S339" s="828"/>
      <c r="T339" s="828"/>
      <c r="U339" s="828"/>
      <c r="V339" s="828"/>
      <c r="W339" s="828"/>
      <c r="X339" s="828"/>
      <c r="Y339" s="828"/>
      <c r="Z339" s="829"/>
      <c r="AA339" s="827" t="s">
        <v>724</v>
      </c>
      <c r="AB339" s="828"/>
      <c r="AC339" s="828"/>
      <c r="AD339" s="828"/>
      <c r="AE339" s="828"/>
      <c r="AF339" s="828"/>
      <c r="AG339" s="828"/>
      <c r="AH339" s="828"/>
      <c r="AI339" s="828"/>
      <c r="AJ339" s="828"/>
      <c r="AK339" s="828"/>
      <c r="AL339" s="829"/>
      <c r="AM339" s="237"/>
    </row>
    <row r="340" spans="1:39" s="228" customFormat="1" ht="93.75" customHeight="1">
      <c r="A340" s="844"/>
      <c r="B340" s="845"/>
      <c r="C340" s="845"/>
      <c r="D340" s="845"/>
      <c r="E340" s="845"/>
      <c r="F340" s="846"/>
      <c r="G340" s="813"/>
      <c r="H340" s="813"/>
      <c r="I340" s="333"/>
      <c r="J340" s="334"/>
      <c r="K340" s="343"/>
      <c r="L340" s="344"/>
      <c r="M340" s="345"/>
      <c r="N340" s="236"/>
      <c r="O340" s="249" t="s">
        <v>725</v>
      </c>
      <c r="P340" s="827" t="s">
        <v>726</v>
      </c>
      <c r="Q340" s="828"/>
      <c r="R340" s="828"/>
      <c r="S340" s="828"/>
      <c r="T340" s="828"/>
      <c r="U340" s="828"/>
      <c r="V340" s="828"/>
      <c r="W340" s="828"/>
      <c r="X340" s="828"/>
      <c r="Y340" s="828"/>
      <c r="Z340" s="829"/>
      <c r="AA340" s="827" t="s">
        <v>727</v>
      </c>
      <c r="AB340" s="828"/>
      <c r="AC340" s="828"/>
      <c r="AD340" s="828"/>
      <c r="AE340" s="828"/>
      <c r="AF340" s="828"/>
      <c r="AG340" s="828"/>
      <c r="AH340" s="828"/>
      <c r="AI340" s="828"/>
      <c r="AJ340" s="828"/>
      <c r="AK340" s="828"/>
      <c r="AL340" s="829"/>
      <c r="AM340" s="237"/>
    </row>
    <row r="341" spans="1:39" s="228" customFormat="1" ht="198" customHeight="1">
      <c r="A341" s="844"/>
      <c r="B341" s="845"/>
      <c r="C341" s="845"/>
      <c r="D341" s="845"/>
      <c r="E341" s="845"/>
      <c r="F341" s="846"/>
      <c r="G341" s="813"/>
      <c r="H341" s="813"/>
      <c r="I341" s="333"/>
      <c r="J341" s="334"/>
      <c r="K341" s="343"/>
      <c r="L341" s="344"/>
      <c r="M341" s="345"/>
      <c r="N341" s="236"/>
      <c r="O341" s="249" t="s">
        <v>728</v>
      </c>
      <c r="P341" s="827" t="s">
        <v>729</v>
      </c>
      <c r="Q341" s="828"/>
      <c r="R341" s="828"/>
      <c r="S341" s="828"/>
      <c r="T341" s="828"/>
      <c r="U341" s="828"/>
      <c r="V341" s="828"/>
      <c r="W341" s="828"/>
      <c r="X341" s="828"/>
      <c r="Y341" s="828"/>
      <c r="Z341" s="829"/>
      <c r="AA341" s="827" t="s">
        <v>730</v>
      </c>
      <c r="AB341" s="828"/>
      <c r="AC341" s="828"/>
      <c r="AD341" s="828"/>
      <c r="AE341" s="828"/>
      <c r="AF341" s="828"/>
      <c r="AG341" s="828"/>
      <c r="AH341" s="828"/>
      <c r="AI341" s="828"/>
      <c r="AJ341" s="828"/>
      <c r="AK341" s="828"/>
      <c r="AL341" s="829"/>
      <c r="AM341" s="237"/>
    </row>
    <row r="342" spans="1:39" s="228" customFormat="1" ht="144.75" customHeight="1">
      <c r="A342" s="844"/>
      <c r="B342" s="845"/>
      <c r="C342" s="845"/>
      <c r="D342" s="845"/>
      <c r="E342" s="845"/>
      <c r="F342" s="846"/>
      <c r="G342" s="813"/>
      <c r="H342" s="813"/>
      <c r="I342" s="333"/>
      <c r="J342" s="334"/>
      <c r="K342" s="343"/>
      <c r="L342" s="344"/>
      <c r="M342" s="345"/>
      <c r="N342" s="236"/>
      <c r="O342" s="249">
        <v>51</v>
      </c>
      <c r="P342" s="827" t="s">
        <v>731</v>
      </c>
      <c r="Q342" s="828"/>
      <c r="R342" s="828"/>
      <c r="S342" s="828"/>
      <c r="T342" s="828"/>
      <c r="U342" s="828"/>
      <c r="V342" s="828"/>
      <c r="W342" s="828"/>
      <c r="X342" s="828"/>
      <c r="Y342" s="828"/>
      <c r="Z342" s="829"/>
      <c r="AA342" s="827" t="s">
        <v>732</v>
      </c>
      <c r="AB342" s="828"/>
      <c r="AC342" s="828"/>
      <c r="AD342" s="828"/>
      <c r="AE342" s="828"/>
      <c r="AF342" s="828"/>
      <c r="AG342" s="828"/>
      <c r="AH342" s="828"/>
      <c r="AI342" s="828"/>
      <c r="AJ342" s="828"/>
      <c r="AK342" s="828"/>
      <c r="AL342" s="829"/>
      <c r="AM342" s="237"/>
    </row>
    <row r="343" spans="1:39" s="228" customFormat="1" ht="115.5" customHeight="1">
      <c r="A343" s="844"/>
      <c r="B343" s="845"/>
      <c r="C343" s="845"/>
      <c r="D343" s="845"/>
      <c r="E343" s="845"/>
      <c r="F343" s="846"/>
      <c r="G343" s="813"/>
      <c r="H343" s="813"/>
      <c r="I343" s="333"/>
      <c r="J343" s="334"/>
      <c r="K343" s="343"/>
      <c r="L343" s="344"/>
      <c r="M343" s="345"/>
      <c r="N343" s="236"/>
      <c r="O343" s="249">
        <v>52</v>
      </c>
      <c r="P343" s="827" t="s">
        <v>733</v>
      </c>
      <c r="Q343" s="828"/>
      <c r="R343" s="828"/>
      <c r="S343" s="828"/>
      <c r="T343" s="828"/>
      <c r="U343" s="828"/>
      <c r="V343" s="828"/>
      <c r="W343" s="828"/>
      <c r="X343" s="828"/>
      <c r="Y343" s="828"/>
      <c r="Z343" s="829"/>
      <c r="AA343" s="827" t="s">
        <v>734</v>
      </c>
      <c r="AB343" s="828"/>
      <c r="AC343" s="828"/>
      <c r="AD343" s="828"/>
      <c r="AE343" s="828"/>
      <c r="AF343" s="828"/>
      <c r="AG343" s="828"/>
      <c r="AH343" s="828"/>
      <c r="AI343" s="828"/>
      <c r="AJ343" s="828"/>
      <c r="AK343" s="828"/>
      <c r="AL343" s="829"/>
      <c r="AM343" s="237"/>
    </row>
    <row r="344" spans="1:39" s="228" customFormat="1" ht="339.75" customHeight="1">
      <c r="A344" s="844"/>
      <c r="B344" s="845"/>
      <c r="C344" s="845"/>
      <c r="D344" s="845"/>
      <c r="E344" s="845"/>
      <c r="F344" s="846"/>
      <c r="G344" s="813"/>
      <c r="H344" s="813"/>
      <c r="I344" s="333"/>
      <c r="J344" s="334"/>
      <c r="K344" s="343"/>
      <c r="L344" s="344"/>
      <c r="M344" s="345"/>
      <c r="N344" s="236"/>
      <c r="O344" s="249">
        <v>53</v>
      </c>
      <c r="P344" s="827" t="s">
        <v>735</v>
      </c>
      <c r="Q344" s="828"/>
      <c r="R344" s="828"/>
      <c r="S344" s="828"/>
      <c r="T344" s="828"/>
      <c r="U344" s="828"/>
      <c r="V344" s="828"/>
      <c r="W344" s="828"/>
      <c r="X344" s="828"/>
      <c r="Y344" s="828"/>
      <c r="Z344" s="829"/>
      <c r="AA344" s="827" t="s">
        <v>736</v>
      </c>
      <c r="AB344" s="828"/>
      <c r="AC344" s="828"/>
      <c r="AD344" s="828"/>
      <c r="AE344" s="828"/>
      <c r="AF344" s="828"/>
      <c r="AG344" s="828"/>
      <c r="AH344" s="828"/>
      <c r="AI344" s="828"/>
      <c r="AJ344" s="828"/>
      <c r="AK344" s="828"/>
      <c r="AL344" s="829"/>
      <c r="AM344" s="237"/>
    </row>
    <row r="345" spans="1:39" s="228" customFormat="1" ht="115.5" customHeight="1">
      <c r="A345" s="844"/>
      <c r="B345" s="845"/>
      <c r="C345" s="845"/>
      <c r="D345" s="845"/>
      <c r="E345" s="845"/>
      <c r="F345" s="846"/>
      <c r="G345" s="813"/>
      <c r="H345" s="813"/>
      <c r="I345" s="333"/>
      <c r="J345" s="334"/>
      <c r="K345" s="343"/>
      <c r="L345" s="344"/>
      <c r="M345" s="345"/>
      <c r="N345" s="236"/>
      <c r="O345" s="249">
        <v>54</v>
      </c>
      <c r="P345" s="827" t="s">
        <v>737</v>
      </c>
      <c r="Q345" s="828"/>
      <c r="R345" s="828"/>
      <c r="S345" s="828"/>
      <c r="T345" s="828"/>
      <c r="U345" s="828"/>
      <c r="V345" s="828"/>
      <c r="W345" s="828"/>
      <c r="X345" s="828"/>
      <c r="Y345" s="828"/>
      <c r="Z345" s="829"/>
      <c r="AA345" s="827" t="s">
        <v>738</v>
      </c>
      <c r="AB345" s="828"/>
      <c r="AC345" s="828"/>
      <c r="AD345" s="828"/>
      <c r="AE345" s="828"/>
      <c r="AF345" s="828"/>
      <c r="AG345" s="828"/>
      <c r="AH345" s="828"/>
      <c r="AI345" s="828"/>
      <c r="AJ345" s="828"/>
      <c r="AK345" s="828"/>
      <c r="AL345" s="829"/>
      <c r="AM345" s="237"/>
    </row>
    <row r="346" spans="1:39" s="228" customFormat="1" ht="223.5" customHeight="1">
      <c r="A346" s="844"/>
      <c r="B346" s="845"/>
      <c r="C346" s="845"/>
      <c r="D346" s="845"/>
      <c r="E346" s="845"/>
      <c r="F346" s="846"/>
      <c r="G346" s="813"/>
      <c r="H346" s="813"/>
      <c r="I346" s="333"/>
      <c r="J346" s="334"/>
      <c r="K346" s="343"/>
      <c r="L346" s="344"/>
      <c r="M346" s="345"/>
      <c r="N346" s="236"/>
      <c r="O346" s="249">
        <v>55</v>
      </c>
      <c r="P346" s="827" t="s">
        <v>739</v>
      </c>
      <c r="Q346" s="828"/>
      <c r="R346" s="828"/>
      <c r="S346" s="828"/>
      <c r="T346" s="828"/>
      <c r="U346" s="828"/>
      <c r="V346" s="828"/>
      <c r="W346" s="828"/>
      <c r="X346" s="828"/>
      <c r="Y346" s="828"/>
      <c r="Z346" s="829"/>
      <c r="AA346" s="827" t="s">
        <v>740</v>
      </c>
      <c r="AB346" s="828"/>
      <c r="AC346" s="828"/>
      <c r="AD346" s="828"/>
      <c r="AE346" s="828"/>
      <c r="AF346" s="828"/>
      <c r="AG346" s="828"/>
      <c r="AH346" s="828"/>
      <c r="AI346" s="828"/>
      <c r="AJ346" s="828"/>
      <c r="AK346" s="828"/>
      <c r="AL346" s="829"/>
      <c r="AM346" s="237"/>
    </row>
    <row r="347" spans="1:39" s="228" customFormat="1" ht="270.75" customHeight="1">
      <c r="A347" s="844"/>
      <c r="B347" s="845"/>
      <c r="C347" s="845"/>
      <c r="D347" s="845"/>
      <c r="E347" s="845"/>
      <c r="F347" s="846"/>
      <c r="G347" s="813"/>
      <c r="H347" s="813"/>
      <c r="I347" s="333"/>
      <c r="J347" s="334"/>
      <c r="K347" s="343"/>
      <c r="L347" s="344"/>
      <c r="M347" s="345"/>
      <c r="N347" s="236"/>
      <c r="O347" s="249">
        <v>56</v>
      </c>
      <c r="P347" s="827" t="s">
        <v>741</v>
      </c>
      <c r="Q347" s="828"/>
      <c r="R347" s="828"/>
      <c r="S347" s="828"/>
      <c r="T347" s="828"/>
      <c r="U347" s="828"/>
      <c r="V347" s="828"/>
      <c r="W347" s="828"/>
      <c r="X347" s="828"/>
      <c r="Y347" s="828"/>
      <c r="Z347" s="829"/>
      <c r="AA347" s="827" t="s">
        <v>742</v>
      </c>
      <c r="AB347" s="842"/>
      <c r="AC347" s="842"/>
      <c r="AD347" s="842"/>
      <c r="AE347" s="842"/>
      <c r="AF347" s="842"/>
      <c r="AG347" s="842"/>
      <c r="AH347" s="842"/>
      <c r="AI347" s="842"/>
      <c r="AJ347" s="842"/>
      <c r="AK347" s="842"/>
      <c r="AL347" s="843"/>
      <c r="AM347" s="237"/>
    </row>
    <row r="348" spans="1:39" s="228" customFormat="1" ht="10.5" customHeight="1">
      <c r="A348" s="844"/>
      <c r="B348" s="845"/>
      <c r="C348" s="845"/>
      <c r="D348" s="845"/>
      <c r="E348" s="845"/>
      <c r="F348" s="846"/>
      <c r="G348" s="813"/>
      <c r="H348" s="813"/>
      <c r="I348" s="333"/>
      <c r="J348" s="334"/>
      <c r="K348" s="343"/>
      <c r="L348" s="344"/>
      <c r="M348" s="345"/>
      <c r="N348" s="236"/>
      <c r="O348" s="249">
        <v>57</v>
      </c>
      <c r="P348" s="827" t="s">
        <v>743</v>
      </c>
      <c r="Q348" s="828"/>
      <c r="R348" s="828"/>
      <c r="S348" s="828"/>
      <c r="T348" s="828"/>
      <c r="U348" s="828"/>
      <c r="V348" s="828"/>
      <c r="W348" s="828"/>
      <c r="X348" s="828"/>
      <c r="Y348" s="828"/>
      <c r="Z348" s="829"/>
      <c r="AA348" s="827" t="s">
        <v>744</v>
      </c>
      <c r="AB348" s="842"/>
      <c r="AC348" s="842"/>
      <c r="AD348" s="842"/>
      <c r="AE348" s="842"/>
      <c r="AF348" s="842"/>
      <c r="AG348" s="842"/>
      <c r="AH348" s="842"/>
      <c r="AI348" s="842"/>
      <c r="AJ348" s="842"/>
      <c r="AK348" s="842"/>
      <c r="AL348" s="843"/>
      <c r="AM348" s="237"/>
    </row>
    <row r="349" spans="1:39" s="228" customFormat="1" ht="59.25" customHeight="1">
      <c r="A349" s="844"/>
      <c r="B349" s="845"/>
      <c r="C349" s="845"/>
      <c r="D349" s="845"/>
      <c r="E349" s="845"/>
      <c r="F349" s="846"/>
      <c r="G349" s="813"/>
      <c r="H349" s="813"/>
      <c r="I349" s="333"/>
      <c r="J349" s="334"/>
      <c r="K349" s="343"/>
      <c r="L349" s="344"/>
      <c r="M349" s="345"/>
      <c r="N349" s="236"/>
      <c r="O349" s="249">
        <v>58</v>
      </c>
      <c r="P349" s="827" t="s">
        <v>745</v>
      </c>
      <c r="Q349" s="828"/>
      <c r="R349" s="828"/>
      <c r="S349" s="828"/>
      <c r="T349" s="828"/>
      <c r="U349" s="828"/>
      <c r="V349" s="828"/>
      <c r="W349" s="828"/>
      <c r="X349" s="828"/>
      <c r="Y349" s="828"/>
      <c r="Z349" s="829"/>
      <c r="AA349" s="827" t="s">
        <v>746</v>
      </c>
      <c r="AB349" s="842"/>
      <c r="AC349" s="842"/>
      <c r="AD349" s="842"/>
      <c r="AE349" s="842"/>
      <c r="AF349" s="842"/>
      <c r="AG349" s="842"/>
      <c r="AH349" s="842"/>
      <c r="AI349" s="842"/>
      <c r="AJ349" s="842"/>
      <c r="AK349" s="842"/>
      <c r="AL349" s="843"/>
      <c r="AM349" s="237"/>
    </row>
    <row r="350" spans="1:39" s="228" customFormat="1" ht="303.75" customHeight="1">
      <c r="A350" s="844"/>
      <c r="B350" s="845"/>
      <c r="C350" s="845"/>
      <c r="D350" s="845"/>
      <c r="E350" s="845"/>
      <c r="F350" s="846"/>
      <c r="G350" s="813"/>
      <c r="H350" s="813"/>
      <c r="I350" s="333"/>
      <c r="J350" s="334"/>
      <c r="K350" s="343"/>
      <c r="L350" s="344"/>
      <c r="M350" s="345"/>
      <c r="N350" s="236"/>
      <c r="O350" s="249">
        <v>59</v>
      </c>
      <c r="P350" s="827" t="s">
        <v>747</v>
      </c>
      <c r="Q350" s="828"/>
      <c r="R350" s="828"/>
      <c r="S350" s="828"/>
      <c r="T350" s="828"/>
      <c r="U350" s="828"/>
      <c r="V350" s="828"/>
      <c r="W350" s="828"/>
      <c r="X350" s="828"/>
      <c r="Y350" s="828"/>
      <c r="Z350" s="829"/>
      <c r="AA350" s="827" t="s">
        <v>748</v>
      </c>
      <c r="AB350" s="842"/>
      <c r="AC350" s="842"/>
      <c r="AD350" s="842"/>
      <c r="AE350" s="842"/>
      <c r="AF350" s="842"/>
      <c r="AG350" s="842"/>
      <c r="AH350" s="842"/>
      <c r="AI350" s="842"/>
      <c r="AJ350" s="842"/>
      <c r="AK350" s="842"/>
      <c r="AL350" s="843"/>
      <c r="AM350" s="237"/>
    </row>
    <row r="351" spans="1:39" s="228" customFormat="1" ht="59.25" customHeight="1">
      <c r="A351" s="849"/>
      <c r="B351" s="850"/>
      <c r="C351" s="850"/>
      <c r="D351" s="850"/>
      <c r="E351" s="850"/>
      <c r="F351" s="851"/>
      <c r="G351" s="814"/>
      <c r="H351" s="814"/>
      <c r="I351" s="335"/>
      <c r="J351" s="336"/>
      <c r="K351" s="340"/>
      <c r="L351" s="341"/>
      <c r="M351" s="342"/>
      <c r="N351" s="238"/>
      <c r="O351" s="239"/>
      <c r="P351" s="240"/>
      <c r="Q351" s="240"/>
      <c r="R351" s="240"/>
      <c r="S351" s="240"/>
      <c r="T351" s="240"/>
      <c r="U351" s="240"/>
      <c r="V351" s="240"/>
      <c r="W351" s="240"/>
      <c r="X351" s="240"/>
      <c r="Y351" s="240"/>
      <c r="Z351" s="240"/>
      <c r="AA351" s="240"/>
      <c r="AB351" s="240"/>
      <c r="AC351" s="240"/>
      <c r="AD351" s="240"/>
      <c r="AE351" s="240"/>
      <c r="AF351" s="240"/>
      <c r="AG351" s="240"/>
      <c r="AH351" s="240"/>
      <c r="AI351" s="240"/>
      <c r="AJ351" s="240"/>
      <c r="AK351" s="240"/>
      <c r="AL351" s="240"/>
      <c r="AM351" s="241"/>
    </row>
    <row r="352" spans="1:39" s="228" customFormat="1" ht="125.25" customHeight="1">
      <c r="A352" s="724" t="s">
        <v>749</v>
      </c>
      <c r="B352" s="725"/>
      <c r="C352" s="725"/>
      <c r="D352" s="725"/>
      <c r="E352" s="725"/>
      <c r="F352" s="726"/>
      <c r="G352" s="730" t="s">
        <v>391</v>
      </c>
      <c r="H352" s="730"/>
      <c r="I352" s="732" t="s">
        <v>319</v>
      </c>
      <c r="J352" s="733"/>
      <c r="K352" s="800" t="s">
        <v>750</v>
      </c>
      <c r="L352" s="801"/>
      <c r="M352" s="802"/>
      <c r="N352" s="806" t="s">
        <v>751</v>
      </c>
      <c r="O352" s="720"/>
      <c r="P352" s="720"/>
      <c r="Q352" s="720"/>
      <c r="R352" s="720"/>
      <c r="S352" s="720"/>
      <c r="T352" s="720"/>
      <c r="U352" s="720"/>
      <c r="V352" s="720"/>
      <c r="W352" s="720"/>
      <c r="X352" s="720"/>
      <c r="Y352" s="720"/>
      <c r="Z352" s="720"/>
      <c r="AA352" s="720"/>
      <c r="AB352" s="720"/>
      <c r="AC352" s="720"/>
      <c r="AD352" s="720"/>
      <c r="AE352" s="720"/>
      <c r="AF352" s="720"/>
      <c r="AG352" s="720"/>
      <c r="AH352" s="720"/>
      <c r="AI352" s="720"/>
      <c r="AJ352" s="720"/>
      <c r="AK352" s="720"/>
      <c r="AL352" s="720"/>
      <c r="AM352" s="720"/>
    </row>
    <row r="353" spans="1:39" s="228" customFormat="1" ht="89.25" customHeight="1">
      <c r="A353" s="844"/>
      <c r="B353" s="845"/>
      <c r="C353" s="845"/>
      <c r="D353" s="845"/>
      <c r="E353" s="845"/>
      <c r="F353" s="846"/>
      <c r="G353" s="813"/>
      <c r="H353" s="813"/>
      <c r="I353" s="815"/>
      <c r="J353" s="816"/>
      <c r="K353" s="830"/>
      <c r="L353" s="831"/>
      <c r="M353" s="832"/>
      <c r="N353" s="839" t="s">
        <v>752</v>
      </c>
      <c r="O353" s="811"/>
      <c r="P353" s="811"/>
      <c r="Q353" s="811"/>
      <c r="R353" s="811"/>
      <c r="S353" s="811"/>
      <c r="T353" s="811"/>
      <c r="U353" s="811"/>
      <c r="V353" s="811"/>
      <c r="W353" s="811"/>
      <c r="X353" s="811"/>
      <c r="Y353" s="811"/>
      <c r="Z353" s="811"/>
      <c r="AA353" s="811"/>
      <c r="AB353" s="811"/>
      <c r="AC353" s="811"/>
      <c r="AD353" s="811"/>
      <c r="AE353" s="811"/>
      <c r="AF353" s="811"/>
      <c r="AG353" s="811"/>
      <c r="AH353" s="811"/>
      <c r="AI353" s="811"/>
      <c r="AJ353" s="811"/>
      <c r="AK353" s="811"/>
      <c r="AL353" s="811"/>
      <c r="AM353" s="811"/>
    </row>
    <row r="354" spans="1:39">
      <c r="A354" s="724" t="s">
        <v>753</v>
      </c>
      <c r="B354" s="725"/>
      <c r="C354" s="725"/>
      <c r="D354" s="725"/>
      <c r="E354" s="725"/>
      <c r="F354" s="726"/>
      <c r="G354" s="730" t="s">
        <v>391</v>
      </c>
      <c r="H354" s="730"/>
      <c r="I354" s="732" t="s">
        <v>319</v>
      </c>
      <c r="J354" s="733"/>
      <c r="K354" s="800" t="s">
        <v>754</v>
      </c>
      <c r="L354" s="801"/>
      <c r="M354" s="802"/>
      <c r="N354" s="806" t="s">
        <v>755</v>
      </c>
      <c r="O354" s="720"/>
      <c r="P354" s="720"/>
      <c r="Q354" s="720"/>
      <c r="R354" s="720"/>
      <c r="S354" s="720"/>
      <c r="T354" s="720"/>
      <c r="U354" s="720"/>
      <c r="V354" s="720"/>
      <c r="W354" s="720"/>
      <c r="X354" s="720"/>
      <c r="Y354" s="720"/>
      <c r="Z354" s="720"/>
      <c r="AA354" s="720"/>
      <c r="AB354" s="720"/>
      <c r="AC354" s="720"/>
      <c r="AD354" s="720"/>
      <c r="AE354" s="720"/>
      <c r="AF354" s="720"/>
      <c r="AG354" s="720"/>
      <c r="AH354" s="720"/>
      <c r="AI354" s="720"/>
      <c r="AJ354" s="720"/>
      <c r="AK354" s="720"/>
      <c r="AL354" s="720"/>
      <c r="AM354" s="720"/>
    </row>
    <row r="355" spans="1:39">
      <c r="A355" s="849"/>
      <c r="B355" s="850"/>
      <c r="C355" s="850"/>
      <c r="D355" s="850"/>
      <c r="E355" s="850"/>
      <c r="F355" s="851"/>
      <c r="G355" s="814"/>
      <c r="H355" s="814"/>
      <c r="I355" s="817"/>
      <c r="J355" s="818"/>
      <c r="K355" s="803"/>
      <c r="L355" s="804"/>
      <c r="M355" s="805"/>
      <c r="N355" s="839" t="s">
        <v>756</v>
      </c>
      <c r="O355" s="811"/>
      <c r="P355" s="811"/>
      <c r="Q355" s="811"/>
      <c r="R355" s="811"/>
      <c r="S355" s="811"/>
      <c r="T355" s="811"/>
      <c r="U355" s="811"/>
      <c r="V355" s="811"/>
      <c r="W355" s="811"/>
      <c r="X355" s="811"/>
      <c r="Y355" s="811"/>
      <c r="Z355" s="811"/>
      <c r="AA355" s="811"/>
      <c r="AB355" s="811"/>
      <c r="AC355" s="811"/>
      <c r="AD355" s="811"/>
      <c r="AE355" s="811"/>
      <c r="AF355" s="811"/>
      <c r="AG355" s="811"/>
      <c r="AH355" s="811"/>
      <c r="AI355" s="811"/>
      <c r="AJ355" s="811"/>
      <c r="AK355" s="811"/>
      <c r="AL355" s="811"/>
      <c r="AM355" s="811"/>
    </row>
    <row r="356" spans="1:39">
      <c r="A356" s="715" t="s">
        <v>757</v>
      </c>
      <c r="B356" s="716"/>
      <c r="C356" s="716"/>
      <c r="D356" s="716"/>
      <c r="E356" s="716"/>
      <c r="F356" s="716"/>
      <c r="G356" s="255" t="s">
        <v>391</v>
      </c>
      <c r="H356" s="256"/>
      <c r="I356" s="852" t="s">
        <v>319</v>
      </c>
      <c r="J356" s="853"/>
      <c r="K356" s="854" t="s">
        <v>758</v>
      </c>
      <c r="L356" s="855"/>
      <c r="M356" s="856"/>
      <c r="N356" s="719" t="s">
        <v>759</v>
      </c>
      <c r="O356" s="720"/>
      <c r="P356" s="720"/>
      <c r="Q356" s="720"/>
      <c r="R356" s="720"/>
      <c r="S356" s="720"/>
      <c r="T356" s="720"/>
      <c r="U356" s="720"/>
      <c r="V356" s="720"/>
      <c r="W356" s="720"/>
      <c r="X356" s="720"/>
      <c r="Y356" s="720"/>
      <c r="Z356" s="720"/>
      <c r="AA356" s="720"/>
      <c r="AB356" s="720"/>
      <c r="AC356" s="720"/>
      <c r="AD356" s="720"/>
      <c r="AE356" s="720"/>
      <c r="AF356" s="720"/>
      <c r="AG356" s="720"/>
      <c r="AH356" s="720"/>
      <c r="AI356" s="720"/>
      <c r="AJ356" s="720"/>
      <c r="AK356" s="720"/>
      <c r="AL356" s="720"/>
      <c r="AM356" s="720"/>
    </row>
  </sheetData>
  <mergeCells count="691">
    <mergeCell ref="A356:F356"/>
    <mergeCell ref="I356:J356"/>
    <mergeCell ref="K356:M356"/>
    <mergeCell ref="N356:AM356"/>
    <mergeCell ref="N353:AM353"/>
    <mergeCell ref="A354:F355"/>
    <mergeCell ref="G354:G355"/>
    <mergeCell ref="H354:H355"/>
    <mergeCell ref="I354:J355"/>
    <mergeCell ref="K354:M355"/>
    <mergeCell ref="N354:AM354"/>
    <mergeCell ref="N355:AM355"/>
    <mergeCell ref="P349:Z349"/>
    <mergeCell ref="AA349:AL349"/>
    <mergeCell ref="P350:Z350"/>
    <mergeCell ref="AA350:AL350"/>
    <mergeCell ref="A352:F353"/>
    <mergeCell ref="G352:G353"/>
    <mergeCell ref="H352:H353"/>
    <mergeCell ref="I352:J353"/>
    <mergeCell ref="K352:M353"/>
    <mergeCell ref="N352:AM352"/>
    <mergeCell ref="A290:F351"/>
    <mergeCell ref="G290:G351"/>
    <mergeCell ref="H290:H351"/>
    <mergeCell ref="P291:Z291"/>
    <mergeCell ref="AA291:AL291"/>
    <mergeCell ref="P292:Z292"/>
    <mergeCell ref="AA292:AL292"/>
    <mergeCell ref="P293:Z293"/>
    <mergeCell ref="AA293:AL293"/>
    <mergeCell ref="P346:Z346"/>
    <mergeCell ref="AA346:AL346"/>
    <mergeCell ref="P347:Z347"/>
    <mergeCell ref="AA347:AL347"/>
    <mergeCell ref="P348:Z348"/>
    <mergeCell ref="AA348:AL348"/>
    <mergeCell ref="P343:Z343"/>
    <mergeCell ref="AA343:AL343"/>
    <mergeCell ref="P344:Z344"/>
    <mergeCell ref="AA344:AL344"/>
    <mergeCell ref="P345:Z345"/>
    <mergeCell ref="AA345:AL345"/>
    <mergeCell ref="P340:Z340"/>
    <mergeCell ref="AA340:AL340"/>
    <mergeCell ref="P341:Z341"/>
    <mergeCell ref="AA341:AL341"/>
    <mergeCell ref="P342:Z342"/>
    <mergeCell ref="AA342:AL342"/>
    <mergeCell ref="P337:Z337"/>
    <mergeCell ref="AA337:AL337"/>
    <mergeCell ref="P338:Z338"/>
    <mergeCell ref="AA338:AL338"/>
    <mergeCell ref="P339:Z339"/>
    <mergeCell ref="AA339:AL339"/>
    <mergeCell ref="P334:Z334"/>
    <mergeCell ref="AA334:AL334"/>
    <mergeCell ref="P335:Z335"/>
    <mergeCell ref="AA335:AL335"/>
    <mergeCell ref="P336:Z336"/>
    <mergeCell ref="AA336:AL336"/>
    <mergeCell ref="P331:Z331"/>
    <mergeCell ref="AA331:AL331"/>
    <mergeCell ref="P332:Z332"/>
    <mergeCell ref="AA332:AL332"/>
    <mergeCell ref="P333:Z333"/>
    <mergeCell ref="AA333:AL333"/>
    <mergeCell ref="P328:Z328"/>
    <mergeCell ref="AA328:AL328"/>
    <mergeCell ref="P329:Z329"/>
    <mergeCell ref="AA329:AL329"/>
    <mergeCell ref="P330:Z330"/>
    <mergeCell ref="AA330:AL330"/>
    <mergeCell ref="P325:Z325"/>
    <mergeCell ref="AA325:AL325"/>
    <mergeCell ref="P326:Z326"/>
    <mergeCell ref="AA326:AL326"/>
    <mergeCell ref="P327:Z327"/>
    <mergeCell ref="AA327:AL327"/>
    <mergeCell ref="P322:Z322"/>
    <mergeCell ref="AA322:AL322"/>
    <mergeCell ref="P323:Z323"/>
    <mergeCell ref="AA323:AL323"/>
    <mergeCell ref="P324:Z324"/>
    <mergeCell ref="AA324:AL324"/>
    <mergeCell ref="P319:Z319"/>
    <mergeCell ref="AA319:AL319"/>
    <mergeCell ref="P320:Z320"/>
    <mergeCell ref="AA320:AL320"/>
    <mergeCell ref="P321:Z321"/>
    <mergeCell ref="AA321:AL321"/>
    <mergeCell ref="P316:Z316"/>
    <mergeCell ref="AA316:AL316"/>
    <mergeCell ref="P317:Z317"/>
    <mergeCell ref="AA317:AL317"/>
    <mergeCell ref="P318:Z318"/>
    <mergeCell ref="AA318:AL318"/>
    <mergeCell ref="P313:Z313"/>
    <mergeCell ref="AA313:AL313"/>
    <mergeCell ref="P314:Z314"/>
    <mergeCell ref="AA314:AL314"/>
    <mergeCell ref="P315:Z315"/>
    <mergeCell ref="AA315:AL315"/>
    <mergeCell ref="P310:Z310"/>
    <mergeCell ref="AA310:AL310"/>
    <mergeCell ref="P311:Z311"/>
    <mergeCell ref="AA311:AL311"/>
    <mergeCell ref="P312:Z312"/>
    <mergeCell ref="AA312:AL312"/>
    <mergeCell ref="P307:Z307"/>
    <mergeCell ref="AA307:AL307"/>
    <mergeCell ref="P308:Z308"/>
    <mergeCell ref="AA308:AL308"/>
    <mergeCell ref="P309:Z309"/>
    <mergeCell ref="AA309:AL309"/>
    <mergeCell ref="P304:Z304"/>
    <mergeCell ref="AA304:AL304"/>
    <mergeCell ref="P305:Z305"/>
    <mergeCell ref="AA305:AL305"/>
    <mergeCell ref="P306:Z306"/>
    <mergeCell ref="AA306:AL306"/>
    <mergeCell ref="P301:Z301"/>
    <mergeCell ref="AA301:AL301"/>
    <mergeCell ref="P302:Z302"/>
    <mergeCell ref="AA302:AL302"/>
    <mergeCell ref="P303:Z303"/>
    <mergeCell ref="AA303:AL303"/>
    <mergeCell ref="P298:Z298"/>
    <mergeCell ref="AA298:AL298"/>
    <mergeCell ref="P299:Z299"/>
    <mergeCell ref="AA299:AL299"/>
    <mergeCell ref="P300:Z300"/>
    <mergeCell ref="AA300:AL300"/>
    <mergeCell ref="AA294:AL294"/>
    <mergeCell ref="P295:Z295"/>
    <mergeCell ref="AA295:AL295"/>
    <mergeCell ref="P296:Z296"/>
    <mergeCell ref="AA296:AL296"/>
    <mergeCell ref="P297:Z297"/>
    <mergeCell ref="AA297:AL297"/>
    <mergeCell ref="P294:Z294"/>
    <mergeCell ref="A284:F285"/>
    <mergeCell ref="G284:G285"/>
    <mergeCell ref="H284:H285"/>
    <mergeCell ref="I284:J285"/>
    <mergeCell ref="K284:M285"/>
    <mergeCell ref="N284:AM284"/>
    <mergeCell ref="A288:F289"/>
    <mergeCell ref="G288:G289"/>
    <mergeCell ref="H288:H289"/>
    <mergeCell ref="I288:J289"/>
    <mergeCell ref="K288:M289"/>
    <mergeCell ref="N288:AM288"/>
    <mergeCell ref="N289:AM289"/>
    <mergeCell ref="N285:AM285"/>
    <mergeCell ref="A286:F287"/>
    <mergeCell ref="G286:G287"/>
    <mergeCell ref="H286:H287"/>
    <mergeCell ref="I286:J287"/>
    <mergeCell ref="K286:M287"/>
    <mergeCell ref="N286:AM286"/>
    <mergeCell ref="N287:AM287"/>
    <mergeCell ref="A273:F283"/>
    <mergeCell ref="G273:G283"/>
    <mergeCell ref="H273:H283"/>
    <mergeCell ref="I273:J283"/>
    <mergeCell ref="K273:M283"/>
    <mergeCell ref="N273:AM273"/>
    <mergeCell ref="N274:AM274"/>
    <mergeCell ref="P276:Z276"/>
    <mergeCell ref="AA276:AL276"/>
    <mergeCell ref="P277:Z277"/>
    <mergeCell ref="P281:Z281"/>
    <mergeCell ref="AA281:AL281"/>
    <mergeCell ref="P282:Z282"/>
    <mergeCell ref="AA282:AL282"/>
    <mergeCell ref="AA267:AL267"/>
    <mergeCell ref="P268:Z268"/>
    <mergeCell ref="AA268:AL268"/>
    <mergeCell ref="AA277:AL277"/>
    <mergeCell ref="P278:Z278"/>
    <mergeCell ref="AA278:AL278"/>
    <mergeCell ref="P279:Z279"/>
    <mergeCell ref="AA279:AL279"/>
    <mergeCell ref="P280:Z280"/>
    <mergeCell ref="AA280:AL280"/>
    <mergeCell ref="P255:Z255"/>
    <mergeCell ref="AA255:AL255"/>
    <mergeCell ref="P256:Z256"/>
    <mergeCell ref="AA256:AL256"/>
    <mergeCell ref="P260:Z260"/>
    <mergeCell ref="AA260:AL260"/>
    <mergeCell ref="A262:F272"/>
    <mergeCell ref="G262:G272"/>
    <mergeCell ref="H262:H272"/>
    <mergeCell ref="I262:J272"/>
    <mergeCell ref="K262:M272"/>
    <mergeCell ref="N262:AM262"/>
    <mergeCell ref="N263:AM263"/>
    <mergeCell ref="P265:Z265"/>
    <mergeCell ref="P269:Z269"/>
    <mergeCell ref="AA269:AL269"/>
    <mergeCell ref="P270:Z270"/>
    <mergeCell ref="AA270:AL270"/>
    <mergeCell ref="P271:Z271"/>
    <mergeCell ref="AA271:AL271"/>
    <mergeCell ref="AA265:AL265"/>
    <mergeCell ref="P266:Z266"/>
    <mergeCell ref="AA266:AL266"/>
    <mergeCell ref="P267:Z267"/>
    <mergeCell ref="P248:Z248"/>
    <mergeCell ref="AA248:AL248"/>
    <mergeCell ref="P249:Z249"/>
    <mergeCell ref="AA249:AL249"/>
    <mergeCell ref="A251:F261"/>
    <mergeCell ref="G251:G261"/>
    <mergeCell ref="H251:H261"/>
    <mergeCell ref="I251:J261"/>
    <mergeCell ref="K251:M261"/>
    <mergeCell ref="N251:AM251"/>
    <mergeCell ref="A235:F250"/>
    <mergeCell ref="G235:G250"/>
    <mergeCell ref="H235:H250"/>
    <mergeCell ref="I235:J250"/>
    <mergeCell ref="K235:M250"/>
    <mergeCell ref="P257:Z257"/>
    <mergeCell ref="AA257:AL257"/>
    <mergeCell ref="P258:Z258"/>
    <mergeCell ref="AA258:AL258"/>
    <mergeCell ref="P259:Z259"/>
    <mergeCell ref="AA259:AL259"/>
    <mergeCell ref="N252:AM252"/>
    <mergeCell ref="P254:Z254"/>
    <mergeCell ref="AA254:AL254"/>
    <mergeCell ref="P245:Z245"/>
    <mergeCell ref="AA245:AL245"/>
    <mergeCell ref="P246:Z246"/>
    <mergeCell ref="AA246:AL246"/>
    <mergeCell ref="P247:Z247"/>
    <mergeCell ref="AA247:AL247"/>
    <mergeCell ref="P242:Z242"/>
    <mergeCell ref="AA242:AL242"/>
    <mergeCell ref="P243:Z243"/>
    <mergeCell ref="AA243:AL243"/>
    <mergeCell ref="P244:Z244"/>
    <mergeCell ref="AA244:AL244"/>
    <mergeCell ref="AA238:AL238"/>
    <mergeCell ref="P239:Z239"/>
    <mergeCell ref="AA239:AL239"/>
    <mergeCell ref="P240:Z240"/>
    <mergeCell ref="AA240:AL240"/>
    <mergeCell ref="P241:Z241"/>
    <mergeCell ref="AA241:AL241"/>
    <mergeCell ref="P233:Z233"/>
    <mergeCell ref="AA233:AL233"/>
    <mergeCell ref="N235:AM235"/>
    <mergeCell ref="N236:AM236"/>
    <mergeCell ref="P238:Z238"/>
    <mergeCell ref="A228:F234"/>
    <mergeCell ref="G228:G234"/>
    <mergeCell ref="H228:H234"/>
    <mergeCell ref="I228:J234"/>
    <mergeCell ref="K228:M234"/>
    <mergeCell ref="N228:AM228"/>
    <mergeCell ref="N229:AM229"/>
    <mergeCell ref="N230:AM230"/>
    <mergeCell ref="P232:Z232"/>
    <mergeCell ref="AA232:AL232"/>
    <mergeCell ref="AA223:AL223"/>
    <mergeCell ref="P224:Z224"/>
    <mergeCell ref="AA224:AL224"/>
    <mergeCell ref="P225:Z225"/>
    <mergeCell ref="AA225:AL225"/>
    <mergeCell ref="P226:Z226"/>
    <mergeCell ref="AA226:AL226"/>
    <mergeCell ref="A219:F227"/>
    <mergeCell ref="G219:G227"/>
    <mergeCell ref="H219:H227"/>
    <mergeCell ref="I219:J227"/>
    <mergeCell ref="K219:M227"/>
    <mergeCell ref="N219:AM219"/>
    <mergeCell ref="N220:AM220"/>
    <mergeCell ref="P222:Z222"/>
    <mergeCell ref="AA222:AL222"/>
    <mergeCell ref="P223:Z223"/>
    <mergeCell ref="P215:Z215"/>
    <mergeCell ref="AA215:AL215"/>
    <mergeCell ref="P216:Z216"/>
    <mergeCell ref="AA216:AL216"/>
    <mergeCell ref="P217:Z217"/>
    <mergeCell ref="AA217:AL217"/>
    <mergeCell ref="P209:Z209"/>
    <mergeCell ref="AA209:AL209"/>
    <mergeCell ref="A211:F218"/>
    <mergeCell ref="G211:G218"/>
    <mergeCell ref="H211:H218"/>
    <mergeCell ref="I211:J218"/>
    <mergeCell ref="K211:M218"/>
    <mergeCell ref="N211:AM211"/>
    <mergeCell ref="N212:AM212"/>
    <mergeCell ref="N213:AM213"/>
    <mergeCell ref="A203:F210"/>
    <mergeCell ref="G203:G210"/>
    <mergeCell ref="H203:H210"/>
    <mergeCell ref="I203:J210"/>
    <mergeCell ref="K203:M210"/>
    <mergeCell ref="P207:Z207"/>
    <mergeCell ref="AA207:AL207"/>
    <mergeCell ref="P208:Z208"/>
    <mergeCell ref="AA208:AL208"/>
    <mergeCell ref="P200:Z200"/>
    <mergeCell ref="AA200:AL200"/>
    <mergeCell ref="P201:Z201"/>
    <mergeCell ref="AA201:AL201"/>
    <mergeCell ref="N203:AM203"/>
    <mergeCell ref="A197:F202"/>
    <mergeCell ref="G197:G202"/>
    <mergeCell ref="H197:H202"/>
    <mergeCell ref="I197:J202"/>
    <mergeCell ref="K197:M202"/>
    <mergeCell ref="N197:AM197"/>
    <mergeCell ref="N198:AM198"/>
    <mergeCell ref="N204:AM204"/>
    <mergeCell ref="N205:AM205"/>
    <mergeCell ref="P189:Z189"/>
    <mergeCell ref="AA189:AL189"/>
    <mergeCell ref="A191:F196"/>
    <mergeCell ref="G191:G196"/>
    <mergeCell ref="H191:H196"/>
    <mergeCell ref="I191:J196"/>
    <mergeCell ref="K191:M196"/>
    <mergeCell ref="N191:AM191"/>
    <mergeCell ref="N192:AM192"/>
    <mergeCell ref="P194:Z194"/>
    <mergeCell ref="A183:F190"/>
    <mergeCell ref="G183:G190"/>
    <mergeCell ref="H183:H190"/>
    <mergeCell ref="I183:J190"/>
    <mergeCell ref="K183:M190"/>
    <mergeCell ref="AA194:AL194"/>
    <mergeCell ref="P195:Z195"/>
    <mergeCell ref="AA195:AL195"/>
    <mergeCell ref="N184:AM184"/>
    <mergeCell ref="N185:AM185"/>
    <mergeCell ref="P187:Z187"/>
    <mergeCell ref="AA187:AL187"/>
    <mergeCell ref="P188:Z188"/>
    <mergeCell ref="AA188:AL188"/>
    <mergeCell ref="P180:Z180"/>
    <mergeCell ref="AA180:AL180"/>
    <mergeCell ref="P181:Z181"/>
    <mergeCell ref="AA181:AL181"/>
    <mergeCell ref="N183:AM183"/>
    <mergeCell ref="P174:Z174"/>
    <mergeCell ref="AA174:AL174"/>
    <mergeCell ref="A176:F182"/>
    <mergeCell ref="G176:G182"/>
    <mergeCell ref="H176:H182"/>
    <mergeCell ref="I176:J182"/>
    <mergeCell ref="K176:M182"/>
    <mergeCell ref="N176:AM176"/>
    <mergeCell ref="N177:AM177"/>
    <mergeCell ref="N178:AM178"/>
    <mergeCell ref="A168:F175"/>
    <mergeCell ref="G168:G175"/>
    <mergeCell ref="H168:H175"/>
    <mergeCell ref="I168:J175"/>
    <mergeCell ref="K168:M175"/>
    <mergeCell ref="N169:AM169"/>
    <mergeCell ref="N170:AM170"/>
    <mergeCell ref="P172:Z172"/>
    <mergeCell ref="AA172:AL172"/>
    <mergeCell ref="P173:Z173"/>
    <mergeCell ref="AA173:AL173"/>
    <mergeCell ref="P165:Z165"/>
    <mergeCell ref="AA165:AL165"/>
    <mergeCell ref="P166:Z166"/>
    <mergeCell ref="AA166:AL166"/>
    <mergeCell ref="N168:AM168"/>
    <mergeCell ref="P163:Z163"/>
    <mergeCell ref="AA163:AL163"/>
    <mergeCell ref="P164:Z164"/>
    <mergeCell ref="AA164:AL164"/>
    <mergeCell ref="P159:Z159"/>
    <mergeCell ref="AA159:AL159"/>
    <mergeCell ref="P160:Z160"/>
    <mergeCell ref="AA160:AL160"/>
    <mergeCell ref="P161:Z161"/>
    <mergeCell ref="AA161:AL161"/>
    <mergeCell ref="AA158:AL158"/>
    <mergeCell ref="N151:AM151"/>
    <mergeCell ref="P153:Z153"/>
    <mergeCell ref="AA153:AL153"/>
    <mergeCell ref="P154:Z154"/>
    <mergeCell ref="AA154:AL154"/>
    <mergeCell ref="P155:Z155"/>
    <mergeCell ref="AA155:AL155"/>
    <mergeCell ref="AA157:AL157"/>
    <mergeCell ref="P158:Z158"/>
    <mergeCell ref="P162:Z162"/>
    <mergeCell ref="AA162:AL162"/>
    <mergeCell ref="P146:Z146"/>
    <mergeCell ref="AA146:AL146"/>
    <mergeCell ref="A148:F167"/>
    <mergeCell ref="G148:G167"/>
    <mergeCell ref="H148:H167"/>
    <mergeCell ref="I148:J167"/>
    <mergeCell ref="K148:M167"/>
    <mergeCell ref="N148:AM148"/>
    <mergeCell ref="N149:AM149"/>
    <mergeCell ref="N150:AM150"/>
    <mergeCell ref="A128:F147"/>
    <mergeCell ref="G128:G147"/>
    <mergeCell ref="H128:H147"/>
    <mergeCell ref="I128:J147"/>
    <mergeCell ref="K128:M147"/>
    <mergeCell ref="N128:AM128"/>
    <mergeCell ref="N129:AM129"/>
    <mergeCell ref="N130:AM130"/>
    <mergeCell ref="N131:AM131"/>
    <mergeCell ref="P156:Z156"/>
    <mergeCell ref="AA156:AL156"/>
    <mergeCell ref="P157:Z157"/>
    <mergeCell ref="P143:Z143"/>
    <mergeCell ref="AA143:AL143"/>
    <mergeCell ref="P144:Z144"/>
    <mergeCell ref="AA144:AL144"/>
    <mergeCell ref="P145:Z145"/>
    <mergeCell ref="AA145:AL145"/>
    <mergeCell ref="P140:Z140"/>
    <mergeCell ref="AA140:AL140"/>
    <mergeCell ref="P141:Z141"/>
    <mergeCell ref="AA141:AL141"/>
    <mergeCell ref="P142:Z142"/>
    <mergeCell ref="AA142:AL142"/>
    <mergeCell ref="P137:Z137"/>
    <mergeCell ref="AA137:AL137"/>
    <mergeCell ref="P138:Z138"/>
    <mergeCell ref="AA138:AL138"/>
    <mergeCell ref="P139:Z139"/>
    <mergeCell ref="AA139:AL139"/>
    <mergeCell ref="AA133:AL133"/>
    <mergeCell ref="P134:Z134"/>
    <mergeCell ref="AA134:AL134"/>
    <mergeCell ref="P135:Z135"/>
    <mergeCell ref="AA135:AL135"/>
    <mergeCell ref="P136:Z136"/>
    <mergeCell ref="AA136:AL136"/>
    <mergeCell ref="P133:Z133"/>
    <mergeCell ref="A120:F127"/>
    <mergeCell ref="G120:G127"/>
    <mergeCell ref="H120:H127"/>
    <mergeCell ref="I120:J127"/>
    <mergeCell ref="K120:M127"/>
    <mergeCell ref="N120:AM120"/>
    <mergeCell ref="N121:AM121"/>
    <mergeCell ref="P123:Z123"/>
    <mergeCell ref="N113:AM113"/>
    <mergeCell ref="P115:Z115"/>
    <mergeCell ref="AA115:AL115"/>
    <mergeCell ref="P116:Z116"/>
    <mergeCell ref="AA116:AL116"/>
    <mergeCell ref="P117:Z117"/>
    <mergeCell ref="AA117:AL117"/>
    <mergeCell ref="AA123:AL123"/>
    <mergeCell ref="P124:Z124"/>
    <mergeCell ref="AA124:AL124"/>
    <mergeCell ref="P125:Z125"/>
    <mergeCell ref="AA125:AL125"/>
    <mergeCell ref="P126:Z126"/>
    <mergeCell ref="AA126:AL126"/>
    <mergeCell ref="P118:Z118"/>
    <mergeCell ref="AA118:AL118"/>
    <mergeCell ref="P109:Z109"/>
    <mergeCell ref="AA109:AL109"/>
    <mergeCell ref="P110:Z110"/>
    <mergeCell ref="AA110:AL110"/>
    <mergeCell ref="A112:F119"/>
    <mergeCell ref="G112:G119"/>
    <mergeCell ref="H112:H119"/>
    <mergeCell ref="I112:J119"/>
    <mergeCell ref="K112:M119"/>
    <mergeCell ref="N112:AM112"/>
    <mergeCell ref="A104:F111"/>
    <mergeCell ref="G104:G111"/>
    <mergeCell ref="H104:H111"/>
    <mergeCell ref="I104:J111"/>
    <mergeCell ref="K104:M111"/>
    <mergeCell ref="N104:AM104"/>
    <mergeCell ref="N105:AM105"/>
    <mergeCell ref="N106:AM106"/>
    <mergeCell ref="P108:Z108"/>
    <mergeCell ref="AA108:AL108"/>
    <mergeCell ref="P101:Z101"/>
    <mergeCell ref="AA101:AL101"/>
    <mergeCell ref="P102:Z102"/>
    <mergeCell ref="AA102:AL102"/>
    <mergeCell ref="P94:Z94"/>
    <mergeCell ref="AA94:AL94"/>
    <mergeCell ref="A96:F103"/>
    <mergeCell ref="G96:G103"/>
    <mergeCell ref="H96:H103"/>
    <mergeCell ref="I96:J103"/>
    <mergeCell ref="K96:M103"/>
    <mergeCell ref="N96:AM96"/>
    <mergeCell ref="N97:AM97"/>
    <mergeCell ref="N98:AM98"/>
    <mergeCell ref="P93:Z93"/>
    <mergeCell ref="AA93:AL93"/>
    <mergeCell ref="P88:Z88"/>
    <mergeCell ref="AA88:AL88"/>
    <mergeCell ref="P89:Z89"/>
    <mergeCell ref="AA89:AL89"/>
    <mergeCell ref="P90:Z90"/>
    <mergeCell ref="AA90:AL90"/>
    <mergeCell ref="P100:Z100"/>
    <mergeCell ref="AA100:AL100"/>
    <mergeCell ref="P82:Z82"/>
    <mergeCell ref="AA82:AL82"/>
    <mergeCell ref="A84:F95"/>
    <mergeCell ref="G84:G95"/>
    <mergeCell ref="H84:H95"/>
    <mergeCell ref="I84:J95"/>
    <mergeCell ref="K84:M95"/>
    <mergeCell ref="N84:AM84"/>
    <mergeCell ref="N85:AM85"/>
    <mergeCell ref="N86:AM86"/>
    <mergeCell ref="A77:F83"/>
    <mergeCell ref="G77:G83"/>
    <mergeCell ref="H77:H83"/>
    <mergeCell ref="I77:J83"/>
    <mergeCell ref="K77:M83"/>
    <mergeCell ref="N77:AM77"/>
    <mergeCell ref="N78:AM78"/>
    <mergeCell ref="N79:AM79"/>
    <mergeCell ref="P81:Z81"/>
    <mergeCell ref="AA81:AL81"/>
    <mergeCell ref="P91:Z91"/>
    <mergeCell ref="AA91:AL91"/>
    <mergeCell ref="P92:Z92"/>
    <mergeCell ref="AA92:AL92"/>
    <mergeCell ref="P73:Z73"/>
    <mergeCell ref="AA73:AL73"/>
    <mergeCell ref="A75:F76"/>
    <mergeCell ref="G75:G76"/>
    <mergeCell ref="H75:H76"/>
    <mergeCell ref="I75:J76"/>
    <mergeCell ref="K75:M76"/>
    <mergeCell ref="N75:AM75"/>
    <mergeCell ref="N76:AM76"/>
    <mergeCell ref="A62:F74"/>
    <mergeCell ref="G62:G74"/>
    <mergeCell ref="H62:H74"/>
    <mergeCell ref="I62:J74"/>
    <mergeCell ref="K62:M74"/>
    <mergeCell ref="N62:AM62"/>
    <mergeCell ref="N63:AM63"/>
    <mergeCell ref="P65:Z65"/>
    <mergeCell ref="AA65:AL65"/>
    <mergeCell ref="P70:Z70"/>
    <mergeCell ref="AA70:AL70"/>
    <mergeCell ref="P71:Z71"/>
    <mergeCell ref="AA71:AL71"/>
    <mergeCell ref="P72:Z72"/>
    <mergeCell ref="AA72:AL72"/>
    <mergeCell ref="AA66:AL66"/>
    <mergeCell ref="P67:Z67"/>
    <mergeCell ref="AA67:AL67"/>
    <mergeCell ref="P68:Z68"/>
    <mergeCell ref="AA68:AL68"/>
    <mergeCell ref="P69:Z69"/>
    <mergeCell ref="AA69:AL69"/>
    <mergeCell ref="P66:Z66"/>
    <mergeCell ref="P50:Z50"/>
    <mergeCell ref="AA50:AL50"/>
    <mergeCell ref="P51:Z51"/>
    <mergeCell ref="AA51:AL51"/>
    <mergeCell ref="P58:Z58"/>
    <mergeCell ref="AA58:AL58"/>
    <mergeCell ref="P59:Z59"/>
    <mergeCell ref="AA59:AL59"/>
    <mergeCell ref="P60:Z60"/>
    <mergeCell ref="AA60:AL60"/>
    <mergeCell ref="P55:Z55"/>
    <mergeCell ref="AA55:AL55"/>
    <mergeCell ref="P56:Z56"/>
    <mergeCell ref="AA56:AL56"/>
    <mergeCell ref="P57:Z57"/>
    <mergeCell ref="AA57:AL57"/>
    <mergeCell ref="P48:Z48"/>
    <mergeCell ref="AA48:AL48"/>
    <mergeCell ref="N40:AM40"/>
    <mergeCell ref="A41:F61"/>
    <mergeCell ref="G41:G61"/>
    <mergeCell ref="H41:H61"/>
    <mergeCell ref="I41:J61"/>
    <mergeCell ref="K41:M61"/>
    <mergeCell ref="N41:AM41"/>
    <mergeCell ref="N42:AM42"/>
    <mergeCell ref="N43:AM43"/>
    <mergeCell ref="N44:AM44"/>
    <mergeCell ref="P52:Z52"/>
    <mergeCell ref="AA52:AL52"/>
    <mergeCell ref="P53:Z53"/>
    <mergeCell ref="AA53:AL53"/>
    <mergeCell ref="P54:Z54"/>
    <mergeCell ref="AA54:AL54"/>
    <mergeCell ref="P49:Z49"/>
    <mergeCell ref="AA49:AL49"/>
    <mergeCell ref="G32:G34"/>
    <mergeCell ref="H32:H34"/>
    <mergeCell ref="I32:J34"/>
    <mergeCell ref="K32:M34"/>
    <mergeCell ref="N33:AM33"/>
    <mergeCell ref="N34:AM34"/>
    <mergeCell ref="P46:Z46"/>
    <mergeCell ref="AA46:AL46"/>
    <mergeCell ref="P47:Z47"/>
    <mergeCell ref="AA47:AL47"/>
    <mergeCell ref="N17:AM17"/>
    <mergeCell ref="O18:Z18"/>
    <mergeCell ref="O29:Z29"/>
    <mergeCell ref="AA29:AL29"/>
    <mergeCell ref="N31:AM31"/>
    <mergeCell ref="O28:Z28"/>
    <mergeCell ref="AA28:AL28"/>
    <mergeCell ref="A38:F40"/>
    <mergeCell ref="G38:G40"/>
    <mergeCell ref="H38:H40"/>
    <mergeCell ref="I38:J40"/>
    <mergeCell ref="K38:M40"/>
    <mergeCell ref="N38:AM38"/>
    <mergeCell ref="N39:AM39"/>
    <mergeCell ref="N35:AM35"/>
    <mergeCell ref="N32:AM32"/>
    <mergeCell ref="A35:F37"/>
    <mergeCell ref="G35:G37"/>
    <mergeCell ref="H35:H37"/>
    <mergeCell ref="I35:J37"/>
    <mergeCell ref="K35:M37"/>
    <mergeCell ref="N36:AM36"/>
    <mergeCell ref="N37:AM37"/>
    <mergeCell ref="A32:F34"/>
    <mergeCell ref="A1:AN1"/>
    <mergeCell ref="A2:AN2"/>
    <mergeCell ref="A3:AN3"/>
    <mergeCell ref="B4:G4"/>
    <mergeCell ref="H4:AM4"/>
    <mergeCell ref="B5:G5"/>
    <mergeCell ref="H5:AM5"/>
    <mergeCell ref="AA18:AL18"/>
    <mergeCell ref="O19:Z19"/>
    <mergeCell ref="B13:H13"/>
    <mergeCell ref="I13:AM13"/>
    <mergeCell ref="A14:AN14"/>
    <mergeCell ref="A15:F15"/>
    <mergeCell ref="I15:M15"/>
    <mergeCell ref="N15:AM15"/>
    <mergeCell ref="B10:H10"/>
    <mergeCell ref="I10:AM10"/>
    <mergeCell ref="B11:H11"/>
    <mergeCell ref="I11:AM11"/>
    <mergeCell ref="B12:H12"/>
    <mergeCell ref="I12:AM12"/>
    <mergeCell ref="AA19:AL19"/>
    <mergeCell ref="B6:G6"/>
    <mergeCell ref="H6:AM6"/>
    <mergeCell ref="A7:AN7"/>
    <mergeCell ref="B8:H8"/>
    <mergeCell ref="I8:AM8"/>
    <mergeCell ref="B9:H9"/>
    <mergeCell ref="I9:AM9"/>
    <mergeCell ref="AA24:AL24"/>
    <mergeCell ref="O25:Z25"/>
    <mergeCell ref="AA25:AL25"/>
    <mergeCell ref="N27:AM27"/>
    <mergeCell ref="N21:AM21"/>
    <mergeCell ref="A22:F31"/>
    <mergeCell ref="G22:G31"/>
    <mergeCell ref="H22:H31"/>
    <mergeCell ref="I22:J31"/>
    <mergeCell ref="K22:M31"/>
    <mergeCell ref="N22:AM22"/>
    <mergeCell ref="N23:AM23"/>
    <mergeCell ref="O24:Z24"/>
    <mergeCell ref="A16:F21"/>
    <mergeCell ref="G16:G21"/>
    <mergeCell ref="H16:H21"/>
    <mergeCell ref="I16:J21"/>
    <mergeCell ref="K16:M21"/>
    <mergeCell ref="N16:AM16"/>
  </mergeCells>
  <phoneticPr fontId="7"/>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A5AA8-91EE-4C37-8C5A-2F45F01E9F0F}">
  <sheetPr>
    <pageSetUpPr fitToPage="1"/>
  </sheetPr>
  <dimension ref="A1:K37"/>
  <sheetViews>
    <sheetView view="pageBreakPreview" zoomScale="85" zoomScaleNormal="100" zoomScaleSheetLayoutView="85" workbookViewId="0">
      <selection sqref="A1:F1"/>
    </sheetView>
  </sheetViews>
  <sheetFormatPr defaultColWidth="9" defaultRowHeight="18.75"/>
  <cols>
    <col min="1" max="1" width="5.375" style="68" customWidth="1"/>
    <col min="2" max="2" width="9.875" style="68" customWidth="1"/>
    <col min="3" max="3" width="8.5" style="68" customWidth="1"/>
    <col min="4" max="4" width="9" style="68"/>
    <col min="5" max="6" width="9.25" style="68" customWidth="1"/>
    <col min="7" max="7" width="7.75" style="68" customWidth="1"/>
    <col min="8" max="8" width="8.25" style="68" customWidth="1"/>
    <col min="9" max="9" width="7.75" style="68" customWidth="1"/>
    <col min="10" max="10" width="9.125" style="68" customWidth="1"/>
    <col min="11" max="11" width="8.5" style="68" customWidth="1"/>
    <col min="12" max="12" width="9.5" style="68" customWidth="1"/>
    <col min="13" max="16384" width="9" style="68"/>
  </cols>
  <sheetData>
    <row r="1" spans="1:11" ht="18.75" customHeight="1">
      <c r="A1" s="863"/>
      <c r="B1" s="863"/>
      <c r="C1" s="863"/>
      <c r="D1" s="863"/>
      <c r="E1" s="863"/>
      <c r="F1" s="863"/>
      <c r="H1" s="864" t="s">
        <v>760</v>
      </c>
      <c r="I1" s="447" t="s">
        <v>761</v>
      </c>
      <c r="J1" s="447" t="s">
        <v>762</v>
      </c>
      <c r="K1" s="448" t="s">
        <v>762</v>
      </c>
    </row>
    <row r="2" spans="1:11" ht="32.25" customHeight="1">
      <c r="A2" s="449"/>
      <c r="B2" s="449"/>
      <c r="C2" s="449"/>
      <c r="D2" s="449"/>
      <c r="E2" s="449"/>
      <c r="F2" s="449"/>
      <c r="H2" s="865"/>
      <c r="I2" s="450" t="s">
        <v>763</v>
      </c>
      <c r="J2" s="451"/>
      <c r="K2" s="452"/>
    </row>
    <row r="3" spans="1:11" ht="26.25" thickBot="1">
      <c r="A3" s="867" t="s">
        <v>764</v>
      </c>
      <c r="B3" s="867"/>
      <c r="C3" s="867"/>
      <c r="D3" s="867"/>
      <c r="E3" s="867"/>
      <c r="F3" s="867"/>
      <c r="H3" s="866"/>
      <c r="I3" s="453" t="s">
        <v>765</v>
      </c>
      <c r="J3" s="868" t="s">
        <v>766</v>
      </c>
      <c r="K3" s="869"/>
    </row>
    <row r="4" spans="1:11" ht="9" customHeight="1">
      <c r="A4" s="446"/>
    </row>
    <row r="5" spans="1:11" ht="19.5" customHeight="1">
      <c r="A5" s="454" t="s">
        <v>767</v>
      </c>
    </row>
    <row r="6" spans="1:11" ht="19.5" customHeight="1">
      <c r="A6" s="455"/>
      <c r="F6" s="455" t="s">
        <v>768</v>
      </c>
    </row>
    <row r="7" spans="1:11" ht="19.5" customHeight="1"/>
    <row r="8" spans="1:11" ht="27" customHeight="1">
      <c r="B8" s="456" t="s">
        <v>769</v>
      </c>
      <c r="C8" s="870"/>
      <c r="D8" s="870"/>
      <c r="E8" s="870"/>
      <c r="F8" s="456" t="s">
        <v>770</v>
      </c>
      <c r="G8" s="871"/>
      <c r="H8" s="871"/>
      <c r="I8" s="871"/>
      <c r="J8" s="871"/>
    </row>
    <row r="9" spans="1:11" ht="27" customHeight="1">
      <c r="B9" s="456" t="s">
        <v>771</v>
      </c>
      <c r="C9" s="870"/>
      <c r="D9" s="870"/>
      <c r="E9" s="870"/>
      <c r="F9" s="870"/>
      <c r="G9" s="870"/>
      <c r="H9" s="870"/>
      <c r="I9" s="870"/>
      <c r="J9" s="870"/>
    </row>
    <row r="10" spans="1:11" ht="27" customHeight="1">
      <c r="B10" s="872" t="s">
        <v>772</v>
      </c>
      <c r="C10" s="458" t="s">
        <v>773</v>
      </c>
      <c r="D10" s="874"/>
      <c r="E10" s="875"/>
      <c r="F10" s="459" t="s">
        <v>774</v>
      </c>
      <c r="G10" s="876"/>
      <c r="H10" s="877"/>
      <c r="I10" s="877"/>
      <c r="J10" s="878"/>
    </row>
    <row r="11" spans="1:11" ht="27" customHeight="1">
      <c r="B11" s="873"/>
      <c r="C11" s="460" t="s">
        <v>775</v>
      </c>
      <c r="D11" s="874"/>
      <c r="E11" s="879"/>
      <c r="F11" s="879"/>
      <c r="G11" s="879"/>
      <c r="H11" s="879"/>
      <c r="I11" s="879"/>
      <c r="J11" s="875"/>
    </row>
    <row r="12" spans="1:11" ht="42.75" customHeight="1">
      <c r="B12" s="456" t="s">
        <v>776</v>
      </c>
      <c r="C12" s="857"/>
      <c r="D12" s="858"/>
      <c r="E12" s="859"/>
      <c r="F12" s="456" t="s">
        <v>777</v>
      </c>
      <c r="G12" s="860"/>
      <c r="H12" s="861"/>
      <c r="I12" s="861"/>
      <c r="J12" s="862"/>
    </row>
    <row r="13" spans="1:11" ht="52.5" customHeight="1">
      <c r="B13" s="457" t="s">
        <v>778</v>
      </c>
      <c r="C13" s="884"/>
      <c r="D13" s="884"/>
      <c r="E13" s="884"/>
      <c r="F13" s="884"/>
      <c r="G13" s="884"/>
      <c r="H13" s="884"/>
      <c r="I13" s="884"/>
      <c r="J13" s="884"/>
    </row>
    <row r="14" spans="1:11" ht="15" customHeight="1">
      <c r="J14" s="461" t="s">
        <v>779</v>
      </c>
    </row>
    <row r="15" spans="1:11" ht="18.75" customHeight="1">
      <c r="B15" s="885" t="s">
        <v>780</v>
      </c>
      <c r="C15" s="1427"/>
      <c r="J15" s="462"/>
    </row>
    <row r="16" spans="1:11" ht="21" customHeight="1">
      <c r="B16" s="463" t="s">
        <v>781</v>
      </c>
      <c r="C16" s="886" t="s">
        <v>782</v>
      </c>
      <c r="D16" s="887"/>
      <c r="E16" s="887"/>
      <c r="F16" s="887"/>
      <c r="G16" s="887"/>
      <c r="H16" s="887"/>
      <c r="I16" s="887"/>
      <c r="J16" s="464"/>
    </row>
    <row r="17" spans="1:11" ht="21" customHeight="1">
      <c r="B17" s="465" t="s">
        <v>783</v>
      </c>
      <c r="C17" s="886" t="s">
        <v>784</v>
      </c>
      <c r="D17" s="887"/>
      <c r="E17" s="887"/>
      <c r="F17" s="887"/>
      <c r="G17" s="887"/>
      <c r="H17" s="887"/>
      <c r="I17" s="887"/>
      <c r="J17" s="464"/>
    </row>
    <row r="18" spans="1:11" ht="21" customHeight="1">
      <c r="B18" s="463" t="s">
        <v>785</v>
      </c>
      <c r="C18" s="886" t="s">
        <v>786</v>
      </c>
      <c r="D18" s="887"/>
      <c r="E18" s="887"/>
      <c r="F18" s="887"/>
      <c r="G18" s="887"/>
      <c r="H18" s="887"/>
      <c r="I18" s="887"/>
      <c r="J18" s="464"/>
    </row>
    <row r="21" spans="1:11" ht="30" customHeight="1">
      <c r="B21" s="888" t="s">
        <v>787</v>
      </c>
      <c r="C21" s="889"/>
      <c r="D21" s="890"/>
      <c r="E21" s="890"/>
      <c r="F21" s="890"/>
      <c r="G21" s="890"/>
      <c r="H21" s="890"/>
      <c r="I21" s="890"/>
      <c r="J21" s="890"/>
    </row>
    <row r="23" spans="1:11" ht="18.75" customHeight="1"/>
    <row r="24" spans="1:11" ht="25.5">
      <c r="A24" s="863" t="s">
        <v>788</v>
      </c>
      <c r="B24" s="891"/>
      <c r="C24" s="891"/>
      <c r="D24" s="891"/>
      <c r="E24" s="891"/>
      <c r="F24" s="891"/>
      <c r="G24" s="891"/>
      <c r="H24" s="891"/>
      <c r="I24" s="891"/>
      <c r="J24" s="891"/>
      <c r="K24" s="891"/>
    </row>
    <row r="25" spans="1:11" ht="19.5">
      <c r="A25" s="466" t="s">
        <v>789</v>
      </c>
    </row>
    <row r="26" spans="1:11" ht="46.5" customHeight="1">
      <c r="B26" s="880" t="s">
        <v>790</v>
      </c>
      <c r="C26" s="880"/>
      <c r="D26" s="880" t="str">
        <f>IF(ISBLANK(C8),"",C8)</f>
        <v/>
      </c>
      <c r="E26" s="880"/>
      <c r="F26" s="880" t="s">
        <v>791</v>
      </c>
      <c r="G26" s="880"/>
      <c r="H26" s="892" t="str">
        <f>IF(ISBLANK(G8),"",G8)</f>
        <v/>
      </c>
      <c r="I26" s="892"/>
      <c r="J26" s="892"/>
      <c r="K26" s="467"/>
    </row>
    <row r="27" spans="1:11" ht="46.5" customHeight="1">
      <c r="B27" s="880" t="s">
        <v>792</v>
      </c>
      <c r="C27" s="880"/>
      <c r="D27" s="881" t="str">
        <f>IF(ISBLANK(C12),"",C12)</f>
        <v/>
      </c>
      <c r="E27" s="882"/>
      <c r="F27" s="880" t="s">
        <v>793</v>
      </c>
      <c r="G27" s="880"/>
      <c r="H27" s="883" t="str">
        <f>IF(ISBLANK(G12),"",G12)</f>
        <v/>
      </c>
      <c r="I27" s="883"/>
      <c r="J27" s="883"/>
      <c r="K27" s="467"/>
    </row>
    <row r="28" spans="1:11" ht="46.5" customHeight="1">
      <c r="B28" s="880" t="s">
        <v>794</v>
      </c>
      <c r="C28" s="880"/>
      <c r="D28" s="892" t="str">
        <f>IF(ISBLANK(C13),"",C13)</f>
        <v/>
      </c>
      <c r="E28" s="892"/>
      <c r="F28" s="892"/>
      <c r="G28" s="892"/>
      <c r="H28" s="892"/>
      <c r="I28" s="892"/>
      <c r="J28" s="892"/>
      <c r="K28" s="467"/>
    </row>
    <row r="29" spans="1:11">
      <c r="B29" s="896" t="s">
        <v>795</v>
      </c>
      <c r="C29" s="897"/>
      <c r="D29" s="897"/>
      <c r="E29" s="897"/>
      <c r="F29" s="897"/>
      <c r="G29" s="897"/>
      <c r="H29" s="897"/>
      <c r="I29" s="897"/>
      <c r="J29" s="897"/>
      <c r="K29" s="1428"/>
    </row>
    <row r="30" spans="1:11" ht="33.75" customHeight="1">
      <c r="B30" s="898" t="s">
        <v>796</v>
      </c>
      <c r="C30" s="899"/>
      <c r="D30" s="899"/>
      <c r="E30" s="899"/>
      <c r="F30" s="899"/>
      <c r="G30" s="899"/>
      <c r="H30" s="899"/>
      <c r="I30" s="899"/>
      <c r="J30" s="899"/>
      <c r="K30" s="894"/>
    </row>
    <row r="31" spans="1:11" ht="22.5" customHeight="1"/>
    <row r="32" spans="1:11" ht="21.75" customHeight="1">
      <c r="A32" s="469"/>
      <c r="B32" s="900" t="s">
        <v>797</v>
      </c>
      <c r="C32" s="1428"/>
    </row>
    <row r="33" spans="2:6" ht="21.75" customHeight="1">
      <c r="B33" s="893" t="s">
        <v>798</v>
      </c>
      <c r="C33" s="894"/>
      <c r="D33" s="894"/>
      <c r="E33" s="894"/>
      <c r="F33" s="468"/>
    </row>
    <row r="34" spans="2:6" ht="20.25" customHeight="1">
      <c r="B34" s="893" t="s">
        <v>799</v>
      </c>
      <c r="C34" s="894"/>
      <c r="D34" s="894"/>
      <c r="E34" s="894"/>
      <c r="F34" s="468"/>
    </row>
    <row r="35" spans="2:6">
      <c r="B35" s="470" t="s">
        <v>800</v>
      </c>
      <c r="C35" s="470"/>
      <c r="D35" s="470"/>
      <c r="E35" s="470"/>
      <c r="F35" s="470"/>
    </row>
    <row r="36" spans="2:6" ht="18.75" customHeight="1">
      <c r="B36" s="895" t="s">
        <v>801</v>
      </c>
      <c r="C36" s="894"/>
      <c r="D36" s="894"/>
      <c r="E36" s="894"/>
      <c r="F36" s="894"/>
    </row>
    <row r="37" spans="2:6">
      <c r="B37" s="895"/>
      <c r="C37" s="894"/>
      <c r="D37" s="894"/>
      <c r="E37" s="894"/>
      <c r="F37" s="894"/>
    </row>
  </sheetData>
  <mergeCells count="38">
    <mergeCell ref="B34:E34"/>
    <mergeCell ref="B36:F36"/>
    <mergeCell ref="B37:F37"/>
    <mergeCell ref="B28:C28"/>
    <mergeCell ref="D28:J28"/>
    <mergeCell ref="B29:K29"/>
    <mergeCell ref="B30:K30"/>
    <mergeCell ref="B32:C32"/>
    <mergeCell ref="B33:E33"/>
    <mergeCell ref="B27:C27"/>
    <mergeCell ref="D27:E27"/>
    <mergeCell ref="F27:G27"/>
    <mergeCell ref="H27:J27"/>
    <mergeCell ref="C13:J13"/>
    <mergeCell ref="B15:C15"/>
    <mergeCell ref="C16:I16"/>
    <mergeCell ref="C17:I17"/>
    <mergeCell ref="C18:I18"/>
    <mergeCell ref="B21:C21"/>
    <mergeCell ref="D21:J21"/>
    <mergeCell ref="A24:K24"/>
    <mergeCell ref="B26:C26"/>
    <mergeCell ref="D26:E26"/>
    <mergeCell ref="F26:G26"/>
    <mergeCell ref="H26:J26"/>
    <mergeCell ref="C12:E12"/>
    <mergeCell ref="G12:J12"/>
    <mergeCell ref="A1:F1"/>
    <mergeCell ref="H1:H3"/>
    <mergeCell ref="A3:F3"/>
    <mergeCell ref="J3:K3"/>
    <mergeCell ref="C8:E8"/>
    <mergeCell ref="G8:J8"/>
    <mergeCell ref="C9:J9"/>
    <mergeCell ref="B10:B11"/>
    <mergeCell ref="D10:E10"/>
    <mergeCell ref="G10:J10"/>
    <mergeCell ref="D11:J11"/>
  </mergeCells>
  <phoneticPr fontId="7"/>
  <printOptions horizontalCentered="1"/>
  <pageMargins left="0.70866141732283472" right="0.70866141732283472" top="0.74803149606299213" bottom="0.74803149606299213" header="0.31496062992125984" footer="0.31496062992125984"/>
  <pageSetup paperSize="9" scale="81"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AQ139"/>
  <sheetViews>
    <sheetView view="pageBreakPreview" zoomScaleNormal="100" zoomScaleSheetLayoutView="100" workbookViewId="0"/>
  </sheetViews>
  <sheetFormatPr defaultRowHeight="13.5"/>
  <cols>
    <col min="1" max="1" width="1.5" style="11" customWidth="1"/>
    <col min="2" max="2" width="4.25" style="11" customWidth="1"/>
    <col min="3" max="3" width="3.375" style="11" customWidth="1"/>
    <col min="4" max="4" width="0.5" style="11" customWidth="1"/>
    <col min="5" max="40" width="3.125" style="11" customWidth="1"/>
    <col min="41" max="41" width="1.5" style="11" customWidth="1"/>
    <col min="42" max="42" width="9" style="12"/>
    <col min="43" max="16384" width="9" style="11"/>
  </cols>
  <sheetData>
    <row r="1" spans="2:42" s="46" customFormat="1">
      <c r="AP1" s="10"/>
    </row>
    <row r="2" spans="2:42" s="46" customFormat="1">
      <c r="B2" s="10" t="s">
        <v>802</v>
      </c>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row>
    <row r="3" spans="2:42" s="46" customFormat="1" ht="14.25" customHeight="1">
      <c r="AB3" s="901" t="s">
        <v>803</v>
      </c>
      <c r="AC3" s="902"/>
      <c r="AD3" s="902"/>
      <c r="AE3" s="902"/>
      <c r="AF3" s="903"/>
      <c r="AG3" s="1042"/>
      <c r="AH3" s="1043"/>
      <c r="AI3" s="1043"/>
      <c r="AJ3" s="1043"/>
      <c r="AK3" s="1043"/>
      <c r="AL3" s="1043"/>
      <c r="AM3" s="1043"/>
      <c r="AN3" s="1044"/>
      <c r="AO3" s="48"/>
      <c r="AP3" s="10"/>
    </row>
    <row r="4" spans="2:42" s="46" customFormat="1">
      <c r="AP4" s="49"/>
    </row>
    <row r="5" spans="2:42" s="46" customFormat="1">
      <c r="B5" s="1063" t="s">
        <v>804</v>
      </c>
      <c r="C5" s="1063"/>
      <c r="D5" s="1063"/>
      <c r="E5" s="1063"/>
      <c r="F5" s="1063"/>
      <c r="G5" s="1063"/>
      <c r="H5" s="1063"/>
      <c r="I5" s="1063"/>
      <c r="J5" s="1063"/>
      <c r="K5" s="1063"/>
      <c r="L5" s="1063"/>
      <c r="M5" s="1063"/>
      <c r="N5" s="1063"/>
      <c r="O5" s="1063"/>
      <c r="P5" s="1063"/>
      <c r="Q5" s="1063"/>
      <c r="R5" s="1063"/>
      <c r="S5" s="1063"/>
      <c r="T5" s="1063"/>
      <c r="U5" s="1063"/>
      <c r="V5" s="1063"/>
      <c r="W5" s="1063"/>
      <c r="X5" s="1063"/>
      <c r="Y5" s="1063"/>
      <c r="Z5" s="1063"/>
      <c r="AA5" s="1063"/>
      <c r="AB5" s="1063"/>
      <c r="AC5" s="1063"/>
      <c r="AD5" s="1063"/>
      <c r="AE5" s="1063"/>
      <c r="AF5" s="1063"/>
      <c r="AG5" s="1063"/>
      <c r="AH5" s="1063"/>
      <c r="AI5" s="1063"/>
      <c r="AJ5" s="1063"/>
      <c r="AK5" s="1063"/>
      <c r="AL5" s="1063"/>
      <c r="AM5" s="1063"/>
      <c r="AN5" s="1063"/>
    </row>
    <row r="6" spans="2:42" s="46" customFormat="1">
      <c r="B6" s="1063" t="s">
        <v>805</v>
      </c>
      <c r="C6" s="1063"/>
      <c r="D6" s="1063"/>
      <c r="E6" s="1063"/>
      <c r="F6" s="1063"/>
      <c r="G6" s="1063"/>
      <c r="H6" s="1063"/>
      <c r="I6" s="1063"/>
      <c r="J6" s="1063"/>
      <c r="K6" s="1063"/>
      <c r="L6" s="1063"/>
      <c r="M6" s="1063"/>
      <c r="N6" s="1063"/>
      <c r="O6" s="1063"/>
      <c r="P6" s="1063"/>
      <c r="Q6" s="1063"/>
      <c r="R6" s="1063"/>
      <c r="S6" s="1063"/>
      <c r="T6" s="1063"/>
      <c r="U6" s="1063"/>
      <c r="V6" s="1063"/>
      <c r="W6" s="1063"/>
      <c r="X6" s="1063"/>
      <c r="Y6" s="1063"/>
      <c r="Z6" s="1063"/>
      <c r="AA6" s="1063"/>
      <c r="AB6" s="1063"/>
      <c r="AC6" s="1063"/>
      <c r="AD6" s="1063"/>
      <c r="AE6" s="1063"/>
      <c r="AF6" s="1063"/>
      <c r="AG6" s="1063"/>
      <c r="AH6" s="1063"/>
      <c r="AI6" s="1063"/>
      <c r="AJ6" s="1063"/>
      <c r="AK6" s="1063"/>
      <c r="AL6" s="1063"/>
      <c r="AM6" s="1063"/>
      <c r="AN6" s="1063"/>
    </row>
    <row r="7" spans="2:42" s="46" customFormat="1" ht="13.5" customHeight="1">
      <c r="B7" s="46" t="s">
        <v>806</v>
      </c>
      <c r="AE7" s="298" t="s">
        <v>807</v>
      </c>
      <c r="AF7" s="1063"/>
      <c r="AG7" s="1063"/>
      <c r="AH7" s="46" t="s">
        <v>808</v>
      </c>
      <c r="AI7" s="1063"/>
      <c r="AJ7" s="1063"/>
      <c r="AK7" s="46" t="s">
        <v>809</v>
      </c>
      <c r="AL7" s="1063"/>
      <c r="AM7" s="1063"/>
      <c r="AN7" s="46" t="s">
        <v>810</v>
      </c>
    </row>
    <row r="8" spans="2:42" s="46" customFormat="1" ht="13.5" customHeight="1">
      <c r="B8" s="1062" t="s">
        <v>811</v>
      </c>
      <c r="C8" s="1062"/>
      <c r="D8" s="1062"/>
      <c r="E8" s="1062"/>
      <c r="F8" s="1062"/>
      <c r="G8" s="1062"/>
      <c r="H8" s="1062"/>
      <c r="I8" s="1062"/>
      <c r="J8" s="1062"/>
      <c r="K8" s="1062"/>
      <c r="V8" s="46" t="s">
        <v>812</v>
      </c>
      <c r="AE8" s="298"/>
      <c r="AF8" s="297"/>
      <c r="AG8" s="297"/>
      <c r="AI8" s="297"/>
      <c r="AJ8" s="297"/>
      <c r="AL8" s="297"/>
      <c r="AM8" s="297"/>
    </row>
    <row r="9" spans="2:42" s="46" customFormat="1" ht="13.5" customHeight="1">
      <c r="L9" s="297"/>
      <c r="M9" s="297"/>
      <c r="N9" s="297"/>
      <c r="O9" s="297"/>
      <c r="P9" s="297"/>
      <c r="Q9" s="297"/>
      <c r="R9" s="297"/>
      <c r="S9" s="297"/>
      <c r="V9" s="1063" t="s">
        <v>813</v>
      </c>
      <c r="W9" s="1063"/>
      <c r="X9" s="1063"/>
      <c r="Y9" s="919"/>
      <c r="Z9" s="919"/>
      <c r="AA9" s="919"/>
      <c r="AB9" s="919"/>
      <c r="AC9" s="919"/>
      <c r="AD9" s="919"/>
      <c r="AE9" s="919"/>
      <c r="AF9" s="919"/>
      <c r="AG9" s="919"/>
      <c r="AH9" s="919"/>
      <c r="AI9" s="919"/>
      <c r="AJ9" s="919"/>
      <c r="AK9" s="919"/>
      <c r="AL9" s="919"/>
      <c r="AM9" s="919"/>
      <c r="AN9" s="919"/>
    </row>
    <row r="10" spans="2:42" s="46" customFormat="1">
      <c r="X10" s="305"/>
      <c r="Y10" s="1054"/>
      <c r="Z10" s="1054"/>
      <c r="AA10" s="1054"/>
      <c r="AB10" s="1054"/>
      <c r="AC10" s="1054"/>
      <c r="AD10" s="1054"/>
      <c r="AE10" s="1054"/>
      <c r="AF10" s="1054"/>
      <c r="AG10" s="1054"/>
      <c r="AH10" s="1054"/>
      <c r="AI10" s="1054"/>
      <c r="AJ10" s="1054"/>
      <c r="AK10" s="1054"/>
      <c r="AL10" s="1054"/>
      <c r="AM10" s="1054"/>
      <c r="AN10" s="1054"/>
    </row>
    <row r="11" spans="2:42" s="46" customFormat="1">
      <c r="V11" s="1063" t="s">
        <v>814</v>
      </c>
      <c r="W11" s="1063"/>
      <c r="X11" s="1063"/>
      <c r="Y11" s="1034"/>
      <c r="Z11" s="1034"/>
      <c r="AA11" s="1034"/>
      <c r="AB11" s="1034"/>
      <c r="AC11" s="1034"/>
      <c r="AD11" s="1034"/>
      <c r="AE11" s="1034"/>
      <c r="AF11" s="1034"/>
      <c r="AG11" s="1034"/>
      <c r="AH11" s="1034"/>
      <c r="AI11" s="1034"/>
      <c r="AJ11" s="1034"/>
      <c r="AK11" s="1034"/>
      <c r="AL11" s="1034"/>
      <c r="AM11" s="1034"/>
      <c r="AN11" s="1034"/>
    </row>
    <row r="12" spans="2:42" s="46" customFormat="1">
      <c r="X12" s="305"/>
      <c r="Y12" s="1054"/>
      <c r="Z12" s="1054"/>
      <c r="AA12" s="1054"/>
      <c r="AB12" s="1054"/>
      <c r="AC12" s="1054"/>
      <c r="AD12" s="1054"/>
      <c r="AE12" s="1054"/>
      <c r="AF12" s="1054"/>
      <c r="AG12" s="1054"/>
      <c r="AH12" s="1054"/>
      <c r="AI12" s="1054"/>
      <c r="AJ12" s="1054"/>
      <c r="AK12" s="1054"/>
      <c r="AL12" s="1054"/>
      <c r="AM12" s="1054"/>
      <c r="AN12" s="1054"/>
    </row>
    <row r="13" spans="2:42" s="46" customFormat="1">
      <c r="C13" s="10" t="s">
        <v>815</v>
      </c>
      <c r="D13" s="10"/>
    </row>
    <row r="14" spans="2:42" s="46" customFormat="1" ht="6.75" customHeight="1">
      <c r="C14" s="10"/>
      <c r="D14" s="10"/>
    </row>
    <row r="15" spans="2:42" s="46" customFormat="1" ht="14.25" customHeight="1">
      <c r="B15" s="907" t="s">
        <v>816</v>
      </c>
      <c r="C15" s="1030" t="s">
        <v>817</v>
      </c>
      <c r="D15" s="1031"/>
      <c r="E15" s="1031"/>
      <c r="F15" s="1031"/>
      <c r="G15" s="1031"/>
      <c r="H15" s="1031"/>
      <c r="I15" s="1031"/>
      <c r="J15" s="1031"/>
      <c r="K15" s="1031"/>
      <c r="L15" s="1061"/>
      <c r="M15" s="1047"/>
      <c r="N15" s="1048"/>
      <c r="O15" s="1048"/>
      <c r="P15" s="1048"/>
      <c r="Q15" s="1048"/>
      <c r="R15" s="1048"/>
      <c r="S15" s="1048"/>
      <c r="T15" s="1048"/>
      <c r="U15" s="1048"/>
      <c r="V15" s="1048"/>
      <c r="W15" s="1048"/>
      <c r="X15" s="1048"/>
      <c r="Y15" s="1048"/>
      <c r="Z15" s="1048"/>
      <c r="AA15" s="1048"/>
      <c r="AB15" s="1048"/>
      <c r="AC15" s="1048"/>
      <c r="AD15" s="1048"/>
      <c r="AE15" s="1048"/>
      <c r="AF15" s="1048"/>
      <c r="AG15" s="1048"/>
      <c r="AH15" s="1048"/>
      <c r="AI15" s="1048"/>
      <c r="AJ15" s="1048"/>
      <c r="AK15" s="1048"/>
      <c r="AL15" s="1048"/>
      <c r="AM15" s="1048"/>
      <c r="AN15" s="1049"/>
    </row>
    <row r="16" spans="2:42" s="46" customFormat="1" ht="14.25" customHeight="1">
      <c r="B16" s="908"/>
      <c r="C16" s="1036" t="s">
        <v>818</v>
      </c>
      <c r="D16" s="1037"/>
      <c r="E16" s="1037"/>
      <c r="F16" s="1037"/>
      <c r="G16" s="1037"/>
      <c r="H16" s="1037"/>
      <c r="I16" s="1037"/>
      <c r="J16" s="1037"/>
      <c r="K16" s="1037"/>
      <c r="L16" s="1038"/>
      <c r="M16" s="1050"/>
      <c r="N16" s="1051"/>
      <c r="O16" s="1051"/>
      <c r="P16" s="1051"/>
      <c r="Q16" s="1051"/>
      <c r="R16" s="1051"/>
      <c r="S16" s="1051"/>
      <c r="T16" s="1051"/>
      <c r="U16" s="1051"/>
      <c r="V16" s="1051"/>
      <c r="W16" s="1051"/>
      <c r="X16" s="1051"/>
      <c r="Y16" s="1051"/>
      <c r="Z16" s="1051"/>
      <c r="AA16" s="1051"/>
      <c r="AB16" s="1051"/>
      <c r="AC16" s="1051"/>
      <c r="AD16" s="1051"/>
      <c r="AE16" s="1051"/>
      <c r="AF16" s="1051"/>
      <c r="AG16" s="1051"/>
      <c r="AH16" s="1051"/>
      <c r="AI16" s="1051"/>
      <c r="AJ16" s="1051"/>
      <c r="AK16" s="1051"/>
      <c r="AL16" s="1051"/>
      <c r="AM16" s="1051"/>
      <c r="AN16" s="1052"/>
    </row>
    <row r="17" spans="2:42" s="46" customFormat="1" ht="13.5" customHeight="1">
      <c r="B17" s="908"/>
      <c r="C17" s="1030" t="s">
        <v>819</v>
      </c>
      <c r="D17" s="1031"/>
      <c r="E17" s="1031"/>
      <c r="F17" s="1031"/>
      <c r="G17" s="1031"/>
      <c r="H17" s="1031"/>
      <c r="I17" s="1031"/>
      <c r="J17" s="1031"/>
      <c r="K17" s="1031"/>
      <c r="L17" s="1032"/>
      <c r="M17" s="1005" t="s">
        <v>820</v>
      </c>
      <c r="N17" s="1005"/>
      <c r="O17" s="1005"/>
      <c r="P17" s="1005"/>
      <c r="Q17" s="1006"/>
      <c r="R17" s="1006"/>
      <c r="S17" s="1006"/>
      <c r="T17" s="47" t="s">
        <v>821</v>
      </c>
      <c r="U17" s="1006"/>
      <c r="V17" s="1006"/>
      <c r="W17" s="1006"/>
      <c r="X17" s="47" t="s">
        <v>822</v>
      </c>
      <c r="Y17" s="1005"/>
      <c r="Z17" s="1005"/>
      <c r="AA17" s="1005"/>
      <c r="AB17" s="1005"/>
      <c r="AC17" s="1005"/>
      <c r="AD17" s="1005"/>
      <c r="AE17" s="1005"/>
      <c r="AF17" s="1005"/>
      <c r="AG17" s="1005"/>
      <c r="AH17" s="1005"/>
      <c r="AI17" s="1005"/>
      <c r="AJ17" s="1005"/>
      <c r="AK17" s="1005"/>
      <c r="AL17" s="1005"/>
      <c r="AM17" s="1005"/>
      <c r="AN17" s="1007"/>
    </row>
    <row r="18" spans="2:42" s="46" customFormat="1" ht="13.5" customHeight="1">
      <c r="B18" s="908"/>
      <c r="C18" s="1033"/>
      <c r="D18" s="1034"/>
      <c r="E18" s="1034"/>
      <c r="F18" s="1034"/>
      <c r="G18" s="1034"/>
      <c r="H18" s="1034"/>
      <c r="I18" s="1034"/>
      <c r="J18" s="1034"/>
      <c r="K18" s="1034"/>
      <c r="L18" s="1035"/>
      <c r="M18" s="1008"/>
      <c r="N18" s="1009"/>
      <c r="O18" s="1009"/>
      <c r="P18" s="1009"/>
      <c r="Q18" s="1009"/>
      <c r="R18" s="1009"/>
      <c r="S18" s="1009"/>
      <c r="T18" s="1009"/>
      <c r="U18" s="1009"/>
      <c r="V18" s="1009"/>
      <c r="W18" s="1009"/>
      <c r="X18" s="1009"/>
      <c r="Y18" s="1009"/>
      <c r="Z18" s="1009"/>
      <c r="AA18" s="1009"/>
      <c r="AB18" s="1009"/>
      <c r="AC18" s="1009"/>
      <c r="AD18" s="1009"/>
      <c r="AE18" s="1009"/>
      <c r="AF18" s="1009"/>
      <c r="AG18" s="1009"/>
      <c r="AH18" s="1009"/>
      <c r="AI18" s="1009"/>
      <c r="AJ18" s="1009"/>
      <c r="AK18" s="1009"/>
      <c r="AL18" s="1009"/>
      <c r="AM18" s="1009"/>
      <c r="AN18" s="1010"/>
    </row>
    <row r="19" spans="2:42" s="46" customFormat="1" ht="13.5" customHeight="1">
      <c r="B19" s="908"/>
      <c r="C19" s="1036"/>
      <c r="D19" s="1037"/>
      <c r="E19" s="1037"/>
      <c r="F19" s="1037"/>
      <c r="G19" s="1037"/>
      <c r="H19" s="1037"/>
      <c r="I19" s="1037"/>
      <c r="J19" s="1037"/>
      <c r="K19" s="1037"/>
      <c r="L19" s="1038"/>
      <c r="M19" s="1011" t="s">
        <v>823</v>
      </c>
      <c r="N19" s="1011"/>
      <c r="O19" s="1011"/>
      <c r="P19" s="1011"/>
      <c r="Q19" s="1011"/>
      <c r="R19" s="1011"/>
      <c r="S19" s="1011"/>
      <c r="T19" s="1011"/>
      <c r="U19" s="1011"/>
      <c r="V19" s="1011"/>
      <c r="W19" s="1011"/>
      <c r="X19" s="1011"/>
      <c r="Y19" s="1011"/>
      <c r="Z19" s="1011"/>
      <c r="AA19" s="1011"/>
      <c r="AB19" s="1011"/>
      <c r="AC19" s="1011"/>
      <c r="AD19" s="1011"/>
      <c r="AE19" s="1011"/>
      <c r="AF19" s="1011"/>
      <c r="AG19" s="1011"/>
      <c r="AH19" s="1011"/>
      <c r="AI19" s="1011"/>
      <c r="AJ19" s="1011"/>
      <c r="AK19" s="1011"/>
      <c r="AL19" s="1011"/>
      <c r="AM19" s="1011"/>
      <c r="AN19" s="1012"/>
    </row>
    <row r="20" spans="2:42" s="46" customFormat="1" ht="14.25" customHeight="1">
      <c r="B20" s="908"/>
      <c r="C20" s="932" t="s">
        <v>824</v>
      </c>
      <c r="D20" s="933"/>
      <c r="E20" s="933"/>
      <c r="F20" s="933"/>
      <c r="G20" s="933"/>
      <c r="H20" s="933"/>
      <c r="I20" s="933"/>
      <c r="J20" s="933"/>
      <c r="K20" s="933"/>
      <c r="L20" s="934"/>
      <c r="M20" s="901" t="s">
        <v>825</v>
      </c>
      <c r="N20" s="902"/>
      <c r="O20" s="902"/>
      <c r="P20" s="902"/>
      <c r="Q20" s="903"/>
      <c r="R20" s="1042"/>
      <c r="S20" s="1043"/>
      <c r="T20" s="1043"/>
      <c r="U20" s="1043"/>
      <c r="V20" s="1043"/>
      <c r="W20" s="1043"/>
      <c r="X20" s="1043"/>
      <c r="Y20" s="1043"/>
      <c r="Z20" s="1043"/>
      <c r="AA20" s="1044"/>
      <c r="AB20" s="1045" t="s">
        <v>826</v>
      </c>
      <c r="AC20" s="1005"/>
      <c r="AD20" s="1005"/>
      <c r="AE20" s="1005"/>
      <c r="AF20" s="1007"/>
      <c r="AG20" s="1042"/>
      <c r="AH20" s="1043"/>
      <c r="AI20" s="1043"/>
      <c r="AJ20" s="1043"/>
      <c r="AK20" s="1043"/>
      <c r="AL20" s="1043"/>
      <c r="AM20" s="1043"/>
      <c r="AN20" s="1044"/>
    </row>
    <row r="21" spans="2:42" ht="14.25" customHeight="1">
      <c r="B21" s="908"/>
      <c r="C21" s="1055" t="s">
        <v>827</v>
      </c>
      <c r="D21" s="1056"/>
      <c r="E21" s="1056"/>
      <c r="F21" s="1056"/>
      <c r="G21" s="1056"/>
      <c r="H21" s="1056"/>
      <c r="I21" s="1056"/>
      <c r="J21" s="1056"/>
      <c r="K21" s="1056"/>
      <c r="L21" s="1057"/>
      <c r="M21" s="910"/>
      <c r="N21" s="911"/>
      <c r="O21" s="911"/>
      <c r="P21" s="911"/>
      <c r="Q21" s="911"/>
      <c r="R21" s="911"/>
      <c r="S21" s="911"/>
      <c r="T21" s="911"/>
      <c r="U21" s="912"/>
      <c r="V21" s="901" t="s">
        <v>828</v>
      </c>
      <c r="W21" s="902"/>
      <c r="X21" s="902"/>
      <c r="Y21" s="902"/>
      <c r="Z21" s="902"/>
      <c r="AA21" s="903"/>
      <c r="AB21" s="910"/>
      <c r="AC21" s="911"/>
      <c r="AD21" s="911"/>
      <c r="AE21" s="911"/>
      <c r="AF21" s="911"/>
      <c r="AG21" s="911"/>
      <c r="AH21" s="911"/>
      <c r="AI21" s="911"/>
      <c r="AJ21" s="911"/>
      <c r="AK21" s="911"/>
      <c r="AL21" s="911"/>
      <c r="AM21" s="911"/>
      <c r="AN21" s="912"/>
      <c r="AP21" s="11"/>
    </row>
    <row r="22" spans="2:42" ht="14.25" customHeight="1">
      <c r="B22" s="908"/>
      <c r="C22" s="935" t="s">
        <v>829</v>
      </c>
      <c r="D22" s="936"/>
      <c r="E22" s="936"/>
      <c r="F22" s="936"/>
      <c r="G22" s="936"/>
      <c r="H22" s="936"/>
      <c r="I22" s="936"/>
      <c r="J22" s="936"/>
      <c r="K22" s="936"/>
      <c r="L22" s="1053"/>
      <c r="M22" s="901" t="s">
        <v>830</v>
      </c>
      <c r="N22" s="902"/>
      <c r="O22" s="902"/>
      <c r="P22" s="902"/>
      <c r="Q22" s="903"/>
      <c r="R22" s="1058"/>
      <c r="S22" s="1059"/>
      <c r="T22" s="1059"/>
      <c r="U22" s="1059"/>
      <c r="V22" s="1059"/>
      <c r="W22" s="1059"/>
      <c r="X22" s="1059"/>
      <c r="Y22" s="1059"/>
      <c r="Z22" s="1059"/>
      <c r="AA22" s="1060"/>
      <c r="AB22" s="911" t="s">
        <v>831</v>
      </c>
      <c r="AC22" s="911"/>
      <c r="AD22" s="911"/>
      <c r="AE22" s="911"/>
      <c r="AF22" s="912"/>
      <c r="AG22" s="1058"/>
      <c r="AH22" s="1059"/>
      <c r="AI22" s="1059"/>
      <c r="AJ22" s="1059"/>
      <c r="AK22" s="1059"/>
      <c r="AL22" s="1059"/>
      <c r="AM22" s="1059"/>
      <c r="AN22" s="1060"/>
      <c r="AP22" s="11"/>
    </row>
    <row r="23" spans="2:42" ht="13.5" customHeight="1">
      <c r="B23" s="908"/>
      <c r="C23" s="1030" t="s">
        <v>832</v>
      </c>
      <c r="D23" s="1031"/>
      <c r="E23" s="1031"/>
      <c r="F23" s="1031"/>
      <c r="G23" s="1031"/>
      <c r="H23" s="1031"/>
      <c r="I23" s="1031"/>
      <c r="J23" s="1031"/>
      <c r="K23" s="1031"/>
      <c r="L23" s="1032"/>
      <c r="M23" s="1005" t="s">
        <v>820</v>
      </c>
      <c r="N23" s="1005"/>
      <c r="O23" s="1005"/>
      <c r="P23" s="1005"/>
      <c r="Q23" s="1006"/>
      <c r="R23" s="1006"/>
      <c r="S23" s="1006"/>
      <c r="T23" s="47" t="s">
        <v>821</v>
      </c>
      <c r="U23" s="1006"/>
      <c r="V23" s="1006"/>
      <c r="W23" s="1006"/>
      <c r="X23" s="47" t="s">
        <v>822</v>
      </c>
      <c r="Y23" s="1005"/>
      <c r="Z23" s="1005"/>
      <c r="AA23" s="1005"/>
      <c r="AB23" s="1005"/>
      <c r="AC23" s="1005"/>
      <c r="AD23" s="1005"/>
      <c r="AE23" s="1005"/>
      <c r="AF23" s="1005"/>
      <c r="AG23" s="1005"/>
      <c r="AH23" s="1005"/>
      <c r="AI23" s="1005"/>
      <c r="AJ23" s="1005"/>
      <c r="AK23" s="1005"/>
      <c r="AL23" s="1005"/>
      <c r="AM23" s="1005"/>
      <c r="AN23" s="1007"/>
      <c r="AP23" s="11"/>
    </row>
    <row r="24" spans="2:42" ht="14.25" customHeight="1">
      <c r="B24" s="908"/>
      <c r="C24" s="1033"/>
      <c r="D24" s="1034"/>
      <c r="E24" s="1034"/>
      <c r="F24" s="1034"/>
      <c r="G24" s="1034"/>
      <c r="H24" s="1034"/>
      <c r="I24" s="1034"/>
      <c r="J24" s="1034"/>
      <c r="K24" s="1034"/>
      <c r="L24" s="1035"/>
      <c r="M24" s="1008"/>
      <c r="N24" s="1009"/>
      <c r="O24" s="1009"/>
      <c r="P24" s="1009"/>
      <c r="Q24" s="1009"/>
      <c r="R24" s="1009"/>
      <c r="S24" s="1009"/>
      <c r="T24" s="1009"/>
      <c r="U24" s="1009"/>
      <c r="V24" s="1009"/>
      <c r="W24" s="1009"/>
      <c r="X24" s="1009"/>
      <c r="Y24" s="1009"/>
      <c r="Z24" s="1009"/>
      <c r="AA24" s="1009"/>
      <c r="AB24" s="1009"/>
      <c r="AC24" s="1009"/>
      <c r="AD24" s="1009"/>
      <c r="AE24" s="1009"/>
      <c r="AF24" s="1009"/>
      <c r="AG24" s="1009"/>
      <c r="AH24" s="1009"/>
      <c r="AI24" s="1009"/>
      <c r="AJ24" s="1009"/>
      <c r="AK24" s="1009"/>
      <c r="AL24" s="1009"/>
      <c r="AM24" s="1009"/>
      <c r="AN24" s="1010"/>
      <c r="AP24" s="11"/>
    </row>
    <row r="25" spans="2:42">
      <c r="B25" s="909"/>
      <c r="C25" s="1036"/>
      <c r="D25" s="1037"/>
      <c r="E25" s="1037"/>
      <c r="F25" s="1037"/>
      <c r="G25" s="1037"/>
      <c r="H25" s="1037"/>
      <c r="I25" s="1037"/>
      <c r="J25" s="1037"/>
      <c r="K25" s="1037"/>
      <c r="L25" s="1038"/>
      <c r="M25" s="1011"/>
      <c r="N25" s="1011"/>
      <c r="O25" s="1011"/>
      <c r="P25" s="1011"/>
      <c r="Q25" s="1011"/>
      <c r="R25" s="1011"/>
      <c r="S25" s="1011"/>
      <c r="T25" s="1011"/>
      <c r="U25" s="1011"/>
      <c r="V25" s="1011"/>
      <c r="W25" s="1011"/>
      <c r="X25" s="1011"/>
      <c r="Y25" s="1011"/>
      <c r="Z25" s="1011"/>
      <c r="AA25" s="1011"/>
      <c r="AB25" s="1011"/>
      <c r="AC25" s="1011"/>
      <c r="AD25" s="1011"/>
      <c r="AE25" s="1011"/>
      <c r="AF25" s="1011"/>
      <c r="AG25" s="1011"/>
      <c r="AH25" s="1011"/>
      <c r="AI25" s="1011"/>
      <c r="AJ25" s="1011"/>
      <c r="AK25" s="1011"/>
      <c r="AL25" s="1011"/>
      <c r="AM25" s="1011"/>
      <c r="AN25" s="1012"/>
      <c r="AP25" s="11"/>
    </row>
    <row r="26" spans="2:42" ht="13.5" customHeight="1">
      <c r="B26" s="1013" t="s">
        <v>833</v>
      </c>
      <c r="C26" s="1030" t="s">
        <v>834</v>
      </c>
      <c r="D26" s="1031"/>
      <c r="E26" s="1031"/>
      <c r="F26" s="1031"/>
      <c r="G26" s="1031"/>
      <c r="H26" s="1031"/>
      <c r="I26" s="1031"/>
      <c r="J26" s="1031"/>
      <c r="K26" s="1031"/>
      <c r="L26" s="1032"/>
      <c r="M26" s="1047"/>
      <c r="N26" s="1048"/>
      <c r="O26" s="1048"/>
      <c r="P26" s="1048"/>
      <c r="Q26" s="1048"/>
      <c r="R26" s="1048"/>
      <c r="S26" s="1048"/>
      <c r="T26" s="1048"/>
      <c r="U26" s="1048"/>
      <c r="V26" s="1048"/>
      <c r="W26" s="1048"/>
      <c r="X26" s="1048"/>
      <c r="Y26" s="1048"/>
      <c r="Z26" s="1048"/>
      <c r="AA26" s="1048"/>
      <c r="AB26" s="1048"/>
      <c r="AC26" s="1048"/>
      <c r="AD26" s="1048"/>
      <c r="AE26" s="1048"/>
      <c r="AF26" s="1048"/>
      <c r="AG26" s="1048"/>
      <c r="AH26" s="1048"/>
      <c r="AI26" s="1048"/>
      <c r="AJ26" s="1048"/>
      <c r="AK26" s="1048"/>
      <c r="AL26" s="1048"/>
      <c r="AM26" s="1048"/>
      <c r="AN26" s="1049"/>
      <c r="AP26" s="11"/>
    </row>
    <row r="27" spans="2:42" ht="13.5" customHeight="1">
      <c r="B27" s="1014"/>
      <c r="C27" s="1036" t="s">
        <v>835</v>
      </c>
      <c r="D27" s="1037"/>
      <c r="E27" s="1037"/>
      <c r="F27" s="1037"/>
      <c r="G27" s="1037"/>
      <c r="H27" s="1037"/>
      <c r="I27" s="1037"/>
      <c r="J27" s="1037"/>
      <c r="K27" s="1037"/>
      <c r="L27" s="1038"/>
      <c r="M27" s="1050"/>
      <c r="N27" s="1051"/>
      <c r="O27" s="1051"/>
      <c r="P27" s="1051"/>
      <c r="Q27" s="1051"/>
      <c r="R27" s="1051"/>
      <c r="S27" s="1051"/>
      <c r="T27" s="1051"/>
      <c r="U27" s="1051"/>
      <c r="V27" s="1051"/>
      <c r="W27" s="1051"/>
      <c r="X27" s="1051"/>
      <c r="Y27" s="1051"/>
      <c r="Z27" s="1051"/>
      <c r="AA27" s="1051"/>
      <c r="AB27" s="1051"/>
      <c r="AC27" s="1051"/>
      <c r="AD27" s="1051"/>
      <c r="AE27" s="1051"/>
      <c r="AF27" s="1051"/>
      <c r="AG27" s="1051"/>
      <c r="AH27" s="1051"/>
      <c r="AI27" s="1051"/>
      <c r="AJ27" s="1051"/>
      <c r="AK27" s="1051"/>
      <c r="AL27" s="1051"/>
      <c r="AM27" s="1051"/>
      <c r="AN27" s="1052"/>
      <c r="AP27" s="11"/>
    </row>
    <row r="28" spans="2:42" ht="13.5" customHeight="1">
      <c r="B28" s="1014"/>
      <c r="C28" s="1030" t="s">
        <v>836</v>
      </c>
      <c r="D28" s="1031"/>
      <c r="E28" s="1031"/>
      <c r="F28" s="1031"/>
      <c r="G28" s="1031"/>
      <c r="H28" s="1031"/>
      <c r="I28" s="1031"/>
      <c r="J28" s="1031"/>
      <c r="K28" s="1031"/>
      <c r="L28" s="1032"/>
      <c r="M28" s="1005" t="s">
        <v>820</v>
      </c>
      <c r="N28" s="1005"/>
      <c r="O28" s="1005"/>
      <c r="P28" s="1005"/>
      <c r="Q28" s="1006"/>
      <c r="R28" s="1006"/>
      <c r="S28" s="1006"/>
      <c r="T28" s="47" t="s">
        <v>821</v>
      </c>
      <c r="U28" s="1006"/>
      <c r="V28" s="1006"/>
      <c r="W28" s="1006"/>
      <c r="X28" s="47" t="s">
        <v>822</v>
      </c>
      <c r="Y28" s="1005"/>
      <c r="Z28" s="1005"/>
      <c r="AA28" s="1005"/>
      <c r="AB28" s="1005"/>
      <c r="AC28" s="1005"/>
      <c r="AD28" s="1005"/>
      <c r="AE28" s="1005"/>
      <c r="AF28" s="1005"/>
      <c r="AG28" s="1005"/>
      <c r="AH28" s="1005"/>
      <c r="AI28" s="1005"/>
      <c r="AJ28" s="1005"/>
      <c r="AK28" s="1005"/>
      <c r="AL28" s="1005"/>
      <c r="AM28" s="1005"/>
      <c r="AN28" s="1007"/>
      <c r="AP28" s="11"/>
    </row>
    <row r="29" spans="2:42" ht="14.25" customHeight="1">
      <c r="B29" s="1014"/>
      <c r="C29" s="1033"/>
      <c r="D29" s="1034"/>
      <c r="E29" s="1034"/>
      <c r="F29" s="1034"/>
      <c r="G29" s="1034"/>
      <c r="H29" s="1034"/>
      <c r="I29" s="1034"/>
      <c r="J29" s="1034"/>
      <c r="K29" s="1034"/>
      <c r="L29" s="1035"/>
      <c r="M29" s="1008"/>
      <c r="N29" s="1009"/>
      <c r="O29" s="1009"/>
      <c r="P29" s="1009"/>
      <c r="Q29" s="1009"/>
      <c r="R29" s="1009"/>
      <c r="S29" s="1009"/>
      <c r="T29" s="1009"/>
      <c r="U29" s="1009"/>
      <c r="V29" s="1009"/>
      <c r="W29" s="1009"/>
      <c r="X29" s="1009"/>
      <c r="Y29" s="1009"/>
      <c r="Z29" s="1009"/>
      <c r="AA29" s="1009"/>
      <c r="AB29" s="1009"/>
      <c r="AC29" s="1009"/>
      <c r="AD29" s="1009"/>
      <c r="AE29" s="1009"/>
      <c r="AF29" s="1009"/>
      <c r="AG29" s="1009"/>
      <c r="AH29" s="1009"/>
      <c r="AI29" s="1009"/>
      <c r="AJ29" s="1009"/>
      <c r="AK29" s="1009"/>
      <c r="AL29" s="1009"/>
      <c r="AM29" s="1009"/>
      <c r="AN29" s="1010"/>
      <c r="AP29" s="11"/>
    </row>
    <row r="30" spans="2:42">
      <c r="B30" s="1014"/>
      <c r="C30" s="1036"/>
      <c r="D30" s="1037"/>
      <c r="E30" s="1037"/>
      <c r="F30" s="1037"/>
      <c r="G30" s="1037"/>
      <c r="H30" s="1037"/>
      <c r="I30" s="1037"/>
      <c r="J30" s="1037"/>
      <c r="K30" s="1037"/>
      <c r="L30" s="1038"/>
      <c r="M30" s="1011"/>
      <c r="N30" s="1011"/>
      <c r="O30" s="1011"/>
      <c r="P30" s="1011"/>
      <c r="Q30" s="1011"/>
      <c r="R30" s="1011"/>
      <c r="S30" s="1011"/>
      <c r="T30" s="1011"/>
      <c r="U30" s="1011"/>
      <c r="V30" s="1011"/>
      <c r="W30" s="1011"/>
      <c r="X30" s="1011"/>
      <c r="Y30" s="1011"/>
      <c r="Z30" s="1011"/>
      <c r="AA30" s="1011"/>
      <c r="AB30" s="1011"/>
      <c r="AC30" s="1011"/>
      <c r="AD30" s="1011"/>
      <c r="AE30" s="1011"/>
      <c r="AF30" s="1011"/>
      <c r="AG30" s="1011"/>
      <c r="AH30" s="1011"/>
      <c r="AI30" s="1011"/>
      <c r="AJ30" s="1011"/>
      <c r="AK30" s="1011"/>
      <c r="AL30" s="1011"/>
      <c r="AM30" s="1011"/>
      <c r="AN30" s="1012"/>
      <c r="AP30" s="11"/>
    </row>
    <row r="31" spans="2:42" ht="14.25" customHeight="1">
      <c r="B31" s="1014"/>
      <c r="C31" s="932" t="s">
        <v>824</v>
      </c>
      <c r="D31" s="933"/>
      <c r="E31" s="933"/>
      <c r="F31" s="933"/>
      <c r="G31" s="933"/>
      <c r="H31" s="933"/>
      <c r="I31" s="933"/>
      <c r="J31" s="933"/>
      <c r="K31" s="933"/>
      <c r="L31" s="934"/>
      <c r="M31" s="901" t="s">
        <v>825</v>
      </c>
      <c r="N31" s="902"/>
      <c r="O31" s="902"/>
      <c r="P31" s="902"/>
      <c r="Q31" s="903"/>
      <c r="R31" s="1042"/>
      <c r="S31" s="1043"/>
      <c r="T31" s="1043"/>
      <c r="U31" s="1043"/>
      <c r="V31" s="1043"/>
      <c r="W31" s="1043"/>
      <c r="X31" s="1043"/>
      <c r="Y31" s="1043"/>
      <c r="Z31" s="1043"/>
      <c r="AA31" s="1044"/>
      <c r="AB31" s="1045" t="s">
        <v>826</v>
      </c>
      <c r="AC31" s="1005"/>
      <c r="AD31" s="1005"/>
      <c r="AE31" s="1005"/>
      <c r="AF31" s="1007"/>
      <c r="AG31" s="1042"/>
      <c r="AH31" s="1043"/>
      <c r="AI31" s="1043"/>
      <c r="AJ31" s="1043"/>
      <c r="AK31" s="1043"/>
      <c r="AL31" s="1043"/>
      <c r="AM31" s="1043"/>
      <c r="AN31" s="1044"/>
      <c r="AP31" s="11"/>
    </row>
    <row r="32" spans="2:42" ht="13.5" customHeight="1">
      <c r="B32" s="1014"/>
      <c r="C32" s="998" t="s">
        <v>837</v>
      </c>
      <c r="D32" s="999"/>
      <c r="E32" s="999"/>
      <c r="F32" s="999"/>
      <c r="G32" s="999"/>
      <c r="H32" s="999"/>
      <c r="I32" s="999"/>
      <c r="J32" s="999"/>
      <c r="K32" s="999"/>
      <c r="L32" s="1000"/>
      <c r="M32" s="1005" t="s">
        <v>820</v>
      </c>
      <c r="N32" s="1005"/>
      <c r="O32" s="1005"/>
      <c r="P32" s="1005"/>
      <c r="Q32" s="1006"/>
      <c r="R32" s="1006"/>
      <c r="S32" s="1006"/>
      <c r="T32" s="47" t="s">
        <v>821</v>
      </c>
      <c r="U32" s="1006"/>
      <c r="V32" s="1006"/>
      <c r="W32" s="1006"/>
      <c r="X32" s="47" t="s">
        <v>822</v>
      </c>
      <c r="Y32" s="1005"/>
      <c r="Z32" s="1005"/>
      <c r="AA32" s="1005"/>
      <c r="AB32" s="1005"/>
      <c r="AC32" s="1005"/>
      <c r="AD32" s="1005"/>
      <c r="AE32" s="1005"/>
      <c r="AF32" s="1005"/>
      <c r="AG32" s="1005"/>
      <c r="AH32" s="1005"/>
      <c r="AI32" s="1005"/>
      <c r="AJ32" s="1005"/>
      <c r="AK32" s="1005"/>
      <c r="AL32" s="1005"/>
      <c r="AM32" s="1005"/>
      <c r="AN32" s="1007"/>
      <c r="AP32" s="11"/>
    </row>
    <row r="33" spans="2:42" ht="14.25" customHeight="1">
      <c r="B33" s="1014"/>
      <c r="C33" s="1001"/>
      <c r="D33" s="1002"/>
      <c r="E33" s="1002"/>
      <c r="F33" s="1002"/>
      <c r="G33" s="1002"/>
      <c r="H33" s="1002"/>
      <c r="I33" s="1002"/>
      <c r="J33" s="1002"/>
      <c r="K33" s="1002"/>
      <c r="L33" s="1003"/>
      <c r="M33" s="1008"/>
      <c r="N33" s="1009"/>
      <c r="O33" s="1009"/>
      <c r="P33" s="1009"/>
      <c r="Q33" s="1009"/>
      <c r="R33" s="1009"/>
      <c r="S33" s="1009"/>
      <c r="T33" s="1009"/>
      <c r="U33" s="1009"/>
      <c r="V33" s="1009"/>
      <c r="W33" s="1009"/>
      <c r="X33" s="1009"/>
      <c r="Y33" s="1009"/>
      <c r="Z33" s="1009"/>
      <c r="AA33" s="1009"/>
      <c r="AB33" s="1009"/>
      <c r="AC33" s="1009"/>
      <c r="AD33" s="1009"/>
      <c r="AE33" s="1009"/>
      <c r="AF33" s="1009"/>
      <c r="AG33" s="1009"/>
      <c r="AH33" s="1009"/>
      <c r="AI33" s="1009"/>
      <c r="AJ33" s="1009"/>
      <c r="AK33" s="1009"/>
      <c r="AL33" s="1009"/>
      <c r="AM33" s="1009"/>
      <c r="AN33" s="1010"/>
      <c r="AP33" s="11"/>
    </row>
    <row r="34" spans="2:42">
      <c r="B34" s="1014"/>
      <c r="C34" s="1004"/>
      <c r="D34" s="960"/>
      <c r="E34" s="960"/>
      <c r="F34" s="960"/>
      <c r="G34" s="960"/>
      <c r="H34" s="960"/>
      <c r="I34" s="960"/>
      <c r="J34" s="960"/>
      <c r="K34" s="960"/>
      <c r="L34" s="961"/>
      <c r="M34" s="1011"/>
      <c r="N34" s="1011"/>
      <c r="O34" s="1011"/>
      <c r="P34" s="1011"/>
      <c r="Q34" s="1011"/>
      <c r="R34" s="1011"/>
      <c r="S34" s="1011"/>
      <c r="T34" s="1011"/>
      <c r="U34" s="1011"/>
      <c r="V34" s="1011"/>
      <c r="W34" s="1011"/>
      <c r="X34" s="1011"/>
      <c r="Y34" s="1011"/>
      <c r="Z34" s="1011"/>
      <c r="AA34" s="1011"/>
      <c r="AB34" s="1011"/>
      <c r="AC34" s="1011"/>
      <c r="AD34" s="1011"/>
      <c r="AE34" s="1011"/>
      <c r="AF34" s="1011"/>
      <c r="AG34" s="1011"/>
      <c r="AH34" s="1011"/>
      <c r="AI34" s="1011"/>
      <c r="AJ34" s="1011"/>
      <c r="AK34" s="1011"/>
      <c r="AL34" s="1011"/>
      <c r="AM34" s="1011"/>
      <c r="AN34" s="1012"/>
      <c r="AP34" s="11"/>
    </row>
    <row r="35" spans="2:42" ht="14.25" customHeight="1">
      <c r="B35" s="1014"/>
      <c r="C35" s="932" t="s">
        <v>824</v>
      </c>
      <c r="D35" s="933"/>
      <c r="E35" s="933"/>
      <c r="F35" s="933"/>
      <c r="G35" s="933"/>
      <c r="H35" s="933"/>
      <c r="I35" s="933"/>
      <c r="J35" s="933"/>
      <c r="K35" s="933"/>
      <c r="L35" s="934"/>
      <c r="M35" s="901" t="s">
        <v>825</v>
      </c>
      <c r="N35" s="902"/>
      <c r="O35" s="902"/>
      <c r="P35" s="902"/>
      <c r="Q35" s="903"/>
      <c r="R35" s="1042"/>
      <c r="S35" s="1043"/>
      <c r="T35" s="1043"/>
      <c r="U35" s="1043"/>
      <c r="V35" s="1043"/>
      <c r="W35" s="1043"/>
      <c r="X35" s="1043"/>
      <c r="Y35" s="1043"/>
      <c r="Z35" s="1043"/>
      <c r="AA35" s="1044"/>
      <c r="AB35" s="1045" t="s">
        <v>826</v>
      </c>
      <c r="AC35" s="1005"/>
      <c r="AD35" s="1005"/>
      <c r="AE35" s="1005"/>
      <c r="AF35" s="1007"/>
      <c r="AG35" s="1042"/>
      <c r="AH35" s="1043"/>
      <c r="AI35" s="1043"/>
      <c r="AJ35" s="1043"/>
      <c r="AK35" s="1043"/>
      <c r="AL35" s="1043"/>
      <c r="AM35" s="1043"/>
      <c r="AN35" s="1044"/>
      <c r="AP35" s="11"/>
    </row>
    <row r="36" spans="2:42" ht="14.25" customHeight="1">
      <c r="B36" s="1014"/>
      <c r="C36" s="932" t="s">
        <v>838</v>
      </c>
      <c r="D36" s="933"/>
      <c r="E36" s="933"/>
      <c r="F36" s="933"/>
      <c r="G36" s="933"/>
      <c r="H36" s="933"/>
      <c r="I36" s="933"/>
      <c r="J36" s="933"/>
      <c r="K36" s="933"/>
      <c r="L36" s="934"/>
      <c r="M36" s="935"/>
      <c r="N36" s="936"/>
      <c r="O36" s="936"/>
      <c r="P36" s="936"/>
      <c r="Q36" s="936"/>
      <c r="R36" s="936"/>
      <c r="S36" s="936"/>
      <c r="T36" s="936"/>
      <c r="U36" s="936"/>
      <c r="V36" s="936"/>
      <c r="W36" s="936"/>
      <c r="X36" s="936"/>
      <c r="Y36" s="936"/>
      <c r="Z36" s="936"/>
      <c r="AA36" s="936"/>
      <c r="AB36" s="936"/>
      <c r="AC36" s="936"/>
      <c r="AD36" s="936"/>
      <c r="AE36" s="936"/>
      <c r="AF36" s="936"/>
      <c r="AG36" s="936"/>
      <c r="AH36" s="936"/>
      <c r="AI36" s="936"/>
      <c r="AJ36" s="936"/>
      <c r="AK36" s="936"/>
      <c r="AL36" s="936"/>
      <c r="AM36" s="936"/>
      <c r="AN36" s="1053"/>
      <c r="AP36" s="11"/>
    </row>
    <row r="37" spans="2:42" ht="13.5" customHeight="1">
      <c r="B37" s="1014"/>
      <c r="C37" s="1030" t="s">
        <v>839</v>
      </c>
      <c r="D37" s="1031"/>
      <c r="E37" s="1031"/>
      <c r="F37" s="1031"/>
      <c r="G37" s="1031"/>
      <c r="H37" s="1031"/>
      <c r="I37" s="1031"/>
      <c r="J37" s="1031"/>
      <c r="K37" s="1031"/>
      <c r="L37" s="1032"/>
      <c r="M37" s="1005" t="s">
        <v>820</v>
      </c>
      <c r="N37" s="1005"/>
      <c r="O37" s="1005"/>
      <c r="P37" s="1005"/>
      <c r="Q37" s="1006"/>
      <c r="R37" s="1006"/>
      <c r="S37" s="1006"/>
      <c r="T37" s="47" t="s">
        <v>821</v>
      </c>
      <c r="U37" s="1006"/>
      <c r="V37" s="1006"/>
      <c r="W37" s="1006"/>
      <c r="X37" s="47" t="s">
        <v>822</v>
      </c>
      <c r="Y37" s="1005"/>
      <c r="Z37" s="1005"/>
      <c r="AA37" s="1005"/>
      <c r="AB37" s="1005"/>
      <c r="AC37" s="1005"/>
      <c r="AD37" s="1005"/>
      <c r="AE37" s="1005"/>
      <c r="AF37" s="1005"/>
      <c r="AG37" s="1005"/>
      <c r="AH37" s="1005"/>
      <c r="AI37" s="1005"/>
      <c r="AJ37" s="1005"/>
      <c r="AK37" s="1005"/>
      <c r="AL37" s="1005"/>
      <c r="AM37" s="1005"/>
      <c r="AN37" s="1007"/>
      <c r="AP37" s="11"/>
    </row>
    <row r="38" spans="2:42" ht="14.25" customHeight="1">
      <c r="B38" s="1014"/>
      <c r="C38" s="1033"/>
      <c r="D38" s="1034"/>
      <c r="E38" s="1034"/>
      <c r="F38" s="1034"/>
      <c r="G38" s="1034"/>
      <c r="H38" s="1034"/>
      <c r="I38" s="1034"/>
      <c r="J38" s="1034"/>
      <c r="K38" s="1034"/>
      <c r="L38" s="1035"/>
      <c r="M38" s="1008"/>
      <c r="N38" s="1009"/>
      <c r="O38" s="1009"/>
      <c r="P38" s="1009"/>
      <c r="Q38" s="1009"/>
      <c r="R38" s="1009"/>
      <c r="S38" s="1009"/>
      <c r="T38" s="1009"/>
      <c r="U38" s="1009"/>
      <c r="V38" s="1009"/>
      <c r="W38" s="1009"/>
      <c r="X38" s="1009"/>
      <c r="Y38" s="1009"/>
      <c r="Z38" s="1009"/>
      <c r="AA38" s="1009"/>
      <c r="AB38" s="1009"/>
      <c r="AC38" s="1009"/>
      <c r="AD38" s="1009"/>
      <c r="AE38" s="1009"/>
      <c r="AF38" s="1009"/>
      <c r="AG38" s="1009"/>
      <c r="AH38" s="1009"/>
      <c r="AI38" s="1009"/>
      <c r="AJ38" s="1009"/>
      <c r="AK38" s="1009"/>
      <c r="AL38" s="1009"/>
      <c r="AM38" s="1009"/>
      <c r="AN38" s="1010"/>
      <c r="AP38" s="11"/>
    </row>
    <row r="39" spans="2:42">
      <c r="B39" s="1046"/>
      <c r="C39" s="1036"/>
      <c r="D39" s="1037"/>
      <c r="E39" s="1037"/>
      <c r="F39" s="1037"/>
      <c r="G39" s="1037"/>
      <c r="H39" s="1037"/>
      <c r="I39" s="1037"/>
      <c r="J39" s="1037"/>
      <c r="K39" s="1037"/>
      <c r="L39" s="1038"/>
      <c r="M39" s="1011"/>
      <c r="N39" s="1011"/>
      <c r="O39" s="1011"/>
      <c r="P39" s="1011"/>
      <c r="Q39" s="1011"/>
      <c r="R39" s="1011"/>
      <c r="S39" s="1011"/>
      <c r="T39" s="1011"/>
      <c r="U39" s="1011"/>
      <c r="V39" s="1011"/>
      <c r="W39" s="1011"/>
      <c r="X39" s="1011"/>
      <c r="Y39" s="1011"/>
      <c r="Z39" s="1011"/>
      <c r="AA39" s="1011"/>
      <c r="AB39" s="1011"/>
      <c r="AC39" s="1011"/>
      <c r="AD39" s="1011"/>
      <c r="AE39" s="1011"/>
      <c r="AF39" s="1011"/>
      <c r="AG39" s="1011"/>
      <c r="AH39" s="1011"/>
      <c r="AI39" s="1011"/>
      <c r="AJ39" s="1011"/>
      <c r="AK39" s="1011"/>
      <c r="AL39" s="1011"/>
      <c r="AM39" s="1011"/>
      <c r="AN39" s="1012"/>
      <c r="AP39" s="11"/>
    </row>
    <row r="40" spans="2:42" ht="13.5" customHeight="1">
      <c r="B40" s="1013" t="s">
        <v>840</v>
      </c>
      <c r="C40" s="915" t="s">
        <v>841</v>
      </c>
      <c r="D40" s="916"/>
      <c r="E40" s="916"/>
      <c r="F40" s="916"/>
      <c r="G40" s="916"/>
      <c r="H40" s="916"/>
      <c r="I40" s="916"/>
      <c r="J40" s="916"/>
      <c r="K40" s="916"/>
      <c r="L40" s="916"/>
      <c r="M40" s="1015" t="s">
        <v>842</v>
      </c>
      <c r="N40" s="1016"/>
      <c r="O40" s="299" t="s">
        <v>843</v>
      </c>
      <c r="P40" s="300"/>
      <c r="Q40" s="301"/>
      <c r="R40" s="1019" t="s">
        <v>844</v>
      </c>
      <c r="S40" s="1020"/>
      <c r="T40" s="1020"/>
      <c r="U40" s="1020"/>
      <c r="V40" s="1020"/>
      <c r="W40" s="1020"/>
      <c r="X40" s="1020"/>
      <c r="Y40" s="1020"/>
      <c r="Z40" s="1021"/>
      <c r="AA40" s="1025" t="s">
        <v>845</v>
      </c>
      <c r="AB40" s="1026"/>
      <c r="AC40" s="1026"/>
      <c r="AD40" s="1027"/>
      <c r="AE40" s="1028" t="s">
        <v>846</v>
      </c>
      <c r="AF40" s="1029"/>
      <c r="AG40" s="1029"/>
      <c r="AH40" s="1029"/>
      <c r="AI40" s="1039" t="s">
        <v>847</v>
      </c>
      <c r="AJ40" s="1040"/>
      <c r="AK40" s="1040"/>
      <c r="AL40" s="1040"/>
      <c r="AM40" s="1040"/>
      <c r="AN40" s="1041"/>
      <c r="AP40" s="11"/>
    </row>
    <row r="41" spans="2:42" ht="14.25" customHeight="1">
      <c r="B41" s="1014"/>
      <c r="C41" s="918"/>
      <c r="D41" s="919"/>
      <c r="E41" s="919"/>
      <c r="F41" s="919"/>
      <c r="G41" s="919"/>
      <c r="H41" s="919"/>
      <c r="I41" s="919"/>
      <c r="J41" s="919"/>
      <c r="K41" s="919"/>
      <c r="L41" s="919"/>
      <c r="M41" s="1017"/>
      <c r="N41" s="1018"/>
      <c r="O41" s="50" t="s">
        <v>848</v>
      </c>
      <c r="P41" s="51"/>
      <c r="Q41" s="52"/>
      <c r="R41" s="1022"/>
      <c r="S41" s="1023"/>
      <c r="T41" s="1023"/>
      <c r="U41" s="1023"/>
      <c r="V41" s="1023"/>
      <c r="W41" s="1023"/>
      <c r="X41" s="1023"/>
      <c r="Y41" s="1023"/>
      <c r="Z41" s="1024"/>
      <c r="AA41" s="53" t="s">
        <v>849</v>
      </c>
      <c r="AB41" s="12"/>
      <c r="AC41" s="12"/>
      <c r="AD41" s="12"/>
      <c r="AE41" s="995" t="s">
        <v>850</v>
      </c>
      <c r="AF41" s="958"/>
      <c r="AG41" s="958"/>
      <c r="AH41" s="958"/>
      <c r="AI41" s="995" t="s">
        <v>851</v>
      </c>
      <c r="AJ41" s="958"/>
      <c r="AK41" s="958"/>
      <c r="AL41" s="958"/>
      <c r="AM41" s="958"/>
      <c r="AN41" s="959"/>
      <c r="AP41" s="11"/>
    </row>
    <row r="42" spans="2:42" ht="14.25" customHeight="1">
      <c r="B42" s="1014"/>
      <c r="C42" s="908" t="s">
        <v>852</v>
      </c>
      <c r="D42" s="54"/>
      <c r="E42" s="992" t="s">
        <v>853</v>
      </c>
      <c r="F42" s="992"/>
      <c r="G42" s="992"/>
      <c r="H42" s="992"/>
      <c r="I42" s="992"/>
      <c r="J42" s="992"/>
      <c r="K42" s="992"/>
      <c r="L42" s="997"/>
      <c r="M42" s="937"/>
      <c r="N42" s="938"/>
      <c r="O42" s="939"/>
      <c r="P42" s="940"/>
      <c r="Q42" s="941"/>
      <c r="R42" s="55" t="s">
        <v>85</v>
      </c>
      <c r="S42" s="942" t="s">
        <v>854</v>
      </c>
      <c r="T42" s="942"/>
      <c r="U42" s="56" t="s">
        <v>85</v>
      </c>
      <c r="V42" s="942" t="s">
        <v>855</v>
      </c>
      <c r="W42" s="942"/>
      <c r="X42" s="56" t="s">
        <v>85</v>
      </c>
      <c r="Y42" s="942" t="s">
        <v>856</v>
      </c>
      <c r="Z42" s="943"/>
      <c r="AA42" s="944"/>
      <c r="AB42" s="945"/>
      <c r="AC42" s="945"/>
      <c r="AD42" s="946"/>
      <c r="AE42" s="947"/>
      <c r="AF42" s="945"/>
      <c r="AG42" s="945"/>
      <c r="AH42" s="946"/>
      <c r="AI42" s="55" t="s">
        <v>85</v>
      </c>
      <c r="AJ42" s="942" t="s">
        <v>857</v>
      </c>
      <c r="AK42" s="942"/>
      <c r="AL42" s="56" t="s">
        <v>858</v>
      </c>
      <c r="AM42" s="942" t="s">
        <v>859</v>
      </c>
      <c r="AN42" s="943"/>
      <c r="AP42" s="11"/>
    </row>
    <row r="43" spans="2:42" ht="14.25" customHeight="1">
      <c r="B43" s="1014"/>
      <c r="C43" s="908"/>
      <c r="D43" s="54"/>
      <c r="E43" s="992" t="s">
        <v>860</v>
      </c>
      <c r="F43" s="993"/>
      <c r="G43" s="993"/>
      <c r="H43" s="993"/>
      <c r="I43" s="993"/>
      <c r="J43" s="993"/>
      <c r="K43" s="993"/>
      <c r="L43" s="994"/>
      <c r="M43" s="937"/>
      <c r="N43" s="938"/>
      <c r="O43" s="939"/>
      <c r="P43" s="940"/>
      <c r="Q43" s="941"/>
      <c r="R43" s="55" t="s">
        <v>85</v>
      </c>
      <c r="S43" s="942" t="s">
        <v>854</v>
      </c>
      <c r="T43" s="942"/>
      <c r="U43" s="56" t="s">
        <v>85</v>
      </c>
      <c r="V43" s="942" t="s">
        <v>855</v>
      </c>
      <c r="W43" s="942"/>
      <c r="X43" s="56" t="s">
        <v>85</v>
      </c>
      <c r="Y43" s="942" t="s">
        <v>856</v>
      </c>
      <c r="Z43" s="943"/>
      <c r="AA43" s="944"/>
      <c r="AB43" s="945"/>
      <c r="AC43" s="945"/>
      <c r="AD43" s="946"/>
      <c r="AE43" s="947"/>
      <c r="AF43" s="945"/>
      <c r="AG43" s="945"/>
      <c r="AH43" s="946"/>
      <c r="AI43" s="55" t="s">
        <v>85</v>
      </c>
      <c r="AJ43" s="942" t="s">
        <v>857</v>
      </c>
      <c r="AK43" s="942"/>
      <c r="AL43" s="56" t="s">
        <v>858</v>
      </c>
      <c r="AM43" s="942" t="s">
        <v>859</v>
      </c>
      <c r="AN43" s="943"/>
      <c r="AP43" s="11"/>
    </row>
    <row r="44" spans="2:42" ht="14.25" customHeight="1">
      <c r="B44" s="1014"/>
      <c r="C44" s="908"/>
      <c r="D44" s="54"/>
      <c r="E44" s="992" t="s">
        <v>861</v>
      </c>
      <c r="F44" s="993"/>
      <c r="G44" s="993"/>
      <c r="H44" s="993"/>
      <c r="I44" s="993"/>
      <c r="J44" s="993"/>
      <c r="K44" s="993"/>
      <c r="L44" s="994"/>
      <c r="M44" s="937"/>
      <c r="N44" s="938"/>
      <c r="O44" s="939"/>
      <c r="P44" s="940"/>
      <c r="Q44" s="941"/>
      <c r="R44" s="55" t="s">
        <v>85</v>
      </c>
      <c r="S44" s="942" t="s">
        <v>854</v>
      </c>
      <c r="T44" s="942"/>
      <c r="U44" s="56" t="s">
        <v>85</v>
      </c>
      <c r="V44" s="942" t="s">
        <v>855</v>
      </c>
      <c r="W44" s="942"/>
      <c r="X44" s="56" t="s">
        <v>85</v>
      </c>
      <c r="Y44" s="942" t="s">
        <v>856</v>
      </c>
      <c r="Z44" s="943"/>
      <c r="AA44" s="944"/>
      <c r="AB44" s="945"/>
      <c r="AC44" s="945"/>
      <c r="AD44" s="946"/>
      <c r="AE44" s="947"/>
      <c r="AF44" s="945"/>
      <c r="AG44" s="945"/>
      <c r="AH44" s="946"/>
      <c r="AI44" s="55" t="s">
        <v>85</v>
      </c>
      <c r="AJ44" s="942" t="s">
        <v>857</v>
      </c>
      <c r="AK44" s="942"/>
      <c r="AL44" s="56" t="s">
        <v>858</v>
      </c>
      <c r="AM44" s="942" t="s">
        <v>859</v>
      </c>
      <c r="AN44" s="943"/>
      <c r="AP44" s="11"/>
    </row>
    <row r="45" spans="2:42" ht="14.25" customHeight="1">
      <c r="B45" s="1014"/>
      <c r="C45" s="908"/>
      <c r="D45" s="54"/>
      <c r="E45" s="992" t="s">
        <v>862</v>
      </c>
      <c r="F45" s="993"/>
      <c r="G45" s="993"/>
      <c r="H45" s="993"/>
      <c r="I45" s="993"/>
      <c r="J45" s="993"/>
      <c r="K45" s="993"/>
      <c r="L45" s="994"/>
      <c r="M45" s="937"/>
      <c r="N45" s="938"/>
      <c r="O45" s="939"/>
      <c r="P45" s="940"/>
      <c r="Q45" s="941"/>
      <c r="R45" s="55" t="s">
        <v>85</v>
      </c>
      <c r="S45" s="942" t="s">
        <v>854</v>
      </c>
      <c r="T45" s="942"/>
      <c r="U45" s="56" t="s">
        <v>85</v>
      </c>
      <c r="V45" s="942" t="s">
        <v>855</v>
      </c>
      <c r="W45" s="942"/>
      <c r="X45" s="56" t="s">
        <v>85</v>
      </c>
      <c r="Y45" s="942" t="s">
        <v>856</v>
      </c>
      <c r="Z45" s="943"/>
      <c r="AA45" s="944"/>
      <c r="AB45" s="945"/>
      <c r="AC45" s="945"/>
      <c r="AD45" s="946"/>
      <c r="AE45" s="947"/>
      <c r="AF45" s="945"/>
      <c r="AG45" s="945"/>
      <c r="AH45" s="946"/>
      <c r="AI45" s="55" t="s">
        <v>85</v>
      </c>
      <c r="AJ45" s="942" t="s">
        <v>857</v>
      </c>
      <c r="AK45" s="942"/>
      <c r="AL45" s="56" t="s">
        <v>858</v>
      </c>
      <c r="AM45" s="942" t="s">
        <v>859</v>
      </c>
      <c r="AN45" s="943"/>
      <c r="AP45" s="11"/>
    </row>
    <row r="46" spans="2:42" ht="14.25" customHeight="1">
      <c r="B46" s="1014"/>
      <c r="C46" s="908"/>
      <c r="D46" s="54"/>
      <c r="E46" s="992" t="s">
        <v>863</v>
      </c>
      <c r="F46" s="993"/>
      <c r="G46" s="993"/>
      <c r="H46" s="993"/>
      <c r="I46" s="993"/>
      <c r="J46" s="993"/>
      <c r="K46" s="993"/>
      <c r="L46" s="994"/>
      <c r="M46" s="937"/>
      <c r="N46" s="938"/>
      <c r="O46" s="939"/>
      <c r="P46" s="940"/>
      <c r="Q46" s="941"/>
      <c r="R46" s="55" t="s">
        <v>85</v>
      </c>
      <c r="S46" s="942" t="s">
        <v>854</v>
      </c>
      <c r="T46" s="942"/>
      <c r="U46" s="56" t="s">
        <v>85</v>
      </c>
      <c r="V46" s="942" t="s">
        <v>855</v>
      </c>
      <c r="W46" s="942"/>
      <c r="X46" s="56" t="s">
        <v>85</v>
      </c>
      <c r="Y46" s="942" t="s">
        <v>856</v>
      </c>
      <c r="Z46" s="943"/>
      <c r="AA46" s="944"/>
      <c r="AB46" s="945"/>
      <c r="AC46" s="945"/>
      <c r="AD46" s="946"/>
      <c r="AE46" s="947"/>
      <c r="AF46" s="945"/>
      <c r="AG46" s="945"/>
      <c r="AH46" s="946"/>
      <c r="AI46" s="55" t="s">
        <v>85</v>
      </c>
      <c r="AJ46" s="942" t="s">
        <v>857</v>
      </c>
      <c r="AK46" s="942"/>
      <c r="AL46" s="56" t="s">
        <v>858</v>
      </c>
      <c r="AM46" s="942" t="s">
        <v>859</v>
      </c>
      <c r="AN46" s="943"/>
      <c r="AP46" s="11"/>
    </row>
    <row r="47" spans="2:42" ht="14.25" customHeight="1">
      <c r="B47" s="1014"/>
      <c r="C47" s="908"/>
      <c r="D47" s="54"/>
      <c r="E47" s="981" t="s">
        <v>864</v>
      </c>
      <c r="F47" s="982"/>
      <c r="G47" s="982"/>
      <c r="H47" s="982"/>
      <c r="I47" s="982"/>
      <c r="J47" s="982"/>
      <c r="K47" s="982"/>
      <c r="L47" s="983"/>
      <c r="M47" s="937"/>
      <c r="N47" s="938"/>
      <c r="O47" s="939"/>
      <c r="P47" s="940"/>
      <c r="Q47" s="941"/>
      <c r="R47" s="55" t="s">
        <v>85</v>
      </c>
      <c r="S47" s="942" t="s">
        <v>854</v>
      </c>
      <c r="T47" s="942"/>
      <c r="U47" s="56" t="s">
        <v>85</v>
      </c>
      <c r="V47" s="942" t="s">
        <v>855</v>
      </c>
      <c r="W47" s="942"/>
      <c r="X47" s="56" t="s">
        <v>85</v>
      </c>
      <c r="Y47" s="942" t="s">
        <v>856</v>
      </c>
      <c r="Z47" s="943"/>
      <c r="AA47" s="944"/>
      <c r="AB47" s="945"/>
      <c r="AC47" s="945"/>
      <c r="AD47" s="946"/>
      <c r="AE47" s="947"/>
      <c r="AF47" s="945"/>
      <c r="AG47" s="945"/>
      <c r="AH47" s="946"/>
      <c r="AI47" s="55" t="s">
        <v>85</v>
      </c>
      <c r="AJ47" s="942" t="s">
        <v>857</v>
      </c>
      <c r="AK47" s="942"/>
      <c r="AL47" s="56" t="s">
        <v>858</v>
      </c>
      <c r="AM47" s="942" t="s">
        <v>859</v>
      </c>
      <c r="AN47" s="943"/>
      <c r="AP47" s="11"/>
    </row>
    <row r="48" spans="2:42" ht="14.25" customHeight="1">
      <c r="B48" s="1014"/>
      <c r="C48" s="908"/>
      <c r="D48" s="54"/>
      <c r="E48" s="981" t="s">
        <v>865</v>
      </c>
      <c r="F48" s="982"/>
      <c r="G48" s="982"/>
      <c r="H48" s="982"/>
      <c r="I48" s="982"/>
      <c r="J48" s="982"/>
      <c r="K48" s="982"/>
      <c r="L48" s="983"/>
      <c r="M48" s="937"/>
      <c r="N48" s="938"/>
      <c r="O48" s="939"/>
      <c r="P48" s="940"/>
      <c r="Q48" s="941"/>
      <c r="R48" s="55" t="s">
        <v>85</v>
      </c>
      <c r="S48" s="942" t="s">
        <v>854</v>
      </c>
      <c r="T48" s="942"/>
      <c r="U48" s="56" t="s">
        <v>85</v>
      </c>
      <c r="V48" s="942" t="s">
        <v>855</v>
      </c>
      <c r="W48" s="942"/>
      <c r="X48" s="56" t="s">
        <v>85</v>
      </c>
      <c r="Y48" s="942" t="s">
        <v>856</v>
      </c>
      <c r="Z48" s="943"/>
      <c r="AA48" s="944"/>
      <c r="AB48" s="945"/>
      <c r="AC48" s="945"/>
      <c r="AD48" s="946"/>
      <c r="AE48" s="947"/>
      <c r="AF48" s="945"/>
      <c r="AG48" s="945"/>
      <c r="AH48" s="946"/>
      <c r="AI48" s="55" t="s">
        <v>85</v>
      </c>
      <c r="AJ48" s="942" t="s">
        <v>857</v>
      </c>
      <c r="AK48" s="942"/>
      <c r="AL48" s="56" t="s">
        <v>858</v>
      </c>
      <c r="AM48" s="942" t="s">
        <v>859</v>
      </c>
      <c r="AN48" s="943"/>
      <c r="AP48" s="11"/>
    </row>
    <row r="49" spans="2:42" ht="14.25" customHeight="1">
      <c r="B49" s="1014"/>
      <c r="C49" s="908"/>
      <c r="D49" s="57"/>
      <c r="E49" s="981" t="s">
        <v>866</v>
      </c>
      <c r="F49" s="990"/>
      <c r="G49" s="990"/>
      <c r="H49" s="990"/>
      <c r="I49" s="990"/>
      <c r="J49" s="990"/>
      <c r="K49" s="990"/>
      <c r="L49" s="991"/>
      <c r="M49" s="937"/>
      <c r="N49" s="938"/>
      <c r="O49" s="939"/>
      <c r="P49" s="940"/>
      <c r="Q49" s="941"/>
      <c r="R49" s="55" t="s">
        <v>85</v>
      </c>
      <c r="S49" s="942" t="s">
        <v>854</v>
      </c>
      <c r="T49" s="942"/>
      <c r="U49" s="56" t="s">
        <v>85</v>
      </c>
      <c r="V49" s="942" t="s">
        <v>855</v>
      </c>
      <c r="W49" s="942"/>
      <c r="X49" s="56" t="s">
        <v>85</v>
      </c>
      <c r="Y49" s="942" t="s">
        <v>856</v>
      </c>
      <c r="Z49" s="943"/>
      <c r="AA49" s="944"/>
      <c r="AB49" s="945"/>
      <c r="AC49" s="945"/>
      <c r="AD49" s="946"/>
      <c r="AE49" s="947"/>
      <c r="AF49" s="945"/>
      <c r="AG49" s="945"/>
      <c r="AH49" s="946"/>
      <c r="AI49" s="55" t="s">
        <v>85</v>
      </c>
      <c r="AJ49" s="942" t="s">
        <v>857</v>
      </c>
      <c r="AK49" s="942"/>
      <c r="AL49" s="56" t="s">
        <v>858</v>
      </c>
      <c r="AM49" s="942" t="s">
        <v>859</v>
      </c>
      <c r="AN49" s="943"/>
      <c r="AP49" s="11"/>
    </row>
    <row r="50" spans="2:42" ht="14.25" customHeight="1">
      <c r="B50" s="1014"/>
      <c r="C50" s="908"/>
      <c r="D50" s="57"/>
      <c r="E50" s="925" t="s">
        <v>867</v>
      </c>
      <c r="F50" s="988"/>
      <c r="G50" s="988"/>
      <c r="H50" s="988"/>
      <c r="I50" s="988"/>
      <c r="J50" s="988"/>
      <c r="K50" s="988"/>
      <c r="L50" s="989"/>
      <c r="M50" s="937"/>
      <c r="N50" s="938"/>
      <c r="O50" s="939"/>
      <c r="P50" s="940"/>
      <c r="Q50" s="941"/>
      <c r="R50" s="55" t="s">
        <v>85</v>
      </c>
      <c r="S50" s="942" t="s">
        <v>854</v>
      </c>
      <c r="T50" s="942"/>
      <c r="U50" s="56" t="s">
        <v>85</v>
      </c>
      <c r="V50" s="942" t="s">
        <v>855</v>
      </c>
      <c r="W50" s="942"/>
      <c r="X50" s="56" t="s">
        <v>85</v>
      </c>
      <c r="Y50" s="942" t="s">
        <v>856</v>
      </c>
      <c r="Z50" s="943"/>
      <c r="AA50" s="944"/>
      <c r="AB50" s="945"/>
      <c r="AC50" s="945"/>
      <c r="AD50" s="946"/>
      <c r="AE50" s="947"/>
      <c r="AF50" s="945"/>
      <c r="AG50" s="945"/>
      <c r="AH50" s="946"/>
      <c r="AI50" s="55" t="s">
        <v>85</v>
      </c>
      <c r="AJ50" s="942" t="s">
        <v>857</v>
      </c>
      <c r="AK50" s="942"/>
      <c r="AL50" s="56" t="s">
        <v>858</v>
      </c>
      <c r="AM50" s="942" t="s">
        <v>859</v>
      </c>
      <c r="AN50" s="943"/>
      <c r="AP50" s="11"/>
    </row>
    <row r="51" spans="2:42" ht="14.25" customHeight="1" thickBot="1">
      <c r="B51" s="1014"/>
      <c r="C51" s="908"/>
      <c r="D51" s="306"/>
      <c r="E51" s="969" t="s">
        <v>868</v>
      </c>
      <c r="F51" s="986"/>
      <c r="G51" s="986"/>
      <c r="H51" s="986"/>
      <c r="I51" s="986"/>
      <c r="J51" s="986"/>
      <c r="K51" s="986"/>
      <c r="L51" s="987"/>
      <c r="M51" s="972"/>
      <c r="N51" s="973"/>
      <c r="O51" s="974"/>
      <c r="P51" s="975"/>
      <c r="Q51" s="976"/>
      <c r="R51" s="307" t="s">
        <v>85</v>
      </c>
      <c r="S51" s="951" t="s">
        <v>854</v>
      </c>
      <c r="T51" s="951"/>
      <c r="U51" s="308" t="s">
        <v>85</v>
      </c>
      <c r="V51" s="951" t="s">
        <v>855</v>
      </c>
      <c r="W51" s="951"/>
      <c r="X51" s="308" t="s">
        <v>85</v>
      </c>
      <c r="Y51" s="951" t="s">
        <v>856</v>
      </c>
      <c r="Z51" s="952"/>
      <c r="AA51" s="977"/>
      <c r="AB51" s="978"/>
      <c r="AC51" s="978"/>
      <c r="AD51" s="979"/>
      <c r="AE51" s="980"/>
      <c r="AF51" s="978"/>
      <c r="AG51" s="978"/>
      <c r="AH51" s="979"/>
      <c r="AI51" s="307" t="s">
        <v>85</v>
      </c>
      <c r="AJ51" s="951" t="s">
        <v>857</v>
      </c>
      <c r="AK51" s="951"/>
      <c r="AL51" s="308" t="s">
        <v>858</v>
      </c>
      <c r="AM51" s="951" t="s">
        <v>859</v>
      </c>
      <c r="AN51" s="952"/>
      <c r="AP51" s="11"/>
    </row>
    <row r="52" spans="2:42" ht="14.25" customHeight="1">
      <c r="B52" s="1014"/>
      <c r="C52" s="908"/>
      <c r="D52" s="309"/>
      <c r="E52" s="984" t="s">
        <v>869</v>
      </c>
      <c r="F52" s="984"/>
      <c r="G52" s="984"/>
      <c r="H52" s="984"/>
      <c r="I52" s="984"/>
      <c r="J52" s="984"/>
      <c r="K52" s="984"/>
      <c r="L52" s="985"/>
      <c r="M52" s="955"/>
      <c r="N52" s="956"/>
      <c r="O52" s="957"/>
      <c r="P52" s="958"/>
      <c r="Q52" s="959"/>
      <c r="R52" s="310" t="s">
        <v>85</v>
      </c>
      <c r="S52" s="960" t="s">
        <v>854</v>
      </c>
      <c r="T52" s="960"/>
      <c r="U52" s="311" t="s">
        <v>85</v>
      </c>
      <c r="V52" s="960" t="s">
        <v>855</v>
      </c>
      <c r="W52" s="960"/>
      <c r="X52" s="311" t="s">
        <v>85</v>
      </c>
      <c r="Y52" s="960" t="s">
        <v>856</v>
      </c>
      <c r="Z52" s="961"/>
      <c r="AA52" s="962"/>
      <c r="AB52" s="963"/>
      <c r="AC52" s="963"/>
      <c r="AD52" s="964"/>
      <c r="AE52" s="965"/>
      <c r="AF52" s="963"/>
      <c r="AG52" s="963"/>
      <c r="AH52" s="964"/>
      <c r="AI52" s="310" t="s">
        <v>85</v>
      </c>
      <c r="AJ52" s="960" t="s">
        <v>857</v>
      </c>
      <c r="AK52" s="960"/>
      <c r="AL52" s="311" t="s">
        <v>858</v>
      </c>
      <c r="AM52" s="960" t="s">
        <v>859</v>
      </c>
      <c r="AN52" s="961"/>
      <c r="AP52" s="11"/>
    </row>
    <row r="53" spans="2:42" ht="14.25" customHeight="1">
      <c r="B53" s="1014"/>
      <c r="C53" s="908"/>
      <c r="D53" s="54"/>
      <c r="E53" s="981" t="s">
        <v>870</v>
      </c>
      <c r="F53" s="982"/>
      <c r="G53" s="982"/>
      <c r="H53" s="982"/>
      <c r="I53" s="982"/>
      <c r="J53" s="982"/>
      <c r="K53" s="982"/>
      <c r="L53" s="983"/>
      <c r="M53" s="937"/>
      <c r="N53" s="938"/>
      <c r="O53" s="939"/>
      <c r="P53" s="940"/>
      <c r="Q53" s="941"/>
      <c r="R53" s="55" t="s">
        <v>85</v>
      </c>
      <c r="S53" s="942" t="s">
        <v>854</v>
      </c>
      <c r="T53" s="942"/>
      <c r="U53" s="56" t="s">
        <v>85</v>
      </c>
      <c r="V53" s="942" t="s">
        <v>855</v>
      </c>
      <c r="W53" s="942"/>
      <c r="X53" s="56" t="s">
        <v>85</v>
      </c>
      <c r="Y53" s="942" t="s">
        <v>856</v>
      </c>
      <c r="Z53" s="943"/>
      <c r="AA53" s="944"/>
      <c r="AB53" s="945"/>
      <c r="AC53" s="945"/>
      <c r="AD53" s="946"/>
      <c r="AE53" s="947"/>
      <c r="AF53" s="945"/>
      <c r="AG53" s="945"/>
      <c r="AH53" s="946"/>
      <c r="AI53" s="55" t="s">
        <v>85</v>
      </c>
      <c r="AJ53" s="942" t="s">
        <v>857</v>
      </c>
      <c r="AK53" s="942"/>
      <c r="AL53" s="56" t="s">
        <v>858</v>
      </c>
      <c r="AM53" s="942" t="s">
        <v>859</v>
      </c>
      <c r="AN53" s="943"/>
      <c r="AP53" s="11"/>
    </row>
    <row r="54" spans="2:42" ht="14.25" customHeight="1" thickBot="1">
      <c r="B54" s="1014"/>
      <c r="C54" s="996"/>
      <c r="D54" s="306"/>
      <c r="E54" s="969" t="s">
        <v>871</v>
      </c>
      <c r="F54" s="970"/>
      <c r="G54" s="970"/>
      <c r="H54" s="970"/>
      <c r="I54" s="970"/>
      <c r="J54" s="970"/>
      <c r="K54" s="970"/>
      <c r="L54" s="971"/>
      <c r="M54" s="972"/>
      <c r="N54" s="973"/>
      <c r="O54" s="974"/>
      <c r="P54" s="975"/>
      <c r="Q54" s="976"/>
      <c r="R54" s="307" t="s">
        <v>85</v>
      </c>
      <c r="S54" s="951" t="s">
        <v>854</v>
      </c>
      <c r="T54" s="951"/>
      <c r="U54" s="308" t="s">
        <v>85</v>
      </c>
      <c r="V54" s="951" t="s">
        <v>855</v>
      </c>
      <c r="W54" s="951"/>
      <c r="X54" s="308" t="s">
        <v>85</v>
      </c>
      <c r="Y54" s="951" t="s">
        <v>856</v>
      </c>
      <c r="Z54" s="952"/>
      <c r="AA54" s="977"/>
      <c r="AB54" s="978"/>
      <c r="AC54" s="978"/>
      <c r="AD54" s="979"/>
      <c r="AE54" s="980"/>
      <c r="AF54" s="978"/>
      <c r="AG54" s="978"/>
      <c r="AH54" s="979"/>
      <c r="AI54" s="307" t="s">
        <v>85</v>
      </c>
      <c r="AJ54" s="951" t="s">
        <v>857</v>
      </c>
      <c r="AK54" s="951"/>
      <c r="AL54" s="308" t="s">
        <v>858</v>
      </c>
      <c r="AM54" s="951" t="s">
        <v>859</v>
      </c>
      <c r="AN54" s="952"/>
      <c r="AP54" s="11"/>
    </row>
    <row r="55" spans="2:42" ht="14.25" customHeight="1">
      <c r="B55" s="58"/>
      <c r="C55" s="953" t="s">
        <v>872</v>
      </c>
      <c r="D55" s="954"/>
      <c r="E55" s="954"/>
      <c r="F55" s="954"/>
      <c r="G55" s="954"/>
      <c r="H55" s="954"/>
      <c r="I55" s="954"/>
      <c r="J55" s="954"/>
      <c r="K55" s="954"/>
      <c r="L55" s="954"/>
      <c r="M55" s="955"/>
      <c r="N55" s="956"/>
      <c r="O55" s="957"/>
      <c r="P55" s="958"/>
      <c r="Q55" s="959"/>
      <c r="R55" s="310" t="s">
        <v>85</v>
      </c>
      <c r="S55" s="960" t="s">
        <v>854</v>
      </c>
      <c r="T55" s="960"/>
      <c r="U55" s="311" t="s">
        <v>85</v>
      </c>
      <c r="V55" s="960" t="s">
        <v>855</v>
      </c>
      <c r="W55" s="960"/>
      <c r="X55" s="311" t="s">
        <v>85</v>
      </c>
      <c r="Y55" s="960" t="s">
        <v>856</v>
      </c>
      <c r="Z55" s="961"/>
      <c r="AA55" s="962"/>
      <c r="AB55" s="963"/>
      <c r="AC55" s="963"/>
      <c r="AD55" s="964"/>
      <c r="AE55" s="965"/>
      <c r="AF55" s="963"/>
      <c r="AG55" s="963"/>
      <c r="AH55" s="964"/>
      <c r="AI55" s="966"/>
      <c r="AJ55" s="967"/>
      <c r="AK55" s="967"/>
      <c r="AL55" s="967"/>
      <c r="AM55" s="967"/>
      <c r="AN55" s="968"/>
      <c r="AP55" s="11"/>
    </row>
    <row r="56" spans="2:42" ht="14.25" customHeight="1">
      <c r="B56" s="58"/>
      <c r="C56" s="935" t="s">
        <v>873</v>
      </c>
      <c r="D56" s="936"/>
      <c r="E56" s="936"/>
      <c r="F56" s="936"/>
      <c r="G56" s="936"/>
      <c r="H56" s="936"/>
      <c r="I56" s="936"/>
      <c r="J56" s="936"/>
      <c r="K56" s="936"/>
      <c r="L56" s="936"/>
      <c r="M56" s="937"/>
      <c r="N56" s="938"/>
      <c r="O56" s="939"/>
      <c r="P56" s="940"/>
      <c r="Q56" s="941"/>
      <c r="R56" s="55" t="s">
        <v>85</v>
      </c>
      <c r="S56" s="942" t="s">
        <v>854</v>
      </c>
      <c r="T56" s="942"/>
      <c r="U56" s="56" t="s">
        <v>85</v>
      </c>
      <c r="V56" s="942" t="s">
        <v>855</v>
      </c>
      <c r="W56" s="942"/>
      <c r="X56" s="56" t="s">
        <v>85</v>
      </c>
      <c r="Y56" s="942" t="s">
        <v>856</v>
      </c>
      <c r="Z56" s="943"/>
      <c r="AA56" s="944"/>
      <c r="AB56" s="945"/>
      <c r="AC56" s="945"/>
      <c r="AD56" s="946"/>
      <c r="AE56" s="947"/>
      <c r="AF56" s="945"/>
      <c r="AG56" s="945"/>
      <c r="AH56" s="946"/>
      <c r="AI56" s="948"/>
      <c r="AJ56" s="949"/>
      <c r="AK56" s="949"/>
      <c r="AL56" s="949"/>
      <c r="AM56" s="949"/>
      <c r="AN56" s="950"/>
      <c r="AP56" s="11"/>
    </row>
    <row r="57" spans="2:42" ht="14.25" customHeight="1">
      <c r="B57" s="924" t="s">
        <v>874</v>
      </c>
      <c r="C57" s="925"/>
      <c r="D57" s="925"/>
      <c r="E57" s="925"/>
      <c r="F57" s="925"/>
      <c r="G57" s="925"/>
      <c r="H57" s="925"/>
      <c r="I57" s="925"/>
      <c r="J57" s="925"/>
      <c r="K57" s="926"/>
      <c r="L57" s="59"/>
      <c r="M57" s="312"/>
      <c r="N57" s="312"/>
      <c r="O57" s="312"/>
      <c r="P57" s="312"/>
      <c r="Q57" s="312"/>
      <c r="R57" s="313"/>
      <c r="S57" s="313"/>
      <c r="T57" s="313"/>
      <c r="U57" s="314"/>
      <c r="V57" s="303"/>
      <c r="W57" s="304"/>
      <c r="X57" s="304"/>
      <c r="Y57" s="304"/>
      <c r="Z57" s="304"/>
      <c r="AA57" s="304"/>
      <c r="AB57" s="60"/>
      <c r="AC57" s="60"/>
      <c r="AD57" s="60"/>
      <c r="AE57" s="61"/>
      <c r="AF57" s="61"/>
      <c r="AG57" s="61"/>
      <c r="AH57" s="61"/>
      <c r="AI57" s="61"/>
      <c r="AJ57" s="302"/>
      <c r="AK57" s="61"/>
      <c r="AL57" s="61"/>
      <c r="AM57" s="61"/>
      <c r="AN57" s="62"/>
      <c r="AP57" s="11"/>
    </row>
    <row r="58" spans="2:42" ht="14.25" customHeight="1">
      <c r="B58" s="927" t="s">
        <v>875</v>
      </c>
      <c r="C58" s="927"/>
      <c r="D58" s="927"/>
      <c r="E58" s="927"/>
      <c r="F58" s="927"/>
      <c r="G58" s="927"/>
      <c r="H58" s="927"/>
      <c r="I58" s="927"/>
      <c r="J58" s="927"/>
      <c r="K58" s="928"/>
      <c r="L58" s="929"/>
      <c r="M58" s="930"/>
      <c r="N58" s="930"/>
      <c r="O58" s="930"/>
      <c r="P58" s="930"/>
      <c r="Q58" s="930"/>
      <c r="R58" s="930"/>
      <c r="S58" s="930"/>
      <c r="T58" s="930"/>
      <c r="U58" s="930"/>
      <c r="V58" s="930"/>
      <c r="W58" s="930"/>
      <c r="X58" s="930"/>
      <c r="Y58" s="930"/>
      <c r="Z58" s="930"/>
      <c r="AA58" s="930"/>
      <c r="AB58" s="930"/>
      <c r="AC58" s="930"/>
      <c r="AD58" s="930"/>
      <c r="AE58" s="930"/>
      <c r="AF58" s="930"/>
      <c r="AG58" s="930"/>
      <c r="AH58" s="930"/>
      <c r="AI58" s="930"/>
      <c r="AJ58" s="930"/>
      <c r="AK58" s="930"/>
      <c r="AL58" s="930"/>
      <c r="AM58" s="930"/>
      <c r="AN58" s="931"/>
      <c r="AP58" s="11"/>
    </row>
    <row r="59" spans="2:42" ht="14.25" customHeight="1">
      <c r="B59" s="904" t="s">
        <v>876</v>
      </c>
      <c r="C59" s="904"/>
      <c r="D59" s="904"/>
      <c r="E59" s="904"/>
      <c r="F59" s="904"/>
      <c r="G59" s="904"/>
      <c r="H59" s="904"/>
      <c r="I59" s="904"/>
      <c r="J59" s="904"/>
      <c r="K59" s="904"/>
      <c r="L59" s="59"/>
      <c r="M59" s="312"/>
      <c r="N59" s="312"/>
      <c r="O59" s="312"/>
      <c r="P59" s="312"/>
      <c r="Q59" s="312"/>
      <c r="R59" s="313"/>
      <c r="S59" s="313"/>
      <c r="T59" s="313"/>
      <c r="U59" s="314"/>
      <c r="V59" s="303" t="s">
        <v>877</v>
      </c>
      <c r="W59" s="304"/>
      <c r="X59" s="304"/>
      <c r="Y59" s="304"/>
      <c r="Z59" s="304"/>
      <c r="AA59" s="304"/>
      <c r="AB59" s="60"/>
      <c r="AC59" s="60"/>
      <c r="AD59" s="60"/>
      <c r="AE59" s="61"/>
      <c r="AF59" s="61"/>
      <c r="AG59" s="61"/>
      <c r="AH59" s="61"/>
      <c r="AI59" s="61"/>
      <c r="AJ59" s="302"/>
      <c r="AK59" s="61"/>
      <c r="AL59" s="61"/>
      <c r="AM59" s="61"/>
      <c r="AN59" s="62"/>
      <c r="AP59" s="11"/>
    </row>
    <row r="60" spans="2:42" ht="14.25" customHeight="1">
      <c r="B60" s="924" t="s">
        <v>878</v>
      </c>
      <c r="C60" s="925"/>
      <c r="D60" s="925"/>
      <c r="E60" s="925"/>
      <c r="F60" s="925"/>
      <c r="G60" s="925"/>
      <c r="H60" s="925"/>
      <c r="I60" s="925"/>
      <c r="J60" s="925"/>
      <c r="K60" s="926"/>
      <c r="L60" s="932"/>
      <c r="M60" s="933"/>
      <c r="N60" s="933"/>
      <c r="O60" s="933"/>
      <c r="P60" s="933"/>
      <c r="Q60" s="933"/>
      <c r="R60" s="933"/>
      <c r="S60" s="933"/>
      <c r="T60" s="933"/>
      <c r="U60" s="933"/>
      <c r="V60" s="933"/>
      <c r="W60" s="933"/>
      <c r="X60" s="933"/>
      <c r="Y60" s="933"/>
      <c r="Z60" s="933"/>
      <c r="AA60" s="933"/>
      <c r="AB60" s="933"/>
      <c r="AC60" s="933"/>
      <c r="AD60" s="933"/>
      <c r="AE60" s="933"/>
      <c r="AF60" s="933"/>
      <c r="AG60" s="933"/>
      <c r="AH60" s="933"/>
      <c r="AI60" s="933"/>
      <c r="AJ60" s="933"/>
      <c r="AK60" s="933"/>
      <c r="AL60" s="933"/>
      <c r="AM60" s="933"/>
      <c r="AN60" s="934"/>
      <c r="AP60" s="11"/>
    </row>
    <row r="61" spans="2:42" ht="14.25" customHeight="1">
      <c r="B61" s="905" t="s">
        <v>879</v>
      </c>
      <c r="C61" s="906"/>
      <c r="D61" s="906"/>
      <c r="E61" s="906"/>
      <c r="F61" s="906"/>
      <c r="G61" s="906"/>
      <c r="H61" s="906"/>
      <c r="I61" s="906"/>
      <c r="J61" s="906"/>
      <c r="K61" s="906"/>
      <c r="L61" s="906"/>
      <c r="M61" s="906"/>
      <c r="N61" s="906"/>
      <c r="O61" s="63"/>
      <c r="P61" s="64"/>
      <c r="Q61" s="65"/>
      <c r="R61" s="65"/>
      <c r="S61" s="65"/>
      <c r="T61" s="65"/>
      <c r="U61" s="66"/>
      <c r="V61" s="303"/>
      <c r="W61" s="304"/>
      <c r="X61" s="304"/>
      <c r="Y61" s="304"/>
      <c r="Z61" s="304"/>
      <c r="AA61" s="304"/>
      <c r="AB61" s="60"/>
      <c r="AC61" s="60"/>
      <c r="AD61" s="60"/>
      <c r="AE61" s="61"/>
      <c r="AF61" s="61"/>
      <c r="AG61" s="61"/>
      <c r="AH61" s="61"/>
      <c r="AI61" s="61"/>
      <c r="AJ61" s="302"/>
      <c r="AK61" s="61"/>
      <c r="AL61" s="61"/>
      <c r="AM61" s="61"/>
      <c r="AN61" s="62"/>
      <c r="AP61" s="11"/>
    </row>
    <row r="62" spans="2:42" ht="14.25" customHeight="1">
      <c r="B62" s="907" t="s">
        <v>880</v>
      </c>
      <c r="C62" s="910" t="s">
        <v>881</v>
      </c>
      <c r="D62" s="911"/>
      <c r="E62" s="911"/>
      <c r="F62" s="911"/>
      <c r="G62" s="911"/>
      <c r="H62" s="911"/>
      <c r="I62" s="911"/>
      <c r="J62" s="911"/>
      <c r="K62" s="911"/>
      <c r="L62" s="911"/>
      <c r="M62" s="911"/>
      <c r="N62" s="911"/>
      <c r="O62" s="911"/>
      <c r="P62" s="911"/>
      <c r="Q62" s="911"/>
      <c r="R62" s="911"/>
      <c r="S62" s="911"/>
      <c r="T62" s="912"/>
      <c r="U62" s="910" t="s">
        <v>882</v>
      </c>
      <c r="V62" s="913"/>
      <c r="W62" s="913"/>
      <c r="X62" s="913"/>
      <c r="Y62" s="913"/>
      <c r="Z62" s="913"/>
      <c r="AA62" s="913"/>
      <c r="AB62" s="913"/>
      <c r="AC62" s="913"/>
      <c r="AD62" s="913"/>
      <c r="AE62" s="913"/>
      <c r="AF62" s="913"/>
      <c r="AG62" s="913"/>
      <c r="AH62" s="913"/>
      <c r="AI62" s="913"/>
      <c r="AJ62" s="913"/>
      <c r="AK62" s="913"/>
      <c r="AL62" s="913"/>
      <c r="AM62" s="913"/>
      <c r="AN62" s="914"/>
      <c r="AP62" s="11"/>
    </row>
    <row r="63" spans="2:42">
      <c r="B63" s="908"/>
      <c r="C63" s="915"/>
      <c r="D63" s="916"/>
      <c r="E63" s="916"/>
      <c r="F63" s="916"/>
      <c r="G63" s="916"/>
      <c r="H63" s="916"/>
      <c r="I63" s="916"/>
      <c r="J63" s="916"/>
      <c r="K63" s="916"/>
      <c r="L63" s="916"/>
      <c r="M63" s="916"/>
      <c r="N63" s="916"/>
      <c r="O63" s="916"/>
      <c r="P63" s="916"/>
      <c r="Q63" s="916"/>
      <c r="R63" s="916"/>
      <c r="S63" s="916"/>
      <c r="T63" s="917"/>
      <c r="U63" s="915"/>
      <c r="V63" s="916"/>
      <c r="W63" s="916"/>
      <c r="X63" s="916"/>
      <c r="Y63" s="916"/>
      <c r="Z63" s="916"/>
      <c r="AA63" s="916"/>
      <c r="AB63" s="916"/>
      <c r="AC63" s="916"/>
      <c r="AD63" s="916"/>
      <c r="AE63" s="916"/>
      <c r="AF63" s="916"/>
      <c r="AG63" s="916"/>
      <c r="AH63" s="916"/>
      <c r="AI63" s="916"/>
      <c r="AJ63" s="916"/>
      <c r="AK63" s="916"/>
      <c r="AL63" s="916"/>
      <c r="AM63" s="916"/>
      <c r="AN63" s="917"/>
      <c r="AP63" s="11"/>
    </row>
    <row r="64" spans="2:42">
      <c r="B64" s="908"/>
      <c r="C64" s="918"/>
      <c r="D64" s="919"/>
      <c r="E64" s="919"/>
      <c r="F64" s="919"/>
      <c r="G64" s="919"/>
      <c r="H64" s="919"/>
      <c r="I64" s="919"/>
      <c r="J64" s="919"/>
      <c r="K64" s="919"/>
      <c r="L64" s="919"/>
      <c r="M64" s="919"/>
      <c r="N64" s="919"/>
      <c r="O64" s="919"/>
      <c r="P64" s="919"/>
      <c r="Q64" s="919"/>
      <c r="R64" s="919"/>
      <c r="S64" s="919"/>
      <c r="T64" s="920"/>
      <c r="U64" s="918"/>
      <c r="V64" s="919"/>
      <c r="W64" s="919"/>
      <c r="X64" s="919"/>
      <c r="Y64" s="919"/>
      <c r="Z64" s="919"/>
      <c r="AA64" s="919"/>
      <c r="AB64" s="919"/>
      <c r="AC64" s="919"/>
      <c r="AD64" s="919"/>
      <c r="AE64" s="919"/>
      <c r="AF64" s="919"/>
      <c r="AG64" s="919"/>
      <c r="AH64" s="919"/>
      <c r="AI64" s="919"/>
      <c r="AJ64" s="919"/>
      <c r="AK64" s="919"/>
      <c r="AL64" s="919"/>
      <c r="AM64" s="919"/>
      <c r="AN64" s="920"/>
      <c r="AP64" s="11"/>
    </row>
    <row r="65" spans="2:43">
      <c r="B65" s="908"/>
      <c r="C65" s="918"/>
      <c r="D65" s="919"/>
      <c r="E65" s="919"/>
      <c r="F65" s="919"/>
      <c r="G65" s="919"/>
      <c r="H65" s="919"/>
      <c r="I65" s="919"/>
      <c r="J65" s="919"/>
      <c r="K65" s="919"/>
      <c r="L65" s="919"/>
      <c r="M65" s="919"/>
      <c r="N65" s="919"/>
      <c r="O65" s="919"/>
      <c r="P65" s="919"/>
      <c r="Q65" s="919"/>
      <c r="R65" s="919"/>
      <c r="S65" s="919"/>
      <c r="T65" s="920"/>
      <c r="U65" s="918"/>
      <c r="V65" s="919"/>
      <c r="W65" s="919"/>
      <c r="X65" s="919"/>
      <c r="Y65" s="919"/>
      <c r="Z65" s="919"/>
      <c r="AA65" s="919"/>
      <c r="AB65" s="919"/>
      <c r="AC65" s="919"/>
      <c r="AD65" s="919"/>
      <c r="AE65" s="919"/>
      <c r="AF65" s="919"/>
      <c r="AG65" s="919"/>
      <c r="AH65" s="919"/>
      <c r="AI65" s="919"/>
      <c r="AJ65" s="919"/>
      <c r="AK65" s="919"/>
      <c r="AL65" s="919"/>
      <c r="AM65" s="919"/>
      <c r="AN65" s="920"/>
      <c r="AP65" s="11"/>
    </row>
    <row r="66" spans="2:43">
      <c r="B66" s="909"/>
      <c r="C66" s="921"/>
      <c r="D66" s="922"/>
      <c r="E66" s="922"/>
      <c r="F66" s="922"/>
      <c r="G66" s="922"/>
      <c r="H66" s="922"/>
      <c r="I66" s="922"/>
      <c r="J66" s="922"/>
      <c r="K66" s="922"/>
      <c r="L66" s="922"/>
      <c r="M66" s="922"/>
      <c r="N66" s="922"/>
      <c r="O66" s="922"/>
      <c r="P66" s="922"/>
      <c r="Q66" s="922"/>
      <c r="R66" s="922"/>
      <c r="S66" s="922"/>
      <c r="T66" s="923"/>
      <c r="U66" s="921"/>
      <c r="V66" s="922"/>
      <c r="W66" s="922"/>
      <c r="X66" s="922"/>
      <c r="Y66" s="922"/>
      <c r="Z66" s="922"/>
      <c r="AA66" s="922"/>
      <c r="AB66" s="922"/>
      <c r="AC66" s="922"/>
      <c r="AD66" s="922"/>
      <c r="AE66" s="922"/>
      <c r="AF66" s="922"/>
      <c r="AG66" s="922"/>
      <c r="AH66" s="922"/>
      <c r="AI66" s="922"/>
      <c r="AJ66" s="922"/>
      <c r="AK66" s="922"/>
      <c r="AL66" s="922"/>
      <c r="AM66" s="922"/>
      <c r="AN66" s="923"/>
      <c r="AP66" s="11"/>
    </row>
    <row r="67" spans="2:43" ht="14.25" customHeight="1">
      <c r="B67" s="901" t="s">
        <v>883</v>
      </c>
      <c r="C67" s="902"/>
      <c r="D67" s="902"/>
      <c r="E67" s="902"/>
      <c r="F67" s="903"/>
      <c r="G67" s="904" t="s">
        <v>884</v>
      </c>
      <c r="H67" s="904"/>
      <c r="I67" s="904"/>
      <c r="J67" s="904"/>
      <c r="K67" s="904"/>
      <c r="L67" s="904"/>
      <c r="M67" s="904"/>
      <c r="N67" s="904"/>
      <c r="O67" s="904"/>
      <c r="P67" s="904"/>
      <c r="Q67" s="904"/>
      <c r="R67" s="904"/>
      <c r="S67" s="904"/>
      <c r="T67" s="904"/>
      <c r="U67" s="904"/>
      <c r="V67" s="904"/>
      <c r="W67" s="904"/>
      <c r="X67" s="904"/>
      <c r="Y67" s="904"/>
      <c r="Z67" s="904"/>
      <c r="AA67" s="904"/>
      <c r="AB67" s="904"/>
      <c r="AC67" s="904"/>
      <c r="AD67" s="904"/>
      <c r="AE67" s="904"/>
      <c r="AF67" s="904"/>
      <c r="AG67" s="904"/>
      <c r="AH67" s="904"/>
      <c r="AI67" s="904"/>
      <c r="AJ67" s="904"/>
      <c r="AK67" s="904"/>
      <c r="AL67" s="904"/>
      <c r="AM67" s="904"/>
      <c r="AN67" s="904"/>
      <c r="AP67" s="11"/>
    </row>
    <row r="69" spans="2:43">
      <c r="B69" s="12" t="s">
        <v>885</v>
      </c>
    </row>
    <row r="70" spans="2:43">
      <c r="B70" s="12" t="s">
        <v>886</v>
      </c>
    </row>
    <row r="71" spans="2:43">
      <c r="B71" s="12" t="s">
        <v>887</v>
      </c>
    </row>
    <row r="72" spans="2:43">
      <c r="B72" s="12" t="s">
        <v>888</v>
      </c>
    </row>
    <row r="73" spans="2:43">
      <c r="B73" s="12" t="s">
        <v>889</v>
      </c>
    </row>
    <row r="74" spans="2:43">
      <c r="B74" s="12" t="s">
        <v>890</v>
      </c>
    </row>
    <row r="75" spans="2:43">
      <c r="B75" s="12" t="s">
        <v>891</v>
      </c>
      <c r="AP75" s="11"/>
      <c r="AQ75" s="12"/>
    </row>
    <row r="76" spans="2:43">
      <c r="B76" s="12"/>
      <c r="E76" s="11" t="s">
        <v>892</v>
      </c>
      <c r="AP76" s="11"/>
      <c r="AQ76" s="12"/>
    </row>
    <row r="77" spans="2:43">
      <c r="B77" s="12" t="s">
        <v>893</v>
      </c>
    </row>
    <row r="78" spans="2:43">
      <c r="B78" s="12" t="s">
        <v>894</v>
      </c>
    </row>
    <row r="79" spans="2:43">
      <c r="B79" s="12" t="s">
        <v>895</v>
      </c>
    </row>
    <row r="93" spans="2:2" ht="12.75" customHeight="1">
      <c r="B93" s="67"/>
    </row>
    <row r="94" spans="2:2" ht="12.75" customHeight="1">
      <c r="B94" s="67" t="s">
        <v>896</v>
      </c>
    </row>
    <row r="95" spans="2:2" ht="12.75" customHeight="1">
      <c r="B95" s="67" t="s">
        <v>897</v>
      </c>
    </row>
    <row r="96" spans="2:2" ht="12.75" customHeight="1">
      <c r="B96" s="67" t="s">
        <v>898</v>
      </c>
    </row>
    <row r="97" spans="2:2" ht="12.75" customHeight="1">
      <c r="B97" s="67" t="s">
        <v>899</v>
      </c>
    </row>
    <row r="98" spans="2:2" ht="12.75" customHeight="1">
      <c r="B98" s="67" t="s">
        <v>900</v>
      </c>
    </row>
    <row r="99" spans="2:2" ht="12.75" customHeight="1">
      <c r="B99" s="67" t="s">
        <v>901</v>
      </c>
    </row>
    <row r="100" spans="2:2" ht="12.75" customHeight="1">
      <c r="B100" s="67" t="s">
        <v>902</v>
      </c>
    </row>
    <row r="101" spans="2:2" ht="12.75" customHeight="1">
      <c r="B101" s="67" t="s">
        <v>903</v>
      </c>
    </row>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sheetData>
  <mergeCells count="257">
    <mergeCell ref="B8:K8"/>
    <mergeCell ref="V9:X9"/>
    <mergeCell ref="Y9:AN9"/>
    <mergeCell ref="Y10:AN10"/>
    <mergeCell ref="V11:X11"/>
    <mergeCell ref="Y11:AN11"/>
    <mergeCell ref="AB3:AF3"/>
    <mergeCell ref="AG3:AN3"/>
    <mergeCell ref="B5:AN5"/>
    <mergeCell ref="B6:AN6"/>
    <mergeCell ref="AF7:AG7"/>
    <mergeCell ref="AI7:AJ7"/>
    <mergeCell ref="AL7:AM7"/>
    <mergeCell ref="B15:B25"/>
    <mergeCell ref="C15:L15"/>
    <mergeCell ref="M15:AN15"/>
    <mergeCell ref="C16:L16"/>
    <mergeCell ref="M16:AN16"/>
    <mergeCell ref="C17:L19"/>
    <mergeCell ref="M17:P17"/>
    <mergeCell ref="Q17:S17"/>
    <mergeCell ref="U17:W17"/>
    <mergeCell ref="Y17:AN17"/>
    <mergeCell ref="M18:AN18"/>
    <mergeCell ref="M19:AN19"/>
    <mergeCell ref="C20:L20"/>
    <mergeCell ref="M20:Q20"/>
    <mergeCell ref="R20:AA20"/>
    <mergeCell ref="AB20:AF20"/>
    <mergeCell ref="AG20:AN20"/>
    <mergeCell ref="Y12:AN12"/>
    <mergeCell ref="C23:L25"/>
    <mergeCell ref="M23:P23"/>
    <mergeCell ref="Q23:S23"/>
    <mergeCell ref="U23:W23"/>
    <mergeCell ref="Y23:AN23"/>
    <mergeCell ref="M24:AN24"/>
    <mergeCell ref="M25:AN25"/>
    <mergeCell ref="C21:L21"/>
    <mergeCell ref="M21:U21"/>
    <mergeCell ref="V21:AA21"/>
    <mergeCell ref="AB21:AN21"/>
    <mergeCell ref="C22:L22"/>
    <mergeCell ref="M22:Q22"/>
    <mergeCell ref="R22:AA22"/>
    <mergeCell ref="AB22:AF22"/>
    <mergeCell ref="AG22:AN22"/>
    <mergeCell ref="M29:AN29"/>
    <mergeCell ref="M30:AN30"/>
    <mergeCell ref="C31:L31"/>
    <mergeCell ref="M31:Q31"/>
    <mergeCell ref="R31:AA31"/>
    <mergeCell ref="AB31:AF31"/>
    <mergeCell ref="AG31:AN31"/>
    <mergeCell ref="B26:B39"/>
    <mergeCell ref="C26:L26"/>
    <mergeCell ref="M26:AN26"/>
    <mergeCell ref="C27:L27"/>
    <mergeCell ref="M27:AN27"/>
    <mergeCell ref="C28:L30"/>
    <mergeCell ref="M28:P28"/>
    <mergeCell ref="Q28:S28"/>
    <mergeCell ref="U28:W28"/>
    <mergeCell ref="Y28:AN28"/>
    <mergeCell ref="C35:L35"/>
    <mergeCell ref="M35:Q35"/>
    <mergeCell ref="R35:AA35"/>
    <mergeCell ref="AB35:AF35"/>
    <mergeCell ref="AG35:AN35"/>
    <mergeCell ref="C36:L36"/>
    <mergeCell ref="M36:AN36"/>
    <mergeCell ref="C32:L34"/>
    <mergeCell ref="M32:P32"/>
    <mergeCell ref="Q32:S32"/>
    <mergeCell ref="U32:W32"/>
    <mergeCell ref="Y32:AN32"/>
    <mergeCell ref="M33:AN33"/>
    <mergeCell ref="M34:AN3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AN38"/>
    <mergeCell ref="M39:AN39"/>
    <mergeCell ref="AI40:AN40"/>
    <mergeCell ref="AE41:AH41"/>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C56:L56"/>
    <mergeCell ref="M56:N56"/>
    <mergeCell ref="O56:Q56"/>
    <mergeCell ref="S56:T56"/>
    <mergeCell ref="V56:W56"/>
    <mergeCell ref="Y56:Z56"/>
    <mergeCell ref="AA56:AD56"/>
    <mergeCell ref="AE56:AH56"/>
    <mergeCell ref="AI56:AN56"/>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s>
  <phoneticPr fontId="7"/>
  <dataValidations count="4">
    <dataValidation type="list" allowBlank="1" showInputMessage="1" sqref="M21:U21" xr:uid="{00000000-0002-0000-0500-000000000000}">
      <formula1>"社会福祉法人,医療法人,社団法人,財団法人,株式会社,有限会社,その他"</formula1>
    </dataValidation>
    <dataValidation type="list" allowBlank="1" showInputMessage="1" showErrorMessage="1" sqref="R42:R56 U42:U56 X42:X56 AI42:AI54 AL42:AL54" xr:uid="{00000000-0002-0000-0500-000001000000}">
      <formula1>"□,■"</formula1>
    </dataValidation>
    <dataValidation type="list" allowBlank="1" showInputMessage="1" showErrorMessage="1" sqref="M42:N56" xr:uid="{00000000-0002-0000-0500-000002000000}">
      <formula1>"○"</formula1>
    </dataValidation>
    <dataValidation type="list" allowBlank="1" showInputMessage="1" showErrorMessage="1" sqref="AE42:AH56" xr:uid="{00000000-0002-0000-0500-000003000000}">
      <formula1>"施設等の区分,その他該当する体制等,その他該当する体制等、LIFEへの登録,LIFEへの登録,割引"</formula1>
    </dataValidation>
  </dataValidations>
  <printOptions horizontalCentered="1"/>
  <pageMargins left="0.35433070866141736" right="0.35433070866141736" top="0.47244094488188981" bottom="0.35433070866141736" header="0.31496062992125984" footer="0.31496062992125984"/>
  <pageSetup paperSize="9" scale="72" orientation="portrait" cellComments="asDisplayed" r:id="rId1"/>
  <headerFooter alignWithMargins="0"/>
  <rowBreaks count="1" manualBreakCount="1">
    <brk id="41" max="40" man="1"/>
  </rowBreaks>
  <colBreaks count="1" manualBreakCount="1">
    <brk id="26" max="76"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Q139"/>
  <sheetViews>
    <sheetView view="pageBreakPreview" zoomScaleNormal="100" zoomScaleSheetLayoutView="100" workbookViewId="0"/>
  </sheetViews>
  <sheetFormatPr defaultRowHeight="13.5"/>
  <cols>
    <col min="1" max="1" width="1.5" style="11" customWidth="1"/>
    <col min="2" max="2" width="4.25" style="11" customWidth="1"/>
    <col min="3" max="3" width="3.375" style="11" customWidth="1"/>
    <col min="4" max="4" width="0.5" style="11" customWidth="1"/>
    <col min="5" max="40" width="3.125" style="11" customWidth="1"/>
    <col min="41" max="41" width="1.5" style="11" customWidth="1"/>
    <col min="42" max="42" width="9" style="12"/>
    <col min="43" max="16384" width="9" style="11"/>
  </cols>
  <sheetData>
    <row r="1" spans="2:42" s="46" customFormat="1">
      <c r="AP1" s="10"/>
    </row>
    <row r="2" spans="2:42" s="46" customFormat="1">
      <c r="B2" s="10" t="s">
        <v>802</v>
      </c>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row>
    <row r="3" spans="2:42" s="46" customFormat="1" ht="14.25" customHeight="1">
      <c r="AB3" s="901" t="s">
        <v>803</v>
      </c>
      <c r="AC3" s="902"/>
      <c r="AD3" s="902"/>
      <c r="AE3" s="902"/>
      <c r="AF3" s="903"/>
      <c r="AG3" s="1042"/>
      <c r="AH3" s="1043"/>
      <c r="AI3" s="1043"/>
      <c r="AJ3" s="1043"/>
      <c r="AK3" s="1043"/>
      <c r="AL3" s="1043"/>
      <c r="AM3" s="1043"/>
      <c r="AN3" s="1044"/>
      <c r="AO3" s="48"/>
      <c r="AP3" s="10"/>
    </row>
    <row r="4" spans="2:42" s="46" customFormat="1">
      <c r="AP4" s="49"/>
    </row>
    <row r="5" spans="2:42" s="46" customFormat="1">
      <c r="B5" s="1063" t="s">
        <v>804</v>
      </c>
      <c r="C5" s="1063"/>
      <c r="D5" s="1063"/>
      <c r="E5" s="1063"/>
      <c r="F5" s="1063"/>
      <c r="G5" s="1063"/>
      <c r="H5" s="1063"/>
      <c r="I5" s="1063"/>
      <c r="J5" s="1063"/>
      <c r="K5" s="1063"/>
      <c r="L5" s="1063"/>
      <c r="M5" s="1063"/>
      <c r="N5" s="1063"/>
      <c r="O5" s="1063"/>
      <c r="P5" s="1063"/>
      <c r="Q5" s="1063"/>
      <c r="R5" s="1063"/>
      <c r="S5" s="1063"/>
      <c r="T5" s="1063"/>
      <c r="U5" s="1063"/>
      <c r="V5" s="1063"/>
      <c r="W5" s="1063"/>
      <c r="X5" s="1063"/>
      <c r="Y5" s="1063"/>
      <c r="Z5" s="1063"/>
      <c r="AA5" s="1063"/>
      <c r="AB5" s="1063"/>
      <c r="AC5" s="1063"/>
      <c r="AD5" s="1063"/>
      <c r="AE5" s="1063"/>
      <c r="AF5" s="1063"/>
      <c r="AG5" s="1063"/>
      <c r="AH5" s="1063"/>
      <c r="AI5" s="1063"/>
      <c r="AJ5" s="1063"/>
      <c r="AK5" s="1063"/>
      <c r="AL5" s="1063"/>
      <c r="AM5" s="1063"/>
      <c r="AN5" s="1063"/>
    </row>
    <row r="6" spans="2:42" s="46" customFormat="1">
      <c r="B6" s="1063" t="s">
        <v>805</v>
      </c>
      <c r="C6" s="1063"/>
      <c r="D6" s="1063"/>
      <c r="E6" s="1063"/>
      <c r="F6" s="1063"/>
      <c r="G6" s="1063"/>
      <c r="H6" s="1063"/>
      <c r="I6" s="1063"/>
      <c r="J6" s="1063"/>
      <c r="K6" s="1063"/>
      <c r="L6" s="1063"/>
      <c r="M6" s="1063"/>
      <c r="N6" s="1063"/>
      <c r="O6" s="1063"/>
      <c r="P6" s="1063"/>
      <c r="Q6" s="1063"/>
      <c r="R6" s="1063"/>
      <c r="S6" s="1063"/>
      <c r="T6" s="1063"/>
      <c r="U6" s="1063"/>
      <c r="V6" s="1063"/>
      <c r="W6" s="1063"/>
      <c r="X6" s="1063"/>
      <c r="Y6" s="1063"/>
      <c r="Z6" s="1063"/>
      <c r="AA6" s="1063"/>
      <c r="AB6" s="1063"/>
      <c r="AC6" s="1063"/>
      <c r="AD6" s="1063"/>
      <c r="AE6" s="1063"/>
      <c r="AF6" s="1063"/>
      <c r="AG6" s="1063"/>
      <c r="AH6" s="1063"/>
      <c r="AI6" s="1063"/>
      <c r="AJ6" s="1063"/>
      <c r="AK6" s="1063"/>
      <c r="AL6" s="1063"/>
      <c r="AM6" s="1063"/>
      <c r="AN6" s="1063"/>
    </row>
    <row r="7" spans="2:42" s="46" customFormat="1" ht="13.5" customHeight="1">
      <c r="B7" s="46" t="s">
        <v>806</v>
      </c>
      <c r="AE7" s="298" t="s">
        <v>807</v>
      </c>
      <c r="AF7" s="1151">
        <v>5</v>
      </c>
      <c r="AG7" s="1151"/>
      <c r="AH7" s="46" t="s">
        <v>808</v>
      </c>
      <c r="AI7" s="1151">
        <v>4</v>
      </c>
      <c r="AJ7" s="1151"/>
      <c r="AK7" s="46" t="s">
        <v>809</v>
      </c>
      <c r="AL7" s="1151">
        <v>1</v>
      </c>
      <c r="AM7" s="1151"/>
      <c r="AN7" s="46" t="s">
        <v>810</v>
      </c>
    </row>
    <row r="8" spans="2:42" s="46" customFormat="1" ht="13.5" customHeight="1">
      <c r="B8" s="1062" t="s">
        <v>811</v>
      </c>
      <c r="C8" s="1062"/>
      <c r="D8" s="1062"/>
      <c r="E8" s="1062"/>
      <c r="F8" s="1062"/>
      <c r="G8" s="1062"/>
      <c r="H8" s="1062"/>
      <c r="I8" s="1062"/>
      <c r="J8" s="1062"/>
      <c r="K8" s="1062"/>
      <c r="V8" s="46" t="s">
        <v>812</v>
      </c>
      <c r="AE8" s="298"/>
      <c r="AF8" s="297"/>
      <c r="AG8" s="297"/>
      <c r="AI8" s="297"/>
      <c r="AJ8" s="297"/>
      <c r="AL8" s="297"/>
      <c r="AM8" s="297"/>
    </row>
    <row r="9" spans="2:42" s="46" customFormat="1" ht="13.5" customHeight="1">
      <c r="L9" s="297"/>
      <c r="M9" s="297"/>
      <c r="N9" s="297"/>
      <c r="O9" s="297"/>
      <c r="P9" s="297"/>
      <c r="Q9" s="297"/>
      <c r="R9" s="297"/>
      <c r="S9" s="297"/>
      <c r="V9" s="1063" t="s">
        <v>813</v>
      </c>
      <c r="W9" s="1063"/>
      <c r="X9" s="1063"/>
      <c r="Y9" s="919" t="s">
        <v>904</v>
      </c>
      <c r="Z9" s="919"/>
      <c r="AA9" s="919"/>
      <c r="AB9" s="919"/>
      <c r="AC9" s="919"/>
      <c r="AD9" s="919"/>
      <c r="AE9" s="919"/>
      <c r="AF9" s="919"/>
      <c r="AG9" s="919"/>
      <c r="AH9" s="919"/>
      <c r="AI9" s="919"/>
      <c r="AJ9" s="919"/>
      <c r="AK9" s="919"/>
      <c r="AL9" s="919"/>
      <c r="AM9" s="919"/>
      <c r="AN9" s="919"/>
    </row>
    <row r="10" spans="2:42" s="46" customFormat="1">
      <c r="X10" s="305"/>
      <c r="Y10" s="1054"/>
      <c r="Z10" s="1054"/>
      <c r="AA10" s="1054"/>
      <c r="AB10" s="1054"/>
      <c r="AC10" s="1054"/>
      <c r="AD10" s="1054"/>
      <c r="AE10" s="1054"/>
      <c r="AF10" s="1054"/>
      <c r="AG10" s="1054"/>
      <c r="AH10" s="1054"/>
      <c r="AI10" s="1054"/>
      <c r="AJ10" s="1054"/>
      <c r="AK10" s="1054"/>
      <c r="AL10" s="1054"/>
      <c r="AM10" s="1054"/>
      <c r="AN10" s="1054"/>
    </row>
    <row r="11" spans="2:42" s="46" customFormat="1">
      <c r="V11" s="1063" t="s">
        <v>814</v>
      </c>
      <c r="W11" s="1063"/>
      <c r="X11" s="1063"/>
      <c r="Y11" s="1150" t="s">
        <v>905</v>
      </c>
      <c r="Z11" s="1150"/>
      <c r="AA11" s="1150"/>
      <c r="AB11" s="1150"/>
      <c r="AC11" s="1150"/>
      <c r="AD11" s="1150"/>
      <c r="AE11" s="1150"/>
      <c r="AF11" s="1150"/>
      <c r="AG11" s="1150"/>
      <c r="AH11" s="1150"/>
      <c r="AI11" s="1150"/>
      <c r="AJ11" s="1150"/>
      <c r="AK11" s="1150"/>
      <c r="AL11" s="1150"/>
      <c r="AM11" s="1150"/>
      <c r="AN11" s="1150"/>
    </row>
    <row r="12" spans="2:42" s="46" customFormat="1">
      <c r="X12" s="305"/>
      <c r="Y12" s="1054"/>
      <c r="Z12" s="1054"/>
      <c r="AA12" s="1054"/>
      <c r="AB12" s="1054"/>
      <c r="AC12" s="1054"/>
      <c r="AD12" s="1054"/>
      <c r="AE12" s="1054"/>
      <c r="AF12" s="1054"/>
      <c r="AG12" s="1054"/>
      <c r="AH12" s="1054"/>
      <c r="AI12" s="1054"/>
      <c r="AJ12" s="1054"/>
      <c r="AK12" s="1054"/>
      <c r="AL12" s="1054"/>
      <c r="AM12" s="1054"/>
      <c r="AN12" s="1054"/>
    </row>
    <row r="13" spans="2:42" s="46" customFormat="1">
      <c r="C13" s="10" t="s">
        <v>815</v>
      </c>
      <c r="D13" s="10"/>
    </row>
    <row r="14" spans="2:42" s="46" customFormat="1" ht="6.75" customHeight="1">
      <c r="C14" s="10"/>
      <c r="D14" s="10"/>
    </row>
    <row r="15" spans="2:42" s="46" customFormat="1" ht="14.25" customHeight="1">
      <c r="B15" s="907" t="s">
        <v>816</v>
      </c>
      <c r="C15" s="1030" t="s">
        <v>817</v>
      </c>
      <c r="D15" s="1031"/>
      <c r="E15" s="1031"/>
      <c r="F15" s="1031"/>
      <c r="G15" s="1031"/>
      <c r="H15" s="1031"/>
      <c r="I15" s="1031"/>
      <c r="J15" s="1031"/>
      <c r="K15" s="1031"/>
      <c r="L15" s="1061"/>
      <c r="M15" s="1128" t="s">
        <v>906</v>
      </c>
      <c r="N15" s="1129"/>
      <c r="O15" s="1129"/>
      <c r="P15" s="1129"/>
      <c r="Q15" s="1129"/>
      <c r="R15" s="1129"/>
      <c r="S15" s="1129"/>
      <c r="T15" s="1129"/>
      <c r="U15" s="1129"/>
      <c r="V15" s="1129"/>
      <c r="W15" s="1129"/>
      <c r="X15" s="1129"/>
      <c r="Y15" s="1129"/>
      <c r="Z15" s="1129"/>
      <c r="AA15" s="1129"/>
      <c r="AB15" s="1129"/>
      <c r="AC15" s="1129"/>
      <c r="AD15" s="1129"/>
      <c r="AE15" s="1129"/>
      <c r="AF15" s="1129"/>
      <c r="AG15" s="1129"/>
      <c r="AH15" s="1129"/>
      <c r="AI15" s="1129"/>
      <c r="AJ15" s="1129"/>
      <c r="AK15" s="1129"/>
      <c r="AL15" s="1129"/>
      <c r="AM15" s="1129"/>
      <c r="AN15" s="1130"/>
    </row>
    <row r="16" spans="2:42" s="46" customFormat="1" ht="14.25" customHeight="1">
      <c r="B16" s="908"/>
      <c r="C16" s="1036" t="s">
        <v>818</v>
      </c>
      <c r="D16" s="1037"/>
      <c r="E16" s="1037"/>
      <c r="F16" s="1037"/>
      <c r="G16" s="1037"/>
      <c r="H16" s="1037"/>
      <c r="I16" s="1037"/>
      <c r="J16" s="1037"/>
      <c r="K16" s="1037"/>
      <c r="L16" s="1038"/>
      <c r="M16" s="1131" t="s">
        <v>905</v>
      </c>
      <c r="N16" s="1132"/>
      <c r="O16" s="1132"/>
      <c r="P16" s="1132"/>
      <c r="Q16" s="1132"/>
      <c r="R16" s="1132"/>
      <c r="S16" s="1132"/>
      <c r="T16" s="1132"/>
      <c r="U16" s="1132"/>
      <c r="V16" s="1132"/>
      <c r="W16" s="1132"/>
      <c r="X16" s="1132"/>
      <c r="Y16" s="1132"/>
      <c r="Z16" s="1132"/>
      <c r="AA16" s="1132"/>
      <c r="AB16" s="1132"/>
      <c r="AC16" s="1132"/>
      <c r="AD16" s="1132"/>
      <c r="AE16" s="1132"/>
      <c r="AF16" s="1132"/>
      <c r="AG16" s="1132"/>
      <c r="AH16" s="1132"/>
      <c r="AI16" s="1132"/>
      <c r="AJ16" s="1132"/>
      <c r="AK16" s="1132"/>
      <c r="AL16" s="1132"/>
      <c r="AM16" s="1132"/>
      <c r="AN16" s="1133"/>
    </row>
    <row r="17" spans="2:42" s="46" customFormat="1" ht="13.5" customHeight="1">
      <c r="B17" s="908"/>
      <c r="C17" s="1030" t="s">
        <v>819</v>
      </c>
      <c r="D17" s="1031"/>
      <c r="E17" s="1031"/>
      <c r="F17" s="1031"/>
      <c r="G17" s="1031"/>
      <c r="H17" s="1031"/>
      <c r="I17" s="1031"/>
      <c r="J17" s="1031"/>
      <c r="K17" s="1031"/>
      <c r="L17" s="1032"/>
      <c r="M17" s="1005" t="s">
        <v>820</v>
      </c>
      <c r="N17" s="1005"/>
      <c r="O17" s="1005"/>
      <c r="P17" s="1005"/>
      <c r="Q17" s="1121">
        <v>231</v>
      </c>
      <c r="R17" s="1121"/>
      <c r="S17" s="1121"/>
      <c r="T17" s="47" t="s">
        <v>821</v>
      </c>
      <c r="U17" s="1121" t="s">
        <v>907</v>
      </c>
      <c r="V17" s="1121"/>
      <c r="W17" s="1121"/>
      <c r="X17" s="47" t="s">
        <v>822</v>
      </c>
      <c r="Y17" s="1005"/>
      <c r="Z17" s="1005"/>
      <c r="AA17" s="1005"/>
      <c r="AB17" s="1005"/>
      <c r="AC17" s="1005"/>
      <c r="AD17" s="1005"/>
      <c r="AE17" s="1005"/>
      <c r="AF17" s="1005"/>
      <c r="AG17" s="1005"/>
      <c r="AH17" s="1005"/>
      <c r="AI17" s="1005"/>
      <c r="AJ17" s="1005"/>
      <c r="AK17" s="1005"/>
      <c r="AL17" s="1005"/>
      <c r="AM17" s="1005"/>
      <c r="AN17" s="1007"/>
    </row>
    <row r="18" spans="2:42" s="46" customFormat="1" ht="13.5" customHeight="1">
      <c r="B18" s="908"/>
      <c r="C18" s="1033"/>
      <c r="D18" s="1034"/>
      <c r="E18" s="1034"/>
      <c r="F18" s="1034"/>
      <c r="G18" s="1034"/>
      <c r="H18" s="1034"/>
      <c r="I18" s="1034"/>
      <c r="J18" s="1034"/>
      <c r="K18" s="1034"/>
      <c r="L18" s="1035"/>
      <c r="M18" s="1122" t="s">
        <v>908</v>
      </c>
      <c r="N18" s="1123"/>
      <c r="O18" s="1123"/>
      <c r="P18" s="1123"/>
      <c r="Q18" s="1123"/>
      <c r="R18" s="1123"/>
      <c r="S18" s="1123"/>
      <c r="T18" s="1123"/>
      <c r="U18" s="1123"/>
      <c r="V18" s="1123"/>
      <c r="W18" s="1123"/>
      <c r="X18" s="1123"/>
      <c r="Y18" s="1123"/>
      <c r="Z18" s="1123"/>
      <c r="AA18" s="1123"/>
      <c r="AB18" s="1123"/>
      <c r="AC18" s="1123"/>
      <c r="AD18" s="1123"/>
      <c r="AE18" s="1123"/>
      <c r="AF18" s="1123"/>
      <c r="AG18" s="1123"/>
      <c r="AH18" s="1123"/>
      <c r="AI18" s="1123"/>
      <c r="AJ18" s="1123"/>
      <c r="AK18" s="1123"/>
      <c r="AL18" s="1123"/>
      <c r="AM18" s="1123"/>
      <c r="AN18" s="1124"/>
    </row>
    <row r="19" spans="2:42" s="46" customFormat="1" ht="13.5" customHeight="1">
      <c r="B19" s="908"/>
      <c r="C19" s="1036"/>
      <c r="D19" s="1037"/>
      <c r="E19" s="1037"/>
      <c r="F19" s="1037"/>
      <c r="G19" s="1037"/>
      <c r="H19" s="1037"/>
      <c r="I19" s="1037"/>
      <c r="J19" s="1037"/>
      <c r="K19" s="1037"/>
      <c r="L19" s="1038"/>
      <c r="M19" s="1011" t="s">
        <v>909</v>
      </c>
      <c r="N19" s="1011"/>
      <c r="O19" s="1011"/>
      <c r="P19" s="1011"/>
      <c r="Q19" s="1011"/>
      <c r="R19" s="1011"/>
      <c r="S19" s="1011"/>
      <c r="T19" s="1011"/>
      <c r="U19" s="1011"/>
      <c r="V19" s="1011"/>
      <c r="W19" s="1011"/>
      <c r="X19" s="1011"/>
      <c r="Y19" s="1011"/>
      <c r="Z19" s="1011"/>
      <c r="AA19" s="1011"/>
      <c r="AB19" s="1011"/>
      <c r="AC19" s="1011"/>
      <c r="AD19" s="1011"/>
      <c r="AE19" s="1011"/>
      <c r="AF19" s="1011"/>
      <c r="AG19" s="1011"/>
      <c r="AH19" s="1011"/>
      <c r="AI19" s="1011"/>
      <c r="AJ19" s="1011"/>
      <c r="AK19" s="1011"/>
      <c r="AL19" s="1011"/>
      <c r="AM19" s="1011"/>
      <c r="AN19" s="1012"/>
    </row>
    <row r="20" spans="2:42" s="46" customFormat="1" ht="14.25" customHeight="1">
      <c r="B20" s="908"/>
      <c r="C20" s="932" t="s">
        <v>824</v>
      </c>
      <c r="D20" s="933"/>
      <c r="E20" s="933"/>
      <c r="F20" s="933"/>
      <c r="G20" s="933"/>
      <c r="H20" s="933"/>
      <c r="I20" s="933"/>
      <c r="J20" s="933"/>
      <c r="K20" s="933"/>
      <c r="L20" s="934"/>
      <c r="M20" s="901" t="s">
        <v>825</v>
      </c>
      <c r="N20" s="902"/>
      <c r="O20" s="902"/>
      <c r="P20" s="902"/>
      <c r="Q20" s="903"/>
      <c r="R20" s="1125" t="s">
        <v>910</v>
      </c>
      <c r="S20" s="1126"/>
      <c r="T20" s="1126"/>
      <c r="U20" s="1126"/>
      <c r="V20" s="1126"/>
      <c r="W20" s="1126"/>
      <c r="X20" s="1126"/>
      <c r="Y20" s="1126"/>
      <c r="Z20" s="1126"/>
      <c r="AA20" s="1127"/>
      <c r="AB20" s="1045" t="s">
        <v>826</v>
      </c>
      <c r="AC20" s="1005"/>
      <c r="AD20" s="1005"/>
      <c r="AE20" s="1005"/>
      <c r="AF20" s="1007"/>
      <c r="AG20" s="1125" t="s">
        <v>910</v>
      </c>
      <c r="AH20" s="1126"/>
      <c r="AI20" s="1126"/>
      <c r="AJ20" s="1126"/>
      <c r="AK20" s="1126"/>
      <c r="AL20" s="1126"/>
      <c r="AM20" s="1126"/>
      <c r="AN20" s="1127"/>
    </row>
    <row r="21" spans="2:42" ht="14.25" customHeight="1">
      <c r="B21" s="908"/>
      <c r="C21" s="1055" t="s">
        <v>827</v>
      </c>
      <c r="D21" s="1056"/>
      <c r="E21" s="1056"/>
      <c r="F21" s="1056"/>
      <c r="G21" s="1056"/>
      <c r="H21" s="1056"/>
      <c r="I21" s="1056"/>
      <c r="J21" s="1056"/>
      <c r="K21" s="1056"/>
      <c r="L21" s="1057"/>
      <c r="M21" s="1144" t="s">
        <v>911</v>
      </c>
      <c r="N21" s="1145"/>
      <c r="O21" s="1145"/>
      <c r="P21" s="1145"/>
      <c r="Q21" s="1145"/>
      <c r="R21" s="1145"/>
      <c r="S21" s="1145"/>
      <c r="T21" s="1145"/>
      <c r="U21" s="1146"/>
      <c r="V21" s="901" t="s">
        <v>828</v>
      </c>
      <c r="W21" s="902"/>
      <c r="X21" s="902"/>
      <c r="Y21" s="902"/>
      <c r="Z21" s="902"/>
      <c r="AA21" s="903"/>
      <c r="AB21" s="910"/>
      <c r="AC21" s="911"/>
      <c r="AD21" s="911"/>
      <c r="AE21" s="911"/>
      <c r="AF21" s="911"/>
      <c r="AG21" s="911"/>
      <c r="AH21" s="911"/>
      <c r="AI21" s="911"/>
      <c r="AJ21" s="911"/>
      <c r="AK21" s="911"/>
      <c r="AL21" s="911"/>
      <c r="AM21" s="911"/>
      <c r="AN21" s="912"/>
      <c r="AP21" s="11"/>
    </row>
    <row r="22" spans="2:42" ht="14.25" customHeight="1">
      <c r="B22" s="908"/>
      <c r="C22" s="935" t="s">
        <v>829</v>
      </c>
      <c r="D22" s="936"/>
      <c r="E22" s="936"/>
      <c r="F22" s="936"/>
      <c r="G22" s="936"/>
      <c r="H22" s="936"/>
      <c r="I22" s="936"/>
      <c r="J22" s="936"/>
      <c r="K22" s="936"/>
      <c r="L22" s="1053"/>
      <c r="M22" s="901" t="s">
        <v>830</v>
      </c>
      <c r="N22" s="902"/>
      <c r="O22" s="902"/>
      <c r="P22" s="902"/>
      <c r="Q22" s="903"/>
      <c r="R22" s="1147" t="s">
        <v>912</v>
      </c>
      <c r="S22" s="1148"/>
      <c r="T22" s="1148"/>
      <c r="U22" s="1148"/>
      <c r="V22" s="1148"/>
      <c r="W22" s="1148"/>
      <c r="X22" s="1148"/>
      <c r="Y22" s="1148"/>
      <c r="Z22" s="1148"/>
      <c r="AA22" s="1149"/>
      <c r="AB22" s="911" t="s">
        <v>831</v>
      </c>
      <c r="AC22" s="911"/>
      <c r="AD22" s="911"/>
      <c r="AE22" s="911"/>
      <c r="AF22" s="912"/>
      <c r="AG22" s="1147" t="s">
        <v>913</v>
      </c>
      <c r="AH22" s="1148"/>
      <c r="AI22" s="1148"/>
      <c r="AJ22" s="1148"/>
      <c r="AK22" s="1148"/>
      <c r="AL22" s="1148"/>
      <c r="AM22" s="1148"/>
      <c r="AN22" s="1149"/>
      <c r="AP22" s="11"/>
    </row>
    <row r="23" spans="2:42" ht="13.5" customHeight="1">
      <c r="B23" s="908"/>
      <c r="C23" s="1030" t="s">
        <v>832</v>
      </c>
      <c r="D23" s="1031"/>
      <c r="E23" s="1031"/>
      <c r="F23" s="1031"/>
      <c r="G23" s="1031"/>
      <c r="H23" s="1031"/>
      <c r="I23" s="1031"/>
      <c r="J23" s="1031"/>
      <c r="K23" s="1031"/>
      <c r="L23" s="1032"/>
      <c r="M23" s="1005" t="s">
        <v>820</v>
      </c>
      <c r="N23" s="1005"/>
      <c r="O23" s="1005"/>
      <c r="P23" s="1005"/>
      <c r="Q23" s="1121">
        <v>232</v>
      </c>
      <c r="R23" s="1121"/>
      <c r="S23" s="1121"/>
      <c r="T23" s="47" t="s">
        <v>821</v>
      </c>
      <c r="U23" s="1121" t="s">
        <v>914</v>
      </c>
      <c r="V23" s="1121"/>
      <c r="W23" s="1121"/>
      <c r="X23" s="47" t="s">
        <v>822</v>
      </c>
      <c r="Y23" s="1005"/>
      <c r="Z23" s="1005"/>
      <c r="AA23" s="1005"/>
      <c r="AB23" s="1005"/>
      <c r="AC23" s="1005"/>
      <c r="AD23" s="1005"/>
      <c r="AE23" s="1005"/>
      <c r="AF23" s="1005"/>
      <c r="AG23" s="1005"/>
      <c r="AH23" s="1005"/>
      <c r="AI23" s="1005"/>
      <c r="AJ23" s="1005"/>
      <c r="AK23" s="1005"/>
      <c r="AL23" s="1005"/>
      <c r="AM23" s="1005"/>
      <c r="AN23" s="1007"/>
      <c r="AP23" s="11"/>
    </row>
    <row r="24" spans="2:42" ht="14.25" customHeight="1">
      <c r="B24" s="908"/>
      <c r="C24" s="1033"/>
      <c r="D24" s="1034"/>
      <c r="E24" s="1034"/>
      <c r="F24" s="1034"/>
      <c r="G24" s="1034"/>
      <c r="H24" s="1034"/>
      <c r="I24" s="1034"/>
      <c r="J24" s="1034"/>
      <c r="K24" s="1034"/>
      <c r="L24" s="1035"/>
      <c r="M24" s="1122" t="s">
        <v>915</v>
      </c>
      <c r="N24" s="1123"/>
      <c r="O24" s="1123"/>
      <c r="P24" s="1123"/>
      <c r="Q24" s="1123"/>
      <c r="R24" s="1123"/>
      <c r="S24" s="1123"/>
      <c r="T24" s="1123"/>
      <c r="U24" s="1123"/>
      <c r="V24" s="1123"/>
      <c r="W24" s="1123"/>
      <c r="X24" s="1123"/>
      <c r="Y24" s="1123"/>
      <c r="Z24" s="1123"/>
      <c r="AA24" s="1123"/>
      <c r="AB24" s="1123"/>
      <c r="AC24" s="1123"/>
      <c r="AD24" s="1123"/>
      <c r="AE24" s="1123"/>
      <c r="AF24" s="1123"/>
      <c r="AG24" s="1123"/>
      <c r="AH24" s="1123"/>
      <c r="AI24" s="1123"/>
      <c r="AJ24" s="1123"/>
      <c r="AK24" s="1123"/>
      <c r="AL24" s="1123"/>
      <c r="AM24" s="1123"/>
      <c r="AN24" s="1124"/>
      <c r="AP24" s="11"/>
    </row>
    <row r="25" spans="2:42">
      <c r="B25" s="909"/>
      <c r="C25" s="1036"/>
      <c r="D25" s="1037"/>
      <c r="E25" s="1037"/>
      <c r="F25" s="1037"/>
      <c r="G25" s="1037"/>
      <c r="H25" s="1037"/>
      <c r="I25" s="1037"/>
      <c r="J25" s="1037"/>
      <c r="K25" s="1037"/>
      <c r="L25" s="1038"/>
      <c r="M25" s="1011"/>
      <c r="N25" s="1011"/>
      <c r="O25" s="1011"/>
      <c r="P25" s="1011"/>
      <c r="Q25" s="1011"/>
      <c r="R25" s="1011"/>
      <c r="S25" s="1011"/>
      <c r="T25" s="1011"/>
      <c r="U25" s="1011"/>
      <c r="V25" s="1011"/>
      <c r="W25" s="1011"/>
      <c r="X25" s="1011"/>
      <c r="Y25" s="1011"/>
      <c r="Z25" s="1011"/>
      <c r="AA25" s="1011"/>
      <c r="AB25" s="1011"/>
      <c r="AC25" s="1011"/>
      <c r="AD25" s="1011"/>
      <c r="AE25" s="1011"/>
      <c r="AF25" s="1011"/>
      <c r="AG25" s="1011"/>
      <c r="AH25" s="1011"/>
      <c r="AI25" s="1011"/>
      <c r="AJ25" s="1011"/>
      <c r="AK25" s="1011"/>
      <c r="AL25" s="1011"/>
      <c r="AM25" s="1011"/>
      <c r="AN25" s="1012"/>
      <c r="AP25" s="11"/>
    </row>
    <row r="26" spans="2:42" ht="13.5" customHeight="1">
      <c r="B26" s="1013" t="s">
        <v>833</v>
      </c>
      <c r="C26" s="1030" t="s">
        <v>834</v>
      </c>
      <c r="D26" s="1031"/>
      <c r="E26" s="1031"/>
      <c r="F26" s="1031"/>
      <c r="G26" s="1031"/>
      <c r="H26" s="1031"/>
      <c r="I26" s="1031"/>
      <c r="J26" s="1031"/>
      <c r="K26" s="1031"/>
      <c r="L26" s="1032"/>
      <c r="M26" s="1128" t="s">
        <v>916</v>
      </c>
      <c r="N26" s="1129"/>
      <c r="O26" s="1129"/>
      <c r="P26" s="1129"/>
      <c r="Q26" s="1129"/>
      <c r="R26" s="1129"/>
      <c r="S26" s="1129"/>
      <c r="T26" s="1129"/>
      <c r="U26" s="1129"/>
      <c r="V26" s="1129"/>
      <c r="W26" s="1129"/>
      <c r="X26" s="1129"/>
      <c r="Y26" s="1129"/>
      <c r="Z26" s="1129"/>
      <c r="AA26" s="1129"/>
      <c r="AB26" s="1129"/>
      <c r="AC26" s="1129"/>
      <c r="AD26" s="1129"/>
      <c r="AE26" s="1129"/>
      <c r="AF26" s="1129"/>
      <c r="AG26" s="1129"/>
      <c r="AH26" s="1129"/>
      <c r="AI26" s="1129"/>
      <c r="AJ26" s="1129"/>
      <c r="AK26" s="1129"/>
      <c r="AL26" s="1129"/>
      <c r="AM26" s="1129"/>
      <c r="AN26" s="1130"/>
      <c r="AP26" s="11"/>
    </row>
    <row r="27" spans="2:42" ht="13.5" customHeight="1">
      <c r="B27" s="1014"/>
      <c r="C27" s="1036" t="s">
        <v>835</v>
      </c>
      <c r="D27" s="1037"/>
      <c r="E27" s="1037"/>
      <c r="F27" s="1037"/>
      <c r="G27" s="1037"/>
      <c r="H27" s="1037"/>
      <c r="I27" s="1037"/>
      <c r="J27" s="1037"/>
      <c r="K27" s="1037"/>
      <c r="L27" s="1038"/>
      <c r="M27" s="1131" t="s">
        <v>917</v>
      </c>
      <c r="N27" s="1132"/>
      <c r="O27" s="1132"/>
      <c r="P27" s="1132"/>
      <c r="Q27" s="1132"/>
      <c r="R27" s="1132"/>
      <c r="S27" s="1132"/>
      <c r="T27" s="1132"/>
      <c r="U27" s="1132"/>
      <c r="V27" s="1132"/>
      <c r="W27" s="1132"/>
      <c r="X27" s="1132"/>
      <c r="Y27" s="1132"/>
      <c r="Z27" s="1132"/>
      <c r="AA27" s="1132"/>
      <c r="AB27" s="1132"/>
      <c r="AC27" s="1132"/>
      <c r="AD27" s="1132"/>
      <c r="AE27" s="1132"/>
      <c r="AF27" s="1132"/>
      <c r="AG27" s="1132"/>
      <c r="AH27" s="1132"/>
      <c r="AI27" s="1132"/>
      <c r="AJ27" s="1132"/>
      <c r="AK27" s="1132"/>
      <c r="AL27" s="1132"/>
      <c r="AM27" s="1132"/>
      <c r="AN27" s="1133"/>
      <c r="AP27" s="11"/>
    </row>
    <row r="28" spans="2:42" ht="13.5" customHeight="1">
      <c r="B28" s="1014"/>
      <c r="C28" s="1030" t="s">
        <v>836</v>
      </c>
      <c r="D28" s="1031"/>
      <c r="E28" s="1031"/>
      <c r="F28" s="1031"/>
      <c r="G28" s="1031"/>
      <c r="H28" s="1031"/>
      <c r="I28" s="1031"/>
      <c r="J28" s="1031"/>
      <c r="K28" s="1031"/>
      <c r="L28" s="1032"/>
      <c r="M28" s="1005" t="s">
        <v>820</v>
      </c>
      <c r="N28" s="1005"/>
      <c r="O28" s="1005"/>
      <c r="P28" s="1005"/>
      <c r="Q28" s="1121" t="s">
        <v>918</v>
      </c>
      <c r="R28" s="1121"/>
      <c r="S28" s="1121"/>
      <c r="T28" s="47" t="s">
        <v>821</v>
      </c>
      <c r="U28" s="1121" t="s">
        <v>919</v>
      </c>
      <c r="V28" s="1121"/>
      <c r="W28" s="1121"/>
      <c r="X28" s="47" t="s">
        <v>822</v>
      </c>
      <c r="Y28" s="1005"/>
      <c r="Z28" s="1005"/>
      <c r="AA28" s="1005"/>
      <c r="AB28" s="1005"/>
      <c r="AC28" s="1005"/>
      <c r="AD28" s="1005"/>
      <c r="AE28" s="1005"/>
      <c r="AF28" s="1005"/>
      <c r="AG28" s="1005"/>
      <c r="AH28" s="1005"/>
      <c r="AI28" s="1005"/>
      <c r="AJ28" s="1005"/>
      <c r="AK28" s="1005"/>
      <c r="AL28" s="1005"/>
      <c r="AM28" s="1005"/>
      <c r="AN28" s="1007"/>
      <c r="AP28" s="11"/>
    </row>
    <row r="29" spans="2:42" ht="14.25" customHeight="1">
      <c r="B29" s="1014"/>
      <c r="C29" s="1033"/>
      <c r="D29" s="1034"/>
      <c r="E29" s="1034"/>
      <c r="F29" s="1034"/>
      <c r="G29" s="1034"/>
      <c r="H29" s="1034"/>
      <c r="I29" s="1034"/>
      <c r="J29" s="1034"/>
      <c r="K29" s="1034"/>
      <c r="L29" s="1035"/>
      <c r="M29" s="1122" t="s">
        <v>920</v>
      </c>
      <c r="N29" s="1123"/>
      <c r="O29" s="1123"/>
      <c r="P29" s="1123"/>
      <c r="Q29" s="1123"/>
      <c r="R29" s="1123"/>
      <c r="S29" s="1123"/>
      <c r="T29" s="1123"/>
      <c r="U29" s="1123"/>
      <c r="V29" s="1123"/>
      <c r="W29" s="1123"/>
      <c r="X29" s="1123"/>
      <c r="Y29" s="1123"/>
      <c r="Z29" s="1123"/>
      <c r="AA29" s="1123"/>
      <c r="AB29" s="1123"/>
      <c r="AC29" s="1123"/>
      <c r="AD29" s="1123"/>
      <c r="AE29" s="1123"/>
      <c r="AF29" s="1123"/>
      <c r="AG29" s="1123"/>
      <c r="AH29" s="1123"/>
      <c r="AI29" s="1123"/>
      <c r="AJ29" s="1123"/>
      <c r="AK29" s="1123"/>
      <c r="AL29" s="1123"/>
      <c r="AM29" s="1123"/>
      <c r="AN29" s="1124"/>
      <c r="AP29" s="11"/>
    </row>
    <row r="30" spans="2:42">
      <c r="B30" s="1014"/>
      <c r="C30" s="1036"/>
      <c r="D30" s="1037"/>
      <c r="E30" s="1037"/>
      <c r="F30" s="1037"/>
      <c r="G30" s="1037"/>
      <c r="H30" s="1037"/>
      <c r="I30" s="1037"/>
      <c r="J30" s="1037"/>
      <c r="K30" s="1037"/>
      <c r="L30" s="1038"/>
      <c r="M30" s="1011"/>
      <c r="N30" s="1011"/>
      <c r="O30" s="1011"/>
      <c r="P30" s="1011"/>
      <c r="Q30" s="1011"/>
      <c r="R30" s="1011"/>
      <c r="S30" s="1011"/>
      <c r="T30" s="1011"/>
      <c r="U30" s="1011"/>
      <c r="V30" s="1011"/>
      <c r="W30" s="1011"/>
      <c r="X30" s="1011"/>
      <c r="Y30" s="1011"/>
      <c r="Z30" s="1011"/>
      <c r="AA30" s="1011"/>
      <c r="AB30" s="1011"/>
      <c r="AC30" s="1011"/>
      <c r="AD30" s="1011"/>
      <c r="AE30" s="1011"/>
      <c r="AF30" s="1011"/>
      <c r="AG30" s="1011"/>
      <c r="AH30" s="1011"/>
      <c r="AI30" s="1011"/>
      <c r="AJ30" s="1011"/>
      <c r="AK30" s="1011"/>
      <c r="AL30" s="1011"/>
      <c r="AM30" s="1011"/>
      <c r="AN30" s="1012"/>
      <c r="AP30" s="11"/>
    </row>
    <row r="31" spans="2:42" ht="14.25" customHeight="1">
      <c r="B31" s="1014"/>
      <c r="C31" s="932" t="s">
        <v>824</v>
      </c>
      <c r="D31" s="933"/>
      <c r="E31" s="933"/>
      <c r="F31" s="933"/>
      <c r="G31" s="933"/>
      <c r="H31" s="933"/>
      <c r="I31" s="933"/>
      <c r="J31" s="933"/>
      <c r="K31" s="933"/>
      <c r="L31" s="934"/>
      <c r="M31" s="901" t="s">
        <v>825</v>
      </c>
      <c r="N31" s="902"/>
      <c r="O31" s="902"/>
      <c r="P31" s="902"/>
      <c r="Q31" s="903"/>
      <c r="R31" s="1125" t="s">
        <v>921</v>
      </c>
      <c r="S31" s="1126"/>
      <c r="T31" s="1126"/>
      <c r="U31" s="1126"/>
      <c r="V31" s="1126"/>
      <c r="W31" s="1126"/>
      <c r="X31" s="1126"/>
      <c r="Y31" s="1126"/>
      <c r="Z31" s="1126"/>
      <c r="AA31" s="1127"/>
      <c r="AB31" s="1045" t="s">
        <v>826</v>
      </c>
      <c r="AC31" s="1005"/>
      <c r="AD31" s="1005"/>
      <c r="AE31" s="1005"/>
      <c r="AF31" s="1007"/>
      <c r="AG31" s="1125" t="s">
        <v>921</v>
      </c>
      <c r="AH31" s="1126"/>
      <c r="AI31" s="1126"/>
      <c r="AJ31" s="1126"/>
      <c r="AK31" s="1126"/>
      <c r="AL31" s="1126"/>
      <c r="AM31" s="1126"/>
      <c r="AN31" s="1127"/>
      <c r="AP31" s="11"/>
    </row>
    <row r="32" spans="2:42" ht="13.5" customHeight="1">
      <c r="B32" s="1014"/>
      <c r="C32" s="1104" t="s">
        <v>837</v>
      </c>
      <c r="D32" s="1105"/>
      <c r="E32" s="1105"/>
      <c r="F32" s="1105"/>
      <c r="G32" s="1105"/>
      <c r="H32" s="1105"/>
      <c r="I32" s="1105"/>
      <c r="J32" s="1105"/>
      <c r="K32" s="1105"/>
      <c r="L32" s="1106"/>
      <c r="M32" s="1113" t="s">
        <v>820</v>
      </c>
      <c r="N32" s="1113"/>
      <c r="O32" s="1113"/>
      <c r="P32" s="1113"/>
      <c r="Q32" s="1114"/>
      <c r="R32" s="1114"/>
      <c r="S32" s="1114"/>
      <c r="T32" s="315" t="s">
        <v>821</v>
      </c>
      <c r="U32" s="1114"/>
      <c r="V32" s="1114"/>
      <c r="W32" s="1114"/>
      <c r="X32" s="315" t="s">
        <v>822</v>
      </c>
      <c r="Y32" s="1113"/>
      <c r="Z32" s="1113"/>
      <c r="AA32" s="1113"/>
      <c r="AB32" s="1113"/>
      <c r="AC32" s="1113"/>
      <c r="AD32" s="1113"/>
      <c r="AE32" s="1113"/>
      <c r="AF32" s="1113"/>
      <c r="AG32" s="1113"/>
      <c r="AH32" s="1113"/>
      <c r="AI32" s="1113"/>
      <c r="AJ32" s="1113"/>
      <c r="AK32" s="1113"/>
      <c r="AL32" s="1113"/>
      <c r="AM32" s="1113"/>
      <c r="AN32" s="1115"/>
      <c r="AP32" s="11"/>
    </row>
    <row r="33" spans="2:42" ht="14.25" customHeight="1">
      <c r="B33" s="1014"/>
      <c r="C33" s="1107"/>
      <c r="D33" s="1108"/>
      <c r="E33" s="1108"/>
      <c r="F33" s="1108"/>
      <c r="G33" s="1108"/>
      <c r="H33" s="1108"/>
      <c r="I33" s="1108"/>
      <c r="J33" s="1108"/>
      <c r="K33" s="1108"/>
      <c r="L33" s="1109"/>
      <c r="M33" s="1116"/>
      <c r="N33" s="1117"/>
      <c r="O33" s="1117"/>
      <c r="P33" s="1117"/>
      <c r="Q33" s="1117"/>
      <c r="R33" s="1117"/>
      <c r="S33" s="1117"/>
      <c r="T33" s="1117"/>
      <c r="U33" s="1117"/>
      <c r="V33" s="1117"/>
      <c r="W33" s="1117"/>
      <c r="X33" s="1117"/>
      <c r="Y33" s="1117"/>
      <c r="Z33" s="1117"/>
      <c r="AA33" s="1117"/>
      <c r="AB33" s="1117"/>
      <c r="AC33" s="1117"/>
      <c r="AD33" s="1117"/>
      <c r="AE33" s="1117"/>
      <c r="AF33" s="1117"/>
      <c r="AG33" s="1117"/>
      <c r="AH33" s="1117"/>
      <c r="AI33" s="1117"/>
      <c r="AJ33" s="1117"/>
      <c r="AK33" s="1117"/>
      <c r="AL33" s="1117"/>
      <c r="AM33" s="1117"/>
      <c r="AN33" s="1118"/>
      <c r="AP33" s="11"/>
    </row>
    <row r="34" spans="2:42">
      <c r="B34" s="1014"/>
      <c r="C34" s="1110"/>
      <c r="D34" s="1111"/>
      <c r="E34" s="1111"/>
      <c r="F34" s="1111"/>
      <c r="G34" s="1111"/>
      <c r="H34" s="1111"/>
      <c r="I34" s="1111"/>
      <c r="J34" s="1111"/>
      <c r="K34" s="1111"/>
      <c r="L34" s="1112"/>
      <c r="M34" s="1119"/>
      <c r="N34" s="1119"/>
      <c r="O34" s="1119"/>
      <c r="P34" s="1119"/>
      <c r="Q34" s="1119"/>
      <c r="R34" s="1119"/>
      <c r="S34" s="1119"/>
      <c r="T34" s="1119"/>
      <c r="U34" s="1119"/>
      <c r="V34" s="1119"/>
      <c r="W34" s="1119"/>
      <c r="X34" s="1119"/>
      <c r="Y34" s="1119"/>
      <c r="Z34" s="1119"/>
      <c r="AA34" s="1119"/>
      <c r="AB34" s="1119"/>
      <c r="AC34" s="1119"/>
      <c r="AD34" s="1119"/>
      <c r="AE34" s="1119"/>
      <c r="AF34" s="1119"/>
      <c r="AG34" s="1119"/>
      <c r="AH34" s="1119"/>
      <c r="AI34" s="1119"/>
      <c r="AJ34" s="1119"/>
      <c r="AK34" s="1119"/>
      <c r="AL34" s="1119"/>
      <c r="AM34" s="1119"/>
      <c r="AN34" s="1120"/>
      <c r="AP34" s="11"/>
    </row>
    <row r="35" spans="2:42" ht="14.25" customHeight="1">
      <c r="B35" s="1014"/>
      <c r="C35" s="1092" t="s">
        <v>824</v>
      </c>
      <c r="D35" s="1093"/>
      <c r="E35" s="1093"/>
      <c r="F35" s="1093"/>
      <c r="G35" s="1093"/>
      <c r="H35" s="1093"/>
      <c r="I35" s="1093"/>
      <c r="J35" s="1093"/>
      <c r="K35" s="1093"/>
      <c r="L35" s="1094"/>
      <c r="M35" s="1134" t="s">
        <v>825</v>
      </c>
      <c r="N35" s="1135"/>
      <c r="O35" s="1135"/>
      <c r="P35" s="1135"/>
      <c r="Q35" s="1136"/>
      <c r="R35" s="1137"/>
      <c r="S35" s="1138"/>
      <c r="T35" s="1138"/>
      <c r="U35" s="1138"/>
      <c r="V35" s="1138"/>
      <c r="W35" s="1138"/>
      <c r="X35" s="1138"/>
      <c r="Y35" s="1138"/>
      <c r="Z35" s="1138"/>
      <c r="AA35" s="1139"/>
      <c r="AB35" s="1140" t="s">
        <v>826</v>
      </c>
      <c r="AC35" s="1113"/>
      <c r="AD35" s="1113"/>
      <c r="AE35" s="1113"/>
      <c r="AF35" s="1115"/>
      <c r="AG35" s="1137"/>
      <c r="AH35" s="1138"/>
      <c r="AI35" s="1138"/>
      <c r="AJ35" s="1138"/>
      <c r="AK35" s="1138"/>
      <c r="AL35" s="1138"/>
      <c r="AM35" s="1138"/>
      <c r="AN35" s="1139"/>
      <c r="AP35" s="11"/>
    </row>
    <row r="36" spans="2:42" ht="14.25" customHeight="1">
      <c r="B36" s="1014"/>
      <c r="C36" s="932" t="s">
        <v>838</v>
      </c>
      <c r="D36" s="933"/>
      <c r="E36" s="933"/>
      <c r="F36" s="933"/>
      <c r="G36" s="933"/>
      <c r="H36" s="933"/>
      <c r="I36" s="933"/>
      <c r="J36" s="933"/>
      <c r="K36" s="933"/>
      <c r="L36" s="934"/>
      <c r="M36" s="1141" t="s">
        <v>922</v>
      </c>
      <c r="N36" s="1142"/>
      <c r="O36" s="1142"/>
      <c r="P36" s="1142"/>
      <c r="Q36" s="1142"/>
      <c r="R36" s="1142"/>
      <c r="S36" s="1142"/>
      <c r="T36" s="1142"/>
      <c r="U36" s="1142"/>
      <c r="V36" s="1142"/>
      <c r="W36" s="1142"/>
      <c r="X36" s="1142"/>
      <c r="Y36" s="1142"/>
      <c r="Z36" s="1142"/>
      <c r="AA36" s="1142"/>
      <c r="AB36" s="1142"/>
      <c r="AC36" s="1142"/>
      <c r="AD36" s="1142"/>
      <c r="AE36" s="1142"/>
      <c r="AF36" s="1142"/>
      <c r="AG36" s="1142"/>
      <c r="AH36" s="1142"/>
      <c r="AI36" s="1142"/>
      <c r="AJ36" s="1142"/>
      <c r="AK36" s="1142"/>
      <c r="AL36" s="1142"/>
      <c r="AM36" s="1142"/>
      <c r="AN36" s="1143"/>
      <c r="AP36" s="11"/>
    </row>
    <row r="37" spans="2:42" ht="13.5" customHeight="1">
      <c r="B37" s="1014"/>
      <c r="C37" s="1030" t="s">
        <v>839</v>
      </c>
      <c r="D37" s="1031"/>
      <c r="E37" s="1031"/>
      <c r="F37" s="1031"/>
      <c r="G37" s="1031"/>
      <c r="H37" s="1031"/>
      <c r="I37" s="1031"/>
      <c r="J37" s="1031"/>
      <c r="K37" s="1031"/>
      <c r="L37" s="1032"/>
      <c r="M37" s="1005" t="s">
        <v>820</v>
      </c>
      <c r="N37" s="1005"/>
      <c r="O37" s="1005"/>
      <c r="P37" s="1005"/>
      <c r="Q37" s="1121" t="s">
        <v>923</v>
      </c>
      <c r="R37" s="1121"/>
      <c r="S37" s="1121"/>
      <c r="T37" s="47" t="s">
        <v>821</v>
      </c>
      <c r="U37" s="1121" t="s">
        <v>924</v>
      </c>
      <c r="V37" s="1121"/>
      <c r="W37" s="1121"/>
      <c r="X37" s="47" t="s">
        <v>822</v>
      </c>
      <c r="Y37" s="1005"/>
      <c r="Z37" s="1005"/>
      <c r="AA37" s="1005"/>
      <c r="AB37" s="1005"/>
      <c r="AC37" s="1005"/>
      <c r="AD37" s="1005"/>
      <c r="AE37" s="1005"/>
      <c r="AF37" s="1005"/>
      <c r="AG37" s="1005"/>
      <c r="AH37" s="1005"/>
      <c r="AI37" s="1005"/>
      <c r="AJ37" s="1005"/>
      <c r="AK37" s="1005"/>
      <c r="AL37" s="1005"/>
      <c r="AM37" s="1005"/>
      <c r="AN37" s="1007"/>
      <c r="AP37" s="11"/>
    </row>
    <row r="38" spans="2:42" ht="14.25" customHeight="1">
      <c r="B38" s="1014"/>
      <c r="C38" s="1033"/>
      <c r="D38" s="1034"/>
      <c r="E38" s="1034"/>
      <c r="F38" s="1034"/>
      <c r="G38" s="1034"/>
      <c r="H38" s="1034"/>
      <c r="I38" s="1034"/>
      <c r="J38" s="1034"/>
      <c r="K38" s="1034"/>
      <c r="L38" s="1035"/>
      <c r="M38" s="1122" t="s">
        <v>925</v>
      </c>
      <c r="N38" s="1123"/>
      <c r="O38" s="1123"/>
      <c r="P38" s="1123"/>
      <c r="Q38" s="1123"/>
      <c r="R38" s="1123"/>
      <c r="S38" s="1123"/>
      <c r="T38" s="1123"/>
      <c r="U38" s="1123"/>
      <c r="V38" s="1123"/>
      <c r="W38" s="1123"/>
      <c r="X38" s="1123"/>
      <c r="Y38" s="1123"/>
      <c r="Z38" s="1123"/>
      <c r="AA38" s="1123"/>
      <c r="AB38" s="1123"/>
      <c r="AC38" s="1123"/>
      <c r="AD38" s="1123"/>
      <c r="AE38" s="1123"/>
      <c r="AF38" s="1123"/>
      <c r="AG38" s="1123"/>
      <c r="AH38" s="1123"/>
      <c r="AI38" s="1123"/>
      <c r="AJ38" s="1123"/>
      <c r="AK38" s="1123"/>
      <c r="AL38" s="1123"/>
      <c r="AM38" s="1123"/>
      <c r="AN38" s="1124"/>
      <c r="AP38" s="11"/>
    </row>
    <row r="39" spans="2:42">
      <c r="B39" s="1046"/>
      <c r="C39" s="1036"/>
      <c r="D39" s="1037"/>
      <c r="E39" s="1037"/>
      <c r="F39" s="1037"/>
      <c r="G39" s="1037"/>
      <c r="H39" s="1037"/>
      <c r="I39" s="1037"/>
      <c r="J39" s="1037"/>
      <c r="K39" s="1037"/>
      <c r="L39" s="1038"/>
      <c r="M39" s="1011"/>
      <c r="N39" s="1011"/>
      <c r="O39" s="1011"/>
      <c r="P39" s="1011"/>
      <c r="Q39" s="1011"/>
      <c r="R39" s="1011"/>
      <c r="S39" s="1011"/>
      <c r="T39" s="1011"/>
      <c r="U39" s="1011"/>
      <c r="V39" s="1011"/>
      <c r="W39" s="1011"/>
      <c r="X39" s="1011"/>
      <c r="Y39" s="1011"/>
      <c r="Z39" s="1011"/>
      <c r="AA39" s="1011"/>
      <c r="AB39" s="1011"/>
      <c r="AC39" s="1011"/>
      <c r="AD39" s="1011"/>
      <c r="AE39" s="1011"/>
      <c r="AF39" s="1011"/>
      <c r="AG39" s="1011"/>
      <c r="AH39" s="1011"/>
      <c r="AI39" s="1011"/>
      <c r="AJ39" s="1011"/>
      <c r="AK39" s="1011"/>
      <c r="AL39" s="1011"/>
      <c r="AM39" s="1011"/>
      <c r="AN39" s="1012"/>
      <c r="AP39" s="11"/>
    </row>
    <row r="40" spans="2:42" ht="13.5" customHeight="1">
      <c r="B40" s="1013" t="s">
        <v>840</v>
      </c>
      <c r="C40" s="915" t="s">
        <v>841</v>
      </c>
      <c r="D40" s="916"/>
      <c r="E40" s="916"/>
      <c r="F40" s="916"/>
      <c r="G40" s="916"/>
      <c r="H40" s="916"/>
      <c r="I40" s="916"/>
      <c r="J40" s="916"/>
      <c r="K40" s="916"/>
      <c r="L40" s="916"/>
      <c r="M40" s="1015" t="s">
        <v>842</v>
      </c>
      <c r="N40" s="1016"/>
      <c r="O40" s="299" t="s">
        <v>843</v>
      </c>
      <c r="P40" s="300"/>
      <c r="Q40" s="301"/>
      <c r="R40" s="1019" t="s">
        <v>844</v>
      </c>
      <c r="S40" s="1020"/>
      <c r="T40" s="1020"/>
      <c r="U40" s="1020"/>
      <c r="V40" s="1020"/>
      <c r="W40" s="1020"/>
      <c r="X40" s="1020"/>
      <c r="Y40" s="1020"/>
      <c r="Z40" s="1021"/>
      <c r="AA40" s="1025" t="s">
        <v>845</v>
      </c>
      <c r="AB40" s="1026"/>
      <c r="AC40" s="1026"/>
      <c r="AD40" s="1027"/>
      <c r="AE40" s="1028" t="s">
        <v>846</v>
      </c>
      <c r="AF40" s="1029"/>
      <c r="AG40" s="1029"/>
      <c r="AH40" s="1029"/>
      <c r="AI40" s="1039" t="s">
        <v>847</v>
      </c>
      <c r="AJ40" s="1040"/>
      <c r="AK40" s="1040"/>
      <c r="AL40" s="1040"/>
      <c r="AM40" s="1040"/>
      <c r="AN40" s="1041"/>
      <c r="AP40" s="11"/>
    </row>
    <row r="41" spans="2:42" ht="14.25" customHeight="1">
      <c r="B41" s="1014"/>
      <c r="C41" s="918"/>
      <c r="D41" s="919"/>
      <c r="E41" s="919"/>
      <c r="F41" s="919"/>
      <c r="G41" s="919"/>
      <c r="H41" s="919"/>
      <c r="I41" s="919"/>
      <c r="J41" s="919"/>
      <c r="K41" s="919"/>
      <c r="L41" s="919"/>
      <c r="M41" s="1017"/>
      <c r="N41" s="1018"/>
      <c r="O41" s="50" t="s">
        <v>848</v>
      </c>
      <c r="P41" s="51"/>
      <c r="Q41" s="52"/>
      <c r="R41" s="1022"/>
      <c r="S41" s="1023"/>
      <c r="T41" s="1023"/>
      <c r="U41" s="1023"/>
      <c r="V41" s="1023"/>
      <c r="W41" s="1023"/>
      <c r="X41" s="1023"/>
      <c r="Y41" s="1023"/>
      <c r="Z41" s="1024"/>
      <c r="AA41" s="53" t="s">
        <v>849</v>
      </c>
      <c r="AB41" s="12"/>
      <c r="AC41" s="12"/>
      <c r="AD41" s="12"/>
      <c r="AE41" s="995" t="s">
        <v>850</v>
      </c>
      <c r="AF41" s="958"/>
      <c r="AG41" s="958"/>
      <c r="AH41" s="958"/>
      <c r="AI41" s="995" t="s">
        <v>851</v>
      </c>
      <c r="AJ41" s="958"/>
      <c r="AK41" s="958"/>
      <c r="AL41" s="958"/>
      <c r="AM41" s="958"/>
      <c r="AN41" s="959"/>
      <c r="AP41" s="11"/>
    </row>
    <row r="42" spans="2:42" ht="14.25" customHeight="1">
      <c r="B42" s="1014"/>
      <c r="C42" s="908" t="s">
        <v>852</v>
      </c>
      <c r="D42" s="54"/>
      <c r="E42" s="992" t="s">
        <v>853</v>
      </c>
      <c r="F42" s="992"/>
      <c r="G42" s="992"/>
      <c r="H42" s="992"/>
      <c r="I42" s="992"/>
      <c r="J42" s="992"/>
      <c r="K42" s="992"/>
      <c r="L42" s="997"/>
      <c r="M42" s="937"/>
      <c r="N42" s="938"/>
      <c r="O42" s="939"/>
      <c r="P42" s="940"/>
      <c r="Q42" s="941"/>
      <c r="R42" s="55" t="s">
        <v>85</v>
      </c>
      <c r="S42" s="942" t="s">
        <v>854</v>
      </c>
      <c r="T42" s="942"/>
      <c r="U42" s="56" t="s">
        <v>85</v>
      </c>
      <c r="V42" s="942" t="s">
        <v>855</v>
      </c>
      <c r="W42" s="942"/>
      <c r="X42" s="56" t="s">
        <v>85</v>
      </c>
      <c r="Y42" s="942" t="s">
        <v>856</v>
      </c>
      <c r="Z42" s="943"/>
      <c r="AA42" s="944"/>
      <c r="AB42" s="945"/>
      <c r="AC42" s="945"/>
      <c r="AD42" s="946"/>
      <c r="AE42" s="947"/>
      <c r="AF42" s="945"/>
      <c r="AG42" s="945"/>
      <c r="AH42" s="946"/>
      <c r="AI42" s="55" t="s">
        <v>85</v>
      </c>
      <c r="AJ42" s="942" t="s">
        <v>857</v>
      </c>
      <c r="AK42" s="942"/>
      <c r="AL42" s="56" t="s">
        <v>858</v>
      </c>
      <c r="AM42" s="942" t="s">
        <v>859</v>
      </c>
      <c r="AN42" s="943"/>
      <c r="AP42" s="11"/>
    </row>
    <row r="43" spans="2:42" ht="14.25" customHeight="1">
      <c r="B43" s="1014"/>
      <c r="C43" s="908"/>
      <c r="D43" s="54"/>
      <c r="E43" s="992" t="s">
        <v>860</v>
      </c>
      <c r="F43" s="993"/>
      <c r="G43" s="993"/>
      <c r="H43" s="993"/>
      <c r="I43" s="993"/>
      <c r="J43" s="993"/>
      <c r="K43" s="993"/>
      <c r="L43" s="994"/>
      <c r="M43" s="937"/>
      <c r="N43" s="938"/>
      <c r="O43" s="939"/>
      <c r="P43" s="940"/>
      <c r="Q43" s="941"/>
      <c r="R43" s="55" t="s">
        <v>85</v>
      </c>
      <c r="S43" s="942" t="s">
        <v>854</v>
      </c>
      <c r="T43" s="942"/>
      <c r="U43" s="56" t="s">
        <v>85</v>
      </c>
      <c r="V43" s="942" t="s">
        <v>855</v>
      </c>
      <c r="W43" s="942"/>
      <c r="X43" s="56" t="s">
        <v>85</v>
      </c>
      <c r="Y43" s="942" t="s">
        <v>856</v>
      </c>
      <c r="Z43" s="943"/>
      <c r="AA43" s="944"/>
      <c r="AB43" s="945"/>
      <c r="AC43" s="945"/>
      <c r="AD43" s="946"/>
      <c r="AE43" s="947"/>
      <c r="AF43" s="945"/>
      <c r="AG43" s="945"/>
      <c r="AH43" s="946"/>
      <c r="AI43" s="55" t="s">
        <v>85</v>
      </c>
      <c r="AJ43" s="942" t="s">
        <v>857</v>
      </c>
      <c r="AK43" s="942"/>
      <c r="AL43" s="56" t="s">
        <v>858</v>
      </c>
      <c r="AM43" s="942" t="s">
        <v>859</v>
      </c>
      <c r="AN43" s="943"/>
      <c r="AP43" s="11"/>
    </row>
    <row r="44" spans="2:42" ht="14.25" customHeight="1">
      <c r="B44" s="1014"/>
      <c r="C44" s="908"/>
      <c r="D44" s="54"/>
      <c r="E44" s="992" t="s">
        <v>861</v>
      </c>
      <c r="F44" s="993"/>
      <c r="G44" s="993"/>
      <c r="H44" s="993"/>
      <c r="I44" s="993"/>
      <c r="J44" s="993"/>
      <c r="K44" s="993"/>
      <c r="L44" s="994"/>
      <c r="M44" s="937"/>
      <c r="N44" s="938"/>
      <c r="O44" s="939"/>
      <c r="P44" s="940"/>
      <c r="Q44" s="941"/>
      <c r="R44" s="55" t="s">
        <v>85</v>
      </c>
      <c r="S44" s="942" t="s">
        <v>854</v>
      </c>
      <c r="T44" s="942"/>
      <c r="U44" s="56" t="s">
        <v>85</v>
      </c>
      <c r="V44" s="942" t="s">
        <v>855</v>
      </c>
      <c r="W44" s="942"/>
      <c r="X44" s="56" t="s">
        <v>85</v>
      </c>
      <c r="Y44" s="942" t="s">
        <v>856</v>
      </c>
      <c r="Z44" s="943"/>
      <c r="AA44" s="944"/>
      <c r="AB44" s="945"/>
      <c r="AC44" s="945"/>
      <c r="AD44" s="946"/>
      <c r="AE44" s="947"/>
      <c r="AF44" s="945"/>
      <c r="AG44" s="945"/>
      <c r="AH44" s="946"/>
      <c r="AI44" s="55" t="s">
        <v>85</v>
      </c>
      <c r="AJ44" s="942" t="s">
        <v>857</v>
      </c>
      <c r="AK44" s="942"/>
      <c r="AL44" s="56" t="s">
        <v>858</v>
      </c>
      <c r="AM44" s="942" t="s">
        <v>859</v>
      </c>
      <c r="AN44" s="943"/>
      <c r="AP44" s="11"/>
    </row>
    <row r="45" spans="2:42" ht="14.25" customHeight="1">
      <c r="B45" s="1014"/>
      <c r="C45" s="908"/>
      <c r="D45" s="54"/>
      <c r="E45" s="992" t="s">
        <v>862</v>
      </c>
      <c r="F45" s="993"/>
      <c r="G45" s="993"/>
      <c r="H45" s="993"/>
      <c r="I45" s="993"/>
      <c r="J45" s="993"/>
      <c r="K45" s="993"/>
      <c r="L45" s="994"/>
      <c r="M45" s="937"/>
      <c r="N45" s="938"/>
      <c r="O45" s="939"/>
      <c r="P45" s="940"/>
      <c r="Q45" s="941"/>
      <c r="R45" s="55" t="s">
        <v>85</v>
      </c>
      <c r="S45" s="942" t="s">
        <v>854</v>
      </c>
      <c r="T45" s="942"/>
      <c r="U45" s="56" t="s">
        <v>85</v>
      </c>
      <c r="V45" s="942" t="s">
        <v>855</v>
      </c>
      <c r="W45" s="942"/>
      <c r="X45" s="56" t="s">
        <v>85</v>
      </c>
      <c r="Y45" s="942" t="s">
        <v>856</v>
      </c>
      <c r="Z45" s="943"/>
      <c r="AA45" s="944"/>
      <c r="AB45" s="945"/>
      <c r="AC45" s="945"/>
      <c r="AD45" s="946"/>
      <c r="AE45" s="947"/>
      <c r="AF45" s="945"/>
      <c r="AG45" s="945"/>
      <c r="AH45" s="946"/>
      <c r="AI45" s="55" t="s">
        <v>85</v>
      </c>
      <c r="AJ45" s="942" t="s">
        <v>857</v>
      </c>
      <c r="AK45" s="942"/>
      <c r="AL45" s="56" t="s">
        <v>858</v>
      </c>
      <c r="AM45" s="942" t="s">
        <v>859</v>
      </c>
      <c r="AN45" s="943"/>
      <c r="AP45" s="11"/>
    </row>
    <row r="46" spans="2:42" ht="14.25" customHeight="1">
      <c r="B46" s="1014"/>
      <c r="C46" s="908"/>
      <c r="D46" s="54"/>
      <c r="E46" s="992" t="s">
        <v>863</v>
      </c>
      <c r="F46" s="993"/>
      <c r="G46" s="993"/>
      <c r="H46" s="993"/>
      <c r="I46" s="993"/>
      <c r="J46" s="993"/>
      <c r="K46" s="993"/>
      <c r="L46" s="994"/>
      <c r="M46" s="937"/>
      <c r="N46" s="938"/>
      <c r="O46" s="939"/>
      <c r="P46" s="940"/>
      <c r="Q46" s="941"/>
      <c r="R46" s="55" t="s">
        <v>85</v>
      </c>
      <c r="S46" s="942" t="s">
        <v>854</v>
      </c>
      <c r="T46" s="942"/>
      <c r="U46" s="56" t="s">
        <v>85</v>
      </c>
      <c r="V46" s="942" t="s">
        <v>855</v>
      </c>
      <c r="W46" s="942"/>
      <c r="X46" s="56" t="s">
        <v>85</v>
      </c>
      <c r="Y46" s="942" t="s">
        <v>856</v>
      </c>
      <c r="Z46" s="943"/>
      <c r="AA46" s="944"/>
      <c r="AB46" s="945"/>
      <c r="AC46" s="945"/>
      <c r="AD46" s="946"/>
      <c r="AE46" s="947"/>
      <c r="AF46" s="945"/>
      <c r="AG46" s="945"/>
      <c r="AH46" s="946"/>
      <c r="AI46" s="55" t="s">
        <v>85</v>
      </c>
      <c r="AJ46" s="942" t="s">
        <v>857</v>
      </c>
      <c r="AK46" s="942"/>
      <c r="AL46" s="56" t="s">
        <v>858</v>
      </c>
      <c r="AM46" s="942" t="s">
        <v>859</v>
      </c>
      <c r="AN46" s="943"/>
      <c r="AP46" s="11"/>
    </row>
    <row r="47" spans="2:42" ht="14.25" customHeight="1">
      <c r="B47" s="1014"/>
      <c r="C47" s="908"/>
      <c r="D47" s="54"/>
      <c r="E47" s="981" t="s">
        <v>864</v>
      </c>
      <c r="F47" s="982"/>
      <c r="G47" s="982"/>
      <c r="H47" s="982"/>
      <c r="I47" s="982"/>
      <c r="J47" s="982"/>
      <c r="K47" s="982"/>
      <c r="L47" s="983"/>
      <c r="M47" s="937"/>
      <c r="N47" s="938"/>
      <c r="O47" s="939"/>
      <c r="P47" s="940"/>
      <c r="Q47" s="941"/>
      <c r="R47" s="55" t="s">
        <v>85</v>
      </c>
      <c r="S47" s="942" t="s">
        <v>854</v>
      </c>
      <c r="T47" s="942"/>
      <c r="U47" s="56" t="s">
        <v>85</v>
      </c>
      <c r="V47" s="942" t="s">
        <v>855</v>
      </c>
      <c r="W47" s="942"/>
      <c r="X47" s="56" t="s">
        <v>85</v>
      </c>
      <c r="Y47" s="942" t="s">
        <v>856</v>
      </c>
      <c r="Z47" s="943"/>
      <c r="AA47" s="944"/>
      <c r="AB47" s="945"/>
      <c r="AC47" s="945"/>
      <c r="AD47" s="946"/>
      <c r="AE47" s="947"/>
      <c r="AF47" s="945"/>
      <c r="AG47" s="945"/>
      <c r="AH47" s="946"/>
      <c r="AI47" s="55" t="s">
        <v>85</v>
      </c>
      <c r="AJ47" s="942" t="s">
        <v>857</v>
      </c>
      <c r="AK47" s="942"/>
      <c r="AL47" s="56" t="s">
        <v>858</v>
      </c>
      <c r="AM47" s="942" t="s">
        <v>859</v>
      </c>
      <c r="AN47" s="943"/>
      <c r="AP47" s="11"/>
    </row>
    <row r="48" spans="2:42" ht="14.25" customHeight="1">
      <c r="B48" s="1014"/>
      <c r="C48" s="908"/>
      <c r="D48" s="54"/>
      <c r="E48" s="981" t="s">
        <v>865</v>
      </c>
      <c r="F48" s="982"/>
      <c r="G48" s="982"/>
      <c r="H48" s="982"/>
      <c r="I48" s="982"/>
      <c r="J48" s="982"/>
      <c r="K48" s="982"/>
      <c r="L48" s="983"/>
      <c r="M48" s="937"/>
      <c r="N48" s="938"/>
      <c r="O48" s="939"/>
      <c r="P48" s="940"/>
      <c r="Q48" s="941"/>
      <c r="R48" s="55" t="s">
        <v>85</v>
      </c>
      <c r="S48" s="942" t="s">
        <v>854</v>
      </c>
      <c r="T48" s="942"/>
      <c r="U48" s="56" t="s">
        <v>85</v>
      </c>
      <c r="V48" s="942" t="s">
        <v>855</v>
      </c>
      <c r="W48" s="942"/>
      <c r="X48" s="56" t="s">
        <v>85</v>
      </c>
      <c r="Y48" s="942" t="s">
        <v>856</v>
      </c>
      <c r="Z48" s="943"/>
      <c r="AA48" s="944"/>
      <c r="AB48" s="945"/>
      <c r="AC48" s="945"/>
      <c r="AD48" s="946"/>
      <c r="AE48" s="947"/>
      <c r="AF48" s="945"/>
      <c r="AG48" s="945"/>
      <c r="AH48" s="946"/>
      <c r="AI48" s="55" t="s">
        <v>85</v>
      </c>
      <c r="AJ48" s="942" t="s">
        <v>857</v>
      </c>
      <c r="AK48" s="942"/>
      <c r="AL48" s="56" t="s">
        <v>858</v>
      </c>
      <c r="AM48" s="942" t="s">
        <v>859</v>
      </c>
      <c r="AN48" s="943"/>
      <c r="AP48" s="11"/>
    </row>
    <row r="49" spans="2:42" ht="14.25" customHeight="1">
      <c r="B49" s="1014"/>
      <c r="C49" s="908"/>
      <c r="D49" s="57"/>
      <c r="E49" s="981" t="s">
        <v>866</v>
      </c>
      <c r="F49" s="990"/>
      <c r="G49" s="990"/>
      <c r="H49" s="990"/>
      <c r="I49" s="990"/>
      <c r="J49" s="990"/>
      <c r="K49" s="990"/>
      <c r="L49" s="991"/>
      <c r="M49" s="937"/>
      <c r="N49" s="938"/>
      <c r="O49" s="939"/>
      <c r="P49" s="940"/>
      <c r="Q49" s="941"/>
      <c r="R49" s="55" t="s">
        <v>85</v>
      </c>
      <c r="S49" s="942" t="s">
        <v>854</v>
      </c>
      <c r="T49" s="942"/>
      <c r="U49" s="56" t="s">
        <v>85</v>
      </c>
      <c r="V49" s="942" t="s">
        <v>855</v>
      </c>
      <c r="W49" s="942"/>
      <c r="X49" s="56" t="s">
        <v>85</v>
      </c>
      <c r="Y49" s="942" t="s">
        <v>856</v>
      </c>
      <c r="Z49" s="943"/>
      <c r="AA49" s="944"/>
      <c r="AB49" s="945"/>
      <c r="AC49" s="945"/>
      <c r="AD49" s="946"/>
      <c r="AE49" s="947"/>
      <c r="AF49" s="945"/>
      <c r="AG49" s="945"/>
      <c r="AH49" s="946"/>
      <c r="AI49" s="55" t="s">
        <v>85</v>
      </c>
      <c r="AJ49" s="942" t="s">
        <v>857</v>
      </c>
      <c r="AK49" s="942"/>
      <c r="AL49" s="56" t="s">
        <v>858</v>
      </c>
      <c r="AM49" s="942" t="s">
        <v>859</v>
      </c>
      <c r="AN49" s="943"/>
      <c r="AP49" s="11"/>
    </row>
    <row r="50" spans="2:42" ht="14.25" customHeight="1">
      <c r="B50" s="1014"/>
      <c r="C50" s="908"/>
      <c r="D50" s="57"/>
      <c r="E50" s="925" t="s">
        <v>867</v>
      </c>
      <c r="F50" s="988"/>
      <c r="G50" s="988"/>
      <c r="H50" s="988"/>
      <c r="I50" s="988"/>
      <c r="J50" s="988"/>
      <c r="K50" s="988"/>
      <c r="L50" s="989"/>
      <c r="M50" s="937"/>
      <c r="N50" s="938"/>
      <c r="O50" s="939"/>
      <c r="P50" s="940"/>
      <c r="Q50" s="941"/>
      <c r="R50" s="55" t="s">
        <v>85</v>
      </c>
      <c r="S50" s="942" t="s">
        <v>854</v>
      </c>
      <c r="T50" s="942"/>
      <c r="U50" s="56" t="s">
        <v>85</v>
      </c>
      <c r="V50" s="942" t="s">
        <v>855</v>
      </c>
      <c r="W50" s="942"/>
      <c r="X50" s="56" t="s">
        <v>85</v>
      </c>
      <c r="Y50" s="942" t="s">
        <v>856</v>
      </c>
      <c r="Z50" s="943"/>
      <c r="AA50" s="944"/>
      <c r="AB50" s="945"/>
      <c r="AC50" s="945"/>
      <c r="AD50" s="946"/>
      <c r="AE50" s="947"/>
      <c r="AF50" s="945"/>
      <c r="AG50" s="945"/>
      <c r="AH50" s="946"/>
      <c r="AI50" s="55" t="s">
        <v>85</v>
      </c>
      <c r="AJ50" s="942" t="s">
        <v>857</v>
      </c>
      <c r="AK50" s="942"/>
      <c r="AL50" s="56" t="s">
        <v>858</v>
      </c>
      <c r="AM50" s="942" t="s">
        <v>859</v>
      </c>
      <c r="AN50" s="943"/>
      <c r="AP50" s="11"/>
    </row>
    <row r="51" spans="2:42" ht="14.25" customHeight="1" thickBot="1">
      <c r="B51" s="1014"/>
      <c r="C51" s="908"/>
      <c r="D51" s="306"/>
      <c r="E51" s="969" t="s">
        <v>868</v>
      </c>
      <c r="F51" s="986"/>
      <c r="G51" s="986"/>
      <c r="H51" s="986"/>
      <c r="I51" s="986"/>
      <c r="J51" s="986"/>
      <c r="K51" s="986"/>
      <c r="L51" s="987"/>
      <c r="M51" s="972"/>
      <c r="N51" s="973"/>
      <c r="O51" s="974"/>
      <c r="P51" s="975"/>
      <c r="Q51" s="976"/>
      <c r="R51" s="307" t="s">
        <v>85</v>
      </c>
      <c r="S51" s="951" t="s">
        <v>854</v>
      </c>
      <c r="T51" s="951"/>
      <c r="U51" s="308" t="s">
        <v>85</v>
      </c>
      <c r="V51" s="951" t="s">
        <v>855</v>
      </c>
      <c r="W51" s="951"/>
      <c r="X51" s="308" t="s">
        <v>85</v>
      </c>
      <c r="Y51" s="951" t="s">
        <v>856</v>
      </c>
      <c r="Z51" s="952"/>
      <c r="AA51" s="977"/>
      <c r="AB51" s="978"/>
      <c r="AC51" s="978"/>
      <c r="AD51" s="979"/>
      <c r="AE51" s="980"/>
      <c r="AF51" s="978"/>
      <c r="AG51" s="978"/>
      <c r="AH51" s="979"/>
      <c r="AI51" s="307" t="s">
        <v>85</v>
      </c>
      <c r="AJ51" s="951" t="s">
        <v>857</v>
      </c>
      <c r="AK51" s="951"/>
      <c r="AL51" s="308" t="s">
        <v>858</v>
      </c>
      <c r="AM51" s="951" t="s">
        <v>859</v>
      </c>
      <c r="AN51" s="952"/>
      <c r="AP51" s="11"/>
    </row>
    <row r="52" spans="2:42" ht="14.25" customHeight="1">
      <c r="B52" s="1014"/>
      <c r="C52" s="908"/>
      <c r="D52" s="309"/>
      <c r="E52" s="984" t="s">
        <v>869</v>
      </c>
      <c r="F52" s="984"/>
      <c r="G52" s="984"/>
      <c r="H52" s="984"/>
      <c r="I52" s="984"/>
      <c r="J52" s="984"/>
      <c r="K52" s="984"/>
      <c r="L52" s="985"/>
      <c r="M52" s="955"/>
      <c r="N52" s="956"/>
      <c r="O52" s="957"/>
      <c r="P52" s="958"/>
      <c r="Q52" s="959"/>
      <c r="R52" s="310" t="s">
        <v>85</v>
      </c>
      <c r="S52" s="960" t="s">
        <v>854</v>
      </c>
      <c r="T52" s="960"/>
      <c r="U52" s="311" t="s">
        <v>85</v>
      </c>
      <c r="V52" s="960" t="s">
        <v>855</v>
      </c>
      <c r="W52" s="960"/>
      <c r="X52" s="311" t="s">
        <v>85</v>
      </c>
      <c r="Y52" s="960" t="s">
        <v>856</v>
      </c>
      <c r="Z52" s="961"/>
      <c r="AA52" s="962"/>
      <c r="AB52" s="963"/>
      <c r="AC52" s="963"/>
      <c r="AD52" s="964"/>
      <c r="AE52" s="965"/>
      <c r="AF52" s="963"/>
      <c r="AG52" s="963"/>
      <c r="AH52" s="964"/>
      <c r="AI52" s="310" t="s">
        <v>85</v>
      </c>
      <c r="AJ52" s="960" t="s">
        <v>857</v>
      </c>
      <c r="AK52" s="960"/>
      <c r="AL52" s="311" t="s">
        <v>858</v>
      </c>
      <c r="AM52" s="960" t="s">
        <v>859</v>
      </c>
      <c r="AN52" s="961"/>
      <c r="AP52" s="11"/>
    </row>
    <row r="53" spans="2:42" ht="14.25" customHeight="1">
      <c r="B53" s="1014"/>
      <c r="C53" s="908"/>
      <c r="D53" s="54"/>
      <c r="E53" s="981" t="s">
        <v>870</v>
      </c>
      <c r="F53" s="982"/>
      <c r="G53" s="982"/>
      <c r="H53" s="982"/>
      <c r="I53" s="982"/>
      <c r="J53" s="982"/>
      <c r="K53" s="982"/>
      <c r="L53" s="983"/>
      <c r="M53" s="937"/>
      <c r="N53" s="938"/>
      <c r="O53" s="939"/>
      <c r="P53" s="940"/>
      <c r="Q53" s="941"/>
      <c r="R53" s="55" t="s">
        <v>85</v>
      </c>
      <c r="S53" s="942" t="s">
        <v>854</v>
      </c>
      <c r="T53" s="942"/>
      <c r="U53" s="56" t="s">
        <v>85</v>
      </c>
      <c r="V53" s="942" t="s">
        <v>855</v>
      </c>
      <c r="W53" s="942"/>
      <c r="X53" s="56" t="s">
        <v>85</v>
      </c>
      <c r="Y53" s="942" t="s">
        <v>856</v>
      </c>
      <c r="Z53" s="943"/>
      <c r="AA53" s="944"/>
      <c r="AB53" s="945"/>
      <c r="AC53" s="945"/>
      <c r="AD53" s="946"/>
      <c r="AE53" s="947"/>
      <c r="AF53" s="945"/>
      <c r="AG53" s="945"/>
      <c r="AH53" s="946"/>
      <c r="AI53" s="55" t="s">
        <v>85</v>
      </c>
      <c r="AJ53" s="942" t="s">
        <v>857</v>
      </c>
      <c r="AK53" s="942"/>
      <c r="AL53" s="56" t="s">
        <v>858</v>
      </c>
      <c r="AM53" s="942" t="s">
        <v>859</v>
      </c>
      <c r="AN53" s="943"/>
      <c r="AP53" s="11"/>
    </row>
    <row r="54" spans="2:42" ht="14.25" customHeight="1" thickBot="1">
      <c r="B54" s="1014"/>
      <c r="C54" s="996"/>
      <c r="D54" s="306"/>
      <c r="E54" s="969" t="s">
        <v>871</v>
      </c>
      <c r="F54" s="970"/>
      <c r="G54" s="970"/>
      <c r="H54" s="970"/>
      <c r="I54" s="970"/>
      <c r="J54" s="970"/>
      <c r="K54" s="970"/>
      <c r="L54" s="971"/>
      <c r="M54" s="972"/>
      <c r="N54" s="973"/>
      <c r="O54" s="974"/>
      <c r="P54" s="975"/>
      <c r="Q54" s="976"/>
      <c r="R54" s="307" t="s">
        <v>85</v>
      </c>
      <c r="S54" s="951" t="s">
        <v>854</v>
      </c>
      <c r="T54" s="951"/>
      <c r="U54" s="308" t="s">
        <v>85</v>
      </c>
      <c r="V54" s="951" t="s">
        <v>855</v>
      </c>
      <c r="W54" s="951"/>
      <c r="X54" s="308" t="s">
        <v>85</v>
      </c>
      <c r="Y54" s="951" t="s">
        <v>856</v>
      </c>
      <c r="Z54" s="952"/>
      <c r="AA54" s="977"/>
      <c r="AB54" s="978"/>
      <c r="AC54" s="978"/>
      <c r="AD54" s="979"/>
      <c r="AE54" s="980"/>
      <c r="AF54" s="978"/>
      <c r="AG54" s="978"/>
      <c r="AH54" s="979"/>
      <c r="AI54" s="307" t="s">
        <v>85</v>
      </c>
      <c r="AJ54" s="951" t="s">
        <v>857</v>
      </c>
      <c r="AK54" s="951"/>
      <c r="AL54" s="308" t="s">
        <v>858</v>
      </c>
      <c r="AM54" s="951" t="s">
        <v>859</v>
      </c>
      <c r="AN54" s="952"/>
      <c r="AP54" s="11"/>
    </row>
    <row r="55" spans="2:42" ht="14.25" customHeight="1">
      <c r="B55" s="58"/>
      <c r="C55" s="953" t="s">
        <v>872</v>
      </c>
      <c r="D55" s="954"/>
      <c r="E55" s="954"/>
      <c r="F55" s="954"/>
      <c r="G55" s="954"/>
      <c r="H55" s="954"/>
      <c r="I55" s="954"/>
      <c r="J55" s="954"/>
      <c r="K55" s="954"/>
      <c r="L55" s="954"/>
      <c r="M55" s="1095" t="s">
        <v>926</v>
      </c>
      <c r="N55" s="1096"/>
      <c r="O55" s="1097">
        <v>43922</v>
      </c>
      <c r="P55" s="1098"/>
      <c r="Q55" s="1099"/>
      <c r="R55" s="310" t="s">
        <v>85</v>
      </c>
      <c r="S55" s="960" t="s">
        <v>854</v>
      </c>
      <c r="T55" s="960"/>
      <c r="U55" s="316" t="s">
        <v>858</v>
      </c>
      <c r="V55" s="960" t="s">
        <v>855</v>
      </c>
      <c r="W55" s="960"/>
      <c r="X55" s="311" t="s">
        <v>85</v>
      </c>
      <c r="Y55" s="960" t="s">
        <v>856</v>
      </c>
      <c r="Z55" s="961"/>
      <c r="AA55" s="1100">
        <v>45047</v>
      </c>
      <c r="AB55" s="1101"/>
      <c r="AC55" s="1101"/>
      <c r="AD55" s="1102"/>
      <c r="AE55" s="1103" t="s">
        <v>927</v>
      </c>
      <c r="AF55" s="1101"/>
      <c r="AG55" s="1101"/>
      <c r="AH55" s="1102"/>
      <c r="AI55" s="966"/>
      <c r="AJ55" s="967"/>
      <c r="AK55" s="967"/>
      <c r="AL55" s="967"/>
      <c r="AM55" s="967"/>
      <c r="AN55" s="968"/>
      <c r="AP55" s="11"/>
    </row>
    <row r="56" spans="2:42" ht="14.25" customHeight="1">
      <c r="B56" s="58"/>
      <c r="C56" s="935" t="s">
        <v>873</v>
      </c>
      <c r="D56" s="936"/>
      <c r="E56" s="936"/>
      <c r="F56" s="936"/>
      <c r="G56" s="936"/>
      <c r="H56" s="936"/>
      <c r="I56" s="936"/>
      <c r="J56" s="936"/>
      <c r="K56" s="936"/>
      <c r="L56" s="936"/>
      <c r="M56" s="937"/>
      <c r="N56" s="938"/>
      <c r="O56" s="939"/>
      <c r="P56" s="940"/>
      <c r="Q56" s="941"/>
      <c r="R56" s="55" t="s">
        <v>85</v>
      </c>
      <c r="S56" s="942" t="s">
        <v>854</v>
      </c>
      <c r="T56" s="942"/>
      <c r="U56" s="56" t="s">
        <v>85</v>
      </c>
      <c r="V56" s="942" t="s">
        <v>855</v>
      </c>
      <c r="W56" s="942"/>
      <c r="X56" s="56" t="s">
        <v>85</v>
      </c>
      <c r="Y56" s="942" t="s">
        <v>856</v>
      </c>
      <c r="Z56" s="943"/>
      <c r="AA56" s="944"/>
      <c r="AB56" s="945"/>
      <c r="AC56" s="945"/>
      <c r="AD56" s="946"/>
      <c r="AE56" s="947"/>
      <c r="AF56" s="945"/>
      <c r="AG56" s="945"/>
      <c r="AH56" s="946"/>
      <c r="AI56" s="948"/>
      <c r="AJ56" s="949"/>
      <c r="AK56" s="949"/>
      <c r="AL56" s="949"/>
      <c r="AM56" s="949"/>
      <c r="AN56" s="950"/>
      <c r="AP56" s="11"/>
    </row>
    <row r="57" spans="2:42" ht="14.25" customHeight="1">
      <c r="B57" s="924" t="s">
        <v>874</v>
      </c>
      <c r="C57" s="925"/>
      <c r="D57" s="925"/>
      <c r="E57" s="925"/>
      <c r="F57" s="925"/>
      <c r="G57" s="925"/>
      <c r="H57" s="925"/>
      <c r="I57" s="925"/>
      <c r="J57" s="925"/>
      <c r="K57" s="926"/>
      <c r="L57" s="317">
        <v>1</v>
      </c>
      <c r="M57" s="318">
        <v>4</v>
      </c>
      <c r="N57" s="318">
        <v>7</v>
      </c>
      <c r="O57" s="318">
        <v>1</v>
      </c>
      <c r="P57" s="318">
        <v>2</v>
      </c>
      <c r="Q57" s="318">
        <v>3</v>
      </c>
      <c r="R57" s="319">
        <v>4</v>
      </c>
      <c r="S57" s="319">
        <v>5</v>
      </c>
      <c r="T57" s="319">
        <v>6</v>
      </c>
      <c r="U57" s="320">
        <v>7</v>
      </c>
      <c r="V57" s="303"/>
      <c r="W57" s="304"/>
      <c r="X57" s="304"/>
      <c r="Y57" s="304"/>
      <c r="Z57" s="304"/>
      <c r="AA57" s="304"/>
      <c r="AB57" s="60"/>
      <c r="AC57" s="60"/>
      <c r="AD57" s="60"/>
      <c r="AE57" s="61"/>
      <c r="AF57" s="61"/>
      <c r="AG57" s="61"/>
      <c r="AH57" s="61"/>
      <c r="AI57" s="61"/>
      <c r="AJ57" s="302"/>
      <c r="AK57" s="61"/>
      <c r="AL57" s="61"/>
      <c r="AM57" s="61"/>
      <c r="AN57" s="62"/>
      <c r="AP57" s="11"/>
    </row>
    <row r="58" spans="2:42" ht="14.25" customHeight="1">
      <c r="B58" s="1083" t="s">
        <v>875</v>
      </c>
      <c r="C58" s="1083"/>
      <c r="D58" s="1083"/>
      <c r="E58" s="1083"/>
      <c r="F58" s="1083"/>
      <c r="G58" s="1083"/>
      <c r="H58" s="1083"/>
      <c r="I58" s="1083"/>
      <c r="J58" s="1083"/>
      <c r="K58" s="1084"/>
      <c r="L58" s="1085"/>
      <c r="M58" s="1086"/>
      <c r="N58" s="1086"/>
      <c r="O58" s="1086"/>
      <c r="P58" s="1086"/>
      <c r="Q58" s="1086"/>
      <c r="R58" s="1086"/>
      <c r="S58" s="1086"/>
      <c r="T58" s="1086"/>
      <c r="U58" s="1086"/>
      <c r="V58" s="1086"/>
      <c r="W58" s="1086"/>
      <c r="X58" s="1086"/>
      <c r="Y58" s="1086"/>
      <c r="Z58" s="1086"/>
      <c r="AA58" s="1086"/>
      <c r="AB58" s="1086"/>
      <c r="AC58" s="1086"/>
      <c r="AD58" s="1086"/>
      <c r="AE58" s="1086"/>
      <c r="AF58" s="1086"/>
      <c r="AG58" s="1086"/>
      <c r="AH58" s="1086"/>
      <c r="AI58" s="1086"/>
      <c r="AJ58" s="1086"/>
      <c r="AK58" s="1086"/>
      <c r="AL58" s="1086"/>
      <c r="AM58" s="1086"/>
      <c r="AN58" s="1087"/>
      <c r="AP58" s="11"/>
    </row>
    <row r="59" spans="2:42" ht="14.25" customHeight="1">
      <c r="B59" s="1088" t="s">
        <v>876</v>
      </c>
      <c r="C59" s="1088"/>
      <c r="D59" s="1088"/>
      <c r="E59" s="1088"/>
      <c r="F59" s="1088"/>
      <c r="G59" s="1088"/>
      <c r="H59" s="1088"/>
      <c r="I59" s="1088"/>
      <c r="J59" s="1088"/>
      <c r="K59" s="1088"/>
      <c r="L59" s="321"/>
      <c r="M59" s="322"/>
      <c r="N59" s="322"/>
      <c r="O59" s="322"/>
      <c r="P59" s="322"/>
      <c r="Q59" s="322"/>
      <c r="R59" s="323"/>
      <c r="S59" s="323"/>
      <c r="T59" s="323"/>
      <c r="U59" s="324"/>
      <c r="V59" s="303" t="s">
        <v>877</v>
      </c>
      <c r="W59" s="304"/>
      <c r="X59" s="304"/>
      <c r="Y59" s="304"/>
      <c r="Z59" s="304"/>
      <c r="AA59" s="304"/>
      <c r="AB59" s="60"/>
      <c r="AC59" s="60"/>
      <c r="AD59" s="60"/>
      <c r="AE59" s="61"/>
      <c r="AF59" s="61"/>
      <c r="AG59" s="61"/>
      <c r="AH59" s="61"/>
      <c r="AI59" s="61"/>
      <c r="AJ59" s="302"/>
      <c r="AK59" s="61"/>
      <c r="AL59" s="61"/>
      <c r="AM59" s="61"/>
      <c r="AN59" s="62"/>
      <c r="AP59" s="11"/>
    </row>
    <row r="60" spans="2:42" ht="14.25" customHeight="1">
      <c r="B60" s="1089" t="s">
        <v>878</v>
      </c>
      <c r="C60" s="1090"/>
      <c r="D60" s="1090"/>
      <c r="E60" s="1090"/>
      <c r="F60" s="1090"/>
      <c r="G60" s="1090"/>
      <c r="H60" s="1090"/>
      <c r="I60" s="1090"/>
      <c r="J60" s="1090"/>
      <c r="K60" s="1091"/>
      <c r="L60" s="1092"/>
      <c r="M60" s="1093"/>
      <c r="N60" s="1093"/>
      <c r="O60" s="1093"/>
      <c r="P60" s="1093"/>
      <c r="Q60" s="1093"/>
      <c r="R60" s="1093"/>
      <c r="S60" s="1093"/>
      <c r="T60" s="1093"/>
      <c r="U60" s="1093"/>
      <c r="V60" s="1093"/>
      <c r="W60" s="1093"/>
      <c r="X60" s="1093"/>
      <c r="Y60" s="1093"/>
      <c r="Z60" s="1093"/>
      <c r="AA60" s="1093"/>
      <c r="AB60" s="1093"/>
      <c r="AC60" s="1093"/>
      <c r="AD60" s="1093"/>
      <c r="AE60" s="1093"/>
      <c r="AF60" s="1093"/>
      <c r="AG60" s="1093"/>
      <c r="AH60" s="1093"/>
      <c r="AI60" s="1093"/>
      <c r="AJ60" s="1093"/>
      <c r="AK60" s="1093"/>
      <c r="AL60" s="1093"/>
      <c r="AM60" s="1093"/>
      <c r="AN60" s="1094"/>
      <c r="AP60" s="11"/>
    </row>
    <row r="61" spans="2:42" ht="14.25" customHeight="1">
      <c r="B61" s="1064" t="s">
        <v>879</v>
      </c>
      <c r="C61" s="1065"/>
      <c r="D61" s="1065"/>
      <c r="E61" s="1065"/>
      <c r="F61" s="1065"/>
      <c r="G61" s="1065"/>
      <c r="H61" s="1065"/>
      <c r="I61" s="1065"/>
      <c r="J61" s="1065"/>
      <c r="K61" s="1065"/>
      <c r="L61" s="1065"/>
      <c r="M61" s="1065"/>
      <c r="N61" s="1065"/>
      <c r="O61" s="325"/>
      <c r="P61" s="326"/>
      <c r="Q61" s="327"/>
      <c r="R61" s="327"/>
      <c r="S61" s="327"/>
      <c r="T61" s="327"/>
      <c r="U61" s="328"/>
      <c r="V61" s="303"/>
      <c r="W61" s="304"/>
      <c r="X61" s="304"/>
      <c r="Y61" s="304"/>
      <c r="Z61" s="304"/>
      <c r="AA61" s="304"/>
      <c r="AB61" s="60"/>
      <c r="AC61" s="60"/>
      <c r="AD61" s="60"/>
      <c r="AE61" s="61"/>
      <c r="AF61" s="61"/>
      <c r="AG61" s="61"/>
      <c r="AH61" s="61"/>
      <c r="AI61" s="61"/>
      <c r="AJ61" s="302"/>
      <c r="AK61" s="61"/>
      <c r="AL61" s="61"/>
      <c r="AM61" s="61"/>
      <c r="AN61" s="62"/>
      <c r="AP61" s="11"/>
    </row>
    <row r="62" spans="2:42" ht="14.25" customHeight="1">
      <c r="B62" s="1066" t="s">
        <v>880</v>
      </c>
      <c r="C62" s="1069" t="s">
        <v>881</v>
      </c>
      <c r="D62" s="1070"/>
      <c r="E62" s="1070"/>
      <c r="F62" s="1070"/>
      <c r="G62" s="1070"/>
      <c r="H62" s="1070"/>
      <c r="I62" s="1070"/>
      <c r="J62" s="1070"/>
      <c r="K62" s="1070"/>
      <c r="L62" s="1070"/>
      <c r="M62" s="1070"/>
      <c r="N62" s="1070"/>
      <c r="O62" s="1070"/>
      <c r="P62" s="1070"/>
      <c r="Q62" s="1070"/>
      <c r="R62" s="1070"/>
      <c r="S62" s="1070"/>
      <c r="T62" s="1071"/>
      <c r="U62" s="1069" t="s">
        <v>882</v>
      </c>
      <c r="V62" s="1072"/>
      <c r="W62" s="1072"/>
      <c r="X62" s="1072"/>
      <c r="Y62" s="1072"/>
      <c r="Z62" s="1072"/>
      <c r="AA62" s="1072"/>
      <c r="AB62" s="1072"/>
      <c r="AC62" s="1072"/>
      <c r="AD62" s="1072"/>
      <c r="AE62" s="1072"/>
      <c r="AF62" s="1072"/>
      <c r="AG62" s="1072"/>
      <c r="AH62" s="1072"/>
      <c r="AI62" s="1072"/>
      <c r="AJ62" s="1072"/>
      <c r="AK62" s="1072"/>
      <c r="AL62" s="1072"/>
      <c r="AM62" s="1072"/>
      <c r="AN62" s="1073"/>
      <c r="AP62" s="11"/>
    </row>
    <row r="63" spans="2:42">
      <c r="B63" s="1067"/>
      <c r="C63" s="1074" t="s">
        <v>928</v>
      </c>
      <c r="D63" s="1075"/>
      <c r="E63" s="1075"/>
      <c r="F63" s="1075"/>
      <c r="G63" s="1075"/>
      <c r="H63" s="1075"/>
      <c r="I63" s="1075"/>
      <c r="J63" s="1075"/>
      <c r="K63" s="1075"/>
      <c r="L63" s="1075"/>
      <c r="M63" s="1075"/>
      <c r="N63" s="1075"/>
      <c r="O63" s="1075"/>
      <c r="P63" s="1075"/>
      <c r="Q63" s="1075"/>
      <c r="R63" s="1075"/>
      <c r="S63" s="1075"/>
      <c r="T63" s="1076"/>
      <c r="U63" s="1074" t="s">
        <v>929</v>
      </c>
      <c r="V63" s="1075"/>
      <c r="W63" s="1075"/>
      <c r="X63" s="1075"/>
      <c r="Y63" s="1075"/>
      <c r="Z63" s="1075"/>
      <c r="AA63" s="1075"/>
      <c r="AB63" s="1075"/>
      <c r="AC63" s="1075"/>
      <c r="AD63" s="1075"/>
      <c r="AE63" s="1075"/>
      <c r="AF63" s="1075"/>
      <c r="AG63" s="1075"/>
      <c r="AH63" s="1075"/>
      <c r="AI63" s="1075"/>
      <c r="AJ63" s="1075"/>
      <c r="AK63" s="1075"/>
      <c r="AL63" s="1075"/>
      <c r="AM63" s="1075"/>
      <c r="AN63" s="1076"/>
      <c r="AP63" s="11"/>
    </row>
    <row r="64" spans="2:42">
      <c r="B64" s="1067"/>
      <c r="C64" s="1077"/>
      <c r="D64" s="1078"/>
      <c r="E64" s="1078"/>
      <c r="F64" s="1078"/>
      <c r="G64" s="1078"/>
      <c r="H64" s="1078"/>
      <c r="I64" s="1078"/>
      <c r="J64" s="1078"/>
      <c r="K64" s="1078"/>
      <c r="L64" s="1078"/>
      <c r="M64" s="1078"/>
      <c r="N64" s="1078"/>
      <c r="O64" s="1078"/>
      <c r="P64" s="1078"/>
      <c r="Q64" s="1078"/>
      <c r="R64" s="1078"/>
      <c r="S64" s="1078"/>
      <c r="T64" s="1079"/>
      <c r="U64" s="1077"/>
      <c r="V64" s="1078"/>
      <c r="W64" s="1078"/>
      <c r="X64" s="1078"/>
      <c r="Y64" s="1078"/>
      <c r="Z64" s="1078"/>
      <c r="AA64" s="1078"/>
      <c r="AB64" s="1078"/>
      <c r="AC64" s="1078"/>
      <c r="AD64" s="1078"/>
      <c r="AE64" s="1078"/>
      <c r="AF64" s="1078"/>
      <c r="AG64" s="1078"/>
      <c r="AH64" s="1078"/>
      <c r="AI64" s="1078"/>
      <c r="AJ64" s="1078"/>
      <c r="AK64" s="1078"/>
      <c r="AL64" s="1078"/>
      <c r="AM64" s="1078"/>
      <c r="AN64" s="1079"/>
      <c r="AP64" s="11"/>
    </row>
    <row r="65" spans="2:43">
      <c r="B65" s="1067"/>
      <c r="C65" s="1077"/>
      <c r="D65" s="1078"/>
      <c r="E65" s="1078"/>
      <c r="F65" s="1078"/>
      <c r="G65" s="1078"/>
      <c r="H65" s="1078"/>
      <c r="I65" s="1078"/>
      <c r="J65" s="1078"/>
      <c r="K65" s="1078"/>
      <c r="L65" s="1078"/>
      <c r="M65" s="1078"/>
      <c r="N65" s="1078"/>
      <c r="O65" s="1078"/>
      <c r="P65" s="1078"/>
      <c r="Q65" s="1078"/>
      <c r="R65" s="1078"/>
      <c r="S65" s="1078"/>
      <c r="T65" s="1079"/>
      <c r="U65" s="1077"/>
      <c r="V65" s="1078"/>
      <c r="W65" s="1078"/>
      <c r="X65" s="1078"/>
      <c r="Y65" s="1078"/>
      <c r="Z65" s="1078"/>
      <c r="AA65" s="1078"/>
      <c r="AB65" s="1078"/>
      <c r="AC65" s="1078"/>
      <c r="AD65" s="1078"/>
      <c r="AE65" s="1078"/>
      <c r="AF65" s="1078"/>
      <c r="AG65" s="1078"/>
      <c r="AH65" s="1078"/>
      <c r="AI65" s="1078"/>
      <c r="AJ65" s="1078"/>
      <c r="AK65" s="1078"/>
      <c r="AL65" s="1078"/>
      <c r="AM65" s="1078"/>
      <c r="AN65" s="1079"/>
      <c r="AP65" s="11"/>
    </row>
    <row r="66" spans="2:43">
      <c r="B66" s="1068"/>
      <c r="C66" s="1080"/>
      <c r="D66" s="1081"/>
      <c r="E66" s="1081"/>
      <c r="F66" s="1081"/>
      <c r="G66" s="1081"/>
      <c r="H66" s="1081"/>
      <c r="I66" s="1081"/>
      <c r="J66" s="1081"/>
      <c r="K66" s="1081"/>
      <c r="L66" s="1081"/>
      <c r="M66" s="1081"/>
      <c r="N66" s="1081"/>
      <c r="O66" s="1081"/>
      <c r="P66" s="1081"/>
      <c r="Q66" s="1081"/>
      <c r="R66" s="1081"/>
      <c r="S66" s="1081"/>
      <c r="T66" s="1082"/>
      <c r="U66" s="1080"/>
      <c r="V66" s="1081"/>
      <c r="W66" s="1081"/>
      <c r="X66" s="1081"/>
      <c r="Y66" s="1081"/>
      <c r="Z66" s="1081"/>
      <c r="AA66" s="1081"/>
      <c r="AB66" s="1081"/>
      <c r="AC66" s="1081"/>
      <c r="AD66" s="1081"/>
      <c r="AE66" s="1081"/>
      <c r="AF66" s="1081"/>
      <c r="AG66" s="1081"/>
      <c r="AH66" s="1081"/>
      <c r="AI66" s="1081"/>
      <c r="AJ66" s="1081"/>
      <c r="AK66" s="1081"/>
      <c r="AL66" s="1081"/>
      <c r="AM66" s="1081"/>
      <c r="AN66" s="1082"/>
      <c r="AP66" s="11"/>
    </row>
    <row r="67" spans="2:43" ht="14.25" customHeight="1">
      <c r="B67" s="901" t="s">
        <v>883</v>
      </c>
      <c r="C67" s="902"/>
      <c r="D67" s="902"/>
      <c r="E67" s="902"/>
      <c r="F67" s="903"/>
      <c r="G67" s="904" t="s">
        <v>884</v>
      </c>
      <c r="H67" s="904"/>
      <c r="I67" s="904"/>
      <c r="J67" s="904"/>
      <c r="K67" s="904"/>
      <c r="L67" s="904"/>
      <c r="M67" s="904"/>
      <c r="N67" s="904"/>
      <c r="O67" s="904"/>
      <c r="P67" s="904"/>
      <c r="Q67" s="904"/>
      <c r="R67" s="904"/>
      <c r="S67" s="904"/>
      <c r="T67" s="904"/>
      <c r="U67" s="904"/>
      <c r="V67" s="904"/>
      <c r="W67" s="904"/>
      <c r="X67" s="904"/>
      <c r="Y67" s="904"/>
      <c r="Z67" s="904"/>
      <c r="AA67" s="904"/>
      <c r="AB67" s="904"/>
      <c r="AC67" s="904"/>
      <c r="AD67" s="904"/>
      <c r="AE67" s="904"/>
      <c r="AF67" s="904"/>
      <c r="AG67" s="904"/>
      <c r="AH67" s="904"/>
      <c r="AI67" s="904"/>
      <c r="AJ67" s="904"/>
      <c r="AK67" s="904"/>
      <c r="AL67" s="904"/>
      <c r="AM67" s="904"/>
      <c r="AN67" s="904"/>
      <c r="AP67" s="11"/>
    </row>
    <row r="69" spans="2:43">
      <c r="B69" s="12" t="s">
        <v>885</v>
      </c>
    </row>
    <row r="70" spans="2:43">
      <c r="B70" s="12" t="s">
        <v>886</v>
      </c>
    </row>
    <row r="71" spans="2:43">
      <c r="B71" s="12" t="s">
        <v>887</v>
      </c>
    </row>
    <row r="72" spans="2:43">
      <c r="B72" s="12" t="s">
        <v>888</v>
      </c>
    </row>
    <row r="73" spans="2:43">
      <c r="B73" s="12" t="s">
        <v>889</v>
      </c>
    </row>
    <row r="74" spans="2:43">
      <c r="B74" s="12" t="s">
        <v>890</v>
      </c>
    </row>
    <row r="75" spans="2:43">
      <c r="B75" s="12" t="s">
        <v>891</v>
      </c>
      <c r="AP75" s="11"/>
      <c r="AQ75" s="12"/>
    </row>
    <row r="76" spans="2:43">
      <c r="B76" s="12"/>
      <c r="E76" s="11" t="s">
        <v>892</v>
      </c>
      <c r="AP76" s="11"/>
      <c r="AQ76" s="12"/>
    </row>
    <row r="77" spans="2:43">
      <c r="B77" s="12" t="s">
        <v>893</v>
      </c>
    </row>
    <row r="78" spans="2:43">
      <c r="B78" s="12" t="s">
        <v>894</v>
      </c>
    </row>
    <row r="79" spans="2:43">
      <c r="B79" s="12" t="s">
        <v>895</v>
      </c>
    </row>
    <row r="93" spans="2:2" ht="12.75" customHeight="1">
      <c r="B93" s="67"/>
    </row>
    <row r="94" spans="2:2" ht="12.75" customHeight="1">
      <c r="B94" s="67" t="s">
        <v>896</v>
      </c>
    </row>
    <row r="95" spans="2:2" ht="12.75" customHeight="1">
      <c r="B95" s="67" t="s">
        <v>897</v>
      </c>
    </row>
    <row r="96" spans="2:2" ht="12.75" customHeight="1">
      <c r="B96" s="67" t="s">
        <v>898</v>
      </c>
    </row>
    <row r="97" spans="2:2" ht="12.75" customHeight="1">
      <c r="B97" s="67" t="s">
        <v>899</v>
      </c>
    </row>
    <row r="98" spans="2:2" ht="12.75" customHeight="1">
      <c r="B98" s="67" t="s">
        <v>900</v>
      </c>
    </row>
    <row r="99" spans="2:2" ht="12.75" customHeight="1">
      <c r="B99" s="67" t="s">
        <v>901</v>
      </c>
    </row>
    <row r="100" spans="2:2" ht="12.75" customHeight="1">
      <c r="B100" s="67" t="s">
        <v>902</v>
      </c>
    </row>
    <row r="101" spans="2:2" ht="12.75" customHeight="1">
      <c r="B101" s="67" t="s">
        <v>903</v>
      </c>
    </row>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sheetData>
  <mergeCells count="257">
    <mergeCell ref="B8:K8"/>
    <mergeCell ref="V9:X9"/>
    <mergeCell ref="Y9:AN9"/>
    <mergeCell ref="Y10:AN10"/>
    <mergeCell ref="V11:X11"/>
    <mergeCell ref="Y11:AN11"/>
    <mergeCell ref="AB3:AF3"/>
    <mergeCell ref="AG3:AN3"/>
    <mergeCell ref="B5:AN5"/>
    <mergeCell ref="B6:AN6"/>
    <mergeCell ref="AF7:AG7"/>
    <mergeCell ref="AI7:AJ7"/>
    <mergeCell ref="AL7:AM7"/>
    <mergeCell ref="B15:B25"/>
    <mergeCell ref="C15:L15"/>
    <mergeCell ref="M15:AN15"/>
    <mergeCell ref="C16:L16"/>
    <mergeCell ref="M16:AN16"/>
    <mergeCell ref="C17:L19"/>
    <mergeCell ref="M17:P17"/>
    <mergeCell ref="Q17:S17"/>
    <mergeCell ref="U17:W17"/>
    <mergeCell ref="Y17:AN17"/>
    <mergeCell ref="M18:AN18"/>
    <mergeCell ref="M19:AN19"/>
    <mergeCell ref="C20:L20"/>
    <mergeCell ref="M20:Q20"/>
    <mergeCell ref="R20:AA20"/>
    <mergeCell ref="AB20:AF20"/>
    <mergeCell ref="AG20:AN20"/>
    <mergeCell ref="Y12:AN12"/>
    <mergeCell ref="C23:L25"/>
    <mergeCell ref="M23:P23"/>
    <mergeCell ref="Q23:S23"/>
    <mergeCell ref="U23:W23"/>
    <mergeCell ref="Y23:AN23"/>
    <mergeCell ref="M24:AN24"/>
    <mergeCell ref="M25:AN25"/>
    <mergeCell ref="C21:L21"/>
    <mergeCell ref="M21:U21"/>
    <mergeCell ref="V21:AA21"/>
    <mergeCell ref="AB21:AN21"/>
    <mergeCell ref="C22:L22"/>
    <mergeCell ref="M22:Q22"/>
    <mergeCell ref="R22:AA22"/>
    <mergeCell ref="AB22:AF22"/>
    <mergeCell ref="AG22:AN22"/>
    <mergeCell ref="M29:AN29"/>
    <mergeCell ref="M30:AN30"/>
    <mergeCell ref="C31:L31"/>
    <mergeCell ref="M31:Q31"/>
    <mergeCell ref="R31:AA31"/>
    <mergeCell ref="AB31:AF31"/>
    <mergeCell ref="AG31:AN31"/>
    <mergeCell ref="B26:B39"/>
    <mergeCell ref="C26:L26"/>
    <mergeCell ref="M26:AN26"/>
    <mergeCell ref="C27:L27"/>
    <mergeCell ref="M27:AN27"/>
    <mergeCell ref="C28:L30"/>
    <mergeCell ref="M28:P28"/>
    <mergeCell ref="Q28:S28"/>
    <mergeCell ref="U28:W28"/>
    <mergeCell ref="Y28:AN28"/>
    <mergeCell ref="C35:L35"/>
    <mergeCell ref="M35:Q35"/>
    <mergeCell ref="R35:AA35"/>
    <mergeCell ref="AB35:AF35"/>
    <mergeCell ref="AG35:AN35"/>
    <mergeCell ref="C36:L36"/>
    <mergeCell ref="M36:AN36"/>
    <mergeCell ref="C32:L34"/>
    <mergeCell ref="M32:P32"/>
    <mergeCell ref="Q32:S32"/>
    <mergeCell ref="U32:W32"/>
    <mergeCell ref="Y32:AN32"/>
    <mergeCell ref="M33:AN33"/>
    <mergeCell ref="M34:AN3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AN38"/>
    <mergeCell ref="M39:AN39"/>
    <mergeCell ref="AI40:AN40"/>
    <mergeCell ref="AE41:AH41"/>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C56:L56"/>
    <mergeCell ref="M56:N56"/>
    <mergeCell ref="O56:Q56"/>
    <mergeCell ref="S56:T56"/>
    <mergeCell ref="V56:W56"/>
    <mergeCell ref="Y56:Z56"/>
    <mergeCell ref="AA56:AD56"/>
    <mergeCell ref="AE56:AH56"/>
    <mergeCell ref="AI56:AN56"/>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s>
  <phoneticPr fontId="7"/>
  <dataValidations count="4">
    <dataValidation type="list" allowBlank="1" showInputMessage="1" showErrorMessage="1" sqref="AE42:AH56" xr:uid="{00000000-0002-0000-0600-000000000000}">
      <formula1>"施設等の区分,その他該当する体制等,その他該当する体制等、LIFEへの登録,LIFEへの登録,割引"</formula1>
    </dataValidation>
    <dataValidation type="list" allowBlank="1" showInputMessage="1" showErrorMessage="1" sqref="M42:N56" xr:uid="{00000000-0002-0000-0600-000001000000}">
      <formula1>"○"</formula1>
    </dataValidation>
    <dataValidation type="list" allowBlank="1" showInputMessage="1" showErrorMessage="1" sqref="R42:R56 U42:U56 X42:X56 AI42:AI54 AL42:AL54" xr:uid="{00000000-0002-0000-0600-000002000000}">
      <formula1>"□,■"</formula1>
    </dataValidation>
    <dataValidation type="list" allowBlank="1" showInputMessage="1" sqref="M21:U21" xr:uid="{00000000-0002-0000-0600-000003000000}">
      <formula1>"社会福祉法人,医療法人,社団法人,財団法人,株式会社,有限会社,その他"</formula1>
    </dataValidation>
  </dataValidations>
  <printOptions horizontalCentered="1"/>
  <pageMargins left="0.35433070866141736" right="0.35433070866141736" top="0.47244094488188981" bottom="0.35433070866141736" header="0.31496062992125984" footer="0.31496062992125984"/>
  <pageSetup paperSize="9" scale="72" orientation="portrait" cellComments="asDisplayed" r:id="rId1"/>
  <headerFooter alignWithMargins="0"/>
  <rowBreaks count="1" manualBreakCount="1">
    <brk id="41" max="40" man="1"/>
  </rowBreaks>
  <colBreaks count="1" manualBreakCount="1">
    <brk id="26" max="76"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FD875-1E42-4A96-8227-D29EA5F192FA}">
  <sheetPr>
    <pageSetUpPr fitToPage="1"/>
  </sheetPr>
  <dimension ref="A2:AG486"/>
  <sheetViews>
    <sheetView view="pageBreakPreview" zoomScale="85" zoomScaleNormal="130" zoomScaleSheetLayoutView="85" workbookViewId="0">
      <selection activeCell="A2" sqref="A2"/>
    </sheetView>
  </sheetViews>
  <sheetFormatPr defaultRowHeight="13.5"/>
  <cols>
    <col min="1" max="2" width="4.25" style="474" customWidth="1"/>
    <col min="3" max="3" width="25" style="472" customWidth="1"/>
    <col min="4" max="4" width="4.875" style="472" customWidth="1"/>
    <col min="5" max="5" width="41.625" style="472" customWidth="1"/>
    <col min="6" max="6" width="4.875" style="472" customWidth="1"/>
    <col min="7" max="7" width="19.625" style="473" customWidth="1"/>
    <col min="8" max="8" width="33.875" style="472" customWidth="1"/>
    <col min="9" max="23" width="4.875" style="472" customWidth="1"/>
    <col min="24" max="24" width="12.625" style="472" customWidth="1"/>
    <col min="25" max="32" width="4.875" style="472" customWidth="1"/>
    <col min="33" max="33" width="12" style="472" bestFit="1" customWidth="1"/>
    <col min="34" max="16384" width="9" style="472"/>
  </cols>
  <sheetData>
    <row r="2" spans="1:33" ht="20.25" customHeight="1">
      <c r="A2" s="471" t="s">
        <v>930</v>
      </c>
      <c r="B2" s="471"/>
    </row>
    <row r="3" spans="1:33" ht="20.25" customHeight="1">
      <c r="A3" s="1177" t="s">
        <v>931</v>
      </c>
      <c r="B3" s="1177"/>
      <c r="C3" s="1177"/>
      <c r="D3" s="1177"/>
      <c r="E3" s="1177"/>
      <c r="F3" s="1177"/>
      <c r="G3" s="1177"/>
      <c r="H3" s="1177"/>
      <c r="I3" s="1177"/>
      <c r="J3" s="1177"/>
      <c r="K3" s="1177"/>
      <c r="L3" s="1177"/>
      <c r="M3" s="1177"/>
      <c r="N3" s="1177"/>
      <c r="O3" s="1177"/>
      <c r="P3" s="1177"/>
      <c r="Q3" s="1177"/>
      <c r="R3" s="1177"/>
      <c r="S3" s="1177"/>
      <c r="T3" s="1177"/>
      <c r="U3" s="1177"/>
      <c r="V3" s="1177"/>
      <c r="W3" s="1177"/>
      <c r="X3" s="1177"/>
      <c r="Y3" s="1177"/>
      <c r="Z3" s="1177"/>
      <c r="AA3" s="1177"/>
      <c r="AB3" s="1177"/>
      <c r="AC3" s="1177"/>
      <c r="AD3" s="1177"/>
      <c r="AE3" s="1177"/>
      <c r="AF3" s="1177"/>
    </row>
    <row r="4" spans="1:33" ht="20.25" customHeight="1"/>
    <row r="5" spans="1:33" ht="30" customHeight="1">
      <c r="J5" s="474"/>
      <c r="K5" s="474"/>
      <c r="L5" s="474"/>
      <c r="M5" s="474"/>
      <c r="N5" s="474"/>
      <c r="O5" s="474"/>
      <c r="P5" s="474"/>
      <c r="Q5" s="474"/>
      <c r="R5" s="474"/>
      <c r="S5" s="1178" t="s">
        <v>932</v>
      </c>
      <c r="T5" s="1179"/>
      <c r="U5" s="1179"/>
      <c r="V5" s="1180"/>
      <c r="W5" s="476"/>
      <c r="X5" s="477"/>
      <c r="Y5" s="477"/>
      <c r="Z5" s="477"/>
      <c r="AA5" s="477"/>
      <c r="AB5" s="477"/>
      <c r="AC5" s="477"/>
      <c r="AD5" s="477"/>
      <c r="AE5" s="477"/>
      <c r="AF5" s="475"/>
    </row>
    <row r="6" spans="1:33" ht="20.25" customHeight="1"/>
    <row r="7" spans="1:33" ht="18" customHeight="1">
      <c r="A7" s="1178" t="s">
        <v>933</v>
      </c>
      <c r="B7" s="1179"/>
      <c r="C7" s="1180"/>
      <c r="D7" s="1178" t="s">
        <v>934</v>
      </c>
      <c r="E7" s="1180"/>
      <c r="F7" s="1181" t="s">
        <v>935</v>
      </c>
      <c r="G7" s="1182"/>
      <c r="H7" s="1178" t="s">
        <v>936</v>
      </c>
      <c r="I7" s="1179"/>
      <c r="J7" s="1179"/>
      <c r="K7" s="1179"/>
      <c r="L7" s="1179"/>
      <c r="M7" s="1179"/>
      <c r="N7" s="1179"/>
      <c r="O7" s="1179"/>
      <c r="P7" s="1179"/>
      <c r="Q7" s="1179"/>
      <c r="R7" s="1179"/>
      <c r="S7" s="1179"/>
      <c r="T7" s="1179"/>
      <c r="U7" s="1179"/>
      <c r="V7" s="1179"/>
      <c r="W7" s="1179"/>
      <c r="X7" s="1180"/>
      <c r="Y7" s="1178" t="s">
        <v>937</v>
      </c>
      <c r="Z7" s="1179"/>
      <c r="AA7" s="1179"/>
      <c r="AB7" s="1180"/>
      <c r="AC7" s="1178" t="s">
        <v>938</v>
      </c>
      <c r="AD7" s="1179"/>
      <c r="AE7" s="1179"/>
      <c r="AF7" s="1180"/>
    </row>
    <row r="8" spans="1:33" ht="18.75" customHeight="1">
      <c r="A8" s="1169" t="s">
        <v>939</v>
      </c>
      <c r="B8" s="1170"/>
      <c r="C8" s="1171"/>
      <c r="D8" s="478"/>
      <c r="E8" s="480"/>
      <c r="F8" s="481"/>
      <c r="G8" s="482"/>
      <c r="H8" s="1175" t="s">
        <v>940</v>
      </c>
      <c r="I8" s="484" t="s">
        <v>85</v>
      </c>
      <c r="J8" s="485" t="s">
        <v>941</v>
      </c>
      <c r="K8" s="486"/>
      <c r="L8" s="486"/>
      <c r="M8" s="484" t="s">
        <v>85</v>
      </c>
      <c r="N8" s="485" t="s">
        <v>942</v>
      </c>
      <c r="O8" s="486"/>
      <c r="P8" s="486"/>
      <c r="Q8" s="484" t="s">
        <v>85</v>
      </c>
      <c r="R8" s="485" t="s">
        <v>943</v>
      </c>
      <c r="S8" s="486"/>
      <c r="T8" s="486"/>
      <c r="U8" s="484" t="s">
        <v>85</v>
      </c>
      <c r="V8" s="485" t="s">
        <v>944</v>
      </c>
      <c r="W8" s="486"/>
      <c r="X8" s="487"/>
      <c r="Y8" s="1201"/>
      <c r="Z8" s="1202"/>
      <c r="AA8" s="1202"/>
      <c r="AB8" s="1203"/>
      <c r="AC8" s="1201"/>
      <c r="AD8" s="1202"/>
      <c r="AE8" s="1202"/>
      <c r="AF8" s="1203"/>
    </row>
    <row r="9" spans="1:33" ht="18.75" customHeight="1">
      <c r="A9" s="1172"/>
      <c r="B9" s="1173"/>
      <c r="C9" s="1174"/>
      <c r="D9" s="488"/>
      <c r="E9" s="490"/>
      <c r="F9" s="491"/>
      <c r="G9" s="492"/>
      <c r="H9" s="1176"/>
      <c r="I9" s="494" t="s">
        <v>85</v>
      </c>
      <c r="J9" s="495" t="s">
        <v>945</v>
      </c>
      <c r="K9" s="496"/>
      <c r="L9" s="496"/>
      <c r="M9" s="497" t="s">
        <v>85</v>
      </c>
      <c r="N9" s="495" t="s">
        <v>946</v>
      </c>
      <c r="O9" s="496"/>
      <c r="P9" s="496"/>
      <c r="Q9" s="497" t="s">
        <v>85</v>
      </c>
      <c r="R9" s="495" t="s">
        <v>947</v>
      </c>
      <c r="S9" s="496"/>
      <c r="T9" s="496"/>
      <c r="U9" s="497" t="s">
        <v>85</v>
      </c>
      <c r="V9" s="495" t="s">
        <v>948</v>
      </c>
      <c r="W9" s="496"/>
      <c r="X9" s="498"/>
      <c r="Y9" s="1204"/>
      <c r="Z9" s="1205"/>
      <c r="AA9" s="1205"/>
      <c r="AB9" s="1206"/>
      <c r="AC9" s="1204"/>
      <c r="AD9" s="1205"/>
      <c r="AE9" s="1205"/>
      <c r="AF9" s="1206"/>
    </row>
    <row r="10" spans="1:33" ht="19.5" customHeight="1">
      <c r="A10" s="499"/>
      <c r="B10" s="500"/>
      <c r="C10" s="501"/>
      <c r="D10" s="502"/>
      <c r="E10" s="503"/>
      <c r="F10" s="504"/>
      <c r="G10" s="505"/>
      <c r="H10" s="506" t="s">
        <v>949</v>
      </c>
      <c r="I10" s="507" t="s">
        <v>85</v>
      </c>
      <c r="J10" s="508" t="s">
        <v>950</v>
      </c>
      <c r="K10" s="509"/>
      <c r="L10" s="510"/>
      <c r="M10" s="511" t="s">
        <v>85</v>
      </c>
      <c r="N10" s="508" t="s">
        <v>951</v>
      </c>
      <c r="O10" s="511"/>
      <c r="P10" s="508"/>
      <c r="Q10" s="512"/>
      <c r="R10" s="512"/>
      <c r="S10" s="512"/>
      <c r="T10" s="512"/>
      <c r="U10" s="512"/>
      <c r="V10" s="512"/>
      <c r="W10" s="512"/>
      <c r="X10" s="513"/>
      <c r="Y10" s="484" t="s">
        <v>85</v>
      </c>
      <c r="Z10" s="485" t="s">
        <v>952</v>
      </c>
      <c r="AA10" s="485"/>
      <c r="AB10" s="514"/>
      <c r="AC10" s="484" t="s">
        <v>85</v>
      </c>
      <c r="AD10" s="485" t="s">
        <v>952</v>
      </c>
      <c r="AE10" s="485"/>
      <c r="AF10" s="514"/>
    </row>
    <row r="11" spans="1:33" ht="19.5" customHeight="1">
      <c r="A11" s="499"/>
      <c r="B11" s="500"/>
      <c r="C11" s="501"/>
      <c r="D11" s="502"/>
      <c r="E11" s="503"/>
      <c r="F11" s="504"/>
      <c r="G11" s="505"/>
      <c r="H11" s="515" t="s">
        <v>953</v>
      </c>
      <c r="I11" s="507" t="s">
        <v>85</v>
      </c>
      <c r="J11" s="508" t="s">
        <v>950</v>
      </c>
      <c r="K11" s="509"/>
      <c r="L11" s="510"/>
      <c r="M11" s="511" t="s">
        <v>85</v>
      </c>
      <c r="N11" s="508" t="s">
        <v>951</v>
      </c>
      <c r="O11" s="511"/>
      <c r="P11" s="508"/>
      <c r="Q11" s="512"/>
      <c r="R11" s="512"/>
      <c r="S11" s="512"/>
      <c r="T11" s="512"/>
      <c r="U11" s="512"/>
      <c r="V11" s="512"/>
      <c r="W11" s="512"/>
      <c r="X11" s="513"/>
      <c r="Y11" s="484" t="s">
        <v>85</v>
      </c>
      <c r="Z11" s="516" t="s">
        <v>954</v>
      </c>
      <c r="AA11" s="517"/>
      <c r="AB11" s="518"/>
      <c r="AC11" s="484" t="s">
        <v>85</v>
      </c>
      <c r="AD11" s="516" t="s">
        <v>954</v>
      </c>
      <c r="AE11" s="517"/>
      <c r="AF11" s="518"/>
    </row>
    <row r="12" spans="1:33" ht="19.5" customHeight="1">
      <c r="A12" s="499"/>
      <c r="B12" s="500"/>
      <c r="C12" s="519"/>
      <c r="D12" s="504"/>
      <c r="E12" s="503"/>
      <c r="F12" s="504"/>
      <c r="G12" s="520"/>
      <c r="H12" s="521" t="s">
        <v>955</v>
      </c>
      <c r="I12" s="484" t="s">
        <v>85</v>
      </c>
      <c r="J12" s="522" t="s">
        <v>956</v>
      </c>
      <c r="K12" s="523"/>
      <c r="L12" s="484" t="s">
        <v>85</v>
      </c>
      <c r="M12" s="522" t="s">
        <v>957</v>
      </c>
      <c r="N12" s="522"/>
      <c r="O12" s="522"/>
      <c r="P12" s="522"/>
      <c r="Q12" s="522"/>
      <c r="R12" s="522"/>
      <c r="S12" s="522"/>
      <c r="T12" s="522"/>
      <c r="U12" s="522"/>
      <c r="V12" s="522"/>
      <c r="W12" s="522"/>
      <c r="X12" s="524"/>
      <c r="Y12" s="484"/>
      <c r="Z12" s="516"/>
      <c r="AA12" s="517"/>
      <c r="AB12" s="518"/>
      <c r="AC12" s="484"/>
      <c r="AD12" s="516"/>
      <c r="AE12" s="517"/>
      <c r="AF12" s="518"/>
      <c r="AG12" s="525"/>
    </row>
    <row r="13" spans="1:33" ht="18.75" customHeight="1">
      <c r="A13" s="499"/>
      <c r="B13" s="500"/>
      <c r="C13" s="519"/>
      <c r="D13" s="504"/>
      <c r="E13" s="503"/>
      <c r="F13" s="504"/>
      <c r="G13" s="520"/>
      <c r="H13" s="1187" t="s">
        <v>958</v>
      </c>
      <c r="I13" s="1185" t="s">
        <v>85</v>
      </c>
      <c r="J13" s="1156" t="s">
        <v>959</v>
      </c>
      <c r="K13" s="1156"/>
      <c r="L13" s="1156"/>
      <c r="M13" s="1185" t="s">
        <v>85</v>
      </c>
      <c r="N13" s="1156" t="s">
        <v>960</v>
      </c>
      <c r="O13" s="1156"/>
      <c r="P13" s="1156"/>
      <c r="Q13" s="527"/>
      <c r="R13" s="527"/>
      <c r="S13" s="527"/>
      <c r="T13" s="527"/>
      <c r="U13" s="527"/>
      <c r="V13" s="527"/>
      <c r="W13" s="527"/>
      <c r="X13" s="528"/>
      <c r="AB13" s="518"/>
      <c r="AF13" s="518"/>
    </row>
    <row r="14" spans="1:33" ht="18.75" customHeight="1">
      <c r="A14" s="499"/>
      <c r="B14" s="500"/>
      <c r="C14" s="519"/>
      <c r="D14" s="504"/>
      <c r="E14" s="503"/>
      <c r="F14" s="504"/>
      <c r="G14" s="520"/>
      <c r="H14" s="1189"/>
      <c r="I14" s="1186"/>
      <c r="J14" s="1165"/>
      <c r="K14" s="1165"/>
      <c r="L14" s="1165"/>
      <c r="M14" s="1186"/>
      <c r="N14" s="1165"/>
      <c r="O14" s="1165"/>
      <c r="P14" s="1165"/>
      <c r="Q14" s="531"/>
      <c r="R14" s="531"/>
      <c r="S14" s="531"/>
      <c r="T14" s="531"/>
      <c r="U14" s="531"/>
      <c r="V14" s="531"/>
      <c r="W14" s="531"/>
      <c r="X14" s="532"/>
      <c r="Y14" s="533"/>
      <c r="Z14" s="517"/>
      <c r="AA14" s="517"/>
      <c r="AB14" s="518"/>
      <c r="AC14" s="533"/>
      <c r="AD14" s="517"/>
      <c r="AE14" s="517"/>
      <c r="AF14" s="518"/>
    </row>
    <row r="15" spans="1:33" ht="18.75" customHeight="1">
      <c r="A15" s="499"/>
      <c r="B15" s="500"/>
      <c r="C15" s="519"/>
      <c r="D15" s="504"/>
      <c r="E15" s="503"/>
      <c r="F15" s="504"/>
      <c r="G15" s="520"/>
      <c r="H15" s="1187" t="s">
        <v>961</v>
      </c>
      <c r="I15" s="1185" t="s">
        <v>85</v>
      </c>
      <c r="J15" s="1156" t="s">
        <v>959</v>
      </c>
      <c r="K15" s="1156"/>
      <c r="L15" s="1156"/>
      <c r="M15" s="1185" t="s">
        <v>85</v>
      </c>
      <c r="N15" s="1156" t="s">
        <v>960</v>
      </c>
      <c r="O15" s="1156"/>
      <c r="P15" s="1156"/>
      <c r="Q15" s="527"/>
      <c r="R15" s="527"/>
      <c r="S15" s="527"/>
      <c r="T15" s="527"/>
      <c r="U15" s="527"/>
      <c r="V15" s="527"/>
      <c r="W15" s="527"/>
      <c r="X15" s="528"/>
      <c r="Y15" s="533"/>
      <c r="Z15" s="517"/>
      <c r="AA15" s="517"/>
      <c r="AB15" s="518"/>
      <c r="AC15" s="533"/>
      <c r="AD15" s="517"/>
      <c r="AE15" s="517"/>
      <c r="AF15" s="518"/>
      <c r="AG15" s="525"/>
    </row>
    <row r="16" spans="1:33" ht="18.75" customHeight="1">
      <c r="A16" s="534" t="s">
        <v>85</v>
      </c>
      <c r="B16" s="500">
        <v>76</v>
      </c>
      <c r="C16" s="519" t="s">
        <v>962</v>
      </c>
      <c r="D16" s="534" t="s">
        <v>85</v>
      </c>
      <c r="E16" s="503" t="s">
        <v>963</v>
      </c>
      <c r="F16" s="504"/>
      <c r="G16" s="520"/>
      <c r="H16" s="1189"/>
      <c r="I16" s="1186"/>
      <c r="J16" s="1165"/>
      <c r="K16" s="1165"/>
      <c r="L16" s="1165"/>
      <c r="M16" s="1186"/>
      <c r="N16" s="1165"/>
      <c r="O16" s="1165"/>
      <c r="P16" s="1165"/>
      <c r="Q16" s="531"/>
      <c r="R16" s="531"/>
      <c r="S16" s="531"/>
      <c r="T16" s="531"/>
      <c r="U16" s="531"/>
      <c r="V16" s="531"/>
      <c r="W16" s="531"/>
      <c r="X16" s="532"/>
      <c r="Y16" s="533"/>
      <c r="Z16" s="517"/>
      <c r="AA16" s="517"/>
      <c r="AB16" s="518"/>
      <c r="AC16" s="533"/>
      <c r="AD16" s="517"/>
      <c r="AE16" s="517"/>
      <c r="AF16" s="518"/>
      <c r="AG16" s="525"/>
    </row>
    <row r="17" spans="1:33" ht="18.75" customHeight="1">
      <c r="A17" s="499"/>
      <c r="B17" s="500"/>
      <c r="C17" s="519" t="s">
        <v>964</v>
      </c>
      <c r="D17" s="534" t="s">
        <v>85</v>
      </c>
      <c r="E17" s="503" t="s">
        <v>965</v>
      </c>
      <c r="F17" s="504"/>
      <c r="G17" s="520"/>
      <c r="H17" s="535" t="s">
        <v>966</v>
      </c>
      <c r="I17" s="507" t="s">
        <v>85</v>
      </c>
      <c r="J17" s="508" t="s">
        <v>956</v>
      </c>
      <c r="K17" s="509"/>
      <c r="L17" s="511" t="s">
        <v>85</v>
      </c>
      <c r="M17" s="508" t="s">
        <v>967</v>
      </c>
      <c r="N17" s="508"/>
      <c r="O17" s="536" t="s">
        <v>85</v>
      </c>
      <c r="P17" s="537" t="s">
        <v>968</v>
      </c>
      <c r="Q17" s="508"/>
      <c r="R17" s="508"/>
      <c r="S17" s="509"/>
      <c r="T17" s="509"/>
      <c r="U17" s="509"/>
      <c r="V17" s="509"/>
      <c r="W17" s="509"/>
      <c r="X17" s="538"/>
      <c r="Y17" s="533"/>
      <c r="Z17" s="517"/>
      <c r="AA17" s="517"/>
      <c r="AB17" s="518"/>
      <c r="AC17" s="533"/>
      <c r="AD17" s="517"/>
      <c r="AE17" s="517"/>
      <c r="AF17" s="518"/>
    </row>
    <row r="18" spans="1:33" ht="18.75" customHeight="1">
      <c r="A18" s="499"/>
      <c r="B18" s="500"/>
      <c r="C18" s="519"/>
      <c r="D18" s="504"/>
      <c r="E18" s="503"/>
      <c r="F18" s="504"/>
      <c r="G18" s="520"/>
      <c r="H18" s="535" t="s">
        <v>969</v>
      </c>
      <c r="I18" s="507" t="s">
        <v>85</v>
      </c>
      <c r="J18" s="508" t="s">
        <v>970</v>
      </c>
      <c r="K18" s="509"/>
      <c r="L18" s="510"/>
      <c r="M18" s="484" t="s">
        <v>85</v>
      </c>
      <c r="N18" s="508" t="s">
        <v>971</v>
      </c>
      <c r="O18" s="512"/>
      <c r="P18" s="512"/>
      <c r="Q18" s="509"/>
      <c r="R18" s="509"/>
      <c r="S18" s="509"/>
      <c r="T18" s="509"/>
      <c r="U18" s="509"/>
      <c r="V18" s="509"/>
      <c r="W18" s="509"/>
      <c r="X18" s="538"/>
      <c r="Y18" s="533"/>
      <c r="Z18" s="517"/>
      <c r="AA18" s="517"/>
      <c r="AB18" s="518"/>
      <c r="AC18" s="533"/>
      <c r="AD18" s="517"/>
      <c r="AE18" s="517"/>
      <c r="AF18" s="518"/>
    </row>
    <row r="19" spans="1:33" ht="18.75" customHeight="1">
      <c r="A19" s="534"/>
      <c r="B19" s="500"/>
      <c r="C19" s="519"/>
      <c r="D19" s="534"/>
      <c r="E19" s="503"/>
      <c r="F19" s="504"/>
      <c r="G19" s="520"/>
      <c r="H19" s="535" t="s">
        <v>972</v>
      </c>
      <c r="I19" s="507" t="s">
        <v>85</v>
      </c>
      <c r="J19" s="508" t="s">
        <v>956</v>
      </c>
      <c r="K19" s="509"/>
      <c r="L19" s="511" t="s">
        <v>85</v>
      </c>
      <c r="M19" s="508" t="s">
        <v>957</v>
      </c>
      <c r="N19" s="508"/>
      <c r="O19" s="509"/>
      <c r="P19" s="509"/>
      <c r="Q19" s="509"/>
      <c r="R19" s="509"/>
      <c r="S19" s="509"/>
      <c r="T19" s="509"/>
      <c r="U19" s="509"/>
      <c r="V19" s="509"/>
      <c r="W19" s="509"/>
      <c r="X19" s="538"/>
      <c r="Y19" s="533"/>
      <c r="Z19" s="517"/>
      <c r="AA19" s="517"/>
      <c r="AB19" s="518"/>
      <c r="AC19" s="533"/>
      <c r="AD19" s="517"/>
      <c r="AE19" s="517"/>
      <c r="AF19" s="518"/>
    </row>
    <row r="20" spans="1:33" ht="18.75" customHeight="1">
      <c r="A20" s="499"/>
      <c r="B20" s="500"/>
      <c r="C20" s="519"/>
      <c r="D20" s="534"/>
      <c r="E20" s="503"/>
      <c r="F20" s="504"/>
      <c r="G20" s="520"/>
      <c r="H20" s="535" t="s">
        <v>973</v>
      </c>
      <c r="I20" s="507" t="s">
        <v>85</v>
      </c>
      <c r="J20" s="508" t="s">
        <v>956</v>
      </c>
      <c r="K20" s="509"/>
      <c r="L20" s="511" t="s">
        <v>85</v>
      </c>
      <c r="M20" s="508" t="s">
        <v>967</v>
      </c>
      <c r="N20" s="508"/>
      <c r="O20" s="536" t="s">
        <v>85</v>
      </c>
      <c r="P20" s="537" t="s">
        <v>968</v>
      </c>
      <c r="Q20" s="508"/>
      <c r="R20" s="508"/>
      <c r="S20" s="509"/>
      <c r="T20" s="508"/>
      <c r="U20" s="509"/>
      <c r="V20" s="509"/>
      <c r="W20" s="509"/>
      <c r="X20" s="538"/>
      <c r="Y20" s="533"/>
      <c r="Z20" s="517"/>
      <c r="AA20" s="517"/>
      <c r="AB20" s="518"/>
      <c r="AC20" s="533"/>
      <c r="AD20" s="517"/>
      <c r="AE20" s="517"/>
      <c r="AF20" s="518"/>
    </row>
    <row r="21" spans="1:33" ht="18.75" customHeight="1">
      <c r="A21" s="499"/>
      <c r="B21" s="500"/>
      <c r="C21" s="519"/>
      <c r="D21" s="504"/>
      <c r="E21" s="503"/>
      <c r="F21" s="504"/>
      <c r="G21" s="520"/>
      <c r="H21" s="539" t="s">
        <v>974</v>
      </c>
      <c r="I21" s="540" t="s">
        <v>85</v>
      </c>
      <c r="J21" s="508" t="s">
        <v>956</v>
      </c>
      <c r="K21" s="508"/>
      <c r="L21" s="511" t="s">
        <v>85</v>
      </c>
      <c r="M21" s="508" t="s">
        <v>975</v>
      </c>
      <c r="N21" s="508"/>
      <c r="O21" s="511" t="s">
        <v>85</v>
      </c>
      <c r="P21" s="508" t="s">
        <v>976</v>
      </c>
      <c r="Q21" s="512"/>
      <c r="R21" s="509"/>
      <c r="S21" s="509"/>
      <c r="T21" s="509"/>
      <c r="U21" s="509"/>
      <c r="V21" s="509"/>
      <c r="W21" s="509"/>
      <c r="X21" s="538"/>
      <c r="Y21" s="533"/>
      <c r="Z21" s="517"/>
      <c r="AA21" s="517"/>
      <c r="AB21" s="518"/>
      <c r="AC21" s="533"/>
      <c r="AD21" s="517"/>
      <c r="AE21" s="517"/>
      <c r="AF21" s="518"/>
    </row>
    <row r="22" spans="1:33" ht="19.5" customHeight="1">
      <c r="A22" s="499"/>
      <c r="B22" s="500"/>
      <c r="C22" s="501"/>
      <c r="D22" s="502"/>
      <c r="E22" s="503"/>
      <c r="F22" s="504"/>
      <c r="G22" s="505"/>
      <c r="H22" s="515" t="s">
        <v>977</v>
      </c>
      <c r="I22" s="507" t="s">
        <v>85</v>
      </c>
      <c r="J22" s="508" t="s">
        <v>956</v>
      </c>
      <c r="K22" s="508"/>
      <c r="L22" s="511" t="s">
        <v>85</v>
      </c>
      <c r="M22" s="508" t="s">
        <v>957</v>
      </c>
      <c r="N22" s="508"/>
      <c r="O22" s="512"/>
      <c r="P22" s="508"/>
      <c r="Q22" s="512"/>
      <c r="R22" s="512"/>
      <c r="S22" s="512"/>
      <c r="T22" s="512"/>
      <c r="U22" s="512"/>
      <c r="V22" s="512"/>
      <c r="W22" s="512"/>
      <c r="X22" s="513"/>
      <c r="Y22" s="517"/>
      <c r="Z22" s="517"/>
      <c r="AA22" s="517"/>
      <c r="AB22" s="518"/>
      <c r="AC22" s="533"/>
      <c r="AD22" s="517"/>
      <c r="AE22" s="517"/>
      <c r="AF22" s="518"/>
    </row>
    <row r="23" spans="1:33" ht="18.75" customHeight="1">
      <c r="A23" s="499"/>
      <c r="B23" s="500"/>
      <c r="C23" s="519"/>
      <c r="D23" s="504"/>
      <c r="E23" s="503"/>
      <c r="F23" s="504"/>
      <c r="G23" s="520"/>
      <c r="H23" s="535" t="s">
        <v>978</v>
      </c>
      <c r="I23" s="507" t="s">
        <v>85</v>
      </c>
      <c r="J23" s="508" t="s">
        <v>956</v>
      </c>
      <c r="K23" s="508"/>
      <c r="L23" s="511" t="s">
        <v>85</v>
      </c>
      <c r="M23" s="508" t="s">
        <v>979</v>
      </c>
      <c r="N23" s="508"/>
      <c r="O23" s="511" t="s">
        <v>85</v>
      </c>
      <c r="P23" s="508" t="s">
        <v>980</v>
      </c>
      <c r="Q23" s="541"/>
      <c r="R23" s="511" t="s">
        <v>85</v>
      </c>
      <c r="S23" s="508" t="s">
        <v>981</v>
      </c>
      <c r="T23" s="508"/>
      <c r="U23" s="508"/>
      <c r="V23" s="508"/>
      <c r="W23" s="508"/>
      <c r="X23" s="542"/>
      <c r="Y23" s="533"/>
      <c r="Z23" s="517"/>
      <c r="AA23" s="517"/>
      <c r="AB23" s="518"/>
      <c r="AC23" s="533"/>
      <c r="AD23" s="517"/>
      <c r="AE23" s="517"/>
      <c r="AF23" s="518"/>
    </row>
    <row r="24" spans="1:33" ht="18.75" customHeight="1">
      <c r="A24" s="499"/>
      <c r="B24" s="500"/>
      <c r="C24" s="519"/>
      <c r="D24" s="504"/>
      <c r="E24" s="503"/>
      <c r="F24" s="504"/>
      <c r="G24" s="520"/>
      <c r="H24" s="1187" t="s">
        <v>982</v>
      </c>
      <c r="I24" s="543" t="s">
        <v>85</v>
      </c>
      <c r="J24" s="537" t="s">
        <v>956</v>
      </c>
      <c r="K24" s="537"/>
      <c r="L24" s="536"/>
      <c r="M24" s="536" t="s">
        <v>85</v>
      </c>
      <c r="N24" s="537" t="s">
        <v>983</v>
      </c>
      <c r="O24" s="544"/>
      <c r="P24" s="536"/>
      <c r="Q24" s="536" t="s">
        <v>85</v>
      </c>
      <c r="R24" s="516" t="s">
        <v>984</v>
      </c>
      <c r="S24" s="536"/>
      <c r="T24" s="536"/>
      <c r="U24" s="536"/>
      <c r="V24" s="516"/>
      <c r="W24" s="545"/>
      <c r="X24" s="546"/>
      <c r="Y24" s="517"/>
      <c r="Z24" s="517"/>
      <c r="AA24" s="517"/>
      <c r="AB24" s="518"/>
      <c r="AC24" s="533"/>
      <c r="AD24" s="517"/>
      <c r="AE24" s="517"/>
      <c r="AF24" s="518"/>
    </row>
    <row r="25" spans="1:33" ht="18.75" customHeight="1">
      <c r="A25" s="547"/>
      <c r="B25" s="489"/>
      <c r="C25" s="548"/>
      <c r="D25" s="491"/>
      <c r="E25" s="498"/>
      <c r="F25" s="549"/>
      <c r="G25" s="550"/>
      <c r="H25" s="1188"/>
      <c r="I25" s="534" t="s">
        <v>85</v>
      </c>
      <c r="J25" s="495" t="s">
        <v>985</v>
      </c>
      <c r="K25" s="516"/>
      <c r="L25" s="484"/>
      <c r="M25" s="484" t="s">
        <v>85</v>
      </c>
      <c r="N25" s="495" t="s">
        <v>986</v>
      </c>
      <c r="O25" s="551"/>
      <c r="P25" s="497"/>
      <c r="Q25" s="497" t="s">
        <v>85</v>
      </c>
      <c r="R25" s="495" t="s">
        <v>987</v>
      </c>
      <c r="S25" s="497"/>
      <c r="T25" s="495"/>
      <c r="U25" s="497" t="s">
        <v>85</v>
      </c>
      <c r="V25" s="495" t="s">
        <v>988</v>
      </c>
      <c r="W25" s="552"/>
      <c r="X25" s="492"/>
      <c r="Y25" s="553"/>
      <c r="Z25" s="553"/>
      <c r="AA25" s="553"/>
      <c r="AB25" s="554"/>
      <c r="AC25" s="555"/>
      <c r="AD25" s="553"/>
      <c r="AE25" s="553"/>
      <c r="AF25" s="554"/>
    </row>
    <row r="26" spans="1:33" ht="19.5" customHeight="1">
      <c r="A26" s="499"/>
      <c r="B26" s="500"/>
      <c r="C26" s="519"/>
      <c r="D26" s="502"/>
      <c r="E26" s="503"/>
      <c r="F26" s="504"/>
      <c r="G26" s="505"/>
      <c r="H26" s="556" t="s">
        <v>949</v>
      </c>
      <c r="I26" s="557" t="s">
        <v>85</v>
      </c>
      <c r="J26" s="522" t="s">
        <v>950</v>
      </c>
      <c r="K26" s="558"/>
      <c r="L26" s="559"/>
      <c r="M26" s="560" t="s">
        <v>85</v>
      </c>
      <c r="N26" s="522" t="s">
        <v>951</v>
      </c>
      <c r="O26" s="561"/>
      <c r="P26" s="522"/>
      <c r="Q26" s="531"/>
      <c r="R26" s="531"/>
      <c r="S26" s="531"/>
      <c r="T26" s="531"/>
      <c r="U26" s="531"/>
      <c r="V26" s="531"/>
      <c r="W26" s="531"/>
      <c r="X26" s="532"/>
      <c r="Y26" s="484" t="s">
        <v>85</v>
      </c>
      <c r="Z26" s="516" t="s">
        <v>952</v>
      </c>
      <c r="AA26" s="516"/>
      <c r="AB26" s="518"/>
      <c r="AC26" s="484" t="s">
        <v>85</v>
      </c>
      <c r="AD26" s="516" t="s">
        <v>952</v>
      </c>
      <c r="AE26" s="516"/>
      <c r="AF26" s="518"/>
    </row>
    <row r="27" spans="1:33" ht="19.5" customHeight="1">
      <c r="A27" s="499"/>
      <c r="B27" s="500"/>
      <c r="C27" s="501"/>
      <c r="D27" s="502"/>
      <c r="E27" s="503"/>
      <c r="F27" s="504"/>
      <c r="G27" s="505"/>
      <c r="H27" s="515" t="s">
        <v>953</v>
      </c>
      <c r="I27" s="507" t="s">
        <v>85</v>
      </c>
      <c r="J27" s="508" t="s">
        <v>950</v>
      </c>
      <c r="K27" s="509"/>
      <c r="L27" s="510"/>
      <c r="M27" s="511" t="s">
        <v>85</v>
      </c>
      <c r="N27" s="508" t="s">
        <v>951</v>
      </c>
      <c r="O27" s="511"/>
      <c r="P27" s="508"/>
      <c r="Q27" s="512"/>
      <c r="R27" s="512"/>
      <c r="S27" s="512"/>
      <c r="T27" s="512"/>
      <c r="U27" s="512"/>
      <c r="V27" s="512"/>
      <c r="W27" s="512"/>
      <c r="X27" s="513"/>
      <c r="Y27" s="484" t="s">
        <v>85</v>
      </c>
      <c r="Z27" s="516" t="s">
        <v>954</v>
      </c>
      <c r="AA27" s="517"/>
      <c r="AB27" s="518"/>
      <c r="AC27" s="484" t="s">
        <v>85</v>
      </c>
      <c r="AD27" s="516" t="s">
        <v>954</v>
      </c>
      <c r="AE27" s="517"/>
      <c r="AF27" s="518"/>
    </row>
    <row r="28" spans="1:33" ht="18.75" customHeight="1">
      <c r="A28" s="499"/>
      <c r="B28" s="500"/>
      <c r="C28" s="519"/>
      <c r="D28" s="504"/>
      <c r="E28" s="503"/>
      <c r="F28" s="504"/>
      <c r="G28" s="520"/>
      <c r="H28" s="521" t="s">
        <v>989</v>
      </c>
      <c r="I28" s="507" t="s">
        <v>85</v>
      </c>
      <c r="J28" s="508" t="s">
        <v>970</v>
      </c>
      <c r="K28" s="509"/>
      <c r="L28" s="510"/>
      <c r="M28" s="484" t="s">
        <v>85</v>
      </c>
      <c r="N28" s="508" t="s">
        <v>971</v>
      </c>
      <c r="O28" s="512"/>
      <c r="P28" s="522"/>
      <c r="Q28" s="522"/>
      <c r="R28" s="522"/>
      <c r="S28" s="522"/>
      <c r="T28" s="522"/>
      <c r="U28" s="522"/>
      <c r="V28" s="522"/>
      <c r="W28" s="522"/>
      <c r="X28" s="524"/>
      <c r="Y28" s="484"/>
      <c r="Z28" s="516"/>
      <c r="AA28" s="517"/>
      <c r="AB28" s="518"/>
      <c r="AC28" s="484"/>
      <c r="AD28" s="516"/>
      <c r="AE28" s="517"/>
      <c r="AF28" s="518"/>
      <c r="AG28" s="525"/>
    </row>
    <row r="29" spans="1:33" ht="18.75" customHeight="1">
      <c r="A29" s="499"/>
      <c r="B29" s="500"/>
      <c r="C29" s="519"/>
      <c r="D29" s="504"/>
      <c r="E29" s="503"/>
      <c r="F29" s="504"/>
      <c r="G29" s="520"/>
      <c r="H29" s="535" t="s">
        <v>955</v>
      </c>
      <c r="I29" s="507" t="s">
        <v>85</v>
      </c>
      <c r="J29" s="508" t="s">
        <v>956</v>
      </c>
      <c r="K29" s="509"/>
      <c r="L29" s="511" t="s">
        <v>85</v>
      </c>
      <c r="M29" s="508" t="s">
        <v>957</v>
      </c>
      <c r="N29" s="541"/>
      <c r="O29" s="541"/>
      <c r="P29" s="541"/>
      <c r="Q29" s="541"/>
      <c r="R29" s="541"/>
      <c r="S29" s="541"/>
      <c r="T29" s="541"/>
      <c r="U29" s="541"/>
      <c r="V29" s="541"/>
      <c r="W29" s="541"/>
      <c r="X29" s="562"/>
      <c r="Y29" s="533"/>
      <c r="Z29" s="517"/>
      <c r="AA29" s="517"/>
      <c r="AB29" s="518"/>
      <c r="AC29" s="533"/>
      <c r="AD29" s="517"/>
      <c r="AE29" s="517"/>
      <c r="AF29" s="518"/>
      <c r="AG29" s="525"/>
    </row>
    <row r="30" spans="1:33" ht="18.75" customHeight="1">
      <c r="A30" s="534" t="s">
        <v>85</v>
      </c>
      <c r="B30" s="500">
        <v>71</v>
      </c>
      <c r="C30" s="519" t="s">
        <v>990</v>
      </c>
      <c r="D30" s="534" t="s">
        <v>85</v>
      </c>
      <c r="E30" s="503" t="s">
        <v>991</v>
      </c>
      <c r="F30" s="504"/>
      <c r="G30" s="520"/>
      <c r="H30" s="1187" t="s">
        <v>992</v>
      </c>
      <c r="I30" s="1185" t="s">
        <v>85</v>
      </c>
      <c r="J30" s="1156" t="s">
        <v>959</v>
      </c>
      <c r="K30" s="1156"/>
      <c r="L30" s="1156"/>
      <c r="M30" s="1185" t="s">
        <v>85</v>
      </c>
      <c r="N30" s="1156" t="s">
        <v>960</v>
      </c>
      <c r="O30" s="1156"/>
      <c r="P30" s="1156"/>
      <c r="Q30" s="527"/>
      <c r="R30" s="527"/>
      <c r="S30" s="527"/>
      <c r="T30" s="527"/>
      <c r="U30" s="527"/>
      <c r="V30" s="527"/>
      <c r="W30" s="527"/>
      <c r="X30" s="528"/>
      <c r="Y30" s="533"/>
      <c r="Z30" s="517"/>
      <c r="AA30" s="517"/>
      <c r="AB30" s="518"/>
      <c r="AC30" s="533"/>
      <c r="AD30" s="517"/>
      <c r="AE30" s="517"/>
      <c r="AF30" s="518"/>
      <c r="AG30" s="525"/>
    </row>
    <row r="31" spans="1:33" ht="18.75" customHeight="1">
      <c r="A31" s="499"/>
      <c r="B31" s="500"/>
      <c r="C31" s="501"/>
      <c r="D31" s="534" t="s">
        <v>85</v>
      </c>
      <c r="E31" s="503" t="s">
        <v>993</v>
      </c>
      <c r="F31" s="504"/>
      <c r="G31" s="520"/>
      <c r="H31" s="1189"/>
      <c r="I31" s="1186"/>
      <c r="J31" s="1165"/>
      <c r="K31" s="1165"/>
      <c r="L31" s="1165"/>
      <c r="M31" s="1186"/>
      <c r="N31" s="1165"/>
      <c r="O31" s="1165"/>
      <c r="P31" s="1165"/>
      <c r="Q31" s="531"/>
      <c r="R31" s="531"/>
      <c r="S31" s="531"/>
      <c r="T31" s="531"/>
      <c r="U31" s="531"/>
      <c r="V31" s="531"/>
      <c r="W31" s="531"/>
      <c r="X31" s="532"/>
      <c r="Y31" s="533"/>
      <c r="Z31" s="517"/>
      <c r="AA31" s="517"/>
      <c r="AB31" s="518"/>
      <c r="AC31" s="533"/>
      <c r="AD31" s="517"/>
      <c r="AE31" s="517"/>
      <c r="AF31" s="518"/>
      <c r="AG31" s="525"/>
    </row>
    <row r="32" spans="1:33" ht="18.75" customHeight="1">
      <c r="A32" s="534"/>
      <c r="B32" s="500"/>
      <c r="C32" s="519"/>
      <c r="D32" s="534"/>
      <c r="E32" s="503"/>
      <c r="F32" s="504"/>
      <c r="G32" s="520"/>
      <c r="H32" s="539" t="s">
        <v>974</v>
      </c>
      <c r="I32" s="540" t="s">
        <v>85</v>
      </c>
      <c r="J32" s="508" t="s">
        <v>956</v>
      </c>
      <c r="K32" s="508"/>
      <c r="L32" s="511" t="s">
        <v>85</v>
      </c>
      <c r="M32" s="508" t="s">
        <v>975</v>
      </c>
      <c r="N32" s="508"/>
      <c r="O32" s="511" t="s">
        <v>85</v>
      </c>
      <c r="P32" s="508" t="s">
        <v>976</v>
      </c>
      <c r="Q32" s="512"/>
      <c r="R32" s="509"/>
      <c r="S32" s="509"/>
      <c r="T32" s="509"/>
      <c r="U32" s="509"/>
      <c r="V32" s="509"/>
      <c r="W32" s="509"/>
      <c r="X32" s="538"/>
      <c r="Y32" s="533"/>
      <c r="Z32" s="517"/>
      <c r="AA32" s="517"/>
      <c r="AB32" s="518"/>
      <c r="AC32" s="533"/>
      <c r="AD32" s="517"/>
      <c r="AE32" s="517"/>
      <c r="AF32" s="518"/>
      <c r="AG32" s="525"/>
    </row>
    <row r="33" spans="1:33" ht="18.75" customHeight="1">
      <c r="A33" s="499"/>
      <c r="B33" s="500"/>
      <c r="C33" s="501"/>
      <c r="D33" s="534"/>
      <c r="E33" s="503"/>
      <c r="F33" s="504"/>
      <c r="G33" s="520"/>
      <c r="H33" s="1198" t="s">
        <v>978</v>
      </c>
      <c r="I33" s="543" t="s">
        <v>85</v>
      </c>
      <c r="J33" s="537" t="s">
        <v>956</v>
      </c>
      <c r="K33" s="526"/>
      <c r="L33" s="536" t="s">
        <v>85</v>
      </c>
      <c r="M33" s="537" t="s">
        <v>994</v>
      </c>
      <c r="N33" s="526"/>
      <c r="O33" s="526"/>
      <c r="P33" s="526"/>
      <c r="Q33" s="526"/>
      <c r="R33" s="536" t="s">
        <v>85</v>
      </c>
      <c r="S33" s="537" t="s">
        <v>995</v>
      </c>
      <c r="T33" s="537"/>
      <c r="U33" s="526"/>
      <c r="V33" s="526"/>
      <c r="W33" s="526"/>
      <c r="X33" s="563"/>
      <c r="Y33" s="533"/>
      <c r="Z33" s="517"/>
      <c r="AA33" s="517"/>
      <c r="AB33" s="518"/>
      <c r="AC33" s="533"/>
      <c r="AD33" s="517"/>
      <c r="AE33" s="517"/>
      <c r="AF33" s="518"/>
    </row>
    <row r="34" spans="1:33" ht="18.75" customHeight="1">
      <c r="A34" s="499"/>
      <c r="B34" s="500"/>
      <c r="C34" s="519"/>
      <c r="D34" s="504"/>
      <c r="E34" s="503"/>
      <c r="F34" s="504"/>
      <c r="G34" s="520"/>
      <c r="H34" s="1200"/>
      <c r="I34" s="534" t="s">
        <v>85</v>
      </c>
      <c r="J34" s="472" t="s">
        <v>996</v>
      </c>
      <c r="K34" s="473"/>
      <c r="L34" s="473"/>
      <c r="M34" s="473"/>
      <c r="N34" s="473"/>
      <c r="O34" s="484" t="s">
        <v>85</v>
      </c>
      <c r="P34" s="564" t="s">
        <v>997</v>
      </c>
      <c r="Q34" s="473"/>
      <c r="R34" s="473"/>
      <c r="S34" s="473"/>
      <c r="T34" s="473"/>
      <c r="U34" s="473"/>
      <c r="V34" s="473"/>
      <c r="W34" s="473"/>
      <c r="X34" s="565"/>
      <c r="Y34" s="533"/>
      <c r="Z34" s="517"/>
      <c r="AA34" s="517"/>
      <c r="AB34" s="518"/>
      <c r="AC34" s="533"/>
      <c r="AD34" s="517"/>
      <c r="AE34" s="517"/>
      <c r="AF34" s="518"/>
    </row>
    <row r="35" spans="1:33" ht="18.75" customHeight="1">
      <c r="A35" s="502"/>
      <c r="B35" s="566"/>
      <c r="C35" s="567"/>
      <c r="F35" s="504"/>
      <c r="G35" s="520"/>
      <c r="H35" s="1199"/>
      <c r="I35" s="534" t="s">
        <v>85</v>
      </c>
      <c r="J35" s="472" t="s">
        <v>998</v>
      </c>
      <c r="K35" s="531"/>
      <c r="L35" s="531"/>
      <c r="M35" s="531"/>
      <c r="N35" s="531"/>
      <c r="O35" s="484" t="s">
        <v>85</v>
      </c>
      <c r="P35" s="568" t="s">
        <v>999</v>
      </c>
      <c r="Q35" s="531"/>
      <c r="R35" s="531"/>
      <c r="S35" s="531"/>
      <c r="T35" s="531"/>
      <c r="U35" s="531"/>
      <c r="V35" s="531"/>
      <c r="W35" s="531"/>
      <c r="X35" s="532"/>
      <c r="Y35" s="533"/>
      <c r="Z35" s="517"/>
      <c r="AA35" s="517"/>
      <c r="AB35" s="518"/>
      <c r="AC35" s="533"/>
      <c r="AD35" s="517"/>
      <c r="AE35" s="517"/>
      <c r="AF35" s="518"/>
    </row>
    <row r="36" spans="1:33" ht="18.75" customHeight="1">
      <c r="A36" s="502"/>
      <c r="B36" s="566"/>
      <c r="C36" s="567"/>
      <c r="F36" s="504"/>
      <c r="G36" s="520"/>
      <c r="H36" s="1187" t="s">
        <v>982</v>
      </c>
      <c r="I36" s="543" t="s">
        <v>85</v>
      </c>
      <c r="J36" s="537" t="s">
        <v>956</v>
      </c>
      <c r="K36" s="537"/>
      <c r="L36" s="536"/>
      <c r="M36" s="536" t="s">
        <v>85</v>
      </c>
      <c r="N36" s="537" t="s">
        <v>983</v>
      </c>
      <c r="O36" s="544"/>
      <c r="P36" s="536"/>
      <c r="Q36" s="536" t="s">
        <v>85</v>
      </c>
      <c r="R36" s="516" t="s">
        <v>984</v>
      </c>
      <c r="S36" s="536"/>
      <c r="T36" s="536"/>
      <c r="U36" s="536"/>
      <c r="V36" s="516"/>
      <c r="W36" s="545"/>
      <c r="X36" s="546"/>
      <c r="Y36" s="517"/>
      <c r="Z36" s="517"/>
      <c r="AA36" s="517"/>
      <c r="AB36" s="518"/>
      <c r="AC36" s="533"/>
      <c r="AD36" s="517"/>
      <c r="AE36" s="517"/>
      <c r="AF36" s="518"/>
    </row>
    <row r="37" spans="1:33" ht="18.75" customHeight="1">
      <c r="A37" s="547"/>
      <c r="B37" s="489"/>
      <c r="C37" s="548"/>
      <c r="D37" s="491"/>
      <c r="E37" s="498"/>
      <c r="F37" s="549"/>
      <c r="G37" s="550"/>
      <c r="H37" s="1188"/>
      <c r="I37" s="494" t="s">
        <v>85</v>
      </c>
      <c r="J37" s="495" t="s">
        <v>985</v>
      </c>
      <c r="K37" s="495"/>
      <c r="L37" s="497"/>
      <c r="M37" s="497" t="s">
        <v>85</v>
      </c>
      <c r="N37" s="495" t="s">
        <v>986</v>
      </c>
      <c r="O37" s="551"/>
      <c r="P37" s="497"/>
      <c r="Q37" s="497" t="s">
        <v>85</v>
      </c>
      <c r="R37" s="495" t="s">
        <v>987</v>
      </c>
      <c r="S37" s="497"/>
      <c r="T37" s="495"/>
      <c r="U37" s="497" t="s">
        <v>85</v>
      </c>
      <c r="V37" s="495" t="s">
        <v>988</v>
      </c>
      <c r="W37" s="552"/>
      <c r="X37" s="492"/>
      <c r="Y37" s="553"/>
      <c r="Z37" s="553"/>
      <c r="AA37" s="553"/>
      <c r="AB37" s="554"/>
      <c r="AC37" s="555"/>
      <c r="AD37" s="553"/>
      <c r="AE37" s="553"/>
      <c r="AF37" s="554"/>
    </row>
    <row r="38" spans="1:33" ht="18.75" customHeight="1">
      <c r="A38" s="569"/>
      <c r="B38" s="479"/>
      <c r="C38" s="570"/>
      <c r="D38" s="481"/>
      <c r="E38" s="487"/>
      <c r="F38" s="571"/>
      <c r="G38" s="572"/>
      <c r="H38" s="573" t="s">
        <v>1000</v>
      </c>
      <c r="I38" s="557" t="s">
        <v>85</v>
      </c>
      <c r="J38" s="574" t="s">
        <v>956</v>
      </c>
      <c r="K38" s="574"/>
      <c r="L38" s="559"/>
      <c r="M38" s="560" t="s">
        <v>85</v>
      </c>
      <c r="N38" s="574" t="s">
        <v>1001</v>
      </c>
      <c r="O38" s="574"/>
      <c r="P38" s="559"/>
      <c r="Q38" s="560" t="s">
        <v>85</v>
      </c>
      <c r="R38" s="575" t="s">
        <v>1002</v>
      </c>
      <c r="S38" s="575"/>
      <c r="T38" s="575"/>
      <c r="U38" s="575"/>
      <c r="V38" s="575"/>
      <c r="W38" s="575"/>
      <c r="X38" s="576"/>
      <c r="Y38" s="577" t="s">
        <v>85</v>
      </c>
      <c r="Z38" s="485" t="s">
        <v>952</v>
      </c>
      <c r="AA38" s="485"/>
      <c r="AB38" s="514"/>
      <c r="AC38" s="577" t="s">
        <v>85</v>
      </c>
      <c r="AD38" s="485" t="s">
        <v>952</v>
      </c>
      <c r="AE38" s="485"/>
      <c r="AF38" s="514"/>
      <c r="AG38" s="525"/>
    </row>
    <row r="39" spans="1:33" ht="19.5" customHeight="1">
      <c r="A39" s="499"/>
      <c r="B39" s="500"/>
      <c r="C39" s="501"/>
      <c r="D39" s="502"/>
      <c r="E39" s="503"/>
      <c r="F39" s="504"/>
      <c r="G39" s="505"/>
      <c r="H39" s="578" t="s">
        <v>949</v>
      </c>
      <c r="I39" s="579" t="s">
        <v>85</v>
      </c>
      <c r="J39" s="522" t="s">
        <v>950</v>
      </c>
      <c r="K39" s="523"/>
      <c r="L39" s="580"/>
      <c r="M39" s="561" t="s">
        <v>85</v>
      </c>
      <c r="N39" s="522" t="s">
        <v>951</v>
      </c>
      <c r="O39" s="561"/>
      <c r="P39" s="522"/>
      <c r="Q39" s="531"/>
      <c r="R39" s="531"/>
      <c r="S39" s="531"/>
      <c r="T39" s="531"/>
      <c r="U39" s="531"/>
      <c r="V39" s="531"/>
      <c r="W39" s="531"/>
      <c r="X39" s="532"/>
      <c r="Y39" s="484" t="s">
        <v>85</v>
      </c>
      <c r="Z39" s="516" t="s">
        <v>954</v>
      </c>
      <c r="AA39" s="517"/>
      <c r="AB39" s="518"/>
      <c r="AC39" s="484" t="s">
        <v>85</v>
      </c>
      <c r="AD39" s="516" t="s">
        <v>954</v>
      </c>
      <c r="AE39" s="517"/>
      <c r="AF39" s="518"/>
    </row>
    <row r="40" spans="1:33" ht="19.5" customHeight="1">
      <c r="A40" s="499"/>
      <c r="B40" s="500"/>
      <c r="C40" s="501"/>
      <c r="D40" s="502"/>
      <c r="E40" s="503"/>
      <c r="F40" s="504"/>
      <c r="G40" s="505"/>
      <c r="H40" s="515" t="s">
        <v>953</v>
      </c>
      <c r="I40" s="507" t="s">
        <v>85</v>
      </c>
      <c r="J40" s="508" t="s">
        <v>950</v>
      </c>
      <c r="K40" s="509"/>
      <c r="L40" s="510"/>
      <c r="M40" s="511" t="s">
        <v>85</v>
      </c>
      <c r="N40" s="508" t="s">
        <v>951</v>
      </c>
      <c r="O40" s="511"/>
      <c r="P40" s="508"/>
      <c r="Q40" s="512"/>
      <c r="R40" s="512"/>
      <c r="S40" s="512"/>
      <c r="T40" s="512"/>
      <c r="U40" s="512"/>
      <c r="V40" s="512"/>
      <c r="W40" s="512"/>
      <c r="X40" s="513"/>
      <c r="Y40" s="533"/>
      <c r="Z40" s="517"/>
      <c r="AA40" s="517"/>
      <c r="AB40" s="518"/>
      <c r="AC40" s="533"/>
      <c r="AD40" s="517"/>
      <c r="AE40" s="517"/>
      <c r="AF40" s="518"/>
    </row>
    <row r="41" spans="1:33" ht="18.75" customHeight="1">
      <c r="A41" s="499"/>
      <c r="B41" s="500"/>
      <c r="C41" s="519"/>
      <c r="D41" s="504"/>
      <c r="E41" s="503"/>
      <c r="F41" s="504"/>
      <c r="G41" s="520"/>
      <c r="H41" s="1187" t="s">
        <v>1003</v>
      </c>
      <c r="I41" s="1191" t="s">
        <v>85</v>
      </c>
      <c r="J41" s="1156" t="s">
        <v>956</v>
      </c>
      <c r="K41" s="1156"/>
      <c r="L41" s="1195" t="s">
        <v>85</v>
      </c>
      <c r="M41" s="1156" t="s">
        <v>957</v>
      </c>
      <c r="N41" s="1156"/>
      <c r="O41" s="526"/>
      <c r="P41" s="526"/>
      <c r="Q41" s="526"/>
      <c r="R41" s="526"/>
      <c r="S41" s="526"/>
      <c r="T41" s="526"/>
      <c r="U41" s="526"/>
      <c r="V41" s="526"/>
      <c r="W41" s="526"/>
      <c r="X41" s="563"/>
      <c r="Y41" s="533"/>
      <c r="Z41" s="517"/>
      <c r="AA41" s="517"/>
      <c r="AB41" s="518"/>
      <c r="AC41" s="533"/>
      <c r="AD41" s="517"/>
      <c r="AE41" s="517"/>
      <c r="AF41" s="518"/>
    </row>
    <row r="42" spans="1:33" ht="18.75" customHeight="1">
      <c r="A42" s="499"/>
      <c r="B42" s="500"/>
      <c r="C42" s="519"/>
      <c r="D42" s="504"/>
      <c r="E42" s="503"/>
      <c r="F42" s="504"/>
      <c r="G42" s="520"/>
      <c r="H42" s="1190"/>
      <c r="I42" s="1192"/>
      <c r="J42" s="1194"/>
      <c r="K42" s="1194"/>
      <c r="L42" s="1196"/>
      <c r="M42" s="1194"/>
      <c r="N42" s="1194"/>
      <c r="X42" s="566"/>
      <c r="Y42" s="533"/>
      <c r="Z42" s="517"/>
      <c r="AA42" s="517"/>
      <c r="AB42" s="518"/>
      <c r="AC42" s="533"/>
      <c r="AD42" s="517"/>
      <c r="AE42" s="517"/>
      <c r="AF42" s="518"/>
    </row>
    <row r="43" spans="1:33" ht="18.75" customHeight="1">
      <c r="A43" s="499"/>
      <c r="B43" s="500"/>
      <c r="C43" s="519"/>
      <c r="D43" s="504"/>
      <c r="E43" s="503"/>
      <c r="F43" s="504"/>
      <c r="G43" s="520"/>
      <c r="H43" s="1189"/>
      <c r="I43" s="1193"/>
      <c r="J43" s="1165"/>
      <c r="K43" s="1165"/>
      <c r="L43" s="1197"/>
      <c r="M43" s="1165"/>
      <c r="N43" s="1165"/>
      <c r="O43" s="530"/>
      <c r="P43" s="530"/>
      <c r="Q43" s="530"/>
      <c r="R43" s="530"/>
      <c r="S43" s="530"/>
      <c r="T43" s="530"/>
      <c r="U43" s="530"/>
      <c r="V43" s="530"/>
      <c r="W43" s="530"/>
      <c r="X43" s="581"/>
      <c r="Y43" s="533"/>
      <c r="Z43" s="517"/>
      <c r="AA43" s="517"/>
      <c r="AB43" s="518"/>
      <c r="AC43" s="533"/>
      <c r="AD43" s="517"/>
      <c r="AE43" s="517"/>
      <c r="AF43" s="518"/>
    </row>
    <row r="44" spans="1:33" ht="18.75" customHeight="1">
      <c r="A44" s="499"/>
      <c r="B44" s="500"/>
      <c r="C44" s="519"/>
      <c r="D44" s="504"/>
      <c r="E44" s="503"/>
      <c r="F44" s="504"/>
      <c r="G44" s="520"/>
      <c r="H44" s="535" t="s">
        <v>1004</v>
      </c>
      <c r="I44" s="484" t="s">
        <v>85</v>
      </c>
      <c r="J44" s="508" t="s">
        <v>970</v>
      </c>
      <c r="K44" s="509"/>
      <c r="L44" s="510"/>
      <c r="M44" s="484" t="s">
        <v>85</v>
      </c>
      <c r="N44" s="508" t="s">
        <v>971</v>
      </c>
      <c r="O44" s="512"/>
      <c r="P44" s="512"/>
      <c r="Q44" s="512"/>
      <c r="R44" s="512"/>
      <c r="S44" s="512"/>
      <c r="T44" s="512"/>
      <c r="U44" s="512"/>
      <c r="V44" s="512"/>
      <c r="W44" s="512"/>
      <c r="X44" s="513"/>
      <c r="Y44" s="533"/>
      <c r="Z44" s="517"/>
      <c r="AA44" s="517"/>
      <c r="AB44" s="518"/>
      <c r="AC44" s="533"/>
      <c r="AD44" s="517"/>
      <c r="AE44" s="517"/>
      <c r="AF44" s="518"/>
    </row>
    <row r="45" spans="1:33" ht="18.75" customHeight="1">
      <c r="A45" s="499"/>
      <c r="B45" s="500"/>
      <c r="C45" s="519"/>
      <c r="D45" s="504"/>
      <c r="E45" s="503"/>
      <c r="F45" s="504"/>
      <c r="G45" s="520"/>
      <c r="H45" s="1187" t="s">
        <v>1005</v>
      </c>
      <c r="I45" s="1185" t="s">
        <v>85</v>
      </c>
      <c r="J45" s="1156" t="s">
        <v>956</v>
      </c>
      <c r="K45" s="1156"/>
      <c r="L45" s="1185" t="s">
        <v>85</v>
      </c>
      <c r="M45" s="1156" t="s">
        <v>957</v>
      </c>
      <c r="N45" s="1156"/>
      <c r="O45" s="537"/>
      <c r="P45" s="537"/>
      <c r="Q45" s="537"/>
      <c r="R45" s="537"/>
      <c r="S45" s="537"/>
      <c r="T45" s="537"/>
      <c r="U45" s="537"/>
      <c r="V45" s="537"/>
      <c r="W45" s="537"/>
      <c r="X45" s="582"/>
      <c r="Y45" s="533"/>
      <c r="Z45" s="517"/>
      <c r="AA45" s="517"/>
      <c r="AB45" s="518"/>
      <c r="AC45" s="533"/>
      <c r="AD45" s="517"/>
      <c r="AE45" s="517"/>
      <c r="AF45" s="518"/>
    </row>
    <row r="46" spans="1:33" ht="18.75" customHeight="1">
      <c r="A46" s="499"/>
      <c r="B46" s="500"/>
      <c r="C46" s="519"/>
      <c r="D46" s="504"/>
      <c r="E46" s="503"/>
      <c r="F46" s="504"/>
      <c r="G46" s="520"/>
      <c r="H46" s="1189"/>
      <c r="I46" s="1186"/>
      <c r="J46" s="1165"/>
      <c r="K46" s="1165"/>
      <c r="L46" s="1186"/>
      <c r="M46" s="1165"/>
      <c r="N46" s="1165"/>
      <c r="O46" s="522"/>
      <c r="P46" s="522"/>
      <c r="Q46" s="522"/>
      <c r="R46" s="522"/>
      <c r="S46" s="522"/>
      <c r="T46" s="522"/>
      <c r="U46" s="522"/>
      <c r="V46" s="522"/>
      <c r="W46" s="522"/>
      <c r="X46" s="524"/>
      <c r="Y46" s="533"/>
      <c r="Z46" s="517"/>
      <c r="AA46" s="517"/>
      <c r="AB46" s="518"/>
      <c r="AC46" s="533"/>
      <c r="AD46" s="517"/>
      <c r="AE46" s="517"/>
      <c r="AF46" s="518"/>
    </row>
    <row r="47" spans="1:33" ht="18.75" customHeight="1">
      <c r="A47" s="534"/>
      <c r="B47" s="500"/>
      <c r="C47" s="519"/>
      <c r="D47" s="534"/>
      <c r="E47" s="503"/>
      <c r="F47" s="504"/>
      <c r="G47" s="520"/>
      <c r="H47" s="1187" t="s">
        <v>1006</v>
      </c>
      <c r="I47" s="1185" t="s">
        <v>85</v>
      </c>
      <c r="J47" s="1156" t="s">
        <v>956</v>
      </c>
      <c r="K47" s="1156"/>
      <c r="L47" s="1185" t="s">
        <v>85</v>
      </c>
      <c r="M47" s="1156" t="s">
        <v>957</v>
      </c>
      <c r="N47" s="1156"/>
      <c r="O47" s="537"/>
      <c r="P47" s="537"/>
      <c r="Q47" s="537"/>
      <c r="R47" s="537"/>
      <c r="S47" s="537"/>
      <c r="T47" s="537"/>
      <c r="U47" s="537"/>
      <c r="V47" s="537"/>
      <c r="W47" s="537"/>
      <c r="X47" s="582"/>
      <c r="Y47" s="533"/>
      <c r="Z47" s="517"/>
      <c r="AA47" s="517"/>
      <c r="AB47" s="518"/>
      <c r="AC47" s="533"/>
      <c r="AD47" s="517"/>
      <c r="AE47" s="517"/>
      <c r="AF47" s="518"/>
    </row>
    <row r="48" spans="1:33" ht="18.75" customHeight="1">
      <c r="A48" s="499"/>
      <c r="B48" s="500"/>
      <c r="C48" s="519"/>
      <c r="D48" s="534"/>
      <c r="E48" s="503"/>
      <c r="F48" s="504"/>
      <c r="G48" s="520"/>
      <c r="H48" s="1189"/>
      <c r="I48" s="1186"/>
      <c r="J48" s="1165"/>
      <c r="K48" s="1165"/>
      <c r="L48" s="1186"/>
      <c r="M48" s="1165"/>
      <c r="N48" s="1165"/>
      <c r="O48" s="522"/>
      <c r="P48" s="522"/>
      <c r="Q48" s="522"/>
      <c r="R48" s="522"/>
      <c r="S48" s="522"/>
      <c r="T48" s="522"/>
      <c r="U48" s="522"/>
      <c r="V48" s="522"/>
      <c r="W48" s="522"/>
      <c r="X48" s="524"/>
      <c r="Y48" s="533"/>
      <c r="Z48" s="517"/>
      <c r="AA48" s="517"/>
      <c r="AB48" s="518"/>
      <c r="AC48" s="533"/>
      <c r="AD48" s="517"/>
      <c r="AE48" s="517"/>
      <c r="AF48" s="518"/>
    </row>
    <row r="49" spans="1:32" ht="18.75" customHeight="1">
      <c r="A49" s="499"/>
      <c r="B49" s="500"/>
      <c r="C49" s="519"/>
      <c r="D49" s="534"/>
      <c r="E49" s="503"/>
      <c r="F49" s="504"/>
      <c r="G49" s="520"/>
      <c r="H49" s="1187" t="s">
        <v>1007</v>
      </c>
      <c r="I49" s="1185" t="s">
        <v>85</v>
      </c>
      <c r="J49" s="1156" t="s">
        <v>956</v>
      </c>
      <c r="K49" s="1156"/>
      <c r="L49" s="1185" t="s">
        <v>85</v>
      </c>
      <c r="M49" s="1156" t="s">
        <v>957</v>
      </c>
      <c r="N49" s="1156"/>
      <c r="O49" s="537"/>
      <c r="P49" s="537"/>
      <c r="Q49" s="537"/>
      <c r="R49" s="537"/>
      <c r="S49" s="537"/>
      <c r="T49" s="537"/>
      <c r="U49" s="537"/>
      <c r="V49" s="537"/>
      <c r="W49" s="537"/>
      <c r="X49" s="582"/>
      <c r="Y49" s="533"/>
      <c r="Z49" s="517"/>
      <c r="AA49" s="517"/>
      <c r="AB49" s="518"/>
      <c r="AC49" s="533"/>
      <c r="AD49" s="517"/>
      <c r="AE49" s="517"/>
      <c r="AF49" s="518"/>
    </row>
    <row r="50" spans="1:32" ht="18.75" customHeight="1">
      <c r="A50" s="499"/>
      <c r="B50" s="500"/>
      <c r="C50" s="519"/>
      <c r="D50" s="504"/>
      <c r="E50" s="503"/>
      <c r="F50" s="504"/>
      <c r="G50" s="520"/>
      <c r="H50" s="1189"/>
      <c r="I50" s="1186"/>
      <c r="J50" s="1165"/>
      <c r="K50" s="1165"/>
      <c r="L50" s="1186"/>
      <c r="M50" s="1165"/>
      <c r="N50" s="1165"/>
      <c r="O50" s="522"/>
      <c r="P50" s="522"/>
      <c r="Q50" s="522"/>
      <c r="R50" s="522"/>
      <c r="S50" s="522"/>
      <c r="T50" s="522"/>
      <c r="U50" s="522"/>
      <c r="V50" s="522"/>
      <c r="W50" s="522"/>
      <c r="X50" s="524"/>
      <c r="Y50" s="533"/>
      <c r="Z50" s="517"/>
      <c r="AA50" s="517"/>
      <c r="AB50" s="518"/>
      <c r="AC50" s="533"/>
      <c r="AD50" s="517"/>
      <c r="AE50" s="517"/>
      <c r="AF50" s="518"/>
    </row>
    <row r="51" spans="1:32" ht="18.75" customHeight="1">
      <c r="A51" s="499"/>
      <c r="B51" s="500"/>
      <c r="C51" s="519"/>
      <c r="D51" s="504"/>
      <c r="E51" s="503"/>
      <c r="F51" s="504"/>
      <c r="G51" s="520"/>
      <c r="H51" s="1187" t="s">
        <v>1008</v>
      </c>
      <c r="I51" s="1185" t="s">
        <v>85</v>
      </c>
      <c r="J51" s="1156" t="s">
        <v>956</v>
      </c>
      <c r="K51" s="1156"/>
      <c r="L51" s="1185" t="s">
        <v>85</v>
      </c>
      <c r="M51" s="1156" t="s">
        <v>957</v>
      </c>
      <c r="N51" s="1156"/>
      <c r="O51" s="537"/>
      <c r="P51" s="537"/>
      <c r="Q51" s="537"/>
      <c r="R51" s="537"/>
      <c r="S51" s="537"/>
      <c r="T51" s="537"/>
      <c r="U51" s="537"/>
      <c r="V51" s="537"/>
      <c r="W51" s="537"/>
      <c r="X51" s="582"/>
      <c r="Y51" s="533"/>
      <c r="Z51" s="517"/>
      <c r="AA51" s="517"/>
      <c r="AB51" s="518"/>
      <c r="AC51" s="533"/>
      <c r="AD51" s="517"/>
      <c r="AE51" s="517"/>
      <c r="AF51" s="518"/>
    </row>
    <row r="52" spans="1:32" ht="18.75" customHeight="1">
      <c r="A52" s="534" t="s">
        <v>85</v>
      </c>
      <c r="B52" s="500">
        <v>78</v>
      </c>
      <c r="C52" s="519" t="s">
        <v>1009</v>
      </c>
      <c r="D52" s="534" t="s">
        <v>85</v>
      </c>
      <c r="E52" s="503" t="s">
        <v>1010</v>
      </c>
      <c r="F52" s="504"/>
      <c r="G52" s="520"/>
      <c r="H52" s="1189"/>
      <c r="I52" s="1186"/>
      <c r="J52" s="1165"/>
      <c r="K52" s="1165"/>
      <c r="L52" s="1186"/>
      <c r="M52" s="1165"/>
      <c r="N52" s="1165"/>
      <c r="O52" s="522"/>
      <c r="P52" s="522"/>
      <c r="Q52" s="522"/>
      <c r="R52" s="522"/>
      <c r="S52" s="522"/>
      <c r="T52" s="522"/>
      <c r="U52" s="522"/>
      <c r="V52" s="522"/>
      <c r="W52" s="522"/>
      <c r="X52" s="524"/>
      <c r="Y52" s="533"/>
      <c r="Z52" s="517"/>
      <c r="AA52" s="517"/>
      <c r="AB52" s="518"/>
      <c r="AC52" s="533"/>
      <c r="AD52" s="517"/>
      <c r="AE52" s="517"/>
      <c r="AF52" s="518"/>
    </row>
    <row r="53" spans="1:32" ht="18.75" customHeight="1">
      <c r="A53" s="499"/>
      <c r="B53" s="500"/>
      <c r="C53" s="519"/>
      <c r="D53" s="534" t="s">
        <v>85</v>
      </c>
      <c r="E53" s="503" t="s">
        <v>1011</v>
      </c>
      <c r="F53" s="504"/>
      <c r="G53" s="520"/>
      <c r="H53" s="583" t="s">
        <v>1012</v>
      </c>
      <c r="I53" s="507" t="s">
        <v>85</v>
      </c>
      <c r="J53" s="508" t="s">
        <v>956</v>
      </c>
      <c r="K53" s="509"/>
      <c r="L53" s="511" t="s">
        <v>85</v>
      </c>
      <c r="M53" s="508" t="s">
        <v>957</v>
      </c>
      <c r="N53" s="541"/>
      <c r="O53" s="541"/>
      <c r="P53" s="541"/>
      <c r="Q53" s="541"/>
      <c r="R53" s="541"/>
      <c r="S53" s="541"/>
      <c r="T53" s="541"/>
      <c r="U53" s="541"/>
      <c r="V53" s="541"/>
      <c r="W53" s="541"/>
      <c r="X53" s="562"/>
      <c r="Y53" s="533"/>
      <c r="Z53" s="517"/>
      <c r="AA53" s="517"/>
      <c r="AB53" s="518"/>
      <c r="AC53" s="533"/>
      <c r="AD53" s="517"/>
      <c r="AE53" s="517"/>
      <c r="AF53" s="518"/>
    </row>
    <row r="54" spans="1:32" ht="18.75" customHeight="1">
      <c r="A54" s="499"/>
      <c r="B54" s="500"/>
      <c r="C54" s="519"/>
      <c r="D54" s="534" t="s">
        <v>85</v>
      </c>
      <c r="E54" s="503" t="s">
        <v>1013</v>
      </c>
      <c r="F54" s="504"/>
      <c r="G54" s="520"/>
      <c r="H54" s="584" t="s">
        <v>1014</v>
      </c>
      <c r="I54" s="484" t="s">
        <v>85</v>
      </c>
      <c r="J54" s="522" t="s">
        <v>956</v>
      </c>
      <c r="K54" s="522"/>
      <c r="L54" s="511" t="s">
        <v>85</v>
      </c>
      <c r="M54" s="522" t="s">
        <v>975</v>
      </c>
      <c r="N54" s="508"/>
      <c r="O54" s="484" t="s">
        <v>85</v>
      </c>
      <c r="P54" s="508" t="s">
        <v>976</v>
      </c>
      <c r="Q54" s="541"/>
      <c r="R54" s="541"/>
      <c r="S54" s="541"/>
      <c r="T54" s="541"/>
      <c r="U54" s="541"/>
      <c r="V54" s="541"/>
      <c r="W54" s="541"/>
      <c r="X54" s="562"/>
      <c r="Y54" s="533"/>
      <c r="Z54" s="517"/>
      <c r="AA54" s="517"/>
      <c r="AB54" s="518"/>
      <c r="AC54" s="533"/>
      <c r="AD54" s="517"/>
      <c r="AE54" s="517"/>
      <c r="AF54" s="518"/>
    </row>
    <row r="55" spans="1:32" ht="18.75" customHeight="1">
      <c r="A55" s="499"/>
      <c r="B55" s="500"/>
      <c r="C55" s="519"/>
      <c r="D55" s="504"/>
      <c r="E55" s="503"/>
      <c r="F55" s="504"/>
      <c r="G55" s="520"/>
      <c r="H55" s="584" t="s">
        <v>1015</v>
      </c>
      <c r="I55" s="543" t="s">
        <v>85</v>
      </c>
      <c r="J55" s="508" t="s">
        <v>956</v>
      </c>
      <c r="K55" s="509"/>
      <c r="L55" s="484" t="s">
        <v>85</v>
      </c>
      <c r="M55" s="508" t="s">
        <v>957</v>
      </c>
      <c r="N55" s="541"/>
      <c r="O55" s="541"/>
      <c r="P55" s="541"/>
      <c r="Q55" s="541"/>
      <c r="R55" s="541"/>
      <c r="S55" s="541"/>
      <c r="T55" s="541"/>
      <c r="U55" s="541"/>
      <c r="V55" s="541"/>
      <c r="W55" s="541"/>
      <c r="X55" s="562"/>
      <c r="Y55" s="533"/>
      <c r="Z55" s="517"/>
      <c r="AA55" s="517"/>
      <c r="AB55" s="518"/>
      <c r="AC55" s="533"/>
      <c r="AD55" s="517"/>
      <c r="AE55" s="517"/>
      <c r="AF55" s="518"/>
    </row>
    <row r="56" spans="1:32" ht="18.75" customHeight="1">
      <c r="A56" s="499"/>
      <c r="B56" s="500"/>
      <c r="C56" s="519"/>
      <c r="D56" s="534"/>
      <c r="E56" s="503"/>
      <c r="F56" s="504"/>
      <c r="G56" s="520"/>
      <c r="H56" s="583" t="s">
        <v>1016</v>
      </c>
      <c r="I56" s="543" t="s">
        <v>85</v>
      </c>
      <c r="J56" s="508" t="s">
        <v>956</v>
      </c>
      <c r="K56" s="509"/>
      <c r="L56" s="511" t="s">
        <v>85</v>
      </c>
      <c r="M56" s="508" t="s">
        <v>957</v>
      </c>
      <c r="N56" s="541"/>
      <c r="O56" s="541"/>
      <c r="P56" s="541"/>
      <c r="Q56" s="541"/>
      <c r="R56" s="541"/>
      <c r="S56" s="541"/>
      <c r="T56" s="541"/>
      <c r="U56" s="541"/>
      <c r="V56" s="541"/>
      <c r="W56" s="541"/>
      <c r="X56" s="562"/>
      <c r="Y56" s="484"/>
      <c r="Z56" s="516"/>
      <c r="AA56" s="517"/>
      <c r="AB56" s="518"/>
      <c r="AC56" s="484"/>
      <c r="AD56" s="516"/>
      <c r="AE56" s="517"/>
      <c r="AF56" s="518"/>
    </row>
    <row r="57" spans="1:32" ht="18.75" customHeight="1">
      <c r="A57" s="534"/>
      <c r="B57" s="500"/>
      <c r="C57" s="519"/>
      <c r="D57" s="534"/>
      <c r="E57" s="503"/>
      <c r="F57" s="504"/>
      <c r="G57" s="520"/>
      <c r="H57" s="584" t="s">
        <v>1017</v>
      </c>
      <c r="I57" s="543" t="s">
        <v>85</v>
      </c>
      <c r="J57" s="508" t="s">
        <v>956</v>
      </c>
      <c r="K57" s="508"/>
      <c r="L57" s="536" t="s">
        <v>85</v>
      </c>
      <c r="M57" s="508" t="s">
        <v>967</v>
      </c>
      <c r="N57" s="508"/>
      <c r="O57" s="484" t="s">
        <v>85</v>
      </c>
      <c r="P57" s="508" t="s">
        <v>968</v>
      </c>
      <c r="Q57" s="541"/>
      <c r="R57" s="541"/>
      <c r="S57" s="541"/>
      <c r="T57" s="541"/>
      <c r="U57" s="541"/>
      <c r="V57" s="541"/>
      <c r="W57" s="541"/>
      <c r="X57" s="562"/>
      <c r="Y57" s="533"/>
      <c r="Z57" s="517"/>
      <c r="AA57" s="517"/>
      <c r="AB57" s="518"/>
      <c r="AC57" s="533"/>
      <c r="AD57" s="517"/>
      <c r="AE57" s="517"/>
      <c r="AF57" s="518"/>
    </row>
    <row r="58" spans="1:32" ht="18.75" customHeight="1">
      <c r="A58" s="499"/>
      <c r="B58" s="500"/>
      <c r="C58" s="519"/>
      <c r="D58" s="534"/>
      <c r="E58" s="503"/>
      <c r="F58" s="504"/>
      <c r="G58" s="520"/>
      <c r="H58" s="584" t="s">
        <v>1018</v>
      </c>
      <c r="I58" s="543" t="s">
        <v>85</v>
      </c>
      <c r="J58" s="508" t="s">
        <v>956</v>
      </c>
      <c r="K58" s="508"/>
      <c r="L58" s="536" t="s">
        <v>85</v>
      </c>
      <c r="M58" s="508" t="s">
        <v>1019</v>
      </c>
      <c r="N58" s="585"/>
      <c r="O58" s="585"/>
      <c r="P58" s="484" t="s">
        <v>85</v>
      </c>
      <c r="Q58" s="508" t="s">
        <v>1020</v>
      </c>
      <c r="R58" s="585"/>
      <c r="S58" s="585"/>
      <c r="T58" s="585"/>
      <c r="U58" s="585"/>
      <c r="V58" s="585"/>
      <c r="W58" s="585"/>
      <c r="X58" s="586"/>
      <c r="Y58" s="533"/>
      <c r="Z58" s="517"/>
      <c r="AA58" s="517"/>
      <c r="AB58" s="518"/>
      <c r="AC58" s="533"/>
      <c r="AD58" s="517"/>
      <c r="AE58" s="517"/>
      <c r="AF58" s="518"/>
    </row>
    <row r="59" spans="1:32" ht="18.75" customHeight="1">
      <c r="A59" s="499"/>
      <c r="B59" s="500"/>
      <c r="C59" s="519"/>
      <c r="D59" s="534"/>
      <c r="E59" s="503"/>
      <c r="F59" s="504"/>
      <c r="G59" s="520"/>
      <c r="H59" s="535" t="s">
        <v>1021</v>
      </c>
      <c r="I59" s="543" t="s">
        <v>85</v>
      </c>
      <c r="J59" s="508" t="s">
        <v>956</v>
      </c>
      <c r="K59" s="509"/>
      <c r="L59" s="511" t="s">
        <v>85</v>
      </c>
      <c r="M59" s="508" t="s">
        <v>957</v>
      </c>
      <c r="N59" s="541"/>
      <c r="O59" s="541"/>
      <c r="P59" s="541"/>
      <c r="Q59" s="541"/>
      <c r="R59" s="541"/>
      <c r="S59" s="541"/>
      <c r="T59" s="541"/>
      <c r="U59" s="541"/>
      <c r="V59" s="541"/>
      <c r="W59" s="541"/>
      <c r="X59" s="562"/>
      <c r="Y59" s="533"/>
      <c r="Z59" s="517"/>
      <c r="AA59" s="517"/>
      <c r="AB59" s="518"/>
      <c r="AC59" s="533"/>
      <c r="AD59" s="517"/>
      <c r="AE59" s="517"/>
      <c r="AF59" s="518"/>
    </row>
    <row r="60" spans="1:32" ht="18.75" customHeight="1">
      <c r="A60" s="499"/>
      <c r="B60" s="500"/>
      <c r="C60" s="519"/>
      <c r="D60" s="504"/>
      <c r="E60" s="503"/>
      <c r="F60" s="504"/>
      <c r="G60" s="520"/>
      <c r="H60" s="583" t="s">
        <v>1022</v>
      </c>
      <c r="I60" s="543" t="s">
        <v>85</v>
      </c>
      <c r="J60" s="508" t="s">
        <v>956</v>
      </c>
      <c r="K60" s="509"/>
      <c r="L60" s="484" t="s">
        <v>85</v>
      </c>
      <c r="M60" s="508" t="s">
        <v>957</v>
      </c>
      <c r="N60" s="541"/>
      <c r="O60" s="541"/>
      <c r="P60" s="541"/>
      <c r="Q60" s="541"/>
      <c r="R60" s="541"/>
      <c r="S60" s="541"/>
      <c r="T60" s="541"/>
      <c r="U60" s="541"/>
      <c r="V60" s="541"/>
      <c r="W60" s="541"/>
      <c r="X60" s="562"/>
      <c r="Y60" s="533"/>
      <c r="Z60" s="517"/>
      <c r="AA60" s="517"/>
      <c r="AB60" s="518"/>
      <c r="AC60" s="533"/>
      <c r="AD60" s="517"/>
      <c r="AE60" s="517"/>
      <c r="AF60" s="518"/>
    </row>
    <row r="61" spans="1:32" ht="18.75" customHeight="1">
      <c r="A61" s="499"/>
      <c r="B61" s="500"/>
      <c r="C61" s="519"/>
      <c r="D61" s="504"/>
      <c r="E61" s="503"/>
      <c r="F61" s="504"/>
      <c r="G61" s="520"/>
      <c r="H61" s="535" t="s">
        <v>1023</v>
      </c>
      <c r="I61" s="507" t="s">
        <v>85</v>
      </c>
      <c r="J61" s="508" t="s">
        <v>956</v>
      </c>
      <c r="K61" s="509"/>
      <c r="L61" s="511" t="s">
        <v>85</v>
      </c>
      <c r="M61" s="508" t="s">
        <v>957</v>
      </c>
      <c r="N61" s="541"/>
      <c r="O61" s="541"/>
      <c r="P61" s="541"/>
      <c r="Q61" s="541"/>
      <c r="R61" s="541"/>
      <c r="S61" s="541"/>
      <c r="T61" s="541"/>
      <c r="U61" s="541"/>
      <c r="V61" s="541"/>
      <c r="W61" s="541"/>
      <c r="X61" s="562"/>
      <c r="Y61" s="533"/>
      <c r="Z61" s="517"/>
      <c r="AA61" s="517"/>
      <c r="AB61" s="518"/>
      <c r="AC61" s="533"/>
      <c r="AD61" s="517"/>
      <c r="AE61" s="517"/>
      <c r="AF61" s="518"/>
    </row>
    <row r="62" spans="1:32" ht="18.75" customHeight="1">
      <c r="A62" s="499"/>
      <c r="B62" s="500"/>
      <c r="C62" s="519"/>
      <c r="D62" s="504"/>
      <c r="E62" s="503"/>
      <c r="F62" s="504"/>
      <c r="G62" s="520"/>
      <c r="H62" s="539" t="s">
        <v>1024</v>
      </c>
      <c r="I62" s="511" t="s">
        <v>85</v>
      </c>
      <c r="J62" s="508" t="s">
        <v>956</v>
      </c>
      <c r="K62" s="509"/>
      <c r="L62" s="561" t="s">
        <v>85</v>
      </c>
      <c r="M62" s="508" t="s">
        <v>957</v>
      </c>
      <c r="N62" s="541"/>
      <c r="O62" s="541"/>
      <c r="P62" s="541"/>
      <c r="Q62" s="541"/>
      <c r="R62" s="541"/>
      <c r="S62" s="541"/>
      <c r="T62" s="541"/>
      <c r="U62" s="541"/>
      <c r="V62" s="541"/>
      <c r="W62" s="541"/>
      <c r="X62" s="562"/>
      <c r="Y62" s="533"/>
      <c r="Z62" s="517"/>
      <c r="AA62" s="517"/>
      <c r="AB62" s="518"/>
      <c r="AC62" s="533"/>
      <c r="AD62" s="517"/>
      <c r="AE62" s="517"/>
      <c r="AF62" s="518"/>
    </row>
    <row r="63" spans="1:32" ht="18.75" customHeight="1">
      <c r="A63" s="499"/>
      <c r="B63" s="500"/>
      <c r="C63" s="519"/>
      <c r="D63" s="504"/>
      <c r="E63" s="503"/>
      <c r="F63" s="504"/>
      <c r="G63" s="520"/>
      <c r="H63" s="584" t="s">
        <v>1025</v>
      </c>
      <c r="I63" s="507" t="s">
        <v>85</v>
      </c>
      <c r="J63" s="508" t="s">
        <v>956</v>
      </c>
      <c r="K63" s="509"/>
      <c r="L63" s="561" t="s">
        <v>85</v>
      </c>
      <c r="M63" s="508" t="s">
        <v>957</v>
      </c>
      <c r="N63" s="541"/>
      <c r="O63" s="541"/>
      <c r="P63" s="541"/>
      <c r="Q63" s="541"/>
      <c r="R63" s="541"/>
      <c r="S63" s="541"/>
      <c r="T63" s="541"/>
      <c r="U63" s="541"/>
      <c r="V63" s="541"/>
      <c r="W63" s="541"/>
      <c r="X63" s="562"/>
      <c r="Y63" s="533"/>
      <c r="Z63" s="517"/>
      <c r="AA63" s="517"/>
      <c r="AB63" s="518"/>
      <c r="AC63" s="533"/>
      <c r="AD63" s="517"/>
      <c r="AE63" s="517"/>
      <c r="AF63" s="518"/>
    </row>
    <row r="64" spans="1:32" ht="18.75" customHeight="1">
      <c r="A64" s="499"/>
      <c r="B64" s="500"/>
      <c r="C64" s="519"/>
      <c r="D64" s="504"/>
      <c r="E64" s="503"/>
      <c r="F64" s="504"/>
      <c r="G64" s="520"/>
      <c r="H64" s="584" t="s">
        <v>198</v>
      </c>
      <c r="I64" s="484" t="s">
        <v>85</v>
      </c>
      <c r="J64" s="508" t="s">
        <v>956</v>
      </c>
      <c r="K64" s="509"/>
      <c r="L64" s="561" t="s">
        <v>85</v>
      </c>
      <c r="M64" s="508" t="s">
        <v>957</v>
      </c>
      <c r="N64" s="541"/>
      <c r="O64" s="541"/>
      <c r="P64" s="541"/>
      <c r="Q64" s="541"/>
      <c r="R64" s="541"/>
      <c r="S64" s="541"/>
      <c r="T64" s="541"/>
      <c r="U64" s="541"/>
      <c r="V64" s="541"/>
      <c r="W64" s="541"/>
      <c r="X64" s="562"/>
      <c r="Y64" s="533"/>
      <c r="Z64" s="517"/>
      <c r="AA64" s="517"/>
      <c r="AB64" s="518"/>
      <c r="AC64" s="533"/>
      <c r="AD64" s="517"/>
      <c r="AE64" s="517"/>
      <c r="AF64" s="518"/>
    </row>
    <row r="65" spans="1:33" ht="18.75" customHeight="1">
      <c r="A65" s="499"/>
      <c r="B65" s="500"/>
      <c r="C65" s="519"/>
      <c r="D65" s="504"/>
      <c r="E65" s="503"/>
      <c r="F65" s="504"/>
      <c r="G65" s="520"/>
      <c r="H65" s="1198" t="s">
        <v>978</v>
      </c>
      <c r="I65" s="543" t="s">
        <v>85</v>
      </c>
      <c r="J65" s="537" t="s">
        <v>956</v>
      </c>
      <c r="K65" s="526"/>
      <c r="L65" s="536" t="s">
        <v>85</v>
      </c>
      <c r="M65" s="537" t="s">
        <v>994</v>
      </c>
      <c r="N65" s="526"/>
      <c r="O65" s="526"/>
      <c r="P65" s="526"/>
      <c r="Q65" s="526"/>
      <c r="R65" s="536" t="s">
        <v>85</v>
      </c>
      <c r="S65" s="537" t="s">
        <v>1026</v>
      </c>
      <c r="T65" s="537"/>
      <c r="U65" s="526"/>
      <c r="V65" s="526"/>
      <c r="W65" s="526"/>
      <c r="X65" s="563"/>
      <c r="Y65" s="533"/>
      <c r="Z65" s="517"/>
      <c r="AA65" s="517"/>
      <c r="AB65" s="518"/>
      <c r="AC65" s="533"/>
      <c r="AD65" s="517"/>
      <c r="AE65" s="517"/>
      <c r="AF65" s="518"/>
    </row>
    <row r="66" spans="1:33" ht="18.75" customHeight="1">
      <c r="A66" s="499"/>
      <c r="B66" s="500"/>
      <c r="C66" s="519"/>
      <c r="D66" s="504"/>
      <c r="E66" s="503"/>
      <c r="F66" s="504"/>
      <c r="G66" s="520"/>
      <c r="H66" s="1200"/>
      <c r="I66" s="534" t="s">
        <v>85</v>
      </c>
      <c r="J66" s="472" t="s">
        <v>996</v>
      </c>
      <c r="K66" s="473"/>
      <c r="L66" s="473"/>
      <c r="M66" s="473"/>
      <c r="N66" s="473"/>
      <c r="O66" s="484" t="s">
        <v>85</v>
      </c>
      <c r="P66" s="564" t="s">
        <v>1027</v>
      </c>
      <c r="Q66" s="473"/>
      <c r="R66" s="473"/>
      <c r="S66" s="473"/>
      <c r="T66" s="473"/>
      <c r="U66" s="484" t="s">
        <v>85</v>
      </c>
      <c r="V66" s="564" t="s">
        <v>1028</v>
      </c>
      <c r="W66" s="473"/>
      <c r="X66" s="565"/>
      <c r="Y66" s="473"/>
      <c r="Z66" s="517"/>
      <c r="AA66" s="517"/>
      <c r="AB66" s="518"/>
      <c r="AC66" s="533"/>
      <c r="AD66" s="517"/>
      <c r="AE66" s="517"/>
      <c r="AF66" s="518"/>
    </row>
    <row r="67" spans="1:33" ht="18.75" customHeight="1">
      <c r="A67" s="499"/>
      <c r="B67" s="500"/>
      <c r="C67" s="519"/>
      <c r="D67" s="504"/>
      <c r="E67" s="503"/>
      <c r="F67" s="504"/>
      <c r="G67" s="520"/>
      <c r="H67" s="1199"/>
      <c r="I67" s="534" t="s">
        <v>85</v>
      </c>
      <c r="J67" s="472" t="s">
        <v>1029</v>
      </c>
      <c r="K67" s="531"/>
      <c r="L67" s="531"/>
      <c r="M67" s="531"/>
      <c r="N67" s="531"/>
      <c r="O67" s="484" t="s">
        <v>85</v>
      </c>
      <c r="P67" s="530" t="s">
        <v>1030</v>
      </c>
      <c r="Q67" s="531"/>
      <c r="R67" s="531"/>
      <c r="S67" s="531"/>
      <c r="T67" s="531"/>
      <c r="U67" s="531"/>
      <c r="V67" s="531"/>
      <c r="W67" s="531"/>
      <c r="X67" s="532"/>
      <c r="Y67" s="533"/>
      <c r="Z67" s="517"/>
      <c r="AA67" s="517"/>
      <c r="AB67" s="518"/>
      <c r="AC67" s="533"/>
      <c r="AD67" s="517"/>
      <c r="AE67" s="517"/>
      <c r="AF67" s="518"/>
    </row>
    <row r="68" spans="1:33" ht="18.75" customHeight="1">
      <c r="A68" s="499"/>
      <c r="B68" s="500"/>
      <c r="C68" s="519"/>
      <c r="D68" s="504"/>
      <c r="E68" s="503"/>
      <c r="F68" s="504"/>
      <c r="G68" s="520"/>
      <c r="H68" s="1187" t="s">
        <v>982</v>
      </c>
      <c r="I68" s="543" t="s">
        <v>85</v>
      </c>
      <c r="J68" s="537" t="s">
        <v>956</v>
      </c>
      <c r="K68" s="537"/>
      <c r="L68" s="536"/>
      <c r="M68" s="536" t="s">
        <v>85</v>
      </c>
      <c r="N68" s="537" t="s">
        <v>983</v>
      </c>
      <c r="O68" s="544"/>
      <c r="P68" s="536"/>
      <c r="Q68" s="536" t="s">
        <v>85</v>
      </c>
      <c r="R68" s="516" t="s">
        <v>984</v>
      </c>
      <c r="S68" s="536"/>
      <c r="T68" s="536"/>
      <c r="U68" s="536"/>
      <c r="V68" s="516"/>
      <c r="W68" s="545"/>
      <c r="X68" s="546"/>
      <c r="Y68" s="517"/>
      <c r="Z68" s="517"/>
      <c r="AA68" s="517"/>
      <c r="AB68" s="518"/>
      <c r="AC68" s="533"/>
      <c r="AD68" s="517"/>
      <c r="AE68" s="517"/>
      <c r="AF68" s="518"/>
    </row>
    <row r="69" spans="1:33" ht="18.75" customHeight="1">
      <c r="A69" s="547"/>
      <c r="B69" s="489"/>
      <c r="C69" s="548"/>
      <c r="D69" s="491"/>
      <c r="E69" s="498"/>
      <c r="F69" s="549"/>
      <c r="G69" s="550"/>
      <c r="H69" s="1188"/>
      <c r="I69" s="534" t="s">
        <v>85</v>
      </c>
      <c r="J69" s="495" t="s">
        <v>985</v>
      </c>
      <c r="K69" s="516"/>
      <c r="L69" s="484"/>
      <c r="M69" s="484" t="s">
        <v>85</v>
      </c>
      <c r="N69" s="495" t="s">
        <v>986</v>
      </c>
      <c r="O69" s="551"/>
      <c r="P69" s="497"/>
      <c r="Q69" s="497" t="s">
        <v>85</v>
      </c>
      <c r="R69" s="495" t="s">
        <v>987</v>
      </c>
      <c r="S69" s="497"/>
      <c r="T69" s="495"/>
      <c r="U69" s="497" t="s">
        <v>85</v>
      </c>
      <c r="V69" s="495" t="s">
        <v>988</v>
      </c>
      <c r="W69" s="552"/>
      <c r="X69" s="492"/>
      <c r="Y69" s="553"/>
      <c r="Z69" s="553"/>
      <c r="AA69" s="553"/>
      <c r="AB69" s="554"/>
      <c r="AC69" s="555"/>
      <c r="AD69" s="553"/>
      <c r="AE69" s="553"/>
      <c r="AF69" s="554"/>
    </row>
    <row r="70" spans="1:33" ht="18.75" customHeight="1">
      <c r="A70" s="569"/>
      <c r="B70" s="479"/>
      <c r="C70" s="570"/>
      <c r="D70" s="571"/>
      <c r="E70" s="487"/>
      <c r="F70" s="571"/>
      <c r="G70" s="587"/>
      <c r="H70" s="573" t="s">
        <v>1000</v>
      </c>
      <c r="I70" s="557" t="s">
        <v>85</v>
      </c>
      <c r="J70" s="574" t="s">
        <v>956</v>
      </c>
      <c r="K70" s="574"/>
      <c r="L70" s="559"/>
      <c r="M70" s="560" t="s">
        <v>85</v>
      </c>
      <c r="N70" s="574" t="s">
        <v>1001</v>
      </c>
      <c r="O70" s="574"/>
      <c r="P70" s="559"/>
      <c r="Q70" s="560" t="s">
        <v>85</v>
      </c>
      <c r="R70" s="575" t="s">
        <v>1002</v>
      </c>
      <c r="S70" s="575"/>
      <c r="T70" s="575"/>
      <c r="U70" s="575"/>
      <c r="V70" s="575"/>
      <c r="W70" s="575"/>
      <c r="X70" s="576"/>
      <c r="Y70" s="577" t="s">
        <v>85</v>
      </c>
      <c r="Z70" s="485" t="s">
        <v>952</v>
      </c>
      <c r="AA70" s="485"/>
      <c r="AB70" s="514"/>
      <c r="AC70" s="577" t="s">
        <v>85</v>
      </c>
      <c r="AD70" s="485" t="s">
        <v>952</v>
      </c>
      <c r="AE70" s="485"/>
      <c r="AF70" s="514"/>
      <c r="AG70" s="525"/>
    </row>
    <row r="71" spans="1:33" ht="19.5" customHeight="1">
      <c r="A71" s="499"/>
      <c r="B71" s="500"/>
      <c r="C71" s="501"/>
      <c r="D71" s="502"/>
      <c r="E71" s="503"/>
      <c r="F71" s="504"/>
      <c r="G71" s="505"/>
      <c r="H71" s="578" t="s">
        <v>949</v>
      </c>
      <c r="I71" s="579" t="s">
        <v>85</v>
      </c>
      <c r="J71" s="522" t="s">
        <v>950</v>
      </c>
      <c r="K71" s="523"/>
      <c r="L71" s="580"/>
      <c r="M71" s="561" t="s">
        <v>85</v>
      </c>
      <c r="N71" s="522" t="s">
        <v>951</v>
      </c>
      <c r="O71" s="561"/>
      <c r="P71" s="522"/>
      <c r="Q71" s="531"/>
      <c r="R71" s="531"/>
      <c r="S71" s="531"/>
      <c r="T71" s="531"/>
      <c r="U71" s="531"/>
      <c r="V71" s="531"/>
      <c r="W71" s="531"/>
      <c r="X71" s="532"/>
      <c r="Y71" s="484" t="s">
        <v>85</v>
      </c>
      <c r="Z71" s="516" t="s">
        <v>954</v>
      </c>
      <c r="AA71" s="517"/>
      <c r="AB71" s="518"/>
      <c r="AC71" s="484" t="s">
        <v>85</v>
      </c>
      <c r="AD71" s="516" t="s">
        <v>954</v>
      </c>
      <c r="AE71" s="517"/>
      <c r="AF71" s="518"/>
    </row>
    <row r="72" spans="1:33" ht="19.5" customHeight="1">
      <c r="A72" s="499"/>
      <c r="B72" s="500"/>
      <c r="C72" s="501"/>
      <c r="D72" s="502"/>
      <c r="E72" s="503"/>
      <c r="F72" s="504"/>
      <c r="G72" s="505"/>
      <c r="H72" s="515" t="s">
        <v>953</v>
      </c>
      <c r="I72" s="507" t="s">
        <v>85</v>
      </c>
      <c r="J72" s="508" t="s">
        <v>950</v>
      </c>
      <c r="K72" s="509"/>
      <c r="L72" s="510"/>
      <c r="M72" s="511" t="s">
        <v>85</v>
      </c>
      <c r="N72" s="508" t="s">
        <v>951</v>
      </c>
      <c r="O72" s="511"/>
      <c r="P72" s="508"/>
      <c r="Q72" s="512"/>
      <c r="R72" s="512"/>
      <c r="S72" s="512"/>
      <c r="T72" s="512"/>
      <c r="U72" s="512"/>
      <c r="V72" s="512"/>
      <c r="W72" s="512"/>
      <c r="X72" s="513"/>
      <c r="Y72" s="533"/>
      <c r="Z72" s="517"/>
      <c r="AA72" s="517"/>
      <c r="AB72" s="518"/>
      <c r="AC72" s="533"/>
      <c r="AD72" s="517"/>
      <c r="AE72" s="517"/>
      <c r="AF72" s="518"/>
    </row>
    <row r="73" spans="1:33" ht="18.75" customHeight="1">
      <c r="A73" s="499"/>
      <c r="B73" s="500"/>
      <c r="C73" s="519"/>
      <c r="D73" s="504"/>
      <c r="E73" s="503"/>
      <c r="F73" s="504"/>
      <c r="G73" s="520"/>
      <c r="H73" s="1187" t="s">
        <v>1003</v>
      </c>
      <c r="I73" s="1191" t="s">
        <v>85</v>
      </c>
      <c r="J73" s="1156" t="s">
        <v>956</v>
      </c>
      <c r="K73" s="1156"/>
      <c r="L73" s="1195" t="s">
        <v>85</v>
      </c>
      <c r="M73" s="1156" t="s">
        <v>957</v>
      </c>
      <c r="N73" s="1156"/>
      <c r="O73" s="526"/>
      <c r="P73" s="526"/>
      <c r="Q73" s="526"/>
      <c r="R73" s="526"/>
      <c r="S73" s="526"/>
      <c r="T73" s="526"/>
      <c r="U73" s="526"/>
      <c r="V73" s="526"/>
      <c r="W73" s="526"/>
      <c r="X73" s="563"/>
      <c r="Y73" s="533"/>
      <c r="Z73" s="517"/>
      <c r="AA73" s="517"/>
      <c r="AB73" s="518"/>
      <c r="AC73" s="533"/>
      <c r="AD73" s="517"/>
      <c r="AE73" s="517"/>
      <c r="AF73" s="518"/>
    </row>
    <row r="74" spans="1:33" ht="18.75" customHeight="1">
      <c r="A74" s="499"/>
      <c r="B74" s="500"/>
      <c r="C74" s="519"/>
      <c r="D74" s="504"/>
      <c r="E74" s="503"/>
      <c r="F74" s="504"/>
      <c r="G74" s="520"/>
      <c r="H74" s="1190"/>
      <c r="I74" s="1192"/>
      <c r="J74" s="1194"/>
      <c r="K74" s="1194"/>
      <c r="L74" s="1196"/>
      <c r="M74" s="1194"/>
      <c r="N74" s="1194"/>
      <c r="X74" s="566"/>
      <c r="Y74" s="533"/>
      <c r="Z74" s="517"/>
      <c r="AA74" s="517"/>
      <c r="AB74" s="518"/>
      <c r="AC74" s="533"/>
      <c r="AD74" s="517"/>
      <c r="AE74" s="517"/>
      <c r="AF74" s="518"/>
    </row>
    <row r="75" spans="1:33" ht="18.75" customHeight="1">
      <c r="A75" s="499"/>
      <c r="B75" s="500"/>
      <c r="C75" s="519"/>
      <c r="D75" s="504"/>
      <c r="E75" s="503"/>
      <c r="F75" s="504"/>
      <c r="G75" s="520"/>
      <c r="H75" s="1189"/>
      <c r="I75" s="1193"/>
      <c r="J75" s="1165"/>
      <c r="K75" s="1165"/>
      <c r="L75" s="1197"/>
      <c r="M75" s="1165"/>
      <c r="N75" s="1165"/>
      <c r="O75" s="530"/>
      <c r="P75" s="530"/>
      <c r="Q75" s="530"/>
      <c r="R75" s="530"/>
      <c r="S75" s="530"/>
      <c r="T75" s="530"/>
      <c r="U75" s="530"/>
      <c r="V75" s="530"/>
      <c r="W75" s="530"/>
      <c r="X75" s="581"/>
      <c r="Y75" s="533"/>
      <c r="Z75" s="517"/>
      <c r="AA75" s="517"/>
      <c r="AB75" s="518"/>
      <c r="AC75" s="533"/>
      <c r="AD75" s="517"/>
      <c r="AE75" s="517"/>
      <c r="AF75" s="518"/>
    </row>
    <row r="76" spans="1:33" ht="18.75" customHeight="1">
      <c r="A76" s="499"/>
      <c r="B76" s="500"/>
      <c r="C76" s="519"/>
      <c r="D76" s="504"/>
      <c r="E76" s="503"/>
      <c r="F76" s="504"/>
      <c r="G76" s="520"/>
      <c r="H76" s="535" t="s">
        <v>1031</v>
      </c>
      <c r="I76" s="507" t="s">
        <v>85</v>
      </c>
      <c r="J76" s="508" t="s">
        <v>970</v>
      </c>
      <c r="K76" s="509"/>
      <c r="L76" s="510"/>
      <c r="M76" s="511" t="s">
        <v>85</v>
      </c>
      <c r="N76" s="508" t="s">
        <v>971</v>
      </c>
      <c r="O76" s="512"/>
      <c r="P76" s="512"/>
      <c r="Q76" s="512"/>
      <c r="R76" s="512"/>
      <c r="S76" s="512"/>
      <c r="T76" s="512"/>
      <c r="U76" s="512"/>
      <c r="V76" s="512"/>
      <c r="W76" s="512"/>
      <c r="X76" s="513"/>
      <c r="Y76" s="533"/>
      <c r="Z76" s="517"/>
      <c r="AA76" s="517"/>
      <c r="AB76" s="518"/>
      <c r="AC76" s="533"/>
      <c r="AD76" s="517"/>
      <c r="AE76" s="517"/>
      <c r="AF76" s="518"/>
    </row>
    <row r="77" spans="1:33" ht="18.75" customHeight="1">
      <c r="A77" s="534" t="s">
        <v>85</v>
      </c>
      <c r="B77" s="500">
        <v>72</v>
      </c>
      <c r="C77" s="519" t="s">
        <v>1032</v>
      </c>
      <c r="D77" s="534" t="s">
        <v>85</v>
      </c>
      <c r="E77" s="503" t="s">
        <v>1033</v>
      </c>
      <c r="F77" s="504"/>
      <c r="G77" s="520"/>
      <c r="H77" s="584" t="s">
        <v>1014</v>
      </c>
      <c r="I77" s="507" t="s">
        <v>85</v>
      </c>
      <c r="J77" s="508" t="s">
        <v>956</v>
      </c>
      <c r="K77" s="508"/>
      <c r="L77" s="511" t="s">
        <v>85</v>
      </c>
      <c r="M77" s="508" t="s">
        <v>975</v>
      </c>
      <c r="N77" s="508"/>
      <c r="O77" s="511" t="s">
        <v>85</v>
      </c>
      <c r="P77" s="508" t="s">
        <v>976</v>
      </c>
      <c r="Q77" s="541"/>
      <c r="R77" s="541"/>
      <c r="S77" s="541"/>
      <c r="T77" s="541"/>
      <c r="U77" s="541"/>
      <c r="V77" s="541"/>
      <c r="W77" s="541"/>
      <c r="X77" s="562"/>
      <c r="Y77" s="533"/>
      <c r="Z77" s="517"/>
      <c r="AA77" s="517"/>
      <c r="AB77" s="518"/>
      <c r="AC77" s="533"/>
      <c r="AD77" s="517"/>
      <c r="AE77" s="517"/>
      <c r="AF77" s="518"/>
    </row>
    <row r="78" spans="1:33" ht="18.75" customHeight="1">
      <c r="A78" s="499"/>
      <c r="B78" s="500"/>
      <c r="C78" s="519"/>
      <c r="D78" s="534" t="s">
        <v>85</v>
      </c>
      <c r="E78" s="503" t="s">
        <v>1034</v>
      </c>
      <c r="F78" s="504"/>
      <c r="G78" s="520"/>
      <c r="H78" s="584" t="s">
        <v>1017</v>
      </c>
      <c r="I78" s="507" t="s">
        <v>85</v>
      </c>
      <c r="J78" s="508" t="s">
        <v>956</v>
      </c>
      <c r="K78" s="508"/>
      <c r="L78" s="511" t="s">
        <v>85</v>
      </c>
      <c r="M78" s="508" t="s">
        <v>967</v>
      </c>
      <c r="N78" s="508"/>
      <c r="O78" s="511" t="s">
        <v>85</v>
      </c>
      <c r="P78" s="508" t="s">
        <v>968</v>
      </c>
      <c r="Q78" s="541"/>
      <c r="R78" s="541"/>
      <c r="S78" s="541"/>
      <c r="T78" s="541"/>
      <c r="U78" s="541"/>
      <c r="V78" s="541"/>
      <c r="W78" s="541"/>
      <c r="X78" s="562"/>
      <c r="Y78" s="533"/>
      <c r="Z78" s="517"/>
      <c r="AA78" s="517"/>
      <c r="AB78" s="518"/>
      <c r="AC78" s="533"/>
      <c r="AD78" s="517"/>
      <c r="AE78" s="517"/>
      <c r="AF78" s="518"/>
    </row>
    <row r="79" spans="1:33" ht="18.75" customHeight="1">
      <c r="A79" s="499"/>
      <c r="B79" s="500"/>
      <c r="C79" s="519"/>
      <c r="D79" s="534" t="s">
        <v>85</v>
      </c>
      <c r="E79" s="503" t="s">
        <v>1035</v>
      </c>
      <c r="F79" s="504"/>
      <c r="G79" s="520"/>
      <c r="H79" s="584" t="s">
        <v>1036</v>
      </c>
      <c r="I79" s="543" t="s">
        <v>85</v>
      </c>
      <c r="J79" s="508" t="s">
        <v>956</v>
      </c>
      <c r="K79" s="509"/>
      <c r="L79" s="536" t="s">
        <v>85</v>
      </c>
      <c r="M79" s="508" t="s">
        <v>957</v>
      </c>
      <c r="N79" s="541"/>
      <c r="O79" s="541"/>
      <c r="P79" s="541"/>
      <c r="Q79" s="541"/>
      <c r="R79" s="541"/>
      <c r="S79" s="541"/>
      <c r="T79" s="541"/>
      <c r="U79" s="541"/>
      <c r="V79" s="541"/>
      <c r="W79" s="541"/>
      <c r="X79" s="562"/>
      <c r="Y79" s="533"/>
      <c r="Z79" s="517"/>
      <c r="AA79" s="517"/>
      <c r="AB79" s="518"/>
      <c r="AC79" s="533"/>
      <c r="AD79" s="517"/>
      <c r="AE79" s="517"/>
      <c r="AF79" s="518"/>
    </row>
    <row r="80" spans="1:33" ht="18.75" customHeight="1">
      <c r="A80" s="499"/>
      <c r="B80" s="500"/>
      <c r="C80" s="519"/>
      <c r="D80" s="534"/>
      <c r="E80" s="503"/>
      <c r="F80" s="504"/>
      <c r="G80" s="520"/>
      <c r="H80" s="583" t="s">
        <v>1037</v>
      </c>
      <c r="I80" s="543" t="s">
        <v>85</v>
      </c>
      <c r="J80" s="508" t="s">
        <v>956</v>
      </c>
      <c r="K80" s="509"/>
      <c r="L80" s="511" t="s">
        <v>85</v>
      </c>
      <c r="M80" s="508" t="s">
        <v>957</v>
      </c>
      <c r="N80" s="541"/>
      <c r="O80" s="541"/>
      <c r="P80" s="541"/>
      <c r="Q80" s="541"/>
      <c r="R80" s="541"/>
      <c r="S80" s="541"/>
      <c r="T80" s="541"/>
      <c r="U80" s="541"/>
      <c r="V80" s="541"/>
      <c r="W80" s="541"/>
      <c r="X80" s="562"/>
      <c r="Y80" s="533"/>
      <c r="Z80" s="517"/>
      <c r="AA80" s="517"/>
      <c r="AB80" s="518"/>
      <c r="AC80" s="533"/>
      <c r="AD80" s="517"/>
      <c r="AE80" s="517"/>
      <c r="AF80" s="518"/>
    </row>
    <row r="81" spans="1:33" ht="18.75" customHeight="1">
      <c r="A81" s="499"/>
      <c r="B81" s="500"/>
      <c r="C81" s="519"/>
      <c r="D81" s="534"/>
      <c r="E81" s="503"/>
      <c r="F81" s="504"/>
      <c r="G81" s="520"/>
      <c r="H81" s="535" t="s">
        <v>476</v>
      </c>
      <c r="I81" s="543" t="s">
        <v>85</v>
      </c>
      <c r="J81" s="508" t="s">
        <v>956</v>
      </c>
      <c r="K81" s="509"/>
      <c r="L81" s="484" t="s">
        <v>85</v>
      </c>
      <c r="M81" s="508" t="s">
        <v>957</v>
      </c>
      <c r="N81" s="541"/>
      <c r="O81" s="541"/>
      <c r="P81" s="541"/>
      <c r="Q81" s="541"/>
      <c r="R81" s="541"/>
      <c r="S81" s="541"/>
      <c r="T81" s="541"/>
      <c r="U81" s="541"/>
      <c r="V81" s="541"/>
      <c r="W81" s="541"/>
      <c r="X81" s="562"/>
      <c r="Y81" s="533"/>
      <c r="Z81" s="517"/>
      <c r="AA81" s="517"/>
      <c r="AB81" s="518"/>
      <c r="AC81" s="533"/>
      <c r="AD81" s="517"/>
      <c r="AE81" s="517"/>
      <c r="AF81" s="518"/>
    </row>
    <row r="82" spans="1:33" ht="18.75" customHeight="1">
      <c r="A82" s="534"/>
      <c r="B82" s="500"/>
      <c r="C82" s="519"/>
      <c r="D82" s="534"/>
      <c r="E82" s="503"/>
      <c r="F82" s="504"/>
      <c r="G82" s="520"/>
      <c r="H82" s="516" t="s">
        <v>1024</v>
      </c>
      <c r="I82" s="507" t="s">
        <v>85</v>
      </c>
      <c r="J82" s="508" t="s">
        <v>956</v>
      </c>
      <c r="K82" s="509"/>
      <c r="L82" s="511" t="s">
        <v>85</v>
      </c>
      <c r="M82" s="508" t="s">
        <v>957</v>
      </c>
      <c r="N82" s="541"/>
      <c r="O82" s="541"/>
      <c r="P82" s="541"/>
      <c r="Q82" s="541"/>
      <c r="R82" s="541"/>
      <c r="S82" s="541"/>
      <c r="T82" s="541"/>
      <c r="U82" s="541"/>
      <c r="V82" s="541"/>
      <c r="W82" s="541"/>
      <c r="X82" s="562"/>
      <c r="Y82" s="533"/>
      <c r="Z82" s="517"/>
      <c r="AA82" s="517"/>
      <c r="AB82" s="518"/>
      <c r="AC82" s="533"/>
      <c r="AD82" s="517"/>
      <c r="AE82" s="517"/>
      <c r="AF82" s="518"/>
    </row>
    <row r="83" spans="1:33" ht="18.75" customHeight="1">
      <c r="A83" s="499"/>
      <c r="B83" s="500"/>
      <c r="C83" s="519"/>
      <c r="D83" s="534"/>
      <c r="E83" s="503"/>
      <c r="F83" s="504"/>
      <c r="G83" s="520"/>
      <c r="H83" s="584" t="s">
        <v>1025</v>
      </c>
      <c r="I83" s="507" t="s">
        <v>85</v>
      </c>
      <c r="J83" s="508" t="s">
        <v>956</v>
      </c>
      <c r="K83" s="509"/>
      <c r="L83" s="511" t="s">
        <v>85</v>
      </c>
      <c r="M83" s="508" t="s">
        <v>957</v>
      </c>
      <c r="N83" s="541"/>
      <c r="O83" s="541"/>
      <c r="P83" s="541"/>
      <c r="Q83" s="541"/>
      <c r="R83" s="541"/>
      <c r="S83" s="541"/>
      <c r="T83" s="541"/>
      <c r="U83" s="541"/>
      <c r="V83" s="541"/>
      <c r="W83" s="541"/>
      <c r="X83" s="562"/>
      <c r="Y83" s="533"/>
      <c r="Z83" s="517"/>
      <c r="AA83" s="517"/>
      <c r="AB83" s="518"/>
      <c r="AC83" s="533"/>
      <c r="AD83" s="517"/>
      <c r="AE83" s="517"/>
      <c r="AF83" s="518"/>
    </row>
    <row r="84" spans="1:33" ht="18.75" customHeight="1">
      <c r="A84" s="499"/>
      <c r="B84" s="500"/>
      <c r="C84" s="519"/>
      <c r="D84" s="534"/>
      <c r="E84" s="503"/>
      <c r="F84" s="504"/>
      <c r="G84" s="520"/>
      <c r="H84" s="584" t="s">
        <v>198</v>
      </c>
      <c r="I84" s="507" t="s">
        <v>85</v>
      </c>
      <c r="J84" s="508" t="s">
        <v>956</v>
      </c>
      <c r="K84" s="509"/>
      <c r="L84" s="511" t="s">
        <v>85</v>
      </c>
      <c r="M84" s="508" t="s">
        <v>957</v>
      </c>
      <c r="N84" s="541"/>
      <c r="O84" s="541"/>
      <c r="P84" s="541"/>
      <c r="Q84" s="541"/>
      <c r="R84" s="541"/>
      <c r="S84" s="541"/>
      <c r="T84" s="541"/>
      <c r="U84" s="541"/>
      <c r="V84" s="541"/>
      <c r="W84" s="541"/>
      <c r="X84" s="562"/>
      <c r="Y84" s="533"/>
      <c r="Z84" s="517"/>
      <c r="AA84" s="517"/>
      <c r="AB84" s="518"/>
      <c r="AC84" s="533"/>
      <c r="AD84" s="517"/>
      <c r="AE84" s="517"/>
      <c r="AF84" s="518"/>
    </row>
    <row r="85" spans="1:33" ht="18.75" customHeight="1">
      <c r="A85" s="499"/>
      <c r="B85" s="500"/>
      <c r="C85" s="519"/>
      <c r="D85" s="504"/>
      <c r="E85" s="503"/>
      <c r="F85" s="504"/>
      <c r="G85" s="520"/>
      <c r="H85" s="535" t="s">
        <v>978</v>
      </c>
      <c r="I85" s="511" t="s">
        <v>85</v>
      </c>
      <c r="J85" s="508" t="s">
        <v>956</v>
      </c>
      <c r="K85" s="508"/>
      <c r="L85" s="511" t="s">
        <v>85</v>
      </c>
      <c r="M85" s="508" t="s">
        <v>1038</v>
      </c>
      <c r="N85" s="508"/>
      <c r="O85" s="511" t="s">
        <v>85</v>
      </c>
      <c r="P85" s="508" t="s">
        <v>1039</v>
      </c>
      <c r="Q85" s="508"/>
      <c r="R85" s="511" t="s">
        <v>85</v>
      </c>
      <c r="S85" s="508" t="s">
        <v>1040</v>
      </c>
      <c r="T85" s="541"/>
      <c r="U85" s="541"/>
      <c r="V85" s="541"/>
      <c r="W85" s="541"/>
      <c r="X85" s="562"/>
      <c r="Y85" s="533"/>
      <c r="Z85" s="517"/>
      <c r="AA85" s="517"/>
      <c r="AB85" s="518"/>
      <c r="AC85" s="533"/>
      <c r="AD85" s="517"/>
      <c r="AE85" s="517"/>
      <c r="AF85" s="518"/>
    </row>
    <row r="86" spans="1:33" ht="18.75" customHeight="1">
      <c r="A86" s="499"/>
      <c r="B86" s="500"/>
      <c r="C86" s="519"/>
      <c r="D86" s="504"/>
      <c r="E86" s="503"/>
      <c r="F86" s="504"/>
      <c r="G86" s="520"/>
      <c r="H86" s="1187" t="s">
        <v>982</v>
      </c>
      <c r="I86" s="543" t="s">
        <v>85</v>
      </c>
      <c r="J86" s="537" t="s">
        <v>956</v>
      </c>
      <c r="K86" s="537"/>
      <c r="L86" s="536"/>
      <c r="M86" s="536" t="s">
        <v>85</v>
      </c>
      <c r="N86" s="537" t="s">
        <v>983</v>
      </c>
      <c r="O86" s="544"/>
      <c r="P86" s="536"/>
      <c r="Q86" s="536" t="s">
        <v>85</v>
      </c>
      <c r="R86" s="516" t="s">
        <v>984</v>
      </c>
      <c r="S86" s="536"/>
      <c r="T86" s="536"/>
      <c r="U86" s="536"/>
      <c r="V86" s="516"/>
      <c r="W86" s="545"/>
      <c r="X86" s="546"/>
      <c r="Y86" s="517"/>
      <c r="Z86" s="517"/>
      <c r="AA86" s="517"/>
      <c r="AB86" s="518"/>
      <c r="AC86" s="533"/>
      <c r="AD86" s="517"/>
      <c r="AE86" s="517"/>
      <c r="AF86" s="518"/>
    </row>
    <row r="87" spans="1:33" ht="18.75" customHeight="1">
      <c r="A87" s="547"/>
      <c r="B87" s="489"/>
      <c r="C87" s="548"/>
      <c r="D87" s="491"/>
      <c r="E87" s="498"/>
      <c r="F87" s="549"/>
      <c r="G87" s="550"/>
      <c r="H87" s="1188"/>
      <c r="I87" s="494" t="s">
        <v>85</v>
      </c>
      <c r="J87" s="495" t="s">
        <v>985</v>
      </c>
      <c r="K87" s="495"/>
      <c r="L87" s="497"/>
      <c r="M87" s="497" t="s">
        <v>85</v>
      </c>
      <c r="N87" s="495" t="s">
        <v>986</v>
      </c>
      <c r="O87" s="551"/>
      <c r="P87" s="497"/>
      <c r="Q87" s="497" t="s">
        <v>85</v>
      </c>
      <c r="R87" s="495" t="s">
        <v>987</v>
      </c>
      <c r="S87" s="497"/>
      <c r="T87" s="495"/>
      <c r="U87" s="497" t="s">
        <v>85</v>
      </c>
      <c r="V87" s="495" t="s">
        <v>988</v>
      </c>
      <c r="W87" s="552"/>
      <c r="X87" s="492"/>
      <c r="Y87" s="553"/>
      <c r="Z87" s="553"/>
      <c r="AA87" s="553"/>
      <c r="AB87" s="554"/>
      <c r="AC87" s="555"/>
      <c r="AD87" s="553"/>
      <c r="AE87" s="553"/>
      <c r="AF87" s="554"/>
    </row>
    <row r="88" spans="1:33" ht="18.75" customHeight="1">
      <c r="A88" s="569"/>
      <c r="B88" s="479"/>
      <c r="C88" s="570"/>
      <c r="D88" s="571"/>
      <c r="E88" s="487"/>
      <c r="F88" s="571"/>
      <c r="G88" s="587"/>
      <c r="H88" s="573" t="s">
        <v>1041</v>
      </c>
      <c r="I88" s="557" t="s">
        <v>85</v>
      </c>
      <c r="J88" s="574" t="s">
        <v>956</v>
      </c>
      <c r="K88" s="574"/>
      <c r="L88" s="559"/>
      <c r="M88" s="560" t="s">
        <v>85</v>
      </c>
      <c r="N88" s="574" t="s">
        <v>1001</v>
      </c>
      <c r="O88" s="574"/>
      <c r="P88" s="559"/>
      <c r="Q88" s="560" t="s">
        <v>85</v>
      </c>
      <c r="R88" s="575" t="s">
        <v>1002</v>
      </c>
      <c r="S88" s="575"/>
      <c r="T88" s="575"/>
      <c r="U88" s="575"/>
      <c r="V88" s="575"/>
      <c r="W88" s="575"/>
      <c r="X88" s="576"/>
      <c r="Y88" s="588" t="s">
        <v>85</v>
      </c>
      <c r="Z88" s="485" t="s">
        <v>952</v>
      </c>
      <c r="AA88" s="485"/>
      <c r="AB88" s="514"/>
      <c r="AC88" s="588" t="s">
        <v>85</v>
      </c>
      <c r="AD88" s="485" t="s">
        <v>952</v>
      </c>
      <c r="AE88" s="485"/>
      <c r="AF88" s="514"/>
      <c r="AG88" s="525"/>
    </row>
    <row r="89" spans="1:33" ht="19.5" customHeight="1">
      <c r="A89" s="499"/>
      <c r="B89" s="500"/>
      <c r="C89" s="501"/>
      <c r="D89" s="502"/>
      <c r="E89" s="503"/>
      <c r="F89" s="504"/>
      <c r="G89" s="505"/>
      <c r="H89" s="515" t="s">
        <v>1042</v>
      </c>
      <c r="I89" s="507" t="s">
        <v>85</v>
      </c>
      <c r="J89" s="508" t="s">
        <v>950</v>
      </c>
      <c r="K89" s="509"/>
      <c r="L89" s="510"/>
      <c r="M89" s="511" t="s">
        <v>85</v>
      </c>
      <c r="N89" s="508" t="s">
        <v>951</v>
      </c>
      <c r="O89" s="511"/>
      <c r="P89" s="508"/>
      <c r="Q89" s="512"/>
      <c r="R89" s="512"/>
      <c r="S89" s="512"/>
      <c r="T89" s="512"/>
      <c r="U89" s="512"/>
      <c r="V89" s="512"/>
      <c r="W89" s="512"/>
      <c r="X89" s="513"/>
      <c r="Y89" s="484" t="s">
        <v>85</v>
      </c>
      <c r="Z89" s="516" t="s">
        <v>954</v>
      </c>
      <c r="AA89" s="517"/>
      <c r="AB89" s="518"/>
      <c r="AC89" s="484" t="s">
        <v>85</v>
      </c>
      <c r="AD89" s="516" t="s">
        <v>954</v>
      </c>
      <c r="AE89" s="517"/>
      <c r="AF89" s="518"/>
    </row>
    <row r="90" spans="1:33" ht="19.5" customHeight="1">
      <c r="A90" s="499"/>
      <c r="B90" s="500"/>
      <c r="C90" s="501"/>
      <c r="D90" s="502"/>
      <c r="E90" s="503"/>
      <c r="F90" s="504"/>
      <c r="G90" s="505"/>
      <c r="H90" s="578" t="s">
        <v>949</v>
      </c>
      <c r="I90" s="579" t="s">
        <v>85</v>
      </c>
      <c r="J90" s="522" t="s">
        <v>950</v>
      </c>
      <c r="K90" s="523"/>
      <c r="L90" s="580"/>
      <c r="M90" s="561" t="s">
        <v>85</v>
      </c>
      <c r="N90" s="522" t="s">
        <v>951</v>
      </c>
      <c r="O90" s="561"/>
      <c r="P90" s="522"/>
      <c r="Q90" s="531"/>
      <c r="R90" s="531"/>
      <c r="S90" s="531"/>
      <c r="T90" s="531"/>
      <c r="U90" s="531"/>
      <c r="V90" s="531"/>
      <c r="W90" s="531"/>
      <c r="X90" s="532"/>
      <c r="Y90" s="484"/>
      <c r="Z90" s="516"/>
      <c r="AA90" s="517"/>
      <c r="AB90" s="518"/>
      <c r="AC90" s="484"/>
      <c r="AD90" s="516"/>
      <c r="AE90" s="517"/>
      <c r="AF90" s="518"/>
    </row>
    <row r="91" spans="1:33" ht="19.5" customHeight="1">
      <c r="A91" s="499"/>
      <c r="B91" s="500"/>
      <c r="C91" s="501"/>
      <c r="D91" s="502"/>
      <c r="E91" s="503"/>
      <c r="F91" s="504"/>
      <c r="G91" s="505"/>
      <c r="H91" s="515" t="s">
        <v>953</v>
      </c>
      <c r="I91" s="507" t="s">
        <v>85</v>
      </c>
      <c r="J91" s="508" t="s">
        <v>950</v>
      </c>
      <c r="K91" s="509"/>
      <c r="L91" s="510"/>
      <c r="M91" s="511" t="s">
        <v>85</v>
      </c>
      <c r="N91" s="508" t="s">
        <v>951</v>
      </c>
      <c r="O91" s="511"/>
      <c r="P91" s="508"/>
      <c r="Q91" s="512"/>
      <c r="R91" s="512"/>
      <c r="S91" s="512"/>
      <c r="T91" s="512"/>
      <c r="U91" s="512"/>
      <c r="V91" s="512"/>
      <c r="W91" s="512"/>
      <c r="X91" s="513"/>
      <c r="Y91" s="533"/>
      <c r="Z91" s="517"/>
      <c r="AA91" s="517"/>
      <c r="AB91" s="518"/>
      <c r="AC91" s="533"/>
      <c r="AD91" s="517"/>
      <c r="AE91" s="517"/>
      <c r="AF91" s="518"/>
    </row>
    <row r="92" spans="1:33" ht="18.75" customHeight="1">
      <c r="A92" s="499"/>
      <c r="B92" s="500"/>
      <c r="C92" s="519"/>
      <c r="D92" s="504"/>
      <c r="E92" s="503"/>
      <c r="F92" s="504"/>
      <c r="G92" s="520"/>
      <c r="H92" s="584" t="s">
        <v>1043</v>
      </c>
      <c r="I92" s="543" t="s">
        <v>85</v>
      </c>
      <c r="J92" s="508" t="s">
        <v>956</v>
      </c>
      <c r="K92" s="509"/>
      <c r="L92" s="484" t="s">
        <v>85</v>
      </c>
      <c r="M92" s="508" t="s">
        <v>957</v>
      </c>
      <c r="N92" s="541"/>
      <c r="O92" s="541"/>
      <c r="P92" s="541"/>
      <c r="Q92" s="541"/>
      <c r="R92" s="541"/>
      <c r="S92" s="541"/>
      <c r="T92" s="541"/>
      <c r="U92" s="541"/>
      <c r="V92" s="541"/>
      <c r="W92" s="541"/>
      <c r="X92" s="562"/>
      <c r="Y92" s="533"/>
      <c r="Z92" s="517"/>
      <c r="AA92" s="517"/>
      <c r="AB92" s="518"/>
      <c r="AC92" s="533"/>
      <c r="AD92" s="517"/>
      <c r="AE92" s="517"/>
      <c r="AF92" s="518"/>
      <c r="AG92" s="525"/>
    </row>
    <row r="93" spans="1:33" ht="18.75" customHeight="1">
      <c r="A93" s="499"/>
      <c r="B93" s="500"/>
      <c r="C93" s="519"/>
      <c r="D93" s="504"/>
      <c r="E93" s="503"/>
      <c r="F93" s="504"/>
      <c r="G93" s="520"/>
      <c r="H93" s="1187" t="s">
        <v>958</v>
      </c>
      <c r="I93" s="1185" t="s">
        <v>85</v>
      </c>
      <c r="J93" s="1156" t="s">
        <v>959</v>
      </c>
      <c r="K93" s="1156"/>
      <c r="L93" s="1156"/>
      <c r="M93" s="1185" t="s">
        <v>85</v>
      </c>
      <c r="N93" s="1156" t="s">
        <v>960</v>
      </c>
      <c r="O93" s="1156"/>
      <c r="P93" s="1156"/>
      <c r="Q93" s="527"/>
      <c r="R93" s="527"/>
      <c r="S93" s="527"/>
      <c r="T93" s="527"/>
      <c r="U93" s="527"/>
      <c r="V93" s="527"/>
      <c r="W93" s="527"/>
      <c r="X93" s="528"/>
      <c r="Y93" s="533"/>
      <c r="Z93" s="517"/>
      <c r="AA93" s="517"/>
      <c r="AB93" s="518"/>
      <c r="AC93" s="533"/>
      <c r="AD93" s="517"/>
      <c r="AE93" s="517"/>
      <c r="AF93" s="518"/>
      <c r="AG93" s="525"/>
    </row>
    <row r="94" spans="1:33" ht="20.25" customHeight="1">
      <c r="A94" s="499"/>
      <c r="B94" s="500"/>
      <c r="C94" s="519"/>
      <c r="D94" s="504"/>
      <c r="E94" s="503"/>
      <c r="F94" s="504"/>
      <c r="G94" s="520"/>
      <c r="H94" s="1189"/>
      <c r="I94" s="1186"/>
      <c r="J94" s="1165"/>
      <c r="K94" s="1165"/>
      <c r="L94" s="1165"/>
      <c r="M94" s="1186"/>
      <c r="N94" s="1165"/>
      <c r="O94" s="1165"/>
      <c r="P94" s="1165"/>
      <c r="Q94" s="531"/>
      <c r="R94" s="531"/>
      <c r="S94" s="531"/>
      <c r="T94" s="531"/>
      <c r="U94" s="531"/>
      <c r="V94" s="531"/>
      <c r="W94" s="531"/>
      <c r="X94" s="532"/>
      <c r="Y94" s="533"/>
      <c r="Z94" s="517"/>
      <c r="AA94" s="517"/>
      <c r="AB94" s="518"/>
      <c r="AC94" s="533"/>
      <c r="AD94" s="517"/>
      <c r="AE94" s="517"/>
      <c r="AF94" s="518"/>
      <c r="AG94" s="525"/>
    </row>
    <row r="95" spans="1:33" ht="18.75" customHeight="1">
      <c r="A95" s="534" t="s">
        <v>85</v>
      </c>
      <c r="B95" s="500">
        <v>73</v>
      </c>
      <c r="C95" s="519" t="s">
        <v>863</v>
      </c>
      <c r="D95" s="534" t="s">
        <v>85</v>
      </c>
      <c r="E95" s="503" t="s">
        <v>1044</v>
      </c>
      <c r="F95" s="504"/>
      <c r="G95" s="520"/>
      <c r="H95" s="529" t="s">
        <v>1022</v>
      </c>
      <c r="I95" s="543" t="s">
        <v>85</v>
      </c>
      <c r="J95" s="508" t="s">
        <v>956</v>
      </c>
      <c r="K95" s="508"/>
      <c r="L95" s="511" t="s">
        <v>85</v>
      </c>
      <c r="M95" s="508" t="s">
        <v>975</v>
      </c>
      <c r="N95" s="508"/>
      <c r="O95" s="536" t="s">
        <v>85</v>
      </c>
      <c r="P95" s="508" t="s">
        <v>976</v>
      </c>
      <c r="Q95" s="541"/>
      <c r="R95" s="536"/>
      <c r="S95" s="508"/>
      <c r="T95" s="541"/>
      <c r="U95" s="536"/>
      <c r="V95" s="508"/>
      <c r="W95" s="541"/>
      <c r="X95" s="532"/>
      <c r="Y95" s="533"/>
      <c r="Z95" s="517"/>
      <c r="AA95" s="517"/>
      <c r="AB95" s="518"/>
      <c r="AC95" s="533"/>
      <c r="AD95" s="517"/>
      <c r="AE95" s="517"/>
      <c r="AF95" s="518"/>
      <c r="AG95" s="525"/>
    </row>
    <row r="96" spans="1:33" ht="18.75" customHeight="1">
      <c r="A96" s="499"/>
      <c r="B96" s="500"/>
      <c r="C96" s="519"/>
      <c r="D96" s="534" t="s">
        <v>85</v>
      </c>
      <c r="E96" s="503" t="s">
        <v>1045</v>
      </c>
      <c r="F96" s="504"/>
      <c r="G96" s="520"/>
      <c r="H96" s="535" t="s">
        <v>1046</v>
      </c>
      <c r="I96" s="543" t="s">
        <v>85</v>
      </c>
      <c r="J96" s="508" t="s">
        <v>956</v>
      </c>
      <c r="K96" s="509"/>
      <c r="L96" s="484" t="s">
        <v>85</v>
      </c>
      <c r="M96" s="508" t="s">
        <v>957</v>
      </c>
      <c r="N96" s="541"/>
      <c r="O96" s="541"/>
      <c r="P96" s="541"/>
      <c r="Q96" s="541"/>
      <c r="R96" s="541"/>
      <c r="S96" s="541"/>
      <c r="T96" s="541"/>
      <c r="U96" s="541"/>
      <c r="V96" s="541"/>
      <c r="W96" s="541"/>
      <c r="X96" s="562"/>
      <c r="Y96" s="533"/>
      <c r="Z96" s="517"/>
      <c r="AA96" s="517"/>
      <c r="AB96" s="518"/>
      <c r="AC96" s="533"/>
      <c r="AD96" s="517"/>
      <c r="AE96" s="517"/>
      <c r="AF96" s="518"/>
    </row>
    <row r="97" spans="1:33" ht="18.75" customHeight="1">
      <c r="A97" s="499"/>
      <c r="B97" s="500"/>
      <c r="C97" s="519"/>
      <c r="D97" s="504"/>
      <c r="E97" s="503" t="s">
        <v>1047</v>
      </c>
      <c r="F97" s="504"/>
      <c r="G97" s="520"/>
      <c r="H97" s="535" t="s">
        <v>1048</v>
      </c>
      <c r="I97" s="543" t="s">
        <v>85</v>
      </c>
      <c r="J97" s="508" t="s">
        <v>956</v>
      </c>
      <c r="K97" s="508"/>
      <c r="L97" s="511" t="s">
        <v>85</v>
      </c>
      <c r="M97" s="508" t="s">
        <v>975</v>
      </c>
      <c r="N97" s="508"/>
      <c r="O97" s="536" t="s">
        <v>85</v>
      </c>
      <c r="P97" s="508" t="s">
        <v>976</v>
      </c>
      <c r="Q97" s="541"/>
      <c r="R97" s="536" t="s">
        <v>85</v>
      </c>
      <c r="S97" s="508" t="s">
        <v>1049</v>
      </c>
      <c r="T97" s="541"/>
      <c r="U97" s="541"/>
      <c r="V97" s="541"/>
      <c r="W97" s="541"/>
      <c r="X97" s="562"/>
      <c r="Y97" s="533"/>
      <c r="Z97" s="517"/>
      <c r="AA97" s="517"/>
      <c r="AB97" s="518"/>
      <c r="AC97" s="533"/>
      <c r="AD97" s="517"/>
      <c r="AE97" s="517"/>
      <c r="AF97" s="518"/>
    </row>
    <row r="98" spans="1:33" ht="18.75" customHeight="1">
      <c r="A98" s="534"/>
      <c r="B98" s="500"/>
      <c r="C98" s="519"/>
      <c r="D98" s="534"/>
      <c r="E98" s="503"/>
      <c r="F98" s="504"/>
      <c r="G98" s="520"/>
      <c r="H98" s="535" t="s">
        <v>1050</v>
      </c>
      <c r="I98" s="507" t="s">
        <v>85</v>
      </c>
      <c r="J98" s="508" t="s">
        <v>956</v>
      </c>
      <c r="K98" s="509"/>
      <c r="L98" s="511" t="s">
        <v>85</v>
      </c>
      <c r="M98" s="508" t="s">
        <v>957</v>
      </c>
      <c r="N98" s="541"/>
      <c r="O98" s="541"/>
      <c r="P98" s="541"/>
      <c r="Q98" s="541"/>
      <c r="R98" s="541"/>
      <c r="S98" s="541"/>
      <c r="T98" s="541"/>
      <c r="U98" s="541"/>
      <c r="V98" s="541"/>
      <c r="W98" s="541"/>
      <c r="X98" s="562"/>
      <c r="Y98" s="533"/>
      <c r="Z98" s="517"/>
      <c r="AA98" s="517"/>
      <c r="AB98" s="518"/>
      <c r="AC98" s="533"/>
      <c r="AD98" s="517"/>
      <c r="AE98" s="517"/>
      <c r="AF98" s="518"/>
    </row>
    <row r="99" spans="1:33" ht="18.75" customHeight="1">
      <c r="A99" s="499"/>
      <c r="B99" s="500"/>
      <c r="C99" s="519"/>
      <c r="D99" s="534"/>
      <c r="E99" s="503"/>
      <c r="F99" s="504"/>
      <c r="G99" s="520"/>
      <c r="H99" s="535" t="s">
        <v>1051</v>
      </c>
      <c r="I99" s="507" t="s">
        <v>85</v>
      </c>
      <c r="J99" s="508" t="s">
        <v>956</v>
      </c>
      <c r="K99" s="509"/>
      <c r="L99" s="511" t="s">
        <v>85</v>
      </c>
      <c r="M99" s="508" t="s">
        <v>957</v>
      </c>
      <c r="N99" s="541"/>
      <c r="O99" s="541"/>
      <c r="P99" s="541"/>
      <c r="Q99" s="541"/>
      <c r="R99" s="541"/>
      <c r="S99" s="541"/>
      <c r="T99" s="541"/>
      <c r="U99" s="541"/>
      <c r="V99" s="541"/>
      <c r="W99" s="541"/>
      <c r="X99" s="562"/>
      <c r="Y99" s="533"/>
      <c r="Z99" s="517"/>
      <c r="AA99" s="517"/>
      <c r="AB99" s="518"/>
      <c r="AC99" s="533"/>
      <c r="AD99" s="517"/>
      <c r="AE99" s="517"/>
      <c r="AF99" s="518"/>
    </row>
    <row r="100" spans="1:33" ht="18.75" customHeight="1">
      <c r="A100" s="499"/>
      <c r="B100" s="500"/>
      <c r="C100" s="519"/>
      <c r="D100" s="504"/>
      <c r="E100" s="503"/>
      <c r="F100" s="504"/>
      <c r="G100" s="520"/>
      <c r="H100" s="535" t="s">
        <v>973</v>
      </c>
      <c r="I100" s="507" t="s">
        <v>85</v>
      </c>
      <c r="J100" s="508" t="s">
        <v>956</v>
      </c>
      <c r="K100" s="509"/>
      <c r="L100" s="511" t="s">
        <v>85</v>
      </c>
      <c r="M100" s="508" t="s">
        <v>967</v>
      </c>
      <c r="N100" s="508"/>
      <c r="O100" s="536" t="s">
        <v>85</v>
      </c>
      <c r="P100" s="537" t="s">
        <v>968</v>
      </c>
      <c r="Q100" s="508"/>
      <c r="R100" s="508"/>
      <c r="S100" s="509"/>
      <c r="T100" s="508"/>
      <c r="U100" s="509"/>
      <c r="V100" s="509"/>
      <c r="W100" s="509"/>
      <c r="X100" s="538"/>
      <c r="Y100" s="533"/>
      <c r="Z100" s="517"/>
      <c r="AA100" s="517"/>
      <c r="AB100" s="518"/>
      <c r="AC100" s="533"/>
      <c r="AD100" s="517"/>
      <c r="AE100" s="517"/>
      <c r="AF100" s="518"/>
    </row>
    <row r="101" spans="1:33" ht="18.75" customHeight="1">
      <c r="A101" s="499"/>
      <c r="B101" s="500"/>
      <c r="C101" s="519"/>
      <c r="D101" s="504"/>
      <c r="E101" s="503"/>
      <c r="F101" s="504"/>
      <c r="G101" s="520"/>
      <c r="H101" s="584" t="s">
        <v>198</v>
      </c>
      <c r="I101" s="507" t="s">
        <v>85</v>
      </c>
      <c r="J101" s="508" t="s">
        <v>956</v>
      </c>
      <c r="K101" s="509"/>
      <c r="L101" s="511" t="s">
        <v>85</v>
      </c>
      <c r="M101" s="508" t="s">
        <v>957</v>
      </c>
      <c r="N101" s="541"/>
      <c r="O101" s="541"/>
      <c r="P101" s="541"/>
      <c r="Q101" s="541"/>
      <c r="R101" s="541"/>
      <c r="S101" s="541"/>
      <c r="T101" s="541"/>
      <c r="U101" s="541"/>
      <c r="V101" s="541"/>
      <c r="W101" s="541"/>
      <c r="X101" s="562"/>
      <c r="Y101" s="533"/>
      <c r="Z101" s="517"/>
      <c r="AA101" s="517"/>
      <c r="AB101" s="518"/>
      <c r="AC101" s="533"/>
      <c r="AD101" s="517"/>
      <c r="AE101" s="517"/>
      <c r="AF101" s="518"/>
    </row>
    <row r="102" spans="1:33" ht="18.75" customHeight="1">
      <c r="A102" s="499"/>
      <c r="B102" s="500"/>
      <c r="C102" s="519"/>
      <c r="D102" s="504"/>
      <c r="E102" s="503"/>
      <c r="F102" s="504"/>
      <c r="G102" s="520"/>
      <c r="H102" s="589" t="s">
        <v>1052</v>
      </c>
      <c r="I102" s="507" t="s">
        <v>85</v>
      </c>
      <c r="J102" s="508" t="s">
        <v>956</v>
      </c>
      <c r="K102" s="508"/>
      <c r="L102" s="511" t="s">
        <v>85</v>
      </c>
      <c r="M102" s="508" t="s">
        <v>975</v>
      </c>
      <c r="N102" s="508"/>
      <c r="O102" s="511" t="s">
        <v>85</v>
      </c>
      <c r="P102" s="508" t="s">
        <v>976</v>
      </c>
      <c r="Q102" s="512"/>
      <c r="R102" s="512"/>
      <c r="S102" s="512"/>
      <c r="T102" s="512"/>
      <c r="U102" s="545"/>
      <c r="V102" s="545"/>
      <c r="W102" s="545"/>
      <c r="X102" s="546"/>
      <c r="Y102" s="533"/>
      <c r="Z102" s="517"/>
      <c r="AA102" s="517"/>
      <c r="AB102" s="518"/>
      <c r="AC102" s="533"/>
      <c r="AD102" s="517"/>
      <c r="AE102" s="517"/>
      <c r="AF102" s="518"/>
    </row>
    <row r="103" spans="1:33" ht="18.75" customHeight="1">
      <c r="A103" s="499"/>
      <c r="B103" s="500"/>
      <c r="C103" s="519"/>
      <c r="D103" s="504"/>
      <c r="E103" s="503"/>
      <c r="F103" s="504"/>
      <c r="G103" s="520"/>
      <c r="H103" s="535" t="s">
        <v>978</v>
      </c>
      <c r="I103" s="507" t="s">
        <v>85</v>
      </c>
      <c r="J103" s="508" t="s">
        <v>956</v>
      </c>
      <c r="K103" s="508"/>
      <c r="L103" s="511" t="s">
        <v>85</v>
      </c>
      <c r="M103" s="508" t="s">
        <v>979</v>
      </c>
      <c r="N103" s="508"/>
      <c r="O103" s="511" t="s">
        <v>85</v>
      </c>
      <c r="P103" s="508" t="s">
        <v>980</v>
      </c>
      <c r="Q103" s="541"/>
      <c r="R103" s="511" t="s">
        <v>85</v>
      </c>
      <c r="S103" s="508" t="s">
        <v>981</v>
      </c>
      <c r="T103" s="541"/>
      <c r="U103" s="541"/>
      <c r="V103" s="541"/>
      <c r="W103" s="541"/>
      <c r="X103" s="562"/>
      <c r="Y103" s="533"/>
      <c r="Z103" s="517"/>
      <c r="AA103" s="517"/>
      <c r="AB103" s="518"/>
      <c r="AC103" s="533"/>
      <c r="AD103" s="517"/>
      <c r="AE103" s="517"/>
      <c r="AF103" s="518"/>
    </row>
    <row r="104" spans="1:33" ht="18.75" customHeight="1">
      <c r="A104" s="499"/>
      <c r="B104" s="500"/>
      <c r="C104" s="519"/>
      <c r="D104" s="504"/>
      <c r="E104" s="503"/>
      <c r="F104" s="504"/>
      <c r="G104" s="520"/>
      <c r="H104" s="1187" t="s">
        <v>982</v>
      </c>
      <c r="I104" s="543" t="s">
        <v>85</v>
      </c>
      <c r="J104" s="537" t="s">
        <v>956</v>
      </c>
      <c r="K104" s="537"/>
      <c r="L104" s="536"/>
      <c r="M104" s="536" t="s">
        <v>85</v>
      </c>
      <c r="N104" s="537" t="s">
        <v>983</v>
      </c>
      <c r="O104" s="544"/>
      <c r="P104" s="536"/>
      <c r="Q104" s="536" t="s">
        <v>85</v>
      </c>
      <c r="R104" s="516" t="s">
        <v>984</v>
      </c>
      <c r="S104" s="536"/>
      <c r="T104" s="536"/>
      <c r="U104" s="536"/>
      <c r="V104" s="516"/>
      <c r="W104" s="545"/>
      <c r="X104" s="546"/>
      <c r="Y104" s="517"/>
      <c r="Z104" s="517"/>
      <c r="AA104" s="517"/>
      <c r="AB104" s="518"/>
      <c r="AC104" s="533"/>
      <c r="AD104" s="517"/>
      <c r="AE104" s="517"/>
      <c r="AF104" s="518"/>
    </row>
    <row r="105" spans="1:33" ht="18.75" customHeight="1">
      <c r="A105" s="547"/>
      <c r="B105" s="489"/>
      <c r="C105" s="548"/>
      <c r="D105" s="491"/>
      <c r="E105" s="498"/>
      <c r="F105" s="549"/>
      <c r="G105" s="550"/>
      <c r="H105" s="1188"/>
      <c r="I105" s="534" t="s">
        <v>85</v>
      </c>
      <c r="J105" s="495" t="s">
        <v>985</v>
      </c>
      <c r="K105" s="516"/>
      <c r="L105" s="484"/>
      <c r="M105" s="484" t="s">
        <v>85</v>
      </c>
      <c r="N105" s="495" t="s">
        <v>986</v>
      </c>
      <c r="O105" s="551"/>
      <c r="P105" s="497"/>
      <c r="Q105" s="497" t="s">
        <v>85</v>
      </c>
      <c r="R105" s="495" t="s">
        <v>987</v>
      </c>
      <c r="S105" s="497"/>
      <c r="T105" s="495"/>
      <c r="U105" s="497" t="s">
        <v>85</v>
      </c>
      <c r="V105" s="495" t="s">
        <v>988</v>
      </c>
      <c r="W105" s="552"/>
      <c r="X105" s="492"/>
      <c r="Y105" s="553"/>
      <c r="Z105" s="553"/>
      <c r="AA105" s="553"/>
      <c r="AB105" s="554"/>
      <c r="AC105" s="555"/>
      <c r="AD105" s="553"/>
      <c r="AE105" s="553"/>
      <c r="AF105" s="554"/>
    </row>
    <row r="106" spans="1:33" ht="18.75" customHeight="1">
      <c r="A106" s="481"/>
      <c r="B106" s="480"/>
      <c r="C106" s="483"/>
      <c r="D106" s="590"/>
      <c r="E106" s="590"/>
      <c r="F106" s="571"/>
      <c r="G106" s="587"/>
      <c r="H106" s="573" t="s">
        <v>1000</v>
      </c>
      <c r="I106" s="557" t="s">
        <v>85</v>
      </c>
      <c r="J106" s="591" t="s">
        <v>956</v>
      </c>
      <c r="K106" s="574"/>
      <c r="L106" s="559"/>
      <c r="M106" s="560" t="s">
        <v>85</v>
      </c>
      <c r="N106" s="574" t="s">
        <v>1001</v>
      </c>
      <c r="O106" s="574"/>
      <c r="P106" s="559"/>
      <c r="Q106" s="560" t="s">
        <v>85</v>
      </c>
      <c r="R106" s="575" t="s">
        <v>1002</v>
      </c>
      <c r="S106" s="575"/>
      <c r="T106" s="575"/>
      <c r="U106" s="575"/>
      <c r="V106" s="575"/>
      <c r="W106" s="575"/>
      <c r="X106" s="576"/>
      <c r="Y106" s="588" t="s">
        <v>85</v>
      </c>
      <c r="Z106" s="485" t="s">
        <v>952</v>
      </c>
      <c r="AA106" s="485"/>
      <c r="AB106" s="514"/>
      <c r="AC106" s="588" t="s">
        <v>85</v>
      </c>
      <c r="AD106" s="485" t="s">
        <v>952</v>
      </c>
      <c r="AE106" s="485"/>
      <c r="AF106" s="514"/>
      <c r="AG106" s="525"/>
    </row>
    <row r="107" spans="1:33" ht="19.5" customHeight="1">
      <c r="A107" s="499"/>
      <c r="B107" s="500"/>
      <c r="C107" s="501"/>
      <c r="D107" s="502"/>
      <c r="E107" s="503"/>
      <c r="F107" s="504"/>
      <c r="G107" s="505"/>
      <c r="H107" s="515" t="s">
        <v>1042</v>
      </c>
      <c r="I107" s="507" t="s">
        <v>85</v>
      </c>
      <c r="J107" s="508" t="s">
        <v>950</v>
      </c>
      <c r="K107" s="509"/>
      <c r="L107" s="510"/>
      <c r="M107" s="511" t="s">
        <v>85</v>
      </c>
      <c r="N107" s="508" t="s">
        <v>951</v>
      </c>
      <c r="O107" s="511"/>
      <c r="P107" s="508"/>
      <c r="Q107" s="512"/>
      <c r="R107" s="512"/>
      <c r="S107" s="512"/>
      <c r="T107" s="512"/>
      <c r="U107" s="512"/>
      <c r="V107" s="512"/>
      <c r="W107" s="512"/>
      <c r="X107" s="513"/>
      <c r="Y107" s="484" t="s">
        <v>85</v>
      </c>
      <c r="Z107" s="516" t="s">
        <v>954</v>
      </c>
      <c r="AA107" s="517"/>
      <c r="AB107" s="518"/>
      <c r="AC107" s="484" t="s">
        <v>85</v>
      </c>
      <c r="AD107" s="516" t="s">
        <v>954</v>
      </c>
      <c r="AE107" s="517"/>
      <c r="AF107" s="518"/>
    </row>
    <row r="108" spans="1:33" ht="19.5" customHeight="1">
      <c r="A108" s="499"/>
      <c r="B108" s="500"/>
      <c r="C108" s="519"/>
      <c r="D108" s="534"/>
      <c r="E108" s="503"/>
      <c r="F108" s="504"/>
      <c r="G108" s="505"/>
      <c r="H108" s="578" t="s">
        <v>949</v>
      </c>
      <c r="I108" s="579" t="s">
        <v>85</v>
      </c>
      <c r="J108" s="522" t="s">
        <v>950</v>
      </c>
      <c r="K108" s="523"/>
      <c r="L108" s="580"/>
      <c r="M108" s="561" t="s">
        <v>85</v>
      </c>
      <c r="N108" s="522" t="s">
        <v>951</v>
      </c>
      <c r="O108" s="561"/>
      <c r="P108" s="522"/>
      <c r="Q108" s="531"/>
      <c r="R108" s="531"/>
      <c r="S108" s="531"/>
      <c r="T108" s="531"/>
      <c r="U108" s="531"/>
      <c r="V108" s="531"/>
      <c r="W108" s="531"/>
      <c r="X108" s="532"/>
      <c r="Y108" s="534"/>
      <c r="Z108" s="516"/>
      <c r="AA108" s="516"/>
      <c r="AB108" s="518"/>
      <c r="AC108" s="534"/>
      <c r="AD108" s="516"/>
      <c r="AE108" s="517"/>
      <c r="AF108" s="518"/>
    </row>
    <row r="109" spans="1:33" ht="19.5" customHeight="1">
      <c r="A109" s="534" t="s">
        <v>85</v>
      </c>
      <c r="B109" s="500">
        <v>68</v>
      </c>
      <c r="C109" s="519" t="s">
        <v>1053</v>
      </c>
      <c r="D109" s="484" t="s">
        <v>85</v>
      </c>
      <c r="E109" s="503" t="s">
        <v>1044</v>
      </c>
      <c r="F109" s="504"/>
      <c r="G109" s="505"/>
      <c r="H109" s="556" t="s">
        <v>953</v>
      </c>
      <c r="I109" s="579" t="s">
        <v>85</v>
      </c>
      <c r="J109" s="522" t="s">
        <v>950</v>
      </c>
      <c r="K109" s="523"/>
      <c r="L109" s="580"/>
      <c r="M109" s="561" t="s">
        <v>85</v>
      </c>
      <c r="N109" s="522" t="s">
        <v>951</v>
      </c>
      <c r="O109" s="561"/>
      <c r="P109" s="522"/>
      <c r="Q109" s="531"/>
      <c r="R109" s="531"/>
      <c r="S109" s="531"/>
      <c r="T109" s="531"/>
      <c r="U109" s="531"/>
      <c r="V109" s="531"/>
      <c r="W109" s="531"/>
      <c r="X109" s="532"/>
      <c r="Y109" s="534"/>
      <c r="Z109" s="516"/>
      <c r="AA109" s="516"/>
      <c r="AB109" s="518"/>
      <c r="AC109" s="534"/>
      <c r="AD109" s="516"/>
      <c r="AE109" s="517"/>
      <c r="AF109" s="518"/>
    </row>
    <row r="110" spans="1:33" ht="18.75" customHeight="1">
      <c r="A110" s="499"/>
      <c r="B110" s="500"/>
      <c r="C110" s="519" t="s">
        <v>1054</v>
      </c>
      <c r="D110" s="534" t="s">
        <v>85</v>
      </c>
      <c r="E110" s="503" t="s">
        <v>1045</v>
      </c>
      <c r="F110" s="504"/>
      <c r="G110" s="520"/>
      <c r="H110" s="1187" t="s">
        <v>958</v>
      </c>
      <c r="I110" s="1185" t="s">
        <v>85</v>
      </c>
      <c r="J110" s="1156" t="s">
        <v>959</v>
      </c>
      <c r="K110" s="1156"/>
      <c r="L110" s="1156"/>
      <c r="M110" s="1185" t="s">
        <v>85</v>
      </c>
      <c r="N110" s="1156" t="s">
        <v>960</v>
      </c>
      <c r="O110" s="1156"/>
      <c r="P110" s="1156"/>
      <c r="Q110" s="527"/>
      <c r="R110" s="527"/>
      <c r="S110" s="527"/>
      <c r="T110" s="527"/>
      <c r="U110" s="527"/>
      <c r="V110" s="527"/>
      <c r="W110" s="527"/>
      <c r="X110" s="528"/>
      <c r="Y110" s="533"/>
      <c r="Z110" s="517"/>
      <c r="AA110" s="517"/>
      <c r="AB110" s="518"/>
      <c r="AC110" s="533"/>
      <c r="AD110" s="517"/>
      <c r="AE110" s="517"/>
      <c r="AF110" s="518"/>
      <c r="AG110" s="525"/>
    </row>
    <row r="111" spans="1:33" ht="18.75" customHeight="1">
      <c r="A111" s="499"/>
      <c r="B111" s="500"/>
      <c r="C111" s="501"/>
      <c r="D111" s="504"/>
      <c r="E111" s="503" t="s">
        <v>1047</v>
      </c>
      <c r="F111" s="504"/>
      <c r="G111" s="520"/>
      <c r="H111" s="1189"/>
      <c r="I111" s="1186"/>
      <c r="J111" s="1165"/>
      <c r="K111" s="1165"/>
      <c r="L111" s="1165"/>
      <c r="M111" s="1186"/>
      <c r="N111" s="1165"/>
      <c r="O111" s="1165"/>
      <c r="P111" s="1165"/>
      <c r="Q111" s="531"/>
      <c r="R111" s="531"/>
      <c r="S111" s="531"/>
      <c r="T111" s="531"/>
      <c r="U111" s="531"/>
      <c r="V111" s="531"/>
      <c r="W111" s="531"/>
      <c r="X111" s="532"/>
      <c r="Y111" s="533"/>
      <c r="Z111" s="517"/>
      <c r="AA111" s="517"/>
      <c r="AB111" s="518"/>
      <c r="AC111" s="533"/>
      <c r="AD111" s="517"/>
      <c r="AE111" s="517"/>
      <c r="AF111" s="518"/>
      <c r="AG111" s="525"/>
    </row>
    <row r="112" spans="1:33" ht="18.75" customHeight="1">
      <c r="A112" s="499"/>
      <c r="B112" s="500"/>
      <c r="C112" s="519"/>
      <c r="D112" s="534"/>
      <c r="E112" s="503"/>
      <c r="F112" s="504"/>
      <c r="G112" s="520"/>
      <c r="H112" s="589" t="s">
        <v>1052</v>
      </c>
      <c r="I112" s="507" t="s">
        <v>85</v>
      </c>
      <c r="J112" s="508" t="s">
        <v>956</v>
      </c>
      <c r="K112" s="508"/>
      <c r="L112" s="511" t="s">
        <v>85</v>
      </c>
      <c r="M112" s="508" t="s">
        <v>975</v>
      </c>
      <c r="N112" s="508"/>
      <c r="O112" s="511" t="s">
        <v>85</v>
      </c>
      <c r="P112" s="508" t="s">
        <v>976</v>
      </c>
      <c r="Q112" s="512"/>
      <c r="R112" s="512"/>
      <c r="S112" s="512"/>
      <c r="T112" s="512"/>
      <c r="U112" s="545"/>
      <c r="V112" s="545"/>
      <c r="W112" s="545"/>
      <c r="X112" s="546"/>
      <c r="Y112" s="533"/>
      <c r="Z112" s="517"/>
      <c r="AA112" s="517"/>
      <c r="AB112" s="518"/>
      <c r="AC112" s="533"/>
      <c r="AD112" s="517"/>
      <c r="AE112" s="517"/>
      <c r="AF112" s="518"/>
      <c r="AG112" s="525"/>
    </row>
    <row r="113" spans="1:33" ht="18.75" customHeight="1">
      <c r="A113" s="499"/>
      <c r="B113" s="500"/>
      <c r="C113" s="501"/>
      <c r="D113" s="504"/>
      <c r="E113" s="503"/>
      <c r="F113" s="504"/>
      <c r="G113" s="520"/>
      <c r="H113" s="535" t="s">
        <v>978</v>
      </c>
      <c r="I113" s="507" t="s">
        <v>85</v>
      </c>
      <c r="J113" s="508" t="s">
        <v>956</v>
      </c>
      <c r="K113" s="508"/>
      <c r="L113" s="511" t="s">
        <v>85</v>
      </c>
      <c r="M113" s="508" t="s">
        <v>979</v>
      </c>
      <c r="N113" s="508"/>
      <c r="O113" s="511" t="s">
        <v>85</v>
      </c>
      <c r="P113" s="508" t="s">
        <v>980</v>
      </c>
      <c r="Q113" s="541"/>
      <c r="R113" s="511" t="s">
        <v>85</v>
      </c>
      <c r="S113" s="508" t="s">
        <v>981</v>
      </c>
      <c r="T113" s="541"/>
      <c r="U113" s="541"/>
      <c r="V113" s="541"/>
      <c r="W113" s="541"/>
      <c r="X113" s="562"/>
      <c r="Y113" s="533"/>
      <c r="Z113" s="517"/>
      <c r="AA113" s="517"/>
      <c r="AB113" s="518"/>
      <c r="AC113" s="533"/>
      <c r="AD113" s="517"/>
      <c r="AE113" s="517"/>
      <c r="AF113" s="518"/>
    </row>
    <row r="114" spans="1:33" ht="18.75" customHeight="1">
      <c r="A114" s="499"/>
      <c r="B114" s="500"/>
      <c r="C114" s="501"/>
      <c r="D114" s="504"/>
      <c r="E114" s="503"/>
      <c r="F114" s="504"/>
      <c r="G114" s="520"/>
      <c r="H114" s="1187" t="s">
        <v>982</v>
      </c>
      <c r="I114" s="543" t="s">
        <v>85</v>
      </c>
      <c r="J114" s="537" t="s">
        <v>956</v>
      </c>
      <c r="K114" s="537"/>
      <c r="L114" s="536"/>
      <c r="M114" s="536" t="s">
        <v>85</v>
      </c>
      <c r="N114" s="537" t="s">
        <v>983</v>
      </c>
      <c r="O114" s="544"/>
      <c r="P114" s="536"/>
      <c r="Q114" s="536" t="s">
        <v>85</v>
      </c>
      <c r="R114" s="516" t="s">
        <v>984</v>
      </c>
      <c r="S114" s="536"/>
      <c r="T114" s="536"/>
      <c r="U114" s="536"/>
      <c r="V114" s="516"/>
      <c r="W114" s="545"/>
      <c r="X114" s="546"/>
      <c r="Y114" s="517"/>
      <c r="Z114" s="517"/>
      <c r="AA114" s="517"/>
      <c r="AB114" s="518"/>
      <c r="AC114" s="533"/>
      <c r="AD114" s="517"/>
      <c r="AE114" s="517"/>
      <c r="AF114" s="518"/>
    </row>
    <row r="115" spans="1:33" ht="18.75" customHeight="1">
      <c r="A115" s="547"/>
      <c r="B115" s="489"/>
      <c r="C115" s="548"/>
      <c r="D115" s="491"/>
      <c r="E115" s="498"/>
      <c r="F115" s="549"/>
      <c r="G115" s="550"/>
      <c r="H115" s="1188"/>
      <c r="I115" s="534" t="s">
        <v>85</v>
      </c>
      <c r="J115" s="495" t="s">
        <v>985</v>
      </c>
      <c r="K115" s="516"/>
      <c r="L115" s="484"/>
      <c r="M115" s="484" t="s">
        <v>85</v>
      </c>
      <c r="N115" s="495" t="s">
        <v>986</v>
      </c>
      <c r="O115" s="551"/>
      <c r="P115" s="497"/>
      <c r="Q115" s="497" t="s">
        <v>85</v>
      </c>
      <c r="R115" s="495" t="s">
        <v>987</v>
      </c>
      <c r="S115" s="497"/>
      <c r="T115" s="495"/>
      <c r="U115" s="497" t="s">
        <v>85</v>
      </c>
      <c r="V115" s="495" t="s">
        <v>988</v>
      </c>
      <c r="W115" s="552"/>
      <c r="X115" s="492"/>
      <c r="Y115" s="553"/>
      <c r="Z115" s="553"/>
      <c r="AA115" s="553"/>
      <c r="AB115" s="554"/>
      <c r="AC115" s="555"/>
      <c r="AD115" s="553"/>
      <c r="AE115" s="553"/>
      <c r="AF115" s="554"/>
    </row>
    <row r="116" spans="1:33" ht="18.75" customHeight="1">
      <c r="A116" s="569"/>
      <c r="B116" s="479"/>
      <c r="C116" s="570"/>
      <c r="D116" s="571"/>
      <c r="E116" s="487"/>
      <c r="F116" s="592"/>
      <c r="G116" s="587"/>
      <c r="H116" s="573" t="s">
        <v>1055</v>
      </c>
      <c r="I116" s="557" t="s">
        <v>85</v>
      </c>
      <c r="J116" s="574" t="s">
        <v>1056</v>
      </c>
      <c r="K116" s="558"/>
      <c r="L116" s="559"/>
      <c r="M116" s="560" t="s">
        <v>85</v>
      </c>
      <c r="N116" s="574" t="s">
        <v>1057</v>
      </c>
      <c r="O116" s="593"/>
      <c r="P116" s="593"/>
      <c r="Q116" s="593"/>
      <c r="R116" s="593"/>
      <c r="S116" s="593"/>
      <c r="T116" s="593"/>
      <c r="U116" s="593"/>
      <c r="V116" s="593"/>
      <c r="W116" s="593"/>
      <c r="X116" s="594"/>
      <c r="Y116" s="588" t="s">
        <v>85</v>
      </c>
      <c r="Z116" s="485" t="s">
        <v>952</v>
      </c>
      <c r="AA116" s="485"/>
      <c r="AB116" s="514"/>
      <c r="AC116" s="588" t="s">
        <v>85</v>
      </c>
      <c r="AD116" s="485" t="s">
        <v>952</v>
      </c>
      <c r="AE116" s="485"/>
      <c r="AF116" s="514"/>
      <c r="AG116" s="525"/>
    </row>
    <row r="117" spans="1:33" ht="18.75" customHeight="1">
      <c r="A117" s="499"/>
      <c r="B117" s="500"/>
      <c r="C117" s="519"/>
      <c r="D117" s="504"/>
      <c r="E117" s="503"/>
      <c r="F117" s="595"/>
      <c r="G117" s="520"/>
      <c r="H117" s="535" t="s">
        <v>1000</v>
      </c>
      <c r="I117" s="507" t="s">
        <v>85</v>
      </c>
      <c r="J117" s="508" t="s">
        <v>956</v>
      </c>
      <c r="K117" s="508"/>
      <c r="L117" s="510"/>
      <c r="M117" s="511" t="s">
        <v>85</v>
      </c>
      <c r="N117" s="508" t="s">
        <v>1058</v>
      </c>
      <c r="O117" s="508"/>
      <c r="P117" s="510"/>
      <c r="Q117" s="509"/>
      <c r="R117" s="509"/>
      <c r="S117" s="509"/>
      <c r="T117" s="509"/>
      <c r="U117" s="509"/>
      <c r="V117" s="509"/>
      <c r="W117" s="509"/>
      <c r="X117" s="538"/>
      <c r="Y117" s="534" t="s">
        <v>85</v>
      </c>
      <c r="Z117" s="516" t="s">
        <v>954</v>
      </c>
      <c r="AA117" s="517"/>
      <c r="AB117" s="518"/>
      <c r="AC117" s="534" t="s">
        <v>85</v>
      </c>
      <c r="AD117" s="516" t="s">
        <v>954</v>
      </c>
      <c r="AE117" s="517"/>
      <c r="AF117" s="518"/>
    </row>
    <row r="118" spans="1:33" ht="18.75" customHeight="1">
      <c r="A118" s="499"/>
      <c r="B118" s="500"/>
      <c r="C118" s="519"/>
      <c r="D118" s="504"/>
      <c r="E118" s="503"/>
      <c r="F118" s="595"/>
      <c r="G118" s="520"/>
      <c r="H118" s="539" t="s">
        <v>1042</v>
      </c>
      <c r="I118" s="507" t="s">
        <v>85</v>
      </c>
      <c r="J118" s="508" t="s">
        <v>950</v>
      </c>
      <c r="K118" s="509"/>
      <c r="L118" s="510"/>
      <c r="M118" s="511" t="s">
        <v>85</v>
      </c>
      <c r="N118" s="508" t="s">
        <v>1059</v>
      </c>
      <c r="O118" s="512"/>
      <c r="P118" s="512"/>
      <c r="Q118" s="509"/>
      <c r="R118" s="509"/>
      <c r="S118" s="509"/>
      <c r="T118" s="509"/>
      <c r="U118" s="509"/>
      <c r="V118" s="509"/>
      <c r="W118" s="509"/>
      <c r="X118" s="538"/>
      <c r="Y118" s="533"/>
      <c r="Z118" s="517"/>
      <c r="AA118" s="517"/>
      <c r="AB118" s="518"/>
      <c r="AC118" s="533"/>
      <c r="AD118" s="517"/>
      <c r="AE118" s="517"/>
      <c r="AF118" s="518"/>
    </row>
    <row r="119" spans="1:33" ht="19.5" customHeight="1">
      <c r="A119" s="499"/>
      <c r="B119" s="500"/>
      <c r="C119" s="501"/>
      <c r="D119" s="502"/>
      <c r="E119" s="503"/>
      <c r="F119" s="504"/>
      <c r="G119" s="505"/>
      <c r="H119" s="515" t="s">
        <v>949</v>
      </c>
      <c r="I119" s="507" t="s">
        <v>85</v>
      </c>
      <c r="J119" s="508" t="s">
        <v>950</v>
      </c>
      <c r="K119" s="509"/>
      <c r="L119" s="510"/>
      <c r="M119" s="511" t="s">
        <v>85</v>
      </c>
      <c r="N119" s="508" t="s">
        <v>951</v>
      </c>
      <c r="O119" s="511"/>
      <c r="P119" s="508"/>
      <c r="Q119" s="512"/>
      <c r="R119" s="512"/>
      <c r="S119" s="512"/>
      <c r="T119" s="512"/>
      <c r="U119" s="512"/>
      <c r="V119" s="512"/>
      <c r="W119" s="512"/>
      <c r="X119" s="513"/>
      <c r="Y119" s="517"/>
      <c r="Z119" s="517"/>
      <c r="AA119" s="517"/>
      <c r="AB119" s="518"/>
      <c r="AC119" s="533"/>
      <c r="AD119" s="517"/>
      <c r="AE119" s="517"/>
      <c r="AF119" s="518"/>
    </row>
    <row r="120" spans="1:33" ht="19.5" customHeight="1">
      <c r="A120" s="499"/>
      <c r="B120" s="500"/>
      <c r="C120" s="501"/>
      <c r="D120" s="502"/>
      <c r="E120" s="503"/>
      <c r="F120" s="504"/>
      <c r="G120" s="505"/>
      <c r="H120" s="515" t="s">
        <v>953</v>
      </c>
      <c r="I120" s="507" t="s">
        <v>85</v>
      </c>
      <c r="J120" s="508" t="s">
        <v>950</v>
      </c>
      <c r="K120" s="509"/>
      <c r="L120" s="510"/>
      <c r="M120" s="511" t="s">
        <v>85</v>
      </c>
      <c r="N120" s="508" t="s">
        <v>951</v>
      </c>
      <c r="O120" s="511"/>
      <c r="P120" s="508"/>
      <c r="Q120" s="512"/>
      <c r="R120" s="512"/>
      <c r="S120" s="512"/>
      <c r="T120" s="512"/>
      <c r="U120" s="512"/>
      <c r="V120" s="512"/>
      <c r="W120" s="512"/>
      <c r="X120" s="513"/>
      <c r="Y120" s="517"/>
      <c r="Z120" s="517"/>
      <c r="AA120" s="517"/>
      <c r="AB120" s="518"/>
      <c r="AC120" s="533"/>
      <c r="AD120" s="517"/>
      <c r="AE120" s="517"/>
      <c r="AF120" s="518"/>
    </row>
    <row r="121" spans="1:33" ht="18.75" customHeight="1">
      <c r="A121" s="499"/>
      <c r="B121" s="500"/>
      <c r="C121" s="519"/>
      <c r="D121" s="504"/>
      <c r="E121" s="503"/>
      <c r="F121" s="595"/>
      <c r="G121" s="520"/>
      <c r="H121" s="1183" t="s">
        <v>1060</v>
      </c>
      <c r="I121" s="1185" t="s">
        <v>85</v>
      </c>
      <c r="J121" s="1156" t="s">
        <v>956</v>
      </c>
      <c r="K121" s="1156"/>
      <c r="L121" s="1185" t="s">
        <v>85</v>
      </c>
      <c r="M121" s="1156" t="s">
        <v>957</v>
      </c>
      <c r="N121" s="1156"/>
      <c r="O121" s="537"/>
      <c r="P121" s="537"/>
      <c r="Q121" s="537"/>
      <c r="R121" s="537"/>
      <c r="S121" s="537"/>
      <c r="T121" s="537"/>
      <c r="U121" s="537"/>
      <c r="V121" s="537"/>
      <c r="W121" s="537"/>
      <c r="X121" s="582"/>
      <c r="Y121" s="533"/>
      <c r="Z121" s="517"/>
      <c r="AA121" s="517"/>
      <c r="AB121" s="518"/>
      <c r="AC121" s="533"/>
      <c r="AD121" s="517"/>
      <c r="AE121" s="517"/>
      <c r="AF121" s="518"/>
    </row>
    <row r="122" spans="1:33" ht="18.75" customHeight="1">
      <c r="A122" s="499"/>
      <c r="B122" s="500"/>
      <c r="C122" s="519"/>
      <c r="D122" s="504"/>
      <c r="E122" s="503"/>
      <c r="F122" s="595"/>
      <c r="G122" s="520"/>
      <c r="H122" s="1184"/>
      <c r="I122" s="1186"/>
      <c r="J122" s="1165"/>
      <c r="K122" s="1165"/>
      <c r="L122" s="1186"/>
      <c r="M122" s="1165"/>
      <c r="N122" s="1165"/>
      <c r="O122" s="522"/>
      <c r="P122" s="522"/>
      <c r="Q122" s="522"/>
      <c r="R122" s="522"/>
      <c r="S122" s="522"/>
      <c r="T122" s="522"/>
      <c r="U122" s="522"/>
      <c r="V122" s="522"/>
      <c r="W122" s="522"/>
      <c r="X122" s="524"/>
      <c r="Y122" s="533"/>
      <c r="Z122" s="517"/>
      <c r="AA122" s="517"/>
      <c r="AB122" s="518"/>
      <c r="AC122" s="533"/>
      <c r="AD122" s="517"/>
      <c r="AE122" s="517"/>
      <c r="AF122" s="518"/>
    </row>
    <row r="123" spans="1:33" ht="18.75" customHeight="1">
      <c r="A123" s="499"/>
      <c r="B123" s="500"/>
      <c r="C123" s="519"/>
      <c r="D123" s="504"/>
      <c r="E123" s="503"/>
      <c r="F123" s="595"/>
      <c r="G123" s="520"/>
      <c r="H123" s="535" t="s">
        <v>1061</v>
      </c>
      <c r="I123" s="543" t="s">
        <v>85</v>
      </c>
      <c r="J123" s="508" t="s">
        <v>956</v>
      </c>
      <c r="K123" s="508"/>
      <c r="L123" s="511" t="s">
        <v>85</v>
      </c>
      <c r="M123" s="508" t="s">
        <v>975</v>
      </c>
      <c r="N123" s="508"/>
      <c r="O123" s="536" t="s">
        <v>85</v>
      </c>
      <c r="P123" s="508" t="s">
        <v>976</v>
      </c>
      <c r="Q123" s="541"/>
      <c r="R123" s="541"/>
      <c r="S123" s="541"/>
      <c r="T123" s="541"/>
      <c r="U123" s="541"/>
      <c r="V123" s="541"/>
      <c r="W123" s="541"/>
      <c r="X123" s="562"/>
      <c r="Y123" s="533"/>
      <c r="Z123" s="517"/>
      <c r="AA123" s="517"/>
      <c r="AB123" s="518"/>
      <c r="AC123" s="533"/>
      <c r="AD123" s="517"/>
      <c r="AE123" s="517"/>
      <c r="AF123" s="518"/>
    </row>
    <row r="124" spans="1:33" ht="18.75" customHeight="1">
      <c r="A124" s="534" t="s">
        <v>85</v>
      </c>
      <c r="B124" s="500">
        <v>32</v>
      </c>
      <c r="C124" s="519" t="s">
        <v>1062</v>
      </c>
      <c r="D124" s="534" t="s">
        <v>85</v>
      </c>
      <c r="E124" s="503" t="s">
        <v>991</v>
      </c>
      <c r="F124" s="595"/>
      <c r="G124" s="520"/>
      <c r="H124" s="535" t="s">
        <v>476</v>
      </c>
      <c r="I124" s="507" t="s">
        <v>85</v>
      </c>
      <c r="J124" s="508" t="s">
        <v>956</v>
      </c>
      <c r="K124" s="509"/>
      <c r="L124" s="511" t="s">
        <v>85</v>
      </c>
      <c r="M124" s="508" t="s">
        <v>957</v>
      </c>
      <c r="N124" s="541"/>
      <c r="O124" s="541"/>
      <c r="P124" s="541"/>
      <c r="Q124" s="541"/>
      <c r="R124" s="541"/>
      <c r="S124" s="541"/>
      <c r="T124" s="541"/>
      <c r="U124" s="541"/>
      <c r="V124" s="541"/>
      <c r="W124" s="541"/>
      <c r="X124" s="562"/>
      <c r="Y124" s="533"/>
      <c r="Z124" s="517"/>
      <c r="AA124" s="517"/>
      <c r="AB124" s="518"/>
      <c r="AC124" s="533"/>
      <c r="AD124" s="517"/>
      <c r="AE124" s="517"/>
      <c r="AF124" s="518"/>
    </row>
    <row r="125" spans="1:33" ht="18.75" customHeight="1">
      <c r="A125" s="499"/>
      <c r="B125" s="500"/>
      <c r="C125" s="519" t="s">
        <v>1063</v>
      </c>
      <c r="D125" s="534" t="s">
        <v>85</v>
      </c>
      <c r="E125" s="503" t="s">
        <v>993</v>
      </c>
      <c r="F125" s="595"/>
      <c r="G125" s="520"/>
      <c r="H125" s="539" t="s">
        <v>1064</v>
      </c>
      <c r="I125" s="507" t="s">
        <v>85</v>
      </c>
      <c r="J125" s="508" t="s">
        <v>970</v>
      </c>
      <c r="K125" s="509"/>
      <c r="L125" s="510"/>
      <c r="M125" s="511" t="s">
        <v>85</v>
      </c>
      <c r="N125" s="508" t="s">
        <v>971</v>
      </c>
      <c r="O125" s="512"/>
      <c r="P125" s="512"/>
      <c r="Q125" s="512"/>
      <c r="R125" s="512"/>
      <c r="S125" s="512"/>
      <c r="T125" s="512"/>
      <c r="U125" s="512"/>
      <c r="V125" s="512"/>
      <c r="W125" s="512"/>
      <c r="X125" s="513"/>
      <c r="Y125" s="533"/>
      <c r="Z125" s="517"/>
      <c r="AA125" s="517"/>
      <c r="AB125" s="518"/>
      <c r="AC125" s="533"/>
      <c r="AD125" s="517"/>
      <c r="AE125" s="517"/>
      <c r="AF125" s="518"/>
    </row>
    <row r="126" spans="1:33" ht="18.75" customHeight="1">
      <c r="A126" s="499"/>
      <c r="B126" s="500"/>
      <c r="C126" s="596"/>
      <c r="D126" s="534" t="s">
        <v>85</v>
      </c>
      <c r="E126" s="503" t="s">
        <v>1065</v>
      </c>
      <c r="F126" s="595"/>
      <c r="G126" s="520"/>
      <c r="H126" s="535" t="s">
        <v>1066</v>
      </c>
      <c r="I126" s="507" t="s">
        <v>85</v>
      </c>
      <c r="J126" s="508" t="s">
        <v>956</v>
      </c>
      <c r="K126" s="509"/>
      <c r="L126" s="511" t="s">
        <v>85</v>
      </c>
      <c r="M126" s="508" t="s">
        <v>957</v>
      </c>
      <c r="N126" s="541"/>
      <c r="O126" s="541"/>
      <c r="P126" s="541"/>
      <c r="Q126" s="541"/>
      <c r="R126" s="541"/>
      <c r="S126" s="541"/>
      <c r="T126" s="541"/>
      <c r="U126" s="541"/>
      <c r="V126" s="541"/>
      <c r="W126" s="541"/>
      <c r="X126" s="562"/>
      <c r="Y126" s="533"/>
      <c r="Z126" s="517"/>
      <c r="AA126" s="517"/>
      <c r="AB126" s="518"/>
      <c r="AC126" s="533"/>
      <c r="AD126" s="517"/>
      <c r="AE126" s="517"/>
      <c r="AF126" s="518"/>
    </row>
    <row r="127" spans="1:33" ht="18.75" customHeight="1">
      <c r="A127" s="499"/>
      <c r="B127" s="500"/>
      <c r="C127" s="596"/>
      <c r="D127" s="534" t="s">
        <v>85</v>
      </c>
      <c r="E127" s="503" t="s">
        <v>1067</v>
      </c>
      <c r="F127" s="595"/>
      <c r="G127" s="520"/>
      <c r="H127" s="535" t="s">
        <v>1068</v>
      </c>
      <c r="I127" s="543" t="s">
        <v>85</v>
      </c>
      <c r="J127" s="508" t="s">
        <v>956</v>
      </c>
      <c r="K127" s="508"/>
      <c r="L127" s="511" t="s">
        <v>85</v>
      </c>
      <c r="M127" s="508" t="s">
        <v>1069</v>
      </c>
      <c r="N127" s="508"/>
      <c r="O127" s="536"/>
      <c r="P127" s="536" t="s">
        <v>85</v>
      </c>
      <c r="Q127" s="508" t="s">
        <v>1020</v>
      </c>
      <c r="R127" s="536"/>
      <c r="S127" s="508"/>
      <c r="T127" s="536" t="s">
        <v>85</v>
      </c>
      <c r="U127" s="508" t="s">
        <v>1070</v>
      </c>
      <c r="V127" s="541"/>
      <c r="W127" s="541"/>
      <c r="X127" s="562"/>
      <c r="Y127" s="533"/>
      <c r="Z127" s="517"/>
      <c r="AA127" s="517"/>
      <c r="AB127" s="518"/>
      <c r="AC127" s="533"/>
      <c r="AD127" s="517"/>
      <c r="AE127" s="517"/>
      <c r="AF127" s="518"/>
    </row>
    <row r="128" spans="1:33" ht="18.75" customHeight="1">
      <c r="A128" s="499"/>
      <c r="B128" s="500"/>
      <c r="C128" s="519"/>
      <c r="D128" s="534"/>
      <c r="E128" s="503"/>
      <c r="F128" s="595"/>
      <c r="G128" s="520"/>
      <c r="H128" s="535" t="s">
        <v>1071</v>
      </c>
      <c r="I128" s="543" t="s">
        <v>85</v>
      </c>
      <c r="J128" s="508" t="s">
        <v>956</v>
      </c>
      <c r="K128" s="508"/>
      <c r="L128" s="511" t="s">
        <v>85</v>
      </c>
      <c r="M128" s="522" t="s">
        <v>957</v>
      </c>
      <c r="N128" s="508"/>
      <c r="O128" s="536"/>
      <c r="P128" s="536"/>
      <c r="Q128" s="536"/>
      <c r="R128" s="536"/>
      <c r="S128" s="536"/>
      <c r="T128" s="536"/>
      <c r="U128" s="536"/>
      <c r="V128" s="536"/>
      <c r="W128" s="536"/>
      <c r="X128" s="562"/>
      <c r="Y128" s="533"/>
      <c r="Z128" s="517"/>
      <c r="AA128" s="517"/>
      <c r="AB128" s="518"/>
      <c r="AC128" s="533"/>
      <c r="AD128" s="517"/>
      <c r="AE128" s="517"/>
      <c r="AF128" s="518"/>
    </row>
    <row r="129" spans="1:33" ht="18.75" customHeight="1">
      <c r="A129" s="499"/>
      <c r="B129" s="500"/>
      <c r="C129" s="596"/>
      <c r="D129" s="534"/>
      <c r="E129" s="503"/>
      <c r="F129" s="595"/>
      <c r="G129" s="520"/>
      <c r="H129" s="535" t="s">
        <v>974</v>
      </c>
      <c r="I129" s="507" t="s">
        <v>85</v>
      </c>
      <c r="J129" s="508" t="s">
        <v>956</v>
      </c>
      <c r="K129" s="508"/>
      <c r="L129" s="511" t="s">
        <v>85</v>
      </c>
      <c r="M129" s="508" t="s">
        <v>975</v>
      </c>
      <c r="N129" s="508"/>
      <c r="O129" s="511" t="s">
        <v>85</v>
      </c>
      <c r="P129" s="508" t="s">
        <v>976</v>
      </c>
      <c r="Q129" s="541"/>
      <c r="R129" s="541"/>
      <c r="S129" s="541"/>
      <c r="T129" s="541"/>
      <c r="U129" s="541"/>
      <c r="V129" s="541"/>
      <c r="W129" s="541"/>
      <c r="X129" s="562"/>
      <c r="Y129" s="533"/>
      <c r="Z129" s="517"/>
      <c r="AA129" s="517"/>
      <c r="AB129" s="518"/>
      <c r="AC129" s="533"/>
      <c r="AD129" s="517"/>
      <c r="AE129" s="517"/>
      <c r="AF129" s="518"/>
    </row>
    <row r="130" spans="1:33" ht="18.75" customHeight="1">
      <c r="A130" s="499"/>
      <c r="B130" s="500"/>
      <c r="C130" s="596"/>
      <c r="D130" s="534"/>
      <c r="E130" s="503"/>
      <c r="F130" s="595"/>
      <c r="G130" s="520"/>
      <c r="H130" s="583" t="s">
        <v>1072</v>
      </c>
      <c r="I130" s="507" t="s">
        <v>85</v>
      </c>
      <c r="J130" s="508" t="s">
        <v>956</v>
      </c>
      <c r="K130" s="508"/>
      <c r="L130" s="511" t="s">
        <v>85</v>
      </c>
      <c r="M130" s="508" t="s">
        <v>975</v>
      </c>
      <c r="N130" s="508"/>
      <c r="O130" s="511" t="s">
        <v>85</v>
      </c>
      <c r="P130" s="508" t="s">
        <v>976</v>
      </c>
      <c r="Q130" s="509"/>
      <c r="R130" s="509"/>
      <c r="S130" s="509"/>
      <c r="T130" s="509"/>
      <c r="U130" s="509"/>
      <c r="V130" s="509"/>
      <c r="W130" s="509"/>
      <c r="X130" s="538"/>
      <c r="Y130" s="533"/>
      <c r="Z130" s="517"/>
      <c r="AA130" s="517"/>
      <c r="AB130" s="518"/>
      <c r="AC130" s="533"/>
      <c r="AD130" s="517"/>
      <c r="AE130" s="517"/>
      <c r="AF130" s="518"/>
    </row>
    <row r="131" spans="1:33" ht="18.75" customHeight="1">
      <c r="A131" s="499"/>
      <c r="B131" s="500"/>
      <c r="C131" s="519"/>
      <c r="D131" s="534"/>
      <c r="E131" s="503"/>
      <c r="F131" s="595"/>
      <c r="G131" s="520"/>
      <c r="H131" s="584" t="s">
        <v>198</v>
      </c>
      <c r="I131" s="507" t="s">
        <v>85</v>
      </c>
      <c r="J131" s="508" t="s">
        <v>956</v>
      </c>
      <c r="K131" s="509"/>
      <c r="L131" s="511" t="s">
        <v>85</v>
      </c>
      <c r="M131" s="508" t="s">
        <v>957</v>
      </c>
      <c r="N131" s="541"/>
      <c r="O131" s="541"/>
      <c r="P131" s="541"/>
      <c r="Q131" s="541"/>
      <c r="R131" s="541"/>
      <c r="S131" s="541"/>
      <c r="T131" s="541"/>
      <c r="U131" s="541"/>
      <c r="V131" s="541"/>
      <c r="W131" s="541"/>
      <c r="X131" s="562"/>
      <c r="Y131" s="533"/>
      <c r="Z131" s="517"/>
      <c r="AA131" s="517"/>
      <c r="AB131" s="518"/>
      <c r="AC131" s="533"/>
      <c r="AD131" s="517"/>
      <c r="AE131" s="517"/>
      <c r="AF131" s="518"/>
    </row>
    <row r="132" spans="1:33" ht="18.75" customHeight="1">
      <c r="A132" s="499"/>
      <c r="B132" s="500"/>
      <c r="C132" s="596"/>
      <c r="D132" s="534"/>
      <c r="E132" s="503"/>
      <c r="F132" s="504"/>
      <c r="G132" s="503"/>
      <c r="H132" s="583" t="s">
        <v>1073</v>
      </c>
      <c r="I132" s="507" t="s">
        <v>85</v>
      </c>
      <c r="J132" s="508" t="s">
        <v>956</v>
      </c>
      <c r="K132" s="508"/>
      <c r="L132" s="511" t="s">
        <v>85</v>
      </c>
      <c r="M132" s="522" t="s">
        <v>957</v>
      </c>
      <c r="N132" s="508"/>
      <c r="O132" s="508"/>
      <c r="P132" s="508"/>
      <c r="Q132" s="509"/>
      <c r="R132" s="509"/>
      <c r="S132" s="509"/>
      <c r="T132" s="509"/>
      <c r="U132" s="509"/>
      <c r="V132" s="509"/>
      <c r="W132" s="509"/>
      <c r="X132" s="538"/>
      <c r="Y132" s="533"/>
      <c r="Z132" s="517"/>
      <c r="AA132" s="517"/>
      <c r="AB132" s="518"/>
      <c r="AC132" s="533"/>
      <c r="AD132" s="517"/>
      <c r="AE132" s="517"/>
      <c r="AF132" s="518"/>
    </row>
    <row r="133" spans="1:33" ht="18.75" customHeight="1">
      <c r="A133" s="499"/>
      <c r="B133" s="500"/>
      <c r="C133" s="596"/>
      <c r="D133" s="534"/>
      <c r="E133" s="503"/>
      <c r="F133" s="504"/>
      <c r="G133" s="503"/>
      <c r="H133" s="583" t="s">
        <v>1074</v>
      </c>
      <c r="I133" s="507" t="s">
        <v>85</v>
      </c>
      <c r="J133" s="508" t="s">
        <v>956</v>
      </c>
      <c r="K133" s="508"/>
      <c r="L133" s="511" t="s">
        <v>85</v>
      </c>
      <c r="M133" s="522" t="s">
        <v>957</v>
      </c>
      <c r="N133" s="508"/>
      <c r="O133" s="508"/>
      <c r="P133" s="508"/>
      <c r="Q133" s="509"/>
      <c r="R133" s="509"/>
      <c r="S133" s="509"/>
      <c r="T133" s="509"/>
      <c r="U133" s="509"/>
      <c r="V133" s="509"/>
      <c r="W133" s="509"/>
      <c r="X133" s="538"/>
      <c r="Y133" s="533"/>
      <c r="Z133" s="517"/>
      <c r="AA133" s="517"/>
      <c r="AB133" s="518"/>
      <c r="AC133" s="533"/>
      <c r="AD133" s="517"/>
      <c r="AE133" s="517"/>
      <c r="AF133" s="518"/>
    </row>
    <row r="134" spans="1:33" ht="18.75" customHeight="1">
      <c r="A134" s="499"/>
      <c r="B134" s="500"/>
      <c r="C134" s="519"/>
      <c r="D134" s="504"/>
      <c r="E134" s="503"/>
      <c r="F134" s="595"/>
      <c r="G134" s="520"/>
      <c r="H134" s="589" t="s">
        <v>1052</v>
      </c>
      <c r="I134" s="507" t="s">
        <v>85</v>
      </c>
      <c r="J134" s="508" t="s">
        <v>956</v>
      </c>
      <c r="K134" s="508"/>
      <c r="L134" s="511" t="s">
        <v>85</v>
      </c>
      <c r="M134" s="508" t="s">
        <v>975</v>
      </c>
      <c r="N134" s="508"/>
      <c r="O134" s="511" t="s">
        <v>85</v>
      </c>
      <c r="P134" s="508" t="s">
        <v>976</v>
      </c>
      <c r="Q134" s="512"/>
      <c r="R134" s="512"/>
      <c r="S134" s="512"/>
      <c r="T134" s="512"/>
      <c r="U134" s="545"/>
      <c r="V134" s="545"/>
      <c r="W134" s="545"/>
      <c r="X134" s="546"/>
      <c r="Y134" s="533"/>
      <c r="Z134" s="517"/>
      <c r="AA134" s="517"/>
      <c r="AB134" s="518"/>
      <c r="AC134" s="533"/>
      <c r="AD134" s="517"/>
      <c r="AE134" s="517"/>
      <c r="AF134" s="518"/>
    </row>
    <row r="135" spans="1:33" ht="18.75" customHeight="1">
      <c r="A135" s="499"/>
      <c r="B135" s="500"/>
      <c r="C135" s="519"/>
      <c r="D135" s="504"/>
      <c r="E135" s="503"/>
      <c r="F135" s="595"/>
      <c r="G135" s="520"/>
      <c r="H135" s="535" t="s">
        <v>978</v>
      </c>
      <c r="I135" s="507" t="s">
        <v>85</v>
      </c>
      <c r="J135" s="508" t="s">
        <v>956</v>
      </c>
      <c r="K135" s="508"/>
      <c r="L135" s="511" t="s">
        <v>85</v>
      </c>
      <c r="M135" s="508" t="s">
        <v>979</v>
      </c>
      <c r="N135" s="508"/>
      <c r="O135" s="511" t="s">
        <v>85</v>
      </c>
      <c r="P135" s="508" t="s">
        <v>980</v>
      </c>
      <c r="Q135" s="541"/>
      <c r="R135" s="511" t="s">
        <v>85</v>
      </c>
      <c r="S135" s="508" t="s">
        <v>981</v>
      </c>
      <c r="T135" s="541"/>
      <c r="U135" s="541"/>
      <c r="V135" s="541"/>
      <c r="W135" s="541"/>
      <c r="X135" s="562"/>
      <c r="Y135" s="533"/>
      <c r="Z135" s="517"/>
      <c r="AA135" s="517"/>
      <c r="AB135" s="518"/>
      <c r="AC135" s="533"/>
      <c r="AD135" s="517"/>
      <c r="AE135" s="517"/>
      <c r="AF135" s="518"/>
    </row>
    <row r="136" spans="1:33" ht="18.75" customHeight="1">
      <c r="A136" s="499"/>
      <c r="B136" s="500"/>
      <c r="C136" s="519"/>
      <c r="D136" s="504"/>
      <c r="E136" s="503"/>
      <c r="F136" s="595"/>
      <c r="G136" s="520"/>
      <c r="H136" s="1187" t="s">
        <v>982</v>
      </c>
      <c r="I136" s="543" t="s">
        <v>85</v>
      </c>
      <c r="J136" s="537" t="s">
        <v>956</v>
      </c>
      <c r="K136" s="537"/>
      <c r="L136" s="536"/>
      <c r="M136" s="536" t="s">
        <v>85</v>
      </c>
      <c r="N136" s="537" t="s">
        <v>983</v>
      </c>
      <c r="O136" s="544"/>
      <c r="P136" s="536"/>
      <c r="Q136" s="536" t="s">
        <v>85</v>
      </c>
      <c r="R136" s="516" t="s">
        <v>984</v>
      </c>
      <c r="S136" s="536"/>
      <c r="T136" s="536"/>
      <c r="U136" s="536"/>
      <c r="V136" s="516"/>
      <c r="W136" s="545"/>
      <c r="X136" s="546"/>
      <c r="Y136" s="517"/>
      <c r="Z136" s="517"/>
      <c r="AA136" s="517"/>
      <c r="AB136" s="518"/>
      <c r="AC136" s="533"/>
      <c r="AD136" s="517"/>
      <c r="AE136" s="517"/>
      <c r="AF136" s="518"/>
    </row>
    <row r="137" spans="1:33" ht="18.75" customHeight="1">
      <c r="A137" s="547"/>
      <c r="B137" s="489"/>
      <c r="C137" s="548"/>
      <c r="D137" s="491"/>
      <c r="E137" s="498"/>
      <c r="F137" s="549"/>
      <c r="G137" s="550"/>
      <c r="H137" s="1188"/>
      <c r="I137" s="494" t="s">
        <v>85</v>
      </c>
      <c r="J137" s="495" t="s">
        <v>985</v>
      </c>
      <c r="K137" s="495"/>
      <c r="L137" s="497"/>
      <c r="M137" s="497" t="s">
        <v>85</v>
      </c>
      <c r="N137" s="495" t="s">
        <v>986</v>
      </c>
      <c r="O137" s="551"/>
      <c r="P137" s="497"/>
      <c r="Q137" s="497" t="s">
        <v>85</v>
      </c>
      <c r="R137" s="495" t="s">
        <v>987</v>
      </c>
      <c r="S137" s="497"/>
      <c r="T137" s="495"/>
      <c r="U137" s="497" t="s">
        <v>85</v>
      </c>
      <c r="V137" s="495" t="s">
        <v>988</v>
      </c>
      <c r="W137" s="552"/>
      <c r="X137" s="492"/>
      <c r="Y137" s="553"/>
      <c r="Z137" s="553"/>
      <c r="AA137" s="553"/>
      <c r="AB137" s="554"/>
      <c r="AC137" s="555"/>
      <c r="AD137" s="553"/>
      <c r="AE137" s="553"/>
      <c r="AF137" s="554"/>
    </row>
    <row r="138" spans="1:33" ht="18.75" customHeight="1">
      <c r="A138" s="569"/>
      <c r="B138" s="479"/>
      <c r="C138" s="570"/>
      <c r="D138" s="571"/>
      <c r="E138" s="487"/>
      <c r="F138" s="592"/>
      <c r="G138" s="587"/>
      <c r="H138" s="573" t="s">
        <v>1055</v>
      </c>
      <c r="I138" s="557" t="s">
        <v>85</v>
      </c>
      <c r="J138" s="574" t="s">
        <v>1056</v>
      </c>
      <c r="K138" s="558"/>
      <c r="L138" s="559"/>
      <c r="M138" s="560" t="s">
        <v>85</v>
      </c>
      <c r="N138" s="574" t="s">
        <v>1057</v>
      </c>
      <c r="O138" s="593"/>
      <c r="P138" s="593"/>
      <c r="Q138" s="593"/>
      <c r="R138" s="593"/>
      <c r="S138" s="593"/>
      <c r="T138" s="593"/>
      <c r="U138" s="593"/>
      <c r="V138" s="593"/>
      <c r="W138" s="593"/>
      <c r="X138" s="594"/>
      <c r="Y138" s="588" t="s">
        <v>85</v>
      </c>
      <c r="Z138" s="485" t="s">
        <v>952</v>
      </c>
      <c r="AA138" s="485"/>
      <c r="AB138" s="514"/>
      <c r="AC138" s="588" t="s">
        <v>85</v>
      </c>
      <c r="AD138" s="485" t="s">
        <v>952</v>
      </c>
      <c r="AE138" s="485"/>
      <c r="AF138" s="514"/>
      <c r="AG138" s="525"/>
    </row>
    <row r="139" spans="1:33" ht="18.75" customHeight="1">
      <c r="A139" s="499"/>
      <c r="B139" s="500"/>
      <c r="C139" s="519"/>
      <c r="D139" s="504"/>
      <c r="E139" s="503"/>
      <c r="F139" s="595"/>
      <c r="G139" s="520"/>
      <c r="H139" s="535" t="s">
        <v>1000</v>
      </c>
      <c r="I139" s="507" t="s">
        <v>85</v>
      </c>
      <c r="J139" s="508" t="s">
        <v>956</v>
      </c>
      <c r="K139" s="508"/>
      <c r="L139" s="510"/>
      <c r="M139" s="511" t="s">
        <v>85</v>
      </c>
      <c r="N139" s="508" t="s">
        <v>1058</v>
      </c>
      <c r="O139" s="508"/>
      <c r="P139" s="510"/>
      <c r="Q139" s="509"/>
      <c r="R139" s="509"/>
      <c r="S139" s="509"/>
      <c r="T139" s="509"/>
      <c r="U139" s="509"/>
      <c r="V139" s="509"/>
      <c r="W139" s="509"/>
      <c r="X139" s="538"/>
      <c r="Y139" s="534" t="s">
        <v>85</v>
      </c>
      <c r="Z139" s="516" t="s">
        <v>954</v>
      </c>
      <c r="AA139" s="517"/>
      <c r="AB139" s="518"/>
      <c r="AC139" s="534" t="s">
        <v>85</v>
      </c>
      <c r="AD139" s="516" t="s">
        <v>954</v>
      </c>
      <c r="AE139" s="517"/>
      <c r="AF139" s="518"/>
    </row>
    <row r="140" spans="1:33" ht="19.5" customHeight="1">
      <c r="A140" s="499"/>
      <c r="B140" s="500"/>
      <c r="C140" s="501"/>
      <c r="D140" s="502"/>
      <c r="E140" s="503"/>
      <c r="F140" s="504"/>
      <c r="G140" s="505"/>
      <c r="H140" s="515" t="s">
        <v>1042</v>
      </c>
      <c r="I140" s="507" t="s">
        <v>85</v>
      </c>
      <c r="J140" s="508" t="s">
        <v>950</v>
      </c>
      <c r="K140" s="509"/>
      <c r="L140" s="510"/>
      <c r="M140" s="511" t="s">
        <v>85</v>
      </c>
      <c r="N140" s="508" t="s">
        <v>951</v>
      </c>
      <c r="O140" s="511"/>
      <c r="P140" s="508"/>
      <c r="Q140" s="512"/>
      <c r="R140" s="512"/>
      <c r="S140" s="512"/>
      <c r="T140" s="512"/>
      <c r="U140" s="512"/>
      <c r="V140" s="512"/>
      <c r="W140" s="512"/>
      <c r="X140" s="513"/>
      <c r="Y140" s="484"/>
      <c r="Z140" s="516"/>
      <c r="AA140" s="517"/>
      <c r="AB140" s="518"/>
      <c r="AC140" s="484"/>
      <c r="AD140" s="516"/>
      <c r="AE140" s="517"/>
      <c r="AF140" s="518"/>
    </row>
    <row r="141" spans="1:33" ht="19.5" customHeight="1">
      <c r="A141" s="499"/>
      <c r="B141" s="500"/>
      <c r="C141" s="501"/>
      <c r="D141" s="502"/>
      <c r="E141" s="503"/>
      <c r="F141" s="504"/>
      <c r="G141" s="505"/>
      <c r="H141" s="515" t="s">
        <v>949</v>
      </c>
      <c r="I141" s="507" t="s">
        <v>85</v>
      </c>
      <c r="J141" s="508" t="s">
        <v>950</v>
      </c>
      <c r="K141" s="509"/>
      <c r="L141" s="510"/>
      <c r="M141" s="511" t="s">
        <v>85</v>
      </c>
      <c r="N141" s="508" t="s">
        <v>951</v>
      </c>
      <c r="O141" s="511"/>
      <c r="P141" s="508"/>
      <c r="Q141" s="512"/>
      <c r="R141" s="512"/>
      <c r="S141" s="512"/>
      <c r="T141" s="512"/>
      <c r="U141" s="512"/>
      <c r="V141" s="512"/>
      <c r="W141" s="512"/>
      <c r="X141" s="513"/>
      <c r="Y141" s="517"/>
      <c r="Z141" s="517"/>
      <c r="AA141" s="517"/>
      <c r="AB141" s="518"/>
      <c r="AC141" s="533"/>
      <c r="AD141" s="517"/>
      <c r="AE141" s="517"/>
      <c r="AF141" s="518"/>
    </row>
    <row r="142" spans="1:33" ht="19.5" customHeight="1">
      <c r="A142" s="499"/>
      <c r="B142" s="500"/>
      <c r="C142" s="501"/>
      <c r="D142" s="502"/>
      <c r="E142" s="503"/>
      <c r="F142" s="504"/>
      <c r="G142" s="505"/>
      <c r="H142" s="515" t="s">
        <v>953</v>
      </c>
      <c r="I142" s="507" t="s">
        <v>85</v>
      </c>
      <c r="J142" s="508" t="s">
        <v>950</v>
      </c>
      <c r="K142" s="509"/>
      <c r="L142" s="510"/>
      <c r="M142" s="511" t="s">
        <v>85</v>
      </c>
      <c r="N142" s="508" t="s">
        <v>951</v>
      </c>
      <c r="O142" s="511"/>
      <c r="P142" s="508"/>
      <c r="Q142" s="512"/>
      <c r="R142" s="512"/>
      <c r="S142" s="512"/>
      <c r="T142" s="512"/>
      <c r="U142" s="512"/>
      <c r="V142" s="512"/>
      <c r="W142" s="512"/>
      <c r="X142" s="513"/>
      <c r="Y142" s="517"/>
      <c r="Z142" s="517"/>
      <c r="AA142" s="517"/>
      <c r="AB142" s="518"/>
      <c r="AC142" s="533"/>
      <c r="AD142" s="517"/>
      <c r="AE142" s="517"/>
      <c r="AF142" s="518"/>
    </row>
    <row r="143" spans="1:33" ht="18.75" customHeight="1">
      <c r="A143" s="499"/>
      <c r="B143" s="500"/>
      <c r="C143" s="519"/>
      <c r="D143" s="504"/>
      <c r="E143" s="503"/>
      <c r="F143" s="595"/>
      <c r="G143" s="520"/>
      <c r="H143" s="1183" t="s">
        <v>1060</v>
      </c>
      <c r="I143" s="1185" t="s">
        <v>85</v>
      </c>
      <c r="J143" s="1156" t="s">
        <v>956</v>
      </c>
      <c r="K143" s="1156"/>
      <c r="L143" s="1185" t="s">
        <v>85</v>
      </c>
      <c r="M143" s="1156" t="s">
        <v>957</v>
      </c>
      <c r="N143" s="1156"/>
      <c r="O143" s="537"/>
      <c r="P143" s="537"/>
      <c r="Q143" s="537"/>
      <c r="R143" s="537"/>
      <c r="S143" s="537"/>
      <c r="T143" s="537"/>
      <c r="U143" s="537"/>
      <c r="V143" s="537"/>
      <c r="W143" s="537"/>
      <c r="X143" s="582"/>
      <c r="Y143" s="533"/>
      <c r="Z143" s="517"/>
      <c r="AA143" s="517"/>
      <c r="AB143" s="518"/>
      <c r="AC143" s="533"/>
      <c r="AD143" s="517"/>
      <c r="AE143" s="517"/>
      <c r="AF143" s="518"/>
      <c r="AG143" s="525"/>
    </row>
    <row r="144" spans="1:33" ht="18.75" customHeight="1">
      <c r="A144" s="534" t="s">
        <v>85</v>
      </c>
      <c r="B144" s="500">
        <v>38</v>
      </c>
      <c r="C144" s="519" t="s">
        <v>1062</v>
      </c>
      <c r="D144" s="534" t="s">
        <v>85</v>
      </c>
      <c r="E144" s="503" t="s">
        <v>991</v>
      </c>
      <c r="F144" s="595"/>
      <c r="G144" s="520"/>
      <c r="H144" s="1184"/>
      <c r="I144" s="1186"/>
      <c r="J144" s="1165"/>
      <c r="K144" s="1165"/>
      <c r="L144" s="1186"/>
      <c r="M144" s="1165"/>
      <c r="N144" s="1165"/>
      <c r="O144" s="522"/>
      <c r="P144" s="522"/>
      <c r="Q144" s="522"/>
      <c r="R144" s="522"/>
      <c r="S144" s="522"/>
      <c r="T144" s="522"/>
      <c r="U144" s="522"/>
      <c r="V144" s="522"/>
      <c r="W144" s="522"/>
      <c r="X144" s="524"/>
      <c r="Y144" s="533"/>
      <c r="Z144" s="517"/>
      <c r="AA144" s="517"/>
      <c r="AB144" s="518"/>
      <c r="AC144" s="533"/>
      <c r="AD144" s="517"/>
      <c r="AE144" s="517"/>
      <c r="AF144" s="518"/>
      <c r="AG144" s="525"/>
    </row>
    <row r="145" spans="1:33" ht="18.75" customHeight="1">
      <c r="A145" s="499"/>
      <c r="B145" s="500"/>
      <c r="C145" s="519" t="s">
        <v>1063</v>
      </c>
      <c r="D145" s="534" t="s">
        <v>85</v>
      </c>
      <c r="E145" s="503" t="s">
        <v>993</v>
      </c>
      <c r="F145" s="595"/>
      <c r="G145" s="520"/>
      <c r="H145" s="535" t="s">
        <v>1061</v>
      </c>
      <c r="I145" s="543" t="s">
        <v>85</v>
      </c>
      <c r="J145" s="508" t="s">
        <v>956</v>
      </c>
      <c r="K145" s="508"/>
      <c r="L145" s="511" t="s">
        <v>85</v>
      </c>
      <c r="M145" s="508" t="s">
        <v>975</v>
      </c>
      <c r="N145" s="508"/>
      <c r="O145" s="536" t="s">
        <v>85</v>
      </c>
      <c r="P145" s="508" t="s">
        <v>976</v>
      </c>
      <c r="Q145" s="541"/>
      <c r="R145" s="541"/>
      <c r="S145" s="541"/>
      <c r="T145" s="541"/>
      <c r="U145" s="541"/>
      <c r="V145" s="541"/>
      <c r="W145" s="541"/>
      <c r="X145" s="562"/>
      <c r="Y145" s="533"/>
      <c r="Z145" s="517"/>
      <c r="AA145" s="517"/>
      <c r="AB145" s="518"/>
      <c r="AC145" s="533"/>
      <c r="AD145" s="517"/>
      <c r="AE145" s="517"/>
      <c r="AF145" s="518"/>
      <c r="AG145" s="525"/>
    </row>
    <row r="146" spans="1:33" ht="18.75" customHeight="1">
      <c r="A146" s="499"/>
      <c r="B146" s="500"/>
      <c r="C146" s="519" t="s">
        <v>1054</v>
      </c>
      <c r="D146" s="534" t="s">
        <v>85</v>
      </c>
      <c r="E146" s="503" t="s">
        <v>1065</v>
      </c>
      <c r="F146" s="595"/>
      <c r="G146" s="520"/>
      <c r="H146" s="535" t="s">
        <v>476</v>
      </c>
      <c r="I146" s="507" t="s">
        <v>85</v>
      </c>
      <c r="J146" s="508" t="s">
        <v>956</v>
      </c>
      <c r="K146" s="509"/>
      <c r="L146" s="511" t="s">
        <v>85</v>
      </c>
      <c r="M146" s="508" t="s">
        <v>957</v>
      </c>
      <c r="N146" s="541"/>
      <c r="O146" s="541"/>
      <c r="P146" s="541"/>
      <c r="Q146" s="541"/>
      <c r="R146" s="541"/>
      <c r="S146" s="541"/>
      <c r="T146" s="541"/>
      <c r="U146" s="541"/>
      <c r="V146" s="541"/>
      <c r="W146" s="541"/>
      <c r="X146" s="562"/>
      <c r="Y146" s="533"/>
      <c r="Z146" s="517"/>
      <c r="AA146" s="517"/>
      <c r="AB146" s="518"/>
      <c r="AC146" s="533"/>
      <c r="AD146" s="517"/>
      <c r="AE146" s="517"/>
      <c r="AF146" s="518"/>
    </row>
    <row r="147" spans="1:33" ht="18.75" customHeight="1">
      <c r="A147" s="499"/>
      <c r="B147" s="500"/>
      <c r="C147" s="596"/>
      <c r="D147" s="534" t="s">
        <v>85</v>
      </c>
      <c r="E147" s="503" t="s">
        <v>1067</v>
      </c>
      <c r="F147" s="595"/>
      <c r="G147" s="520"/>
      <c r="H147" s="535" t="s">
        <v>1068</v>
      </c>
      <c r="I147" s="543" t="s">
        <v>85</v>
      </c>
      <c r="J147" s="508" t="s">
        <v>956</v>
      </c>
      <c r="K147" s="508"/>
      <c r="L147" s="511" t="s">
        <v>85</v>
      </c>
      <c r="M147" s="508" t="s">
        <v>1069</v>
      </c>
      <c r="N147" s="508"/>
      <c r="O147" s="536"/>
      <c r="P147" s="536" t="s">
        <v>85</v>
      </c>
      <c r="Q147" s="508" t="s">
        <v>1020</v>
      </c>
      <c r="R147" s="536"/>
      <c r="S147" s="508"/>
      <c r="T147" s="536" t="s">
        <v>85</v>
      </c>
      <c r="U147" s="508" t="s">
        <v>1070</v>
      </c>
      <c r="V147" s="541"/>
      <c r="W147" s="541"/>
      <c r="X147" s="562"/>
      <c r="Y147" s="533"/>
      <c r="Z147" s="517"/>
      <c r="AA147" s="517"/>
      <c r="AB147" s="518"/>
      <c r="AC147" s="533"/>
      <c r="AD147" s="517"/>
      <c r="AE147" s="517"/>
      <c r="AF147" s="518"/>
    </row>
    <row r="148" spans="1:33" ht="18.75" customHeight="1">
      <c r="A148" s="499"/>
      <c r="B148" s="500"/>
      <c r="C148" s="519"/>
      <c r="D148" s="534"/>
      <c r="E148" s="503"/>
      <c r="F148" s="595"/>
      <c r="G148" s="520"/>
      <c r="H148" s="535" t="s">
        <v>1071</v>
      </c>
      <c r="I148" s="543" t="s">
        <v>85</v>
      </c>
      <c r="J148" s="508" t="s">
        <v>956</v>
      </c>
      <c r="K148" s="508"/>
      <c r="L148" s="511" t="s">
        <v>85</v>
      </c>
      <c r="M148" s="522" t="s">
        <v>957</v>
      </c>
      <c r="N148" s="508"/>
      <c r="O148" s="536"/>
      <c r="P148" s="536"/>
      <c r="Q148" s="536"/>
      <c r="R148" s="536"/>
      <c r="S148" s="536"/>
      <c r="T148" s="536"/>
      <c r="U148" s="536"/>
      <c r="V148" s="536"/>
      <c r="W148" s="536"/>
      <c r="X148" s="562"/>
      <c r="Y148" s="533"/>
      <c r="Z148" s="517"/>
      <c r="AA148" s="517"/>
      <c r="AB148" s="518"/>
      <c r="AC148" s="533"/>
      <c r="AD148" s="517"/>
      <c r="AE148" s="517"/>
      <c r="AF148" s="518"/>
    </row>
    <row r="149" spans="1:33" ht="18.75" customHeight="1">
      <c r="A149" s="499"/>
      <c r="B149" s="500"/>
      <c r="C149" s="596"/>
      <c r="D149" s="534"/>
      <c r="E149" s="503"/>
      <c r="F149" s="504"/>
      <c r="G149" s="503"/>
      <c r="H149" s="583" t="s">
        <v>1073</v>
      </c>
      <c r="I149" s="507" t="s">
        <v>85</v>
      </c>
      <c r="J149" s="508" t="s">
        <v>956</v>
      </c>
      <c r="K149" s="508"/>
      <c r="L149" s="511" t="s">
        <v>85</v>
      </c>
      <c r="M149" s="522" t="s">
        <v>957</v>
      </c>
      <c r="N149" s="508"/>
      <c r="O149" s="508"/>
      <c r="P149" s="508"/>
      <c r="Q149" s="509"/>
      <c r="R149" s="509"/>
      <c r="S149" s="509"/>
      <c r="T149" s="509"/>
      <c r="U149" s="509"/>
      <c r="V149" s="509"/>
      <c r="W149" s="509"/>
      <c r="X149" s="538"/>
      <c r="Y149" s="533"/>
      <c r="Z149" s="517"/>
      <c r="AA149" s="517"/>
      <c r="AB149" s="518"/>
      <c r="AC149" s="533"/>
      <c r="AD149" s="517"/>
      <c r="AE149" s="517"/>
      <c r="AF149" s="518"/>
    </row>
    <row r="150" spans="1:33" ht="18.75" customHeight="1">
      <c r="A150" s="499"/>
      <c r="B150" s="500"/>
      <c r="C150" s="519"/>
      <c r="D150" s="534"/>
      <c r="E150" s="503"/>
      <c r="F150" s="504"/>
      <c r="G150" s="503"/>
      <c r="H150" s="583" t="s">
        <v>1074</v>
      </c>
      <c r="I150" s="507" t="s">
        <v>85</v>
      </c>
      <c r="J150" s="508" t="s">
        <v>956</v>
      </c>
      <c r="K150" s="508"/>
      <c r="L150" s="511" t="s">
        <v>85</v>
      </c>
      <c r="M150" s="522" t="s">
        <v>957</v>
      </c>
      <c r="N150" s="508"/>
      <c r="O150" s="508"/>
      <c r="P150" s="508"/>
      <c r="Q150" s="509"/>
      <c r="R150" s="509"/>
      <c r="S150" s="509"/>
      <c r="T150" s="509"/>
      <c r="U150" s="509"/>
      <c r="V150" s="509"/>
      <c r="W150" s="509"/>
      <c r="X150" s="538"/>
      <c r="Y150" s="533"/>
      <c r="Z150" s="517"/>
      <c r="AA150" s="517"/>
      <c r="AB150" s="518"/>
      <c r="AC150" s="533"/>
      <c r="AD150" s="517"/>
      <c r="AE150" s="517"/>
      <c r="AF150" s="518"/>
    </row>
    <row r="151" spans="1:33" ht="18.75" customHeight="1">
      <c r="A151" s="499"/>
      <c r="B151" s="500"/>
      <c r="C151" s="596"/>
      <c r="D151" s="534"/>
      <c r="E151" s="503"/>
      <c r="F151" s="595"/>
      <c r="G151" s="520"/>
      <c r="H151" s="589" t="s">
        <v>1052</v>
      </c>
      <c r="I151" s="507" t="s">
        <v>85</v>
      </c>
      <c r="J151" s="508" t="s">
        <v>956</v>
      </c>
      <c r="K151" s="508"/>
      <c r="L151" s="511" t="s">
        <v>85</v>
      </c>
      <c r="M151" s="508" t="s">
        <v>975</v>
      </c>
      <c r="N151" s="508"/>
      <c r="O151" s="511" t="s">
        <v>85</v>
      </c>
      <c r="P151" s="508" t="s">
        <v>976</v>
      </c>
      <c r="Q151" s="512"/>
      <c r="R151" s="512"/>
      <c r="S151" s="512"/>
      <c r="T151" s="512"/>
      <c r="U151" s="545"/>
      <c r="V151" s="545"/>
      <c r="W151" s="545"/>
      <c r="X151" s="546"/>
      <c r="Y151" s="533"/>
      <c r="Z151" s="517"/>
      <c r="AA151" s="517"/>
      <c r="AB151" s="518"/>
      <c r="AC151" s="533"/>
      <c r="AD151" s="517"/>
      <c r="AE151" s="517"/>
      <c r="AF151" s="518"/>
    </row>
    <row r="152" spans="1:33" ht="18.75" customHeight="1">
      <c r="A152" s="499"/>
      <c r="B152" s="500"/>
      <c r="C152" s="519"/>
      <c r="D152" s="502"/>
      <c r="E152" s="503"/>
      <c r="F152" s="595"/>
      <c r="G152" s="520"/>
      <c r="H152" s="535" t="s">
        <v>978</v>
      </c>
      <c r="I152" s="507" t="s">
        <v>85</v>
      </c>
      <c r="J152" s="508" t="s">
        <v>956</v>
      </c>
      <c r="K152" s="508"/>
      <c r="L152" s="511" t="s">
        <v>85</v>
      </c>
      <c r="M152" s="508" t="s">
        <v>979</v>
      </c>
      <c r="N152" s="508"/>
      <c r="O152" s="511" t="s">
        <v>85</v>
      </c>
      <c r="P152" s="508" t="s">
        <v>980</v>
      </c>
      <c r="Q152" s="541"/>
      <c r="R152" s="511" t="s">
        <v>85</v>
      </c>
      <c r="S152" s="508" t="s">
        <v>981</v>
      </c>
      <c r="T152" s="541"/>
      <c r="U152" s="541"/>
      <c r="V152" s="541"/>
      <c r="W152" s="541"/>
      <c r="X152" s="562"/>
      <c r="Y152" s="533"/>
      <c r="Z152" s="517"/>
      <c r="AA152" s="517"/>
      <c r="AB152" s="518"/>
      <c r="AC152" s="533"/>
      <c r="AD152" s="517"/>
      <c r="AE152" s="517"/>
      <c r="AF152" s="518"/>
    </row>
    <row r="153" spans="1:33" ht="18.75" customHeight="1">
      <c r="A153" s="499"/>
      <c r="B153" s="500"/>
      <c r="C153" s="519"/>
      <c r="D153" s="502"/>
      <c r="E153" s="503"/>
      <c r="F153" s="595"/>
      <c r="G153" s="520"/>
      <c r="H153" s="1187" t="s">
        <v>982</v>
      </c>
      <c r="I153" s="543" t="s">
        <v>85</v>
      </c>
      <c r="J153" s="537" t="s">
        <v>956</v>
      </c>
      <c r="K153" s="537"/>
      <c r="L153" s="536"/>
      <c r="M153" s="536" t="s">
        <v>85</v>
      </c>
      <c r="N153" s="537" t="s">
        <v>983</v>
      </c>
      <c r="O153" s="544"/>
      <c r="P153" s="536"/>
      <c r="Q153" s="536" t="s">
        <v>85</v>
      </c>
      <c r="R153" s="516" t="s">
        <v>984</v>
      </c>
      <c r="S153" s="536"/>
      <c r="T153" s="536"/>
      <c r="U153" s="536"/>
      <c r="V153" s="516"/>
      <c r="W153" s="545"/>
      <c r="X153" s="546"/>
      <c r="Y153" s="517"/>
      <c r="Z153" s="517"/>
      <c r="AA153" s="517"/>
      <c r="AB153" s="518"/>
      <c r="AC153" s="533"/>
      <c r="AD153" s="517"/>
      <c r="AE153" s="517"/>
      <c r="AF153" s="518"/>
    </row>
    <row r="154" spans="1:33" ht="18.75" customHeight="1">
      <c r="A154" s="547"/>
      <c r="B154" s="489"/>
      <c r="C154" s="548"/>
      <c r="D154" s="491"/>
      <c r="E154" s="498"/>
      <c r="F154" s="549"/>
      <c r="G154" s="550"/>
      <c r="H154" s="1188"/>
      <c r="I154" s="534" t="s">
        <v>85</v>
      </c>
      <c r="J154" s="495" t="s">
        <v>985</v>
      </c>
      <c r="K154" s="516"/>
      <c r="L154" s="484"/>
      <c r="M154" s="484" t="s">
        <v>85</v>
      </c>
      <c r="N154" s="495" t="s">
        <v>986</v>
      </c>
      <c r="O154" s="551"/>
      <c r="P154" s="497"/>
      <c r="Q154" s="497" t="s">
        <v>85</v>
      </c>
      <c r="R154" s="495" t="s">
        <v>987</v>
      </c>
      <c r="S154" s="497"/>
      <c r="T154" s="495"/>
      <c r="U154" s="497" t="s">
        <v>85</v>
      </c>
      <c r="V154" s="495" t="s">
        <v>988</v>
      </c>
      <c r="W154" s="552"/>
      <c r="X154" s="492"/>
      <c r="Y154" s="553"/>
      <c r="Z154" s="553"/>
      <c r="AA154" s="553"/>
      <c r="AB154" s="554"/>
      <c r="AC154" s="555"/>
      <c r="AD154" s="553"/>
      <c r="AE154" s="553"/>
      <c r="AF154" s="554"/>
    </row>
    <row r="155" spans="1:33" ht="18.75" customHeight="1">
      <c r="A155" s="569"/>
      <c r="B155" s="479"/>
      <c r="C155" s="570"/>
      <c r="D155" s="571"/>
      <c r="E155" s="487"/>
      <c r="F155" s="571"/>
      <c r="G155" s="587"/>
      <c r="H155" s="573" t="s">
        <v>1000</v>
      </c>
      <c r="I155" s="557" t="s">
        <v>85</v>
      </c>
      <c r="J155" s="574" t="s">
        <v>956</v>
      </c>
      <c r="K155" s="574"/>
      <c r="L155" s="559"/>
      <c r="M155" s="560" t="s">
        <v>85</v>
      </c>
      <c r="N155" s="574" t="s">
        <v>1001</v>
      </c>
      <c r="O155" s="574"/>
      <c r="P155" s="559"/>
      <c r="Q155" s="560" t="s">
        <v>85</v>
      </c>
      <c r="R155" s="575" t="s">
        <v>1002</v>
      </c>
      <c r="S155" s="575"/>
      <c r="T155" s="575"/>
      <c r="U155" s="575"/>
      <c r="V155" s="575"/>
      <c r="W155" s="575"/>
      <c r="X155" s="576"/>
      <c r="Y155" s="588" t="s">
        <v>85</v>
      </c>
      <c r="Z155" s="485" t="s">
        <v>952</v>
      </c>
      <c r="AA155" s="485"/>
      <c r="AB155" s="514"/>
      <c r="AC155" s="588" t="s">
        <v>85</v>
      </c>
      <c r="AD155" s="485" t="s">
        <v>952</v>
      </c>
      <c r="AE155" s="485"/>
      <c r="AF155" s="514"/>
      <c r="AG155" s="525"/>
    </row>
    <row r="156" spans="1:33" ht="18.75" customHeight="1">
      <c r="A156" s="499"/>
      <c r="B156" s="500"/>
      <c r="C156" s="519"/>
      <c r="D156" s="504"/>
      <c r="E156" s="503"/>
      <c r="F156" s="504"/>
      <c r="G156" s="520"/>
      <c r="H156" s="539" t="s">
        <v>1042</v>
      </c>
      <c r="I156" s="507" t="s">
        <v>85</v>
      </c>
      <c r="J156" s="508" t="s">
        <v>950</v>
      </c>
      <c r="K156" s="509"/>
      <c r="L156" s="510"/>
      <c r="M156" s="511" t="s">
        <v>85</v>
      </c>
      <c r="N156" s="508" t="s">
        <v>1059</v>
      </c>
      <c r="O156" s="512"/>
      <c r="P156" s="512"/>
      <c r="Q156" s="509"/>
      <c r="R156" s="509"/>
      <c r="S156" s="509"/>
      <c r="T156" s="509"/>
      <c r="U156" s="509"/>
      <c r="V156" s="509"/>
      <c r="W156" s="509"/>
      <c r="X156" s="538"/>
      <c r="Y156" s="534" t="s">
        <v>85</v>
      </c>
      <c r="Z156" s="516" t="s">
        <v>954</v>
      </c>
      <c r="AA156" s="517"/>
      <c r="AB156" s="518"/>
      <c r="AC156" s="534" t="s">
        <v>85</v>
      </c>
      <c r="AD156" s="516" t="s">
        <v>954</v>
      </c>
      <c r="AE156" s="517"/>
      <c r="AF156" s="518"/>
      <c r="AG156" s="525"/>
    </row>
    <row r="157" spans="1:33" ht="19.5" customHeight="1">
      <c r="A157" s="499"/>
      <c r="B157" s="500"/>
      <c r="C157" s="501"/>
      <c r="D157" s="502"/>
      <c r="E157" s="503"/>
      <c r="F157" s="504"/>
      <c r="G157" s="505"/>
      <c r="H157" s="515" t="s">
        <v>949</v>
      </c>
      <c r="I157" s="507" t="s">
        <v>85</v>
      </c>
      <c r="J157" s="508" t="s">
        <v>950</v>
      </c>
      <c r="K157" s="509"/>
      <c r="L157" s="510"/>
      <c r="M157" s="511" t="s">
        <v>85</v>
      </c>
      <c r="N157" s="508" t="s">
        <v>951</v>
      </c>
      <c r="O157" s="511"/>
      <c r="P157" s="508"/>
      <c r="Q157" s="512"/>
      <c r="R157" s="512"/>
      <c r="S157" s="512"/>
      <c r="T157" s="512"/>
      <c r="U157" s="512"/>
      <c r="V157" s="512"/>
      <c r="W157" s="512"/>
      <c r="X157" s="513"/>
      <c r="Y157" s="517"/>
      <c r="Z157" s="517"/>
      <c r="AA157" s="517"/>
      <c r="AB157" s="518"/>
      <c r="AC157" s="533"/>
      <c r="AD157" s="517"/>
      <c r="AE157" s="517"/>
      <c r="AF157" s="518"/>
    </row>
    <row r="158" spans="1:33" ht="19.5" customHeight="1">
      <c r="A158" s="499"/>
      <c r="B158" s="500"/>
      <c r="C158" s="501"/>
      <c r="D158" s="502"/>
      <c r="E158" s="503"/>
      <c r="F158" s="504"/>
      <c r="G158" s="505"/>
      <c r="H158" s="515" t="s">
        <v>953</v>
      </c>
      <c r="I158" s="507" t="s">
        <v>85</v>
      </c>
      <c r="J158" s="508" t="s">
        <v>950</v>
      </c>
      <c r="K158" s="509"/>
      <c r="L158" s="510"/>
      <c r="M158" s="511" t="s">
        <v>85</v>
      </c>
      <c r="N158" s="508" t="s">
        <v>951</v>
      </c>
      <c r="O158" s="511"/>
      <c r="P158" s="508"/>
      <c r="Q158" s="512"/>
      <c r="R158" s="512"/>
      <c r="S158" s="512"/>
      <c r="T158" s="512"/>
      <c r="U158" s="512"/>
      <c r="V158" s="512"/>
      <c r="W158" s="512"/>
      <c r="X158" s="513"/>
      <c r="Y158" s="517"/>
      <c r="Z158" s="517"/>
      <c r="AA158" s="517"/>
      <c r="AB158" s="518"/>
      <c r="AC158" s="533"/>
      <c r="AD158" s="517"/>
      <c r="AE158" s="517"/>
      <c r="AF158" s="518"/>
    </row>
    <row r="159" spans="1:33" ht="18.75" customHeight="1">
      <c r="A159" s="499"/>
      <c r="B159" s="500"/>
      <c r="C159" s="519"/>
      <c r="D159" s="504"/>
      <c r="E159" s="503"/>
      <c r="F159" s="504"/>
      <c r="G159" s="520"/>
      <c r="H159" s="535" t="s">
        <v>1075</v>
      </c>
      <c r="I159" s="543" t="s">
        <v>85</v>
      </c>
      <c r="J159" s="508" t="s">
        <v>956</v>
      </c>
      <c r="K159" s="508"/>
      <c r="L159" s="511" t="s">
        <v>85</v>
      </c>
      <c r="M159" s="508" t="s">
        <v>975</v>
      </c>
      <c r="N159" s="508"/>
      <c r="O159" s="536" t="s">
        <v>85</v>
      </c>
      <c r="P159" s="508" t="s">
        <v>976</v>
      </c>
      <c r="Q159" s="541"/>
      <c r="R159" s="541"/>
      <c r="S159" s="541"/>
      <c r="T159" s="541"/>
      <c r="U159" s="541"/>
      <c r="V159" s="541"/>
      <c r="W159" s="541"/>
      <c r="X159" s="562"/>
      <c r="Y159" s="533"/>
      <c r="Z159" s="517"/>
      <c r="AA159" s="517"/>
      <c r="AB159" s="518"/>
      <c r="AC159" s="533"/>
      <c r="AD159" s="517"/>
      <c r="AE159" s="517"/>
      <c r="AF159" s="518"/>
    </row>
    <row r="160" spans="1:33" ht="18.75" customHeight="1">
      <c r="A160" s="499"/>
      <c r="B160" s="500"/>
      <c r="C160" s="519"/>
      <c r="D160" s="504"/>
      <c r="E160" s="503"/>
      <c r="F160" s="504"/>
      <c r="G160" s="520"/>
      <c r="H160" s="1183" t="s">
        <v>1076</v>
      </c>
      <c r="I160" s="1185" t="s">
        <v>85</v>
      </c>
      <c r="J160" s="1156" t="s">
        <v>956</v>
      </c>
      <c r="K160" s="1156"/>
      <c r="L160" s="1185" t="s">
        <v>85</v>
      </c>
      <c r="M160" s="1156" t="s">
        <v>957</v>
      </c>
      <c r="N160" s="1156"/>
      <c r="O160" s="537"/>
      <c r="P160" s="537"/>
      <c r="Q160" s="537"/>
      <c r="R160" s="537"/>
      <c r="S160" s="537"/>
      <c r="T160" s="537"/>
      <c r="U160" s="537"/>
      <c r="V160" s="537"/>
      <c r="W160" s="537"/>
      <c r="X160" s="582"/>
      <c r="Y160" s="533"/>
      <c r="Z160" s="517"/>
      <c r="AA160" s="517"/>
      <c r="AB160" s="518"/>
      <c r="AC160" s="533"/>
      <c r="AD160" s="517"/>
      <c r="AE160" s="517"/>
      <c r="AF160" s="518"/>
    </row>
    <row r="161" spans="1:33" ht="18.75" customHeight="1">
      <c r="A161" s="499"/>
      <c r="B161" s="500"/>
      <c r="C161" s="519"/>
      <c r="D161" s="504"/>
      <c r="E161" s="503"/>
      <c r="F161" s="504"/>
      <c r="G161" s="520"/>
      <c r="H161" s="1184"/>
      <c r="I161" s="1186"/>
      <c r="J161" s="1165"/>
      <c r="K161" s="1165"/>
      <c r="L161" s="1186"/>
      <c r="M161" s="1165"/>
      <c r="N161" s="1165"/>
      <c r="O161" s="522"/>
      <c r="P161" s="522"/>
      <c r="Q161" s="522"/>
      <c r="R161" s="522"/>
      <c r="S161" s="522"/>
      <c r="T161" s="522"/>
      <c r="U161" s="522"/>
      <c r="V161" s="522"/>
      <c r="W161" s="522"/>
      <c r="X161" s="524"/>
      <c r="Y161" s="533"/>
      <c r="Z161" s="517"/>
      <c r="AA161" s="517"/>
      <c r="AB161" s="518"/>
      <c r="AC161" s="533"/>
      <c r="AD161" s="517"/>
      <c r="AE161" s="517"/>
      <c r="AF161" s="518"/>
    </row>
    <row r="162" spans="1:33" ht="18.75" customHeight="1">
      <c r="A162" s="534" t="s">
        <v>85</v>
      </c>
      <c r="B162" s="500">
        <v>36</v>
      </c>
      <c r="C162" s="519" t="s">
        <v>1077</v>
      </c>
      <c r="D162" s="534" t="s">
        <v>85</v>
      </c>
      <c r="E162" s="503" t="s">
        <v>1078</v>
      </c>
      <c r="F162" s="504"/>
      <c r="G162" s="520"/>
      <c r="H162" s="584" t="s">
        <v>1017</v>
      </c>
      <c r="I162" s="507" t="s">
        <v>85</v>
      </c>
      <c r="J162" s="508" t="s">
        <v>956</v>
      </c>
      <c r="K162" s="508"/>
      <c r="L162" s="511" t="s">
        <v>85</v>
      </c>
      <c r="M162" s="508" t="s">
        <v>967</v>
      </c>
      <c r="N162" s="508"/>
      <c r="O162" s="511" t="s">
        <v>85</v>
      </c>
      <c r="P162" s="508" t="s">
        <v>968</v>
      </c>
      <c r="Q162" s="541"/>
      <c r="R162" s="541"/>
      <c r="S162" s="541"/>
      <c r="T162" s="541"/>
      <c r="U162" s="541"/>
      <c r="V162" s="541"/>
      <c r="W162" s="541"/>
      <c r="X162" s="562"/>
      <c r="Y162" s="533"/>
      <c r="Z162" s="517"/>
      <c r="AA162" s="517"/>
      <c r="AB162" s="518"/>
      <c r="AC162" s="533"/>
      <c r="AD162" s="517"/>
      <c r="AE162" s="517"/>
      <c r="AF162" s="518"/>
      <c r="AG162" s="473"/>
    </row>
    <row r="163" spans="1:33" ht="18.75" customHeight="1">
      <c r="A163" s="499"/>
      <c r="B163" s="500"/>
      <c r="C163" s="519" t="s">
        <v>1079</v>
      </c>
      <c r="D163" s="534" t="s">
        <v>85</v>
      </c>
      <c r="E163" s="503" t="s">
        <v>1080</v>
      </c>
      <c r="F163" s="504"/>
      <c r="G163" s="520"/>
      <c r="H163" s="584" t="s">
        <v>1036</v>
      </c>
      <c r="I163" s="507" t="s">
        <v>85</v>
      </c>
      <c r="J163" s="508" t="s">
        <v>956</v>
      </c>
      <c r="K163" s="509"/>
      <c r="L163" s="511" t="s">
        <v>85</v>
      </c>
      <c r="M163" s="508" t="s">
        <v>957</v>
      </c>
      <c r="N163" s="541"/>
      <c r="O163" s="541"/>
      <c r="P163" s="541"/>
      <c r="Q163" s="541"/>
      <c r="R163" s="541"/>
      <c r="S163" s="541"/>
      <c r="T163" s="541"/>
      <c r="U163" s="541"/>
      <c r="V163" s="541"/>
      <c r="W163" s="541"/>
      <c r="X163" s="562"/>
      <c r="Y163" s="533"/>
      <c r="Z163" s="517"/>
      <c r="AA163" s="517"/>
      <c r="AB163" s="518"/>
      <c r="AC163" s="533"/>
      <c r="AD163" s="517"/>
      <c r="AE163" s="517"/>
      <c r="AF163" s="518"/>
    </row>
    <row r="164" spans="1:33" ht="18.75" customHeight="1">
      <c r="A164" s="499"/>
      <c r="B164" s="500"/>
      <c r="C164" s="596"/>
      <c r="D164" s="534" t="s">
        <v>85</v>
      </c>
      <c r="E164" s="503" t="s">
        <v>1081</v>
      </c>
      <c r="F164" s="504"/>
      <c r="G164" s="520"/>
      <c r="H164" s="583" t="s">
        <v>1037</v>
      </c>
      <c r="I164" s="507" t="s">
        <v>85</v>
      </c>
      <c r="J164" s="508" t="s">
        <v>956</v>
      </c>
      <c r="K164" s="509"/>
      <c r="L164" s="511" t="s">
        <v>85</v>
      </c>
      <c r="M164" s="508" t="s">
        <v>957</v>
      </c>
      <c r="N164" s="541"/>
      <c r="O164" s="541"/>
      <c r="P164" s="541"/>
      <c r="Q164" s="541"/>
      <c r="R164" s="541"/>
      <c r="S164" s="541"/>
      <c r="T164" s="541"/>
      <c r="U164" s="541"/>
      <c r="V164" s="541"/>
      <c r="W164" s="541"/>
      <c r="X164" s="562"/>
      <c r="Y164" s="533"/>
      <c r="Z164" s="517"/>
      <c r="AA164" s="517"/>
      <c r="AB164" s="518"/>
      <c r="AC164" s="533"/>
      <c r="AD164" s="517"/>
      <c r="AE164" s="517"/>
      <c r="AF164" s="518"/>
    </row>
    <row r="165" spans="1:33" ht="18.75" customHeight="1">
      <c r="A165" s="499"/>
      <c r="B165" s="500"/>
      <c r="C165" s="519"/>
      <c r="D165" s="534" t="s">
        <v>85</v>
      </c>
      <c r="E165" s="503" t="s">
        <v>1082</v>
      </c>
      <c r="F165" s="504"/>
      <c r="G165" s="520"/>
      <c r="H165" s="539" t="s">
        <v>1083</v>
      </c>
      <c r="I165" s="507" t="s">
        <v>85</v>
      </c>
      <c r="J165" s="508" t="s">
        <v>956</v>
      </c>
      <c r="K165" s="508"/>
      <c r="L165" s="511" t="s">
        <v>85</v>
      </c>
      <c r="M165" s="508" t="s">
        <v>1084</v>
      </c>
      <c r="N165" s="508"/>
      <c r="O165" s="511" t="s">
        <v>85</v>
      </c>
      <c r="P165" s="508" t="s">
        <v>1085</v>
      </c>
      <c r="Q165" s="508"/>
      <c r="R165" s="508"/>
      <c r="S165" s="508"/>
      <c r="T165" s="508"/>
      <c r="U165" s="508"/>
      <c r="V165" s="509"/>
      <c r="W165" s="509"/>
      <c r="X165" s="538"/>
      <c r="Y165" s="533"/>
      <c r="Z165" s="517"/>
      <c r="AA165" s="517"/>
      <c r="AB165" s="518"/>
      <c r="AC165" s="533"/>
      <c r="AD165" s="517"/>
      <c r="AE165" s="517"/>
      <c r="AF165" s="518"/>
    </row>
    <row r="166" spans="1:33" ht="18.75" customHeight="1">
      <c r="A166" s="499"/>
      <c r="B166" s="500"/>
      <c r="C166" s="519"/>
      <c r="D166" s="534" t="s">
        <v>85</v>
      </c>
      <c r="E166" s="503" t="s">
        <v>1086</v>
      </c>
      <c r="F166" s="504"/>
      <c r="G166" s="520"/>
      <c r="H166" s="535" t="s">
        <v>1087</v>
      </c>
      <c r="I166" s="507" t="s">
        <v>85</v>
      </c>
      <c r="J166" s="508" t="s">
        <v>956</v>
      </c>
      <c r="K166" s="509"/>
      <c r="L166" s="511" t="s">
        <v>85</v>
      </c>
      <c r="M166" s="508" t="s">
        <v>957</v>
      </c>
      <c r="N166" s="541"/>
      <c r="O166" s="541"/>
      <c r="P166" s="541"/>
      <c r="Q166" s="541"/>
      <c r="R166" s="541"/>
      <c r="S166" s="541"/>
      <c r="T166" s="541"/>
      <c r="U166" s="541"/>
      <c r="V166" s="541"/>
      <c r="W166" s="541"/>
      <c r="X166" s="562"/>
      <c r="Y166" s="533"/>
      <c r="Z166" s="517"/>
      <c r="AA166" s="517"/>
      <c r="AB166" s="518"/>
      <c r="AC166" s="533"/>
      <c r="AD166" s="517"/>
      <c r="AE166" s="517"/>
      <c r="AF166" s="518"/>
    </row>
    <row r="167" spans="1:33" ht="18.75" customHeight="1">
      <c r="A167" s="499"/>
      <c r="B167" s="500"/>
      <c r="C167" s="501"/>
      <c r="D167" s="534" t="s">
        <v>85</v>
      </c>
      <c r="E167" s="503" t="s">
        <v>1088</v>
      </c>
      <c r="F167" s="504"/>
      <c r="G167" s="520"/>
      <c r="H167" s="535" t="s">
        <v>1066</v>
      </c>
      <c r="I167" s="507" t="s">
        <v>85</v>
      </c>
      <c r="J167" s="508" t="s">
        <v>956</v>
      </c>
      <c r="K167" s="509"/>
      <c r="L167" s="511" t="s">
        <v>85</v>
      </c>
      <c r="M167" s="508" t="s">
        <v>957</v>
      </c>
      <c r="N167" s="541"/>
      <c r="O167" s="541"/>
      <c r="P167" s="541"/>
      <c r="Q167" s="541"/>
      <c r="R167" s="541"/>
      <c r="S167" s="541"/>
      <c r="T167" s="541"/>
      <c r="U167" s="541"/>
      <c r="V167" s="541"/>
      <c r="W167" s="541"/>
      <c r="X167" s="562"/>
      <c r="Y167" s="533"/>
      <c r="Z167" s="517"/>
      <c r="AA167" s="517"/>
      <c r="AB167" s="518"/>
      <c r="AC167" s="533"/>
      <c r="AD167" s="517"/>
      <c r="AE167" s="517"/>
      <c r="AF167" s="518"/>
    </row>
    <row r="168" spans="1:33" ht="18.75" customHeight="1">
      <c r="A168" s="499"/>
      <c r="B168" s="500"/>
      <c r="C168" s="519"/>
      <c r="D168" s="534"/>
      <c r="E168" s="503"/>
      <c r="F168" s="504"/>
      <c r="G168" s="520"/>
      <c r="H168" s="535" t="s">
        <v>974</v>
      </c>
      <c r="I168" s="543" t="s">
        <v>85</v>
      </c>
      <c r="J168" s="508" t="s">
        <v>956</v>
      </c>
      <c r="K168" s="508"/>
      <c r="L168" s="511" t="s">
        <v>85</v>
      </c>
      <c r="M168" s="508" t="s">
        <v>975</v>
      </c>
      <c r="N168" s="508"/>
      <c r="O168" s="536" t="s">
        <v>85</v>
      </c>
      <c r="P168" s="508" t="s">
        <v>976</v>
      </c>
      <c r="Q168" s="541"/>
      <c r="R168" s="541"/>
      <c r="S168" s="541"/>
      <c r="T168" s="541"/>
      <c r="U168" s="541"/>
      <c r="V168" s="541"/>
      <c r="W168" s="541"/>
      <c r="X168" s="562"/>
      <c r="Y168" s="533"/>
      <c r="Z168" s="517"/>
      <c r="AA168" s="517"/>
      <c r="AB168" s="518"/>
      <c r="AC168" s="533"/>
      <c r="AD168" s="517"/>
      <c r="AE168" s="517"/>
      <c r="AF168" s="518"/>
    </row>
    <row r="169" spans="1:33" ht="18.75" customHeight="1">
      <c r="A169" s="499"/>
      <c r="B169" s="500"/>
      <c r="C169" s="501"/>
      <c r="D169" s="534"/>
      <c r="E169" s="503"/>
      <c r="F169" s="504"/>
      <c r="G169" s="520"/>
      <c r="H169" s="584" t="s">
        <v>198</v>
      </c>
      <c r="I169" s="507" t="s">
        <v>85</v>
      </c>
      <c r="J169" s="508" t="s">
        <v>956</v>
      </c>
      <c r="K169" s="509"/>
      <c r="L169" s="511" t="s">
        <v>85</v>
      </c>
      <c r="M169" s="508" t="s">
        <v>957</v>
      </c>
      <c r="N169" s="541"/>
      <c r="O169" s="541"/>
      <c r="P169" s="541"/>
      <c r="Q169" s="541"/>
      <c r="R169" s="541"/>
      <c r="S169" s="541"/>
      <c r="T169" s="541"/>
      <c r="U169" s="541"/>
      <c r="V169" s="541"/>
      <c r="W169" s="541"/>
      <c r="X169" s="562"/>
      <c r="Y169" s="533"/>
      <c r="Z169" s="517"/>
      <c r="AA169" s="517"/>
      <c r="AB169" s="518"/>
      <c r="AC169" s="533"/>
      <c r="AD169" s="517"/>
      <c r="AE169" s="517"/>
      <c r="AF169" s="518"/>
    </row>
    <row r="170" spans="1:33" ht="18.75" customHeight="1">
      <c r="A170" s="499"/>
      <c r="B170" s="500"/>
      <c r="C170" s="519"/>
      <c r="D170" s="534"/>
      <c r="E170" s="503"/>
      <c r="F170" s="504"/>
      <c r="G170" s="503"/>
      <c r="H170" s="583" t="s">
        <v>1073</v>
      </c>
      <c r="I170" s="507" t="s">
        <v>85</v>
      </c>
      <c r="J170" s="508" t="s">
        <v>956</v>
      </c>
      <c r="K170" s="508"/>
      <c r="L170" s="511" t="s">
        <v>85</v>
      </c>
      <c r="M170" s="522" t="s">
        <v>957</v>
      </c>
      <c r="N170" s="508"/>
      <c r="O170" s="508"/>
      <c r="P170" s="508"/>
      <c r="Q170" s="509"/>
      <c r="R170" s="509"/>
      <c r="S170" s="509"/>
      <c r="T170" s="509"/>
      <c r="U170" s="509"/>
      <c r="V170" s="509"/>
      <c r="W170" s="509"/>
      <c r="X170" s="538"/>
      <c r="Y170" s="533"/>
      <c r="Z170" s="517"/>
      <c r="AA170" s="517"/>
      <c r="AB170" s="518"/>
      <c r="AC170" s="533"/>
      <c r="AD170" s="517"/>
      <c r="AE170" s="517"/>
      <c r="AF170" s="518"/>
    </row>
    <row r="171" spans="1:33" ht="18.75" customHeight="1">
      <c r="A171" s="499"/>
      <c r="B171" s="500"/>
      <c r="C171" s="596"/>
      <c r="D171" s="534"/>
      <c r="E171" s="503"/>
      <c r="F171" s="504"/>
      <c r="G171" s="503"/>
      <c r="H171" s="583" t="s">
        <v>1074</v>
      </c>
      <c r="I171" s="507" t="s">
        <v>85</v>
      </c>
      <c r="J171" s="508" t="s">
        <v>956</v>
      </c>
      <c r="K171" s="508"/>
      <c r="L171" s="511" t="s">
        <v>85</v>
      </c>
      <c r="M171" s="522" t="s">
        <v>957</v>
      </c>
      <c r="N171" s="508"/>
      <c r="O171" s="508"/>
      <c r="P171" s="508"/>
      <c r="Q171" s="509"/>
      <c r="R171" s="509"/>
      <c r="S171" s="509"/>
      <c r="T171" s="509"/>
      <c r="U171" s="509"/>
      <c r="V171" s="509"/>
      <c r="W171" s="509"/>
      <c r="X171" s="538"/>
      <c r="Y171" s="533"/>
      <c r="Z171" s="517"/>
      <c r="AA171" s="517"/>
      <c r="AB171" s="518"/>
      <c r="AC171" s="533"/>
      <c r="AD171" s="517"/>
      <c r="AE171" s="517"/>
      <c r="AF171" s="518"/>
    </row>
    <row r="172" spans="1:33" ht="18.75" customHeight="1">
      <c r="A172" s="499"/>
      <c r="B172" s="500"/>
      <c r="C172" s="519"/>
      <c r="D172" s="534"/>
      <c r="E172" s="503"/>
      <c r="F172" s="504"/>
      <c r="G172" s="520"/>
      <c r="H172" s="589" t="s">
        <v>1052</v>
      </c>
      <c r="I172" s="507" t="s">
        <v>85</v>
      </c>
      <c r="J172" s="508" t="s">
        <v>956</v>
      </c>
      <c r="K172" s="508"/>
      <c r="L172" s="511" t="s">
        <v>85</v>
      </c>
      <c r="M172" s="508" t="s">
        <v>975</v>
      </c>
      <c r="N172" s="508"/>
      <c r="O172" s="511" t="s">
        <v>85</v>
      </c>
      <c r="P172" s="508" t="s">
        <v>976</v>
      </c>
      <c r="Q172" s="512"/>
      <c r="R172" s="512"/>
      <c r="S172" s="512"/>
      <c r="T172" s="512"/>
      <c r="U172" s="545"/>
      <c r="V172" s="545"/>
      <c r="W172" s="545"/>
      <c r="X172" s="546"/>
      <c r="Y172" s="533"/>
      <c r="Z172" s="517"/>
      <c r="AA172" s="517"/>
      <c r="AB172" s="518"/>
      <c r="AC172" s="533"/>
      <c r="AD172" s="517"/>
      <c r="AE172" s="517"/>
      <c r="AF172" s="518"/>
    </row>
    <row r="173" spans="1:33" ht="18.75" customHeight="1">
      <c r="A173" s="499"/>
      <c r="B173" s="500"/>
      <c r="C173" s="519"/>
      <c r="D173" s="534"/>
      <c r="E173" s="503"/>
      <c r="F173" s="504"/>
      <c r="G173" s="520"/>
      <c r="H173" s="535" t="s">
        <v>978</v>
      </c>
      <c r="I173" s="507" t="s">
        <v>85</v>
      </c>
      <c r="J173" s="508" t="s">
        <v>956</v>
      </c>
      <c r="K173" s="508"/>
      <c r="L173" s="511" t="s">
        <v>85</v>
      </c>
      <c r="M173" s="508" t="s">
        <v>979</v>
      </c>
      <c r="N173" s="508"/>
      <c r="O173" s="511" t="s">
        <v>85</v>
      </c>
      <c r="P173" s="508" t="s">
        <v>968</v>
      </c>
      <c r="Q173" s="541"/>
      <c r="R173" s="511" t="s">
        <v>85</v>
      </c>
      <c r="S173" s="508" t="s">
        <v>981</v>
      </c>
      <c r="T173" s="541"/>
      <c r="U173" s="541"/>
      <c r="V173" s="541"/>
      <c r="W173" s="541"/>
      <c r="X173" s="562"/>
      <c r="Y173" s="533"/>
      <c r="Z173" s="517"/>
      <c r="AA173" s="517"/>
      <c r="AB173" s="518"/>
      <c r="AC173" s="533"/>
      <c r="AD173" s="517"/>
      <c r="AE173" s="517"/>
      <c r="AF173" s="518"/>
    </row>
    <row r="174" spans="1:33" ht="18.75" customHeight="1">
      <c r="A174" s="499"/>
      <c r="B174" s="500"/>
      <c r="C174" s="519"/>
      <c r="D174" s="534"/>
      <c r="E174" s="503"/>
      <c r="F174" s="504"/>
      <c r="G174" s="520"/>
      <c r="H174" s="1187" t="s">
        <v>982</v>
      </c>
      <c r="I174" s="543" t="s">
        <v>85</v>
      </c>
      <c r="J174" s="537" t="s">
        <v>956</v>
      </c>
      <c r="K174" s="537"/>
      <c r="L174" s="536"/>
      <c r="M174" s="536" t="s">
        <v>85</v>
      </c>
      <c r="N174" s="537" t="s">
        <v>983</v>
      </c>
      <c r="O174" s="544"/>
      <c r="P174" s="536"/>
      <c r="Q174" s="536" t="s">
        <v>85</v>
      </c>
      <c r="R174" s="516" t="s">
        <v>984</v>
      </c>
      <c r="S174" s="536"/>
      <c r="T174" s="536"/>
      <c r="U174" s="536"/>
      <c r="V174" s="516"/>
      <c r="W174" s="545"/>
      <c r="X174" s="546"/>
      <c r="Y174" s="517"/>
      <c r="Z174" s="517"/>
      <c r="AA174" s="517"/>
      <c r="AB174" s="518"/>
      <c r="AC174" s="533"/>
      <c r="AD174" s="517"/>
      <c r="AE174" s="517"/>
      <c r="AF174" s="518"/>
    </row>
    <row r="175" spans="1:33" ht="18.75" customHeight="1">
      <c r="A175" s="547"/>
      <c r="B175" s="489"/>
      <c r="C175" s="548"/>
      <c r="D175" s="491"/>
      <c r="E175" s="498"/>
      <c r="F175" s="549"/>
      <c r="G175" s="550"/>
      <c r="H175" s="1188"/>
      <c r="I175" s="534" t="s">
        <v>85</v>
      </c>
      <c r="J175" s="495" t="s">
        <v>985</v>
      </c>
      <c r="K175" s="516"/>
      <c r="L175" s="484"/>
      <c r="M175" s="484" t="s">
        <v>85</v>
      </c>
      <c r="N175" s="495" t="s">
        <v>986</v>
      </c>
      <c r="O175" s="551"/>
      <c r="P175" s="497"/>
      <c r="Q175" s="497" t="s">
        <v>85</v>
      </c>
      <c r="R175" s="495" t="s">
        <v>987</v>
      </c>
      <c r="S175" s="497"/>
      <c r="T175" s="495"/>
      <c r="U175" s="497" t="s">
        <v>85</v>
      </c>
      <c r="V175" s="495" t="s">
        <v>988</v>
      </c>
      <c r="W175" s="552"/>
      <c r="X175" s="492"/>
      <c r="Y175" s="553"/>
      <c r="Z175" s="553"/>
      <c r="AA175" s="553"/>
      <c r="AB175" s="554"/>
      <c r="AC175" s="555"/>
      <c r="AD175" s="553"/>
      <c r="AE175" s="553"/>
      <c r="AF175" s="554"/>
    </row>
    <row r="176" spans="1:33" ht="18.75" customHeight="1">
      <c r="A176" s="569"/>
      <c r="B176" s="479"/>
      <c r="C176" s="570"/>
      <c r="D176" s="571"/>
      <c r="E176" s="487"/>
      <c r="F176" s="571"/>
      <c r="G176" s="587"/>
      <c r="H176" s="573" t="s">
        <v>1000</v>
      </c>
      <c r="I176" s="557" t="s">
        <v>85</v>
      </c>
      <c r="J176" s="574" t="s">
        <v>956</v>
      </c>
      <c r="K176" s="574"/>
      <c r="L176" s="559"/>
      <c r="M176" s="560" t="s">
        <v>85</v>
      </c>
      <c r="N176" s="574" t="s">
        <v>1001</v>
      </c>
      <c r="O176" s="574"/>
      <c r="P176" s="559"/>
      <c r="Q176" s="560" t="s">
        <v>85</v>
      </c>
      <c r="R176" s="575" t="s">
        <v>1002</v>
      </c>
      <c r="S176" s="575"/>
      <c r="T176" s="575"/>
      <c r="U176" s="575"/>
      <c r="V176" s="575"/>
      <c r="W176" s="575"/>
      <c r="X176" s="576"/>
      <c r="Y176" s="588" t="s">
        <v>85</v>
      </c>
      <c r="Z176" s="485" t="s">
        <v>952</v>
      </c>
      <c r="AA176" s="485"/>
      <c r="AB176" s="514"/>
      <c r="AC176" s="588" t="s">
        <v>85</v>
      </c>
      <c r="AD176" s="485" t="s">
        <v>952</v>
      </c>
      <c r="AE176" s="485"/>
      <c r="AF176" s="514"/>
      <c r="AG176" s="525"/>
    </row>
    <row r="177" spans="1:33" ht="19.5" customHeight="1">
      <c r="A177" s="499"/>
      <c r="B177" s="500"/>
      <c r="C177" s="501"/>
      <c r="D177" s="502"/>
      <c r="E177" s="503"/>
      <c r="F177" s="504"/>
      <c r="G177" s="505"/>
      <c r="H177" s="515" t="s">
        <v>1042</v>
      </c>
      <c r="I177" s="507" t="s">
        <v>85</v>
      </c>
      <c r="J177" s="508" t="s">
        <v>950</v>
      </c>
      <c r="K177" s="509"/>
      <c r="L177" s="510"/>
      <c r="M177" s="511" t="s">
        <v>85</v>
      </c>
      <c r="N177" s="508" t="s">
        <v>951</v>
      </c>
      <c r="O177" s="511"/>
      <c r="P177" s="508"/>
      <c r="Q177" s="512"/>
      <c r="R177" s="512"/>
      <c r="S177" s="512"/>
      <c r="T177" s="512"/>
      <c r="U177" s="512"/>
      <c r="V177" s="512"/>
      <c r="W177" s="512"/>
      <c r="X177" s="513"/>
      <c r="Y177" s="534" t="s">
        <v>85</v>
      </c>
      <c r="Z177" s="516" t="s">
        <v>954</v>
      </c>
      <c r="AA177" s="517"/>
      <c r="AB177" s="518"/>
      <c r="AC177" s="534" t="s">
        <v>85</v>
      </c>
      <c r="AD177" s="516" t="s">
        <v>954</v>
      </c>
      <c r="AE177" s="517"/>
      <c r="AF177" s="518"/>
    </row>
    <row r="178" spans="1:33" ht="19.5" customHeight="1">
      <c r="A178" s="499"/>
      <c r="B178" s="500"/>
      <c r="C178" s="501"/>
      <c r="D178" s="502"/>
      <c r="E178" s="503"/>
      <c r="F178" s="504"/>
      <c r="G178" s="505"/>
      <c r="H178" s="515" t="s">
        <v>949</v>
      </c>
      <c r="I178" s="507" t="s">
        <v>85</v>
      </c>
      <c r="J178" s="508" t="s">
        <v>950</v>
      </c>
      <c r="K178" s="509"/>
      <c r="L178" s="510"/>
      <c r="M178" s="511" t="s">
        <v>85</v>
      </c>
      <c r="N178" s="508" t="s">
        <v>951</v>
      </c>
      <c r="O178" s="511"/>
      <c r="P178" s="508"/>
      <c r="Q178" s="512"/>
      <c r="R178" s="512"/>
      <c r="S178" s="512"/>
      <c r="T178" s="512"/>
      <c r="U178" s="512"/>
      <c r="V178" s="512"/>
      <c r="W178" s="512"/>
      <c r="X178" s="513"/>
      <c r="Y178" s="534"/>
      <c r="Z178" s="516"/>
      <c r="AA178" s="517"/>
      <c r="AB178" s="518"/>
      <c r="AC178" s="534"/>
      <c r="AD178" s="516"/>
      <c r="AE178" s="517"/>
      <c r="AF178" s="518"/>
    </row>
    <row r="179" spans="1:33" ht="19.5" customHeight="1">
      <c r="A179" s="534" t="s">
        <v>85</v>
      </c>
      <c r="B179" s="500">
        <v>28</v>
      </c>
      <c r="C179" s="519" t="s">
        <v>1077</v>
      </c>
      <c r="D179" s="534" t="s">
        <v>85</v>
      </c>
      <c r="E179" s="503" t="s">
        <v>1078</v>
      </c>
      <c r="F179" s="504"/>
      <c r="G179" s="505"/>
      <c r="H179" s="515" t="s">
        <v>953</v>
      </c>
      <c r="I179" s="507" t="s">
        <v>85</v>
      </c>
      <c r="J179" s="508" t="s">
        <v>950</v>
      </c>
      <c r="K179" s="509"/>
      <c r="L179" s="510"/>
      <c r="M179" s="511" t="s">
        <v>85</v>
      </c>
      <c r="N179" s="508" t="s">
        <v>951</v>
      </c>
      <c r="O179" s="511"/>
      <c r="P179" s="508"/>
      <c r="Q179" s="512"/>
      <c r="R179" s="512"/>
      <c r="S179" s="512"/>
      <c r="T179" s="512"/>
      <c r="U179" s="512"/>
      <c r="V179" s="512"/>
      <c r="W179" s="512"/>
      <c r="X179" s="513"/>
      <c r="Y179" s="534"/>
      <c r="Z179" s="516"/>
      <c r="AA179" s="517"/>
      <c r="AB179" s="518"/>
      <c r="AC179" s="534"/>
      <c r="AD179" s="516"/>
      <c r="AE179" s="517"/>
      <c r="AF179" s="518"/>
    </row>
    <row r="180" spans="1:33" ht="18.75" customHeight="1">
      <c r="A180" s="499"/>
      <c r="B180" s="500"/>
      <c r="C180" s="519" t="s">
        <v>1079</v>
      </c>
      <c r="D180" s="534" t="s">
        <v>85</v>
      </c>
      <c r="E180" s="503" t="s">
        <v>1080</v>
      </c>
      <c r="F180" s="504"/>
      <c r="G180" s="520"/>
      <c r="H180" s="539" t="s">
        <v>1083</v>
      </c>
      <c r="I180" s="507" t="s">
        <v>85</v>
      </c>
      <c r="J180" s="508" t="s">
        <v>956</v>
      </c>
      <c r="K180" s="508"/>
      <c r="L180" s="511"/>
      <c r="M180" s="511" t="s">
        <v>85</v>
      </c>
      <c r="N180" s="508" t="s">
        <v>1084</v>
      </c>
      <c r="O180" s="511"/>
      <c r="P180" s="511" t="s">
        <v>85</v>
      </c>
      <c r="Q180" s="508" t="s">
        <v>1085</v>
      </c>
      <c r="R180" s="511"/>
      <c r="S180" s="508"/>
      <c r="T180" s="511"/>
      <c r="U180" s="508"/>
      <c r="V180" s="509"/>
      <c r="W180" s="512"/>
      <c r="X180" s="513"/>
      <c r="Y180" s="533"/>
      <c r="Z180" s="517"/>
      <c r="AA180" s="517"/>
      <c r="AB180" s="518"/>
      <c r="AC180" s="533"/>
      <c r="AD180" s="517"/>
      <c r="AE180" s="517"/>
      <c r="AF180" s="518"/>
    </row>
    <row r="181" spans="1:33" ht="18.75" customHeight="1">
      <c r="A181" s="499"/>
      <c r="B181" s="500"/>
      <c r="C181" s="519" t="s">
        <v>1089</v>
      </c>
      <c r="D181" s="534" t="s">
        <v>85</v>
      </c>
      <c r="E181" s="503" t="s">
        <v>1082</v>
      </c>
      <c r="F181" s="504"/>
      <c r="G181" s="520"/>
      <c r="H181" s="535" t="s">
        <v>1087</v>
      </c>
      <c r="I181" s="507" t="s">
        <v>85</v>
      </c>
      <c r="J181" s="508" t="s">
        <v>956</v>
      </c>
      <c r="K181" s="509"/>
      <c r="L181" s="511" t="s">
        <v>85</v>
      </c>
      <c r="M181" s="508" t="s">
        <v>957</v>
      </c>
      <c r="N181" s="541"/>
      <c r="O181" s="541"/>
      <c r="P181" s="541"/>
      <c r="Q181" s="541"/>
      <c r="R181" s="541"/>
      <c r="S181" s="541"/>
      <c r="T181" s="541"/>
      <c r="U181" s="541"/>
      <c r="V181" s="541"/>
      <c r="W181" s="541"/>
      <c r="X181" s="562"/>
      <c r="Y181" s="533"/>
      <c r="Z181" s="517"/>
      <c r="AA181" s="517"/>
      <c r="AB181" s="518"/>
      <c r="AC181" s="533"/>
      <c r="AD181" s="517"/>
      <c r="AE181" s="517"/>
      <c r="AF181" s="518"/>
    </row>
    <row r="182" spans="1:33" ht="18.75" customHeight="1">
      <c r="A182" s="499"/>
      <c r="B182" s="500"/>
      <c r="C182" s="501"/>
      <c r="D182" s="534" t="s">
        <v>85</v>
      </c>
      <c r="E182" s="503" t="s">
        <v>1086</v>
      </c>
      <c r="F182" s="504"/>
      <c r="G182" s="503"/>
      <c r="H182" s="583" t="s">
        <v>1073</v>
      </c>
      <c r="I182" s="507" t="s">
        <v>85</v>
      </c>
      <c r="J182" s="508" t="s">
        <v>956</v>
      </c>
      <c r="K182" s="508"/>
      <c r="L182" s="511" t="s">
        <v>85</v>
      </c>
      <c r="M182" s="522" t="s">
        <v>957</v>
      </c>
      <c r="N182" s="508"/>
      <c r="O182" s="508"/>
      <c r="P182" s="508"/>
      <c r="Q182" s="509"/>
      <c r="R182" s="509"/>
      <c r="S182" s="509"/>
      <c r="T182" s="509"/>
      <c r="U182" s="509"/>
      <c r="V182" s="509"/>
      <c r="W182" s="509"/>
      <c r="X182" s="538"/>
      <c r="Y182" s="533"/>
      <c r="Z182" s="517"/>
      <c r="AA182" s="517"/>
      <c r="AB182" s="518"/>
      <c r="AC182" s="533"/>
      <c r="AD182" s="517"/>
      <c r="AE182" s="517"/>
      <c r="AF182" s="518"/>
    </row>
    <row r="183" spans="1:33" ht="18.75" customHeight="1">
      <c r="A183" s="499"/>
      <c r="B183" s="500"/>
      <c r="C183" s="519"/>
      <c r="D183" s="534"/>
      <c r="E183" s="503"/>
      <c r="F183" s="504"/>
      <c r="G183" s="503"/>
      <c r="H183" s="583" t="s">
        <v>1074</v>
      </c>
      <c r="I183" s="507" t="s">
        <v>85</v>
      </c>
      <c r="J183" s="508" t="s">
        <v>956</v>
      </c>
      <c r="K183" s="508"/>
      <c r="L183" s="511" t="s">
        <v>85</v>
      </c>
      <c r="M183" s="522" t="s">
        <v>957</v>
      </c>
      <c r="N183" s="508"/>
      <c r="O183" s="508"/>
      <c r="P183" s="508"/>
      <c r="Q183" s="509"/>
      <c r="R183" s="509"/>
      <c r="S183" s="509"/>
      <c r="T183" s="509"/>
      <c r="U183" s="509"/>
      <c r="V183" s="509"/>
      <c r="W183" s="509"/>
      <c r="X183" s="538"/>
      <c r="Y183" s="533"/>
      <c r="Z183" s="517"/>
      <c r="AA183" s="517"/>
      <c r="AB183" s="518"/>
      <c r="AC183" s="533"/>
      <c r="AD183" s="517"/>
      <c r="AE183" s="517"/>
      <c r="AF183" s="518"/>
    </row>
    <row r="184" spans="1:33" ht="18.75" customHeight="1">
      <c r="A184" s="499"/>
      <c r="B184" s="500"/>
      <c r="C184" s="519"/>
      <c r="D184" s="534"/>
      <c r="E184" s="503"/>
      <c r="F184" s="504"/>
      <c r="G184" s="520"/>
      <c r="H184" s="589" t="s">
        <v>1052</v>
      </c>
      <c r="I184" s="507" t="s">
        <v>85</v>
      </c>
      <c r="J184" s="508" t="s">
        <v>956</v>
      </c>
      <c r="K184" s="508"/>
      <c r="L184" s="511" t="s">
        <v>85</v>
      </c>
      <c r="M184" s="508" t="s">
        <v>975</v>
      </c>
      <c r="N184" s="508"/>
      <c r="O184" s="511" t="s">
        <v>85</v>
      </c>
      <c r="P184" s="508" t="s">
        <v>976</v>
      </c>
      <c r="Q184" s="512"/>
      <c r="R184" s="512"/>
      <c r="S184" s="512"/>
      <c r="T184" s="512"/>
      <c r="U184" s="545"/>
      <c r="V184" s="545"/>
      <c r="W184" s="545"/>
      <c r="X184" s="546"/>
      <c r="Y184" s="533"/>
      <c r="Z184" s="517"/>
      <c r="AA184" s="517"/>
      <c r="AB184" s="518"/>
      <c r="AC184" s="533"/>
      <c r="AD184" s="517"/>
      <c r="AE184" s="517"/>
      <c r="AF184" s="518"/>
    </row>
    <row r="185" spans="1:33" ht="18.75" customHeight="1">
      <c r="A185" s="499"/>
      <c r="B185" s="500"/>
      <c r="C185" s="501"/>
      <c r="D185" s="534"/>
      <c r="E185" s="503"/>
      <c r="F185" s="504"/>
      <c r="G185" s="520"/>
      <c r="H185" s="535" t="s">
        <v>978</v>
      </c>
      <c r="I185" s="507" t="s">
        <v>85</v>
      </c>
      <c r="J185" s="508" t="s">
        <v>956</v>
      </c>
      <c r="K185" s="508"/>
      <c r="L185" s="511" t="s">
        <v>85</v>
      </c>
      <c r="M185" s="508" t="s">
        <v>979</v>
      </c>
      <c r="N185" s="508"/>
      <c r="O185" s="511" t="s">
        <v>85</v>
      </c>
      <c r="P185" s="508" t="s">
        <v>968</v>
      </c>
      <c r="Q185" s="541"/>
      <c r="R185" s="511" t="s">
        <v>85</v>
      </c>
      <c r="S185" s="508" t="s">
        <v>981</v>
      </c>
      <c r="T185" s="541"/>
      <c r="U185" s="541"/>
      <c r="V185" s="541"/>
      <c r="W185" s="541"/>
      <c r="X185" s="562"/>
      <c r="Y185" s="533"/>
      <c r="Z185" s="517"/>
      <c r="AA185" s="517"/>
      <c r="AB185" s="518"/>
      <c r="AC185" s="533"/>
      <c r="AD185" s="517"/>
      <c r="AE185" s="517"/>
      <c r="AF185" s="518"/>
    </row>
    <row r="186" spans="1:33" ht="18.75" customHeight="1">
      <c r="A186" s="499"/>
      <c r="B186" s="500"/>
      <c r="C186" s="501"/>
      <c r="D186" s="534"/>
      <c r="E186" s="503"/>
      <c r="F186" s="504"/>
      <c r="G186" s="520"/>
      <c r="H186" s="1187" t="s">
        <v>982</v>
      </c>
      <c r="I186" s="543" t="s">
        <v>85</v>
      </c>
      <c r="J186" s="537" t="s">
        <v>956</v>
      </c>
      <c r="K186" s="537"/>
      <c r="L186" s="536"/>
      <c r="M186" s="536" t="s">
        <v>85</v>
      </c>
      <c r="N186" s="537" t="s">
        <v>983</v>
      </c>
      <c r="O186" s="544"/>
      <c r="P186" s="536"/>
      <c r="Q186" s="536" t="s">
        <v>85</v>
      </c>
      <c r="R186" s="516" t="s">
        <v>984</v>
      </c>
      <c r="S186" s="536"/>
      <c r="T186" s="536"/>
      <c r="U186" s="536"/>
      <c r="V186" s="516"/>
      <c r="W186" s="545"/>
      <c r="X186" s="546"/>
      <c r="Y186" s="517"/>
      <c r="Z186" s="517"/>
      <c r="AA186" s="517"/>
      <c r="AB186" s="518"/>
      <c r="AC186" s="533"/>
      <c r="AD186" s="517"/>
      <c r="AE186" s="517"/>
      <c r="AF186" s="518"/>
    </row>
    <row r="187" spans="1:33" ht="18.75" customHeight="1">
      <c r="A187" s="547"/>
      <c r="B187" s="489"/>
      <c r="C187" s="548"/>
      <c r="D187" s="491"/>
      <c r="E187" s="498"/>
      <c r="F187" s="549"/>
      <c r="G187" s="550"/>
      <c r="H187" s="1188"/>
      <c r="I187" s="494" t="s">
        <v>85</v>
      </c>
      <c r="J187" s="495" t="s">
        <v>985</v>
      </c>
      <c r="K187" s="495"/>
      <c r="L187" s="497"/>
      <c r="M187" s="497" t="s">
        <v>85</v>
      </c>
      <c r="N187" s="495" t="s">
        <v>986</v>
      </c>
      <c r="O187" s="551"/>
      <c r="P187" s="497"/>
      <c r="Q187" s="497" t="s">
        <v>85</v>
      </c>
      <c r="R187" s="495" t="s">
        <v>987</v>
      </c>
      <c r="S187" s="497"/>
      <c r="T187" s="495"/>
      <c r="U187" s="497" t="s">
        <v>85</v>
      </c>
      <c r="V187" s="495" t="s">
        <v>988</v>
      </c>
      <c r="W187" s="552"/>
      <c r="X187" s="492"/>
      <c r="Y187" s="553"/>
      <c r="Z187" s="553"/>
      <c r="AA187" s="553"/>
      <c r="AB187" s="554"/>
      <c r="AC187" s="555"/>
      <c r="AD187" s="553"/>
      <c r="AE187" s="553"/>
      <c r="AF187" s="554"/>
    </row>
    <row r="188" spans="1:33" ht="18.75" customHeight="1">
      <c r="A188" s="569"/>
      <c r="B188" s="479"/>
      <c r="C188" s="570"/>
      <c r="D188" s="571"/>
      <c r="E188" s="487"/>
      <c r="F188" s="571"/>
      <c r="G188" s="487"/>
      <c r="H188" s="573" t="s">
        <v>1055</v>
      </c>
      <c r="I188" s="557" t="s">
        <v>85</v>
      </c>
      <c r="J188" s="574" t="s">
        <v>1056</v>
      </c>
      <c r="K188" s="558"/>
      <c r="L188" s="559"/>
      <c r="M188" s="560" t="s">
        <v>85</v>
      </c>
      <c r="N188" s="574" t="s">
        <v>1057</v>
      </c>
      <c r="O188" s="593"/>
      <c r="P188" s="593"/>
      <c r="Q188" s="593"/>
      <c r="R188" s="593"/>
      <c r="S188" s="593"/>
      <c r="T188" s="593"/>
      <c r="U188" s="593"/>
      <c r="V188" s="593"/>
      <c r="W188" s="593"/>
      <c r="X188" s="594"/>
      <c r="Y188" s="588" t="s">
        <v>85</v>
      </c>
      <c r="Z188" s="485" t="s">
        <v>952</v>
      </c>
      <c r="AA188" s="485"/>
      <c r="AB188" s="514"/>
      <c r="AC188" s="588" t="s">
        <v>85</v>
      </c>
      <c r="AD188" s="485" t="s">
        <v>952</v>
      </c>
      <c r="AE188" s="485"/>
      <c r="AF188" s="514"/>
      <c r="AG188" s="525"/>
    </row>
    <row r="189" spans="1:33" ht="18.75" customHeight="1">
      <c r="A189" s="499"/>
      <c r="B189" s="500"/>
      <c r="C189" s="519"/>
      <c r="D189" s="504"/>
      <c r="E189" s="503"/>
      <c r="F189" s="504"/>
      <c r="G189" s="503"/>
      <c r="H189" s="1198" t="s">
        <v>1000</v>
      </c>
      <c r="I189" s="543" t="s">
        <v>85</v>
      </c>
      <c r="J189" s="537" t="s">
        <v>956</v>
      </c>
      <c r="K189" s="537"/>
      <c r="L189" s="597"/>
      <c r="M189" s="536" t="s">
        <v>85</v>
      </c>
      <c r="N189" s="537" t="s">
        <v>1001</v>
      </c>
      <c r="O189" s="537"/>
      <c r="P189" s="597"/>
      <c r="Q189" s="536" t="s">
        <v>85</v>
      </c>
      <c r="R189" s="526" t="s">
        <v>1002</v>
      </c>
      <c r="S189" s="526"/>
      <c r="T189" s="526"/>
      <c r="U189" s="526"/>
      <c r="V189" s="526"/>
      <c r="W189" s="526"/>
      <c r="X189" s="563"/>
      <c r="Y189" s="534" t="s">
        <v>85</v>
      </c>
      <c r="Z189" s="516" t="s">
        <v>954</v>
      </c>
      <c r="AA189" s="517"/>
      <c r="AB189" s="518"/>
      <c r="AC189" s="534" t="s">
        <v>85</v>
      </c>
      <c r="AD189" s="516" t="s">
        <v>954</v>
      </c>
      <c r="AE189" s="517"/>
      <c r="AF189" s="518"/>
    </row>
    <row r="190" spans="1:33" ht="18.75" customHeight="1">
      <c r="A190" s="499"/>
      <c r="B190" s="500"/>
      <c r="C190" s="519"/>
      <c r="D190" s="504"/>
      <c r="E190" s="503"/>
      <c r="F190" s="504"/>
      <c r="G190" s="503"/>
      <c r="H190" s="1199"/>
      <c r="I190" s="579" t="s">
        <v>85</v>
      </c>
      <c r="J190" s="522" t="s">
        <v>1090</v>
      </c>
      <c r="K190" s="522"/>
      <c r="L190" s="523"/>
      <c r="M190" s="523"/>
      <c r="N190" s="523"/>
      <c r="O190" s="523"/>
      <c r="P190" s="523"/>
      <c r="Q190" s="523"/>
      <c r="R190" s="523"/>
      <c r="S190" s="523"/>
      <c r="T190" s="523"/>
      <c r="U190" s="523"/>
      <c r="V190" s="523"/>
      <c r="W190" s="523"/>
      <c r="X190" s="598"/>
      <c r="Y190" s="533"/>
      <c r="Z190" s="517"/>
      <c r="AA190" s="517"/>
      <c r="AB190" s="518"/>
      <c r="AC190" s="533"/>
      <c r="AD190" s="517"/>
      <c r="AE190" s="517"/>
      <c r="AF190" s="518"/>
    </row>
    <row r="191" spans="1:33" ht="18.75" customHeight="1">
      <c r="A191" s="499"/>
      <c r="B191" s="500"/>
      <c r="C191" s="519"/>
      <c r="D191" s="504"/>
      <c r="E191" s="503"/>
      <c r="F191" s="504"/>
      <c r="G191" s="503"/>
      <c r="H191" s="535" t="s">
        <v>1091</v>
      </c>
      <c r="I191" s="507" t="s">
        <v>85</v>
      </c>
      <c r="J191" s="508" t="s">
        <v>970</v>
      </c>
      <c r="K191" s="509"/>
      <c r="L191" s="510"/>
      <c r="M191" s="511" t="s">
        <v>85</v>
      </c>
      <c r="N191" s="508" t="s">
        <v>971</v>
      </c>
      <c r="O191" s="512"/>
      <c r="P191" s="512"/>
      <c r="Q191" s="512"/>
      <c r="R191" s="512"/>
      <c r="S191" s="512"/>
      <c r="T191" s="512"/>
      <c r="U191" s="512"/>
      <c r="V191" s="512"/>
      <c r="W191" s="512"/>
      <c r="X191" s="513"/>
      <c r="Y191" s="533"/>
      <c r="Z191" s="517"/>
      <c r="AA191" s="517"/>
      <c r="AB191" s="518"/>
      <c r="AC191" s="533"/>
      <c r="AD191" s="517"/>
      <c r="AE191" s="517"/>
      <c r="AF191" s="518"/>
    </row>
    <row r="192" spans="1:33" ht="18.75" customHeight="1">
      <c r="A192" s="499"/>
      <c r="B192" s="500"/>
      <c r="C192" s="519"/>
      <c r="D192" s="504"/>
      <c r="E192" s="503"/>
      <c r="F192" s="504"/>
      <c r="G192" s="503"/>
      <c r="H192" s="539" t="s">
        <v>1042</v>
      </c>
      <c r="I192" s="507" t="s">
        <v>85</v>
      </c>
      <c r="J192" s="508" t="s">
        <v>950</v>
      </c>
      <c r="K192" s="509"/>
      <c r="L192" s="510"/>
      <c r="M192" s="511" t="s">
        <v>85</v>
      </c>
      <c r="N192" s="508" t="s">
        <v>1059</v>
      </c>
      <c r="O192" s="512"/>
      <c r="P192" s="512"/>
      <c r="Q192" s="509"/>
      <c r="R192" s="509"/>
      <c r="S192" s="509"/>
      <c r="T192" s="509"/>
      <c r="U192" s="509"/>
      <c r="V192" s="509"/>
      <c r="W192" s="509"/>
      <c r="X192" s="538"/>
      <c r="Y192" s="533"/>
      <c r="Z192" s="517"/>
      <c r="AA192" s="517"/>
      <c r="AB192" s="518"/>
      <c r="AC192" s="533"/>
      <c r="AD192" s="517"/>
      <c r="AE192" s="517"/>
      <c r="AF192" s="518"/>
    </row>
    <row r="193" spans="1:32" ht="18.75" customHeight="1">
      <c r="A193" s="499"/>
      <c r="B193" s="500"/>
      <c r="C193" s="519"/>
      <c r="D193" s="504"/>
      <c r="E193" s="503"/>
      <c r="F193" s="504"/>
      <c r="G193" s="503"/>
      <c r="H193" s="583" t="s">
        <v>1092</v>
      </c>
      <c r="I193" s="507" t="s">
        <v>85</v>
      </c>
      <c r="J193" s="508" t="s">
        <v>950</v>
      </c>
      <c r="K193" s="509"/>
      <c r="L193" s="510"/>
      <c r="M193" s="511" t="s">
        <v>85</v>
      </c>
      <c r="N193" s="508" t="s">
        <v>1059</v>
      </c>
      <c r="O193" s="512"/>
      <c r="P193" s="512"/>
      <c r="Q193" s="509"/>
      <c r="R193" s="509"/>
      <c r="S193" s="509"/>
      <c r="T193" s="509"/>
      <c r="U193" s="509"/>
      <c r="V193" s="509"/>
      <c r="W193" s="509"/>
      <c r="X193" s="538"/>
      <c r="Y193" s="533"/>
      <c r="Z193" s="517"/>
      <c r="AA193" s="517"/>
      <c r="AB193" s="518"/>
      <c r="AC193" s="533"/>
      <c r="AD193" s="517"/>
      <c r="AE193" s="517"/>
      <c r="AF193" s="518"/>
    </row>
    <row r="194" spans="1:32" ht="19.5" customHeight="1">
      <c r="A194" s="499"/>
      <c r="B194" s="500"/>
      <c r="C194" s="501"/>
      <c r="D194" s="502"/>
      <c r="E194" s="503"/>
      <c r="F194" s="504"/>
      <c r="G194" s="505"/>
      <c r="H194" s="515" t="s">
        <v>949</v>
      </c>
      <c r="I194" s="507" t="s">
        <v>85</v>
      </c>
      <c r="J194" s="508" t="s">
        <v>950</v>
      </c>
      <c r="K194" s="509"/>
      <c r="L194" s="510"/>
      <c r="M194" s="511" t="s">
        <v>85</v>
      </c>
      <c r="N194" s="508" t="s">
        <v>951</v>
      </c>
      <c r="O194" s="511"/>
      <c r="P194" s="508"/>
      <c r="Q194" s="512"/>
      <c r="R194" s="512"/>
      <c r="S194" s="512"/>
      <c r="T194" s="512"/>
      <c r="U194" s="512"/>
      <c r="V194" s="512"/>
      <c r="W194" s="512"/>
      <c r="X194" s="513"/>
      <c r="Y194" s="517"/>
      <c r="Z194" s="517"/>
      <c r="AA194" s="517"/>
      <c r="AB194" s="518"/>
      <c r="AC194" s="533"/>
      <c r="AD194" s="517"/>
      <c r="AE194" s="517"/>
      <c r="AF194" s="518"/>
    </row>
    <row r="195" spans="1:32" ht="19.5" customHeight="1">
      <c r="A195" s="499"/>
      <c r="B195" s="500"/>
      <c r="C195" s="501"/>
      <c r="D195" s="502"/>
      <c r="E195" s="503"/>
      <c r="F195" s="504"/>
      <c r="G195" s="505"/>
      <c r="H195" s="515" t="s">
        <v>953</v>
      </c>
      <c r="I195" s="507" t="s">
        <v>85</v>
      </c>
      <c r="J195" s="508" t="s">
        <v>950</v>
      </c>
      <c r="K195" s="509"/>
      <c r="L195" s="510"/>
      <c r="M195" s="511" t="s">
        <v>85</v>
      </c>
      <c r="N195" s="508" t="s">
        <v>951</v>
      </c>
      <c r="O195" s="511"/>
      <c r="P195" s="508"/>
      <c r="Q195" s="512"/>
      <c r="R195" s="512"/>
      <c r="S195" s="512"/>
      <c r="T195" s="512"/>
      <c r="U195" s="512"/>
      <c r="V195" s="512"/>
      <c r="W195" s="512"/>
      <c r="X195" s="513"/>
      <c r="Y195" s="517"/>
      <c r="Z195" s="517"/>
      <c r="AA195" s="517"/>
      <c r="AB195" s="518"/>
      <c r="AC195" s="533"/>
      <c r="AD195" s="517"/>
      <c r="AE195" s="517"/>
      <c r="AF195" s="518"/>
    </row>
    <row r="196" spans="1:32" ht="18.75" customHeight="1">
      <c r="A196" s="499"/>
      <c r="B196" s="500"/>
      <c r="C196" s="519"/>
      <c r="D196" s="504"/>
      <c r="E196" s="503"/>
      <c r="F196" s="504"/>
      <c r="G196" s="503"/>
      <c r="H196" s="1187" t="s">
        <v>1093</v>
      </c>
      <c r="I196" s="1185" t="s">
        <v>85</v>
      </c>
      <c r="J196" s="1156" t="s">
        <v>956</v>
      </c>
      <c r="K196" s="1156"/>
      <c r="L196" s="1185" t="s">
        <v>85</v>
      </c>
      <c r="M196" s="1156" t="s">
        <v>957</v>
      </c>
      <c r="N196" s="1156"/>
      <c r="O196" s="537"/>
      <c r="P196" s="537"/>
      <c r="Q196" s="537"/>
      <c r="R196" s="537"/>
      <c r="S196" s="537"/>
      <c r="T196" s="537"/>
      <c r="U196" s="537"/>
      <c r="V196" s="537"/>
      <c r="W196" s="537"/>
      <c r="X196" s="582"/>
      <c r="Y196" s="533"/>
      <c r="Z196" s="517"/>
      <c r="AA196" s="517"/>
      <c r="AB196" s="518"/>
      <c r="AC196" s="533"/>
      <c r="AD196" s="517"/>
      <c r="AE196" s="517"/>
      <c r="AF196" s="518"/>
    </row>
    <row r="197" spans="1:32" ht="18.75" customHeight="1">
      <c r="A197" s="499"/>
      <c r="B197" s="500"/>
      <c r="C197" s="519"/>
      <c r="D197" s="504"/>
      <c r="E197" s="503"/>
      <c r="F197" s="504"/>
      <c r="G197" s="503"/>
      <c r="H197" s="1189"/>
      <c r="I197" s="1186"/>
      <c r="J197" s="1165"/>
      <c r="K197" s="1165"/>
      <c r="L197" s="1186"/>
      <c r="M197" s="1165"/>
      <c r="N197" s="1165"/>
      <c r="O197" s="522"/>
      <c r="P197" s="522"/>
      <c r="Q197" s="522"/>
      <c r="R197" s="522"/>
      <c r="S197" s="522"/>
      <c r="T197" s="522"/>
      <c r="U197" s="522"/>
      <c r="V197" s="522"/>
      <c r="W197" s="522"/>
      <c r="X197" s="524"/>
      <c r="Y197" s="533"/>
      <c r="Z197" s="517"/>
      <c r="AA197" s="517"/>
      <c r="AB197" s="518"/>
      <c r="AC197" s="533"/>
      <c r="AD197" s="517"/>
      <c r="AE197" s="517"/>
      <c r="AF197" s="518"/>
    </row>
    <row r="198" spans="1:32" ht="18.75" customHeight="1">
      <c r="A198" s="499"/>
      <c r="B198" s="500"/>
      <c r="C198" s="519"/>
      <c r="D198" s="504"/>
      <c r="E198" s="503"/>
      <c r="F198" s="504"/>
      <c r="G198" s="503"/>
      <c r="H198" s="535" t="s">
        <v>1094</v>
      </c>
      <c r="I198" s="507" t="s">
        <v>85</v>
      </c>
      <c r="J198" s="508" t="s">
        <v>956</v>
      </c>
      <c r="K198" s="509"/>
      <c r="L198" s="511" t="s">
        <v>85</v>
      </c>
      <c r="M198" s="508" t="s">
        <v>957</v>
      </c>
      <c r="N198" s="541"/>
      <c r="O198" s="541"/>
      <c r="P198" s="541"/>
      <c r="Q198" s="541"/>
      <c r="R198" s="541"/>
      <c r="S198" s="541"/>
      <c r="T198" s="541"/>
      <c r="U198" s="541"/>
      <c r="V198" s="541"/>
      <c r="W198" s="541"/>
      <c r="X198" s="562"/>
      <c r="Y198" s="533"/>
      <c r="Z198" s="517"/>
      <c r="AA198" s="517"/>
      <c r="AB198" s="518"/>
      <c r="AC198" s="533"/>
      <c r="AD198" s="517"/>
      <c r="AE198" s="517"/>
      <c r="AF198" s="518"/>
    </row>
    <row r="199" spans="1:32" ht="18.75" customHeight="1">
      <c r="A199" s="499"/>
      <c r="B199" s="500"/>
      <c r="C199" s="519"/>
      <c r="D199" s="504"/>
      <c r="E199" s="503"/>
      <c r="F199" s="504"/>
      <c r="G199" s="503"/>
      <c r="H199" s="1187" t="s">
        <v>1095</v>
      </c>
      <c r="I199" s="1185" t="s">
        <v>85</v>
      </c>
      <c r="J199" s="1156" t="s">
        <v>956</v>
      </c>
      <c r="K199" s="1156"/>
      <c r="L199" s="1185" t="s">
        <v>85</v>
      </c>
      <c r="M199" s="1156" t="s">
        <v>957</v>
      </c>
      <c r="N199" s="1156"/>
      <c r="O199" s="537"/>
      <c r="P199" s="537"/>
      <c r="Q199" s="537"/>
      <c r="R199" s="537"/>
      <c r="S199" s="537"/>
      <c r="T199" s="537"/>
      <c r="U199" s="537"/>
      <c r="V199" s="537"/>
      <c r="W199" s="537"/>
      <c r="X199" s="582"/>
      <c r="Y199" s="533"/>
      <c r="Z199" s="517"/>
      <c r="AA199" s="517"/>
      <c r="AB199" s="518"/>
      <c r="AC199" s="533"/>
      <c r="AD199" s="517"/>
      <c r="AE199" s="517"/>
      <c r="AF199" s="518"/>
    </row>
    <row r="200" spans="1:32" ht="18.75" customHeight="1">
      <c r="A200" s="499"/>
      <c r="B200" s="500"/>
      <c r="C200" s="519"/>
      <c r="D200" s="504"/>
      <c r="E200" s="503"/>
      <c r="F200" s="504"/>
      <c r="G200" s="503"/>
      <c r="H200" s="1189"/>
      <c r="I200" s="1186"/>
      <c r="J200" s="1165"/>
      <c r="K200" s="1165"/>
      <c r="L200" s="1186"/>
      <c r="M200" s="1165"/>
      <c r="N200" s="1165"/>
      <c r="O200" s="522"/>
      <c r="P200" s="522"/>
      <c r="Q200" s="522"/>
      <c r="R200" s="522"/>
      <c r="S200" s="522"/>
      <c r="T200" s="522"/>
      <c r="U200" s="522"/>
      <c r="V200" s="522"/>
      <c r="W200" s="522"/>
      <c r="X200" s="524"/>
      <c r="Y200" s="533"/>
      <c r="Z200" s="517"/>
      <c r="AA200" s="517"/>
      <c r="AB200" s="518"/>
      <c r="AC200" s="533"/>
      <c r="AD200" s="517"/>
      <c r="AE200" s="517"/>
      <c r="AF200" s="518"/>
    </row>
    <row r="201" spans="1:32" ht="18.75" customHeight="1">
      <c r="A201" s="499"/>
      <c r="B201" s="500"/>
      <c r="C201" s="519"/>
      <c r="D201" s="504"/>
      <c r="E201" s="503"/>
      <c r="F201" s="504"/>
      <c r="G201" s="503"/>
      <c r="H201" s="535" t="s">
        <v>1096</v>
      </c>
      <c r="I201" s="507" t="s">
        <v>85</v>
      </c>
      <c r="J201" s="508" t="s">
        <v>956</v>
      </c>
      <c r="K201" s="509"/>
      <c r="L201" s="511" t="s">
        <v>85</v>
      </c>
      <c r="M201" s="508" t="s">
        <v>957</v>
      </c>
      <c r="N201" s="541"/>
      <c r="O201" s="541"/>
      <c r="P201" s="541"/>
      <c r="Q201" s="541"/>
      <c r="R201" s="541"/>
      <c r="S201" s="541"/>
      <c r="T201" s="541"/>
      <c r="U201" s="541"/>
      <c r="V201" s="541"/>
      <c r="W201" s="541"/>
      <c r="X201" s="562"/>
      <c r="Y201" s="533"/>
      <c r="Z201" s="517"/>
      <c r="AA201" s="517"/>
      <c r="AB201" s="518"/>
      <c r="AC201" s="533"/>
      <c r="AD201" s="517"/>
      <c r="AE201" s="517"/>
      <c r="AF201" s="518"/>
    </row>
    <row r="202" spans="1:32" ht="18.75" customHeight="1">
      <c r="A202" s="499"/>
      <c r="B202" s="500"/>
      <c r="C202" s="519"/>
      <c r="D202" s="504"/>
      <c r="E202" s="503"/>
      <c r="F202" s="504"/>
      <c r="G202" s="503"/>
      <c r="H202" s="535" t="s">
        <v>1097</v>
      </c>
      <c r="I202" s="507" t="s">
        <v>85</v>
      </c>
      <c r="J202" s="508" t="s">
        <v>956</v>
      </c>
      <c r="K202" s="509"/>
      <c r="L202" s="511" t="s">
        <v>85</v>
      </c>
      <c r="M202" s="508" t="s">
        <v>957</v>
      </c>
      <c r="N202" s="541"/>
      <c r="O202" s="541"/>
      <c r="P202" s="541"/>
      <c r="Q202" s="541"/>
      <c r="R202" s="541"/>
      <c r="S202" s="541"/>
      <c r="T202" s="541"/>
      <c r="U202" s="541"/>
      <c r="V202" s="541"/>
      <c r="W202" s="541"/>
      <c r="X202" s="562"/>
      <c r="Y202" s="533"/>
      <c r="Z202" s="517"/>
      <c r="AA202" s="517"/>
      <c r="AB202" s="518"/>
      <c r="AC202" s="533"/>
      <c r="AD202" s="517"/>
      <c r="AE202" s="517"/>
      <c r="AF202" s="518"/>
    </row>
    <row r="203" spans="1:32" ht="18.75" customHeight="1">
      <c r="A203" s="499"/>
      <c r="B203" s="500"/>
      <c r="C203" s="519"/>
      <c r="D203" s="504"/>
      <c r="E203" s="503"/>
      <c r="F203" s="504"/>
      <c r="G203" s="503"/>
      <c r="H203" s="535" t="s">
        <v>1098</v>
      </c>
      <c r="I203" s="543" t="s">
        <v>85</v>
      </c>
      <c r="J203" s="508" t="s">
        <v>956</v>
      </c>
      <c r="K203" s="508"/>
      <c r="L203" s="511" t="s">
        <v>85</v>
      </c>
      <c r="M203" s="508" t="s">
        <v>1099</v>
      </c>
      <c r="N203" s="508"/>
      <c r="O203" s="509"/>
      <c r="P203" s="509"/>
      <c r="Q203" s="511" t="s">
        <v>85</v>
      </c>
      <c r="R203" s="508" t="s">
        <v>1100</v>
      </c>
      <c r="S203" s="508"/>
      <c r="T203" s="509"/>
      <c r="U203" s="509"/>
      <c r="V203" s="509"/>
      <c r="W203" s="509"/>
      <c r="X203" s="538"/>
      <c r="Y203" s="533"/>
      <c r="Z203" s="517"/>
      <c r="AA203" s="517"/>
      <c r="AB203" s="518"/>
      <c r="AC203" s="533"/>
      <c r="AD203" s="517"/>
      <c r="AE203" s="517"/>
      <c r="AF203" s="518"/>
    </row>
    <row r="204" spans="1:32" ht="18.75" customHeight="1">
      <c r="A204" s="499"/>
      <c r="B204" s="500"/>
      <c r="C204" s="519"/>
      <c r="D204" s="504"/>
      <c r="E204" s="503"/>
      <c r="F204" s="504"/>
      <c r="G204" s="503"/>
      <c r="H204" s="1187" t="s">
        <v>1101</v>
      </c>
      <c r="I204" s="1185" t="s">
        <v>85</v>
      </c>
      <c r="J204" s="1156" t="s">
        <v>956</v>
      </c>
      <c r="K204" s="1156"/>
      <c r="L204" s="1185" t="s">
        <v>85</v>
      </c>
      <c r="M204" s="1156" t="s">
        <v>957</v>
      </c>
      <c r="N204" s="1156"/>
      <c r="O204" s="537"/>
      <c r="P204" s="537"/>
      <c r="Q204" s="537"/>
      <c r="R204" s="537"/>
      <c r="S204" s="537"/>
      <c r="T204" s="537"/>
      <c r="U204" s="537"/>
      <c r="V204" s="537"/>
      <c r="W204" s="537"/>
      <c r="X204" s="582"/>
      <c r="Y204" s="533"/>
      <c r="Z204" s="517"/>
      <c r="AA204" s="517"/>
      <c r="AB204" s="518"/>
      <c r="AC204" s="533"/>
      <c r="AD204" s="517"/>
      <c r="AE204" s="517"/>
      <c r="AF204" s="518"/>
    </row>
    <row r="205" spans="1:32" ht="18.75" customHeight="1">
      <c r="A205" s="499"/>
      <c r="B205" s="500"/>
      <c r="C205" s="519"/>
      <c r="D205" s="504"/>
      <c r="E205" s="503"/>
      <c r="F205" s="504"/>
      <c r="G205" s="503"/>
      <c r="H205" s="1189"/>
      <c r="I205" s="1186"/>
      <c r="J205" s="1165"/>
      <c r="K205" s="1165"/>
      <c r="L205" s="1186"/>
      <c r="M205" s="1165"/>
      <c r="N205" s="1165"/>
      <c r="O205" s="522"/>
      <c r="P205" s="522"/>
      <c r="Q205" s="522"/>
      <c r="R205" s="522"/>
      <c r="S205" s="522"/>
      <c r="T205" s="522"/>
      <c r="U205" s="522"/>
      <c r="V205" s="522"/>
      <c r="W205" s="522"/>
      <c r="X205" s="524"/>
      <c r="Y205" s="533"/>
      <c r="Z205" s="517"/>
      <c r="AA205" s="517"/>
      <c r="AB205" s="518"/>
      <c r="AC205" s="533"/>
      <c r="AD205" s="517"/>
      <c r="AE205" s="517"/>
      <c r="AF205" s="518"/>
    </row>
    <row r="206" spans="1:32" ht="18.75" customHeight="1">
      <c r="A206" s="499"/>
      <c r="B206" s="500"/>
      <c r="C206" s="519"/>
      <c r="D206" s="534" t="s">
        <v>85</v>
      </c>
      <c r="E206" s="503" t="s">
        <v>1102</v>
      </c>
      <c r="F206" s="504"/>
      <c r="G206" s="503"/>
      <c r="H206" s="535" t="s">
        <v>1103</v>
      </c>
      <c r="I206" s="507" t="s">
        <v>85</v>
      </c>
      <c r="J206" s="508" t="s">
        <v>970</v>
      </c>
      <c r="K206" s="509"/>
      <c r="L206" s="510"/>
      <c r="M206" s="511" t="s">
        <v>85</v>
      </c>
      <c r="N206" s="508" t="s">
        <v>971</v>
      </c>
      <c r="O206" s="512"/>
      <c r="P206" s="512"/>
      <c r="Q206" s="512"/>
      <c r="R206" s="512"/>
      <c r="S206" s="512"/>
      <c r="T206" s="512"/>
      <c r="U206" s="512"/>
      <c r="V206" s="512"/>
      <c r="W206" s="512"/>
      <c r="X206" s="513"/>
      <c r="Y206" s="533"/>
      <c r="Z206" s="517"/>
      <c r="AA206" s="517"/>
      <c r="AB206" s="518"/>
      <c r="AC206" s="533"/>
      <c r="AD206" s="517"/>
      <c r="AE206" s="517"/>
      <c r="AF206" s="518"/>
    </row>
    <row r="207" spans="1:32" ht="18.75" customHeight="1">
      <c r="A207" s="499"/>
      <c r="B207" s="500"/>
      <c r="C207" s="519" t="s">
        <v>1104</v>
      </c>
      <c r="D207" s="534" t="s">
        <v>85</v>
      </c>
      <c r="E207" s="503" t="s">
        <v>1105</v>
      </c>
      <c r="F207" s="534" t="s">
        <v>85</v>
      </c>
      <c r="G207" s="503" t="s">
        <v>1106</v>
      </c>
      <c r="H207" s="584" t="s">
        <v>1017</v>
      </c>
      <c r="I207" s="507" t="s">
        <v>85</v>
      </c>
      <c r="J207" s="508" t="s">
        <v>956</v>
      </c>
      <c r="K207" s="508"/>
      <c r="L207" s="511" t="s">
        <v>85</v>
      </c>
      <c r="M207" s="508" t="s">
        <v>967</v>
      </c>
      <c r="N207" s="508"/>
      <c r="O207" s="511" t="s">
        <v>85</v>
      </c>
      <c r="P207" s="508" t="s">
        <v>968</v>
      </c>
      <c r="Q207" s="541"/>
      <c r="R207" s="541"/>
      <c r="S207" s="541"/>
      <c r="T207" s="541"/>
      <c r="U207" s="541"/>
      <c r="V207" s="541"/>
      <c r="W207" s="541"/>
      <c r="X207" s="562"/>
      <c r="Y207" s="533"/>
      <c r="Z207" s="517"/>
      <c r="AA207" s="517"/>
      <c r="AB207" s="518"/>
      <c r="AC207" s="533"/>
      <c r="AD207" s="517"/>
      <c r="AE207" s="517"/>
      <c r="AF207" s="518"/>
    </row>
    <row r="208" spans="1:32" ht="18.75" customHeight="1">
      <c r="A208" s="534" t="s">
        <v>85</v>
      </c>
      <c r="B208" s="500">
        <v>54</v>
      </c>
      <c r="C208" s="519" t="s">
        <v>1107</v>
      </c>
      <c r="D208" s="504"/>
      <c r="E208" s="503" t="s">
        <v>1108</v>
      </c>
      <c r="F208" s="534" t="s">
        <v>85</v>
      </c>
      <c r="G208" s="503" t="s">
        <v>1109</v>
      </c>
      <c r="H208" s="584" t="s">
        <v>1036</v>
      </c>
      <c r="I208" s="507" t="s">
        <v>85</v>
      </c>
      <c r="J208" s="508" t="s">
        <v>956</v>
      </c>
      <c r="K208" s="509"/>
      <c r="L208" s="511" t="s">
        <v>85</v>
      </c>
      <c r="M208" s="508" t="s">
        <v>967</v>
      </c>
      <c r="N208" s="541"/>
      <c r="O208" s="511" t="s">
        <v>85</v>
      </c>
      <c r="P208" s="508" t="s">
        <v>1039</v>
      </c>
      <c r="Q208" s="541"/>
      <c r="R208" s="511" t="s">
        <v>85</v>
      </c>
      <c r="S208" s="508" t="s">
        <v>1110</v>
      </c>
      <c r="T208" s="541"/>
      <c r="U208" s="511"/>
      <c r="V208" s="508"/>
      <c r="W208" s="541"/>
      <c r="X208" s="511"/>
      <c r="Y208" s="533"/>
      <c r="Z208" s="517"/>
      <c r="AA208" s="517"/>
      <c r="AB208" s="518"/>
      <c r="AC208" s="533"/>
      <c r="AD208" s="517"/>
      <c r="AE208" s="517"/>
      <c r="AF208" s="518"/>
    </row>
    <row r="209" spans="1:32" ht="18.75" customHeight="1">
      <c r="A209" s="499"/>
      <c r="B209" s="500"/>
      <c r="C209" s="519" t="s">
        <v>1111</v>
      </c>
      <c r="D209" s="534" t="s">
        <v>85</v>
      </c>
      <c r="E209" s="503" t="s">
        <v>1112</v>
      </c>
      <c r="F209" s="534"/>
      <c r="G209" s="503"/>
      <c r="H209" s="583" t="s">
        <v>1037</v>
      </c>
      <c r="I209" s="507" t="s">
        <v>85</v>
      </c>
      <c r="J209" s="508" t="s">
        <v>956</v>
      </c>
      <c r="K209" s="509"/>
      <c r="L209" s="511" t="s">
        <v>85</v>
      </c>
      <c r="M209" s="508" t="s">
        <v>957</v>
      </c>
      <c r="N209" s="541"/>
      <c r="O209" s="541"/>
      <c r="P209" s="541"/>
      <c r="Q209" s="541"/>
      <c r="R209" s="541"/>
      <c r="S209" s="541"/>
      <c r="T209" s="541"/>
      <c r="U209" s="541"/>
      <c r="V209" s="541"/>
      <c r="W209" s="541"/>
      <c r="X209" s="562"/>
      <c r="Y209" s="533"/>
      <c r="Z209" s="517"/>
      <c r="AA209" s="517"/>
      <c r="AB209" s="518"/>
      <c r="AC209" s="533"/>
      <c r="AD209" s="517"/>
      <c r="AE209" s="517"/>
      <c r="AF209" s="518"/>
    </row>
    <row r="210" spans="1:32" ht="18.75" customHeight="1">
      <c r="A210" s="499"/>
      <c r="B210" s="500"/>
      <c r="C210" s="519"/>
      <c r="D210" s="534" t="s">
        <v>85</v>
      </c>
      <c r="E210" s="503" t="s">
        <v>1113</v>
      </c>
      <c r="F210" s="504"/>
      <c r="G210" s="503"/>
      <c r="H210" s="535" t="s">
        <v>1114</v>
      </c>
      <c r="I210" s="507" t="s">
        <v>85</v>
      </c>
      <c r="J210" s="508" t="s">
        <v>956</v>
      </c>
      <c r="K210" s="509"/>
      <c r="L210" s="511" t="s">
        <v>85</v>
      </c>
      <c r="M210" s="508" t="s">
        <v>957</v>
      </c>
      <c r="N210" s="541"/>
      <c r="O210" s="541"/>
      <c r="P210" s="541"/>
      <c r="Q210" s="541"/>
      <c r="R210" s="541"/>
      <c r="S210" s="541"/>
      <c r="T210" s="541"/>
      <c r="U210" s="541"/>
      <c r="V210" s="541"/>
      <c r="W210" s="541"/>
      <c r="X210" s="562"/>
      <c r="Y210" s="533"/>
      <c r="Z210" s="517"/>
      <c r="AA210" s="517"/>
      <c r="AB210" s="518"/>
      <c r="AC210" s="533"/>
      <c r="AD210" s="517"/>
      <c r="AE210" s="517"/>
      <c r="AF210" s="518"/>
    </row>
    <row r="211" spans="1:32" ht="18.75" customHeight="1">
      <c r="A211" s="499"/>
      <c r="B211" s="500"/>
      <c r="C211" s="519"/>
      <c r="D211" s="504"/>
      <c r="E211" s="503" t="s">
        <v>1115</v>
      </c>
      <c r="F211" s="504"/>
      <c r="G211" s="503"/>
      <c r="H211" s="535" t="s">
        <v>1116</v>
      </c>
      <c r="I211" s="507" t="s">
        <v>85</v>
      </c>
      <c r="J211" s="508" t="s">
        <v>956</v>
      </c>
      <c r="K211" s="509"/>
      <c r="L211" s="511" t="s">
        <v>85</v>
      </c>
      <c r="M211" s="508" t="s">
        <v>957</v>
      </c>
      <c r="N211" s="541"/>
      <c r="O211" s="541"/>
      <c r="P211" s="541"/>
      <c r="Q211" s="541"/>
      <c r="R211" s="541"/>
      <c r="S211" s="541"/>
      <c r="T211" s="541"/>
      <c r="U211" s="541"/>
      <c r="V211" s="541"/>
      <c r="W211" s="541"/>
      <c r="X211" s="562"/>
      <c r="Y211" s="533"/>
      <c r="Z211" s="517"/>
      <c r="AA211" s="517"/>
      <c r="AB211" s="518"/>
      <c r="AC211" s="533"/>
      <c r="AD211" s="517"/>
      <c r="AE211" s="517"/>
      <c r="AF211" s="518"/>
    </row>
    <row r="212" spans="1:32" ht="18.75" customHeight="1">
      <c r="A212" s="499"/>
      <c r="B212" s="500"/>
      <c r="C212" s="519"/>
      <c r="D212" s="504"/>
      <c r="E212" s="503"/>
      <c r="F212" s="504"/>
      <c r="G212" s="503"/>
      <c r="H212" s="535" t="s">
        <v>1117</v>
      </c>
      <c r="I212" s="507" t="s">
        <v>85</v>
      </c>
      <c r="J212" s="508" t="s">
        <v>956</v>
      </c>
      <c r="K212" s="509"/>
      <c r="L212" s="511" t="s">
        <v>85</v>
      </c>
      <c r="M212" s="508" t="s">
        <v>957</v>
      </c>
      <c r="N212" s="541"/>
      <c r="O212" s="541"/>
      <c r="P212" s="541"/>
      <c r="Q212" s="541"/>
      <c r="R212" s="541"/>
      <c r="S212" s="541"/>
      <c r="T212" s="541"/>
      <c r="U212" s="541"/>
      <c r="V212" s="541"/>
      <c r="W212" s="541"/>
      <c r="X212" s="562"/>
      <c r="Y212" s="533"/>
      <c r="Z212" s="517"/>
      <c r="AA212" s="517"/>
      <c r="AB212" s="518"/>
      <c r="AC212" s="533"/>
      <c r="AD212" s="517"/>
      <c r="AE212" s="517"/>
      <c r="AF212" s="518"/>
    </row>
    <row r="213" spans="1:32" ht="18.75" customHeight="1">
      <c r="A213" s="499"/>
      <c r="B213" s="500"/>
      <c r="C213" s="519"/>
      <c r="D213" s="504"/>
      <c r="E213" s="503"/>
      <c r="F213" s="504"/>
      <c r="G213" s="503"/>
      <c r="H213" s="535" t="s">
        <v>1118</v>
      </c>
      <c r="I213" s="543" t="s">
        <v>85</v>
      </c>
      <c r="J213" s="508" t="s">
        <v>956</v>
      </c>
      <c r="K213" s="508"/>
      <c r="L213" s="511" t="s">
        <v>85</v>
      </c>
      <c r="M213" s="508" t="s">
        <v>975</v>
      </c>
      <c r="N213" s="508"/>
      <c r="O213" s="536" t="s">
        <v>85</v>
      </c>
      <c r="P213" s="508" t="s">
        <v>976</v>
      </c>
      <c r="Q213" s="541"/>
      <c r="R213" s="541"/>
      <c r="S213" s="541"/>
      <c r="T213" s="541"/>
      <c r="U213" s="541"/>
      <c r="V213" s="541"/>
      <c r="W213" s="541"/>
      <c r="X213" s="562"/>
      <c r="Y213" s="533"/>
      <c r="Z213" s="517"/>
      <c r="AA213" s="517"/>
      <c r="AB213" s="518"/>
      <c r="AC213" s="533"/>
      <c r="AD213" s="517"/>
      <c r="AE213" s="517"/>
      <c r="AF213" s="518"/>
    </row>
    <row r="214" spans="1:32" ht="18.75" customHeight="1">
      <c r="A214" s="499"/>
      <c r="B214" s="500"/>
      <c r="C214" s="519"/>
      <c r="D214" s="504"/>
      <c r="E214" s="503"/>
      <c r="F214" s="504"/>
      <c r="G214" s="503"/>
      <c r="H214" s="583" t="s">
        <v>1119</v>
      </c>
      <c r="I214" s="507" t="s">
        <v>85</v>
      </c>
      <c r="J214" s="508" t="s">
        <v>956</v>
      </c>
      <c r="K214" s="509"/>
      <c r="L214" s="511" t="s">
        <v>85</v>
      </c>
      <c r="M214" s="508" t="s">
        <v>957</v>
      </c>
      <c r="N214" s="541"/>
      <c r="O214" s="541"/>
      <c r="P214" s="541"/>
      <c r="Q214" s="541"/>
      <c r="R214" s="541"/>
      <c r="S214" s="541"/>
      <c r="T214" s="541"/>
      <c r="U214" s="541"/>
      <c r="V214" s="541"/>
      <c r="W214" s="541"/>
      <c r="X214" s="562"/>
      <c r="Y214" s="533"/>
      <c r="Z214" s="517"/>
      <c r="AA214" s="517"/>
      <c r="AB214" s="518"/>
      <c r="AC214" s="533"/>
      <c r="AD214" s="517"/>
      <c r="AE214" s="517"/>
      <c r="AF214" s="518"/>
    </row>
    <row r="215" spans="1:32" ht="18.75" customHeight="1">
      <c r="A215" s="499"/>
      <c r="B215" s="500"/>
      <c r="C215" s="519"/>
      <c r="D215" s="504"/>
      <c r="E215" s="503"/>
      <c r="F215" s="504"/>
      <c r="G215" s="503"/>
      <c r="H215" s="535" t="s">
        <v>1120</v>
      </c>
      <c r="I215" s="507" t="s">
        <v>85</v>
      </c>
      <c r="J215" s="508" t="s">
        <v>956</v>
      </c>
      <c r="K215" s="509"/>
      <c r="L215" s="511" t="s">
        <v>85</v>
      </c>
      <c r="M215" s="508" t="s">
        <v>957</v>
      </c>
      <c r="N215" s="541"/>
      <c r="O215" s="541"/>
      <c r="P215" s="541"/>
      <c r="Q215" s="541"/>
      <c r="R215" s="541"/>
      <c r="S215" s="541"/>
      <c r="T215" s="541"/>
      <c r="U215" s="541"/>
      <c r="V215" s="541"/>
      <c r="W215" s="541"/>
      <c r="X215" s="562"/>
      <c r="Y215" s="533"/>
      <c r="Z215" s="517"/>
      <c r="AA215" s="517"/>
      <c r="AB215" s="518"/>
      <c r="AC215" s="533"/>
      <c r="AD215" s="517"/>
      <c r="AE215" s="517"/>
      <c r="AF215" s="518"/>
    </row>
    <row r="216" spans="1:32" ht="18.75" customHeight="1">
      <c r="A216" s="499"/>
      <c r="B216" s="500"/>
      <c r="C216" s="519"/>
      <c r="D216" s="504"/>
      <c r="E216" s="503"/>
      <c r="F216" s="504"/>
      <c r="G216" s="503"/>
      <c r="H216" s="535" t="s">
        <v>1121</v>
      </c>
      <c r="I216" s="507" t="s">
        <v>85</v>
      </c>
      <c r="J216" s="508" t="s">
        <v>956</v>
      </c>
      <c r="K216" s="509"/>
      <c r="L216" s="511" t="s">
        <v>85</v>
      </c>
      <c r="M216" s="508" t="s">
        <v>957</v>
      </c>
      <c r="N216" s="541"/>
      <c r="O216" s="541"/>
      <c r="P216" s="541"/>
      <c r="Q216" s="541"/>
      <c r="R216" s="541"/>
      <c r="S216" s="541"/>
      <c r="T216" s="541"/>
      <c r="U216" s="541"/>
      <c r="V216" s="541"/>
      <c r="W216" s="541"/>
      <c r="X216" s="562"/>
      <c r="Y216" s="533"/>
      <c r="Z216" s="517"/>
      <c r="AA216" s="517"/>
      <c r="AB216" s="518"/>
      <c r="AC216" s="533"/>
      <c r="AD216" s="517"/>
      <c r="AE216" s="517"/>
      <c r="AF216" s="518"/>
    </row>
    <row r="217" spans="1:32" ht="18.75" customHeight="1">
      <c r="A217" s="499"/>
      <c r="B217" s="500"/>
      <c r="C217" s="519"/>
      <c r="D217" s="504"/>
      <c r="E217" s="503"/>
      <c r="F217" s="504"/>
      <c r="G217" s="503"/>
      <c r="H217" s="535" t="s">
        <v>1122</v>
      </c>
      <c r="I217" s="543" t="s">
        <v>85</v>
      </c>
      <c r="J217" s="508" t="s">
        <v>956</v>
      </c>
      <c r="K217" s="508"/>
      <c r="L217" s="511" t="s">
        <v>85</v>
      </c>
      <c r="M217" s="508" t="s">
        <v>975</v>
      </c>
      <c r="N217" s="508"/>
      <c r="O217" s="536" t="s">
        <v>85</v>
      </c>
      <c r="P217" s="508" t="s">
        <v>976</v>
      </c>
      <c r="Q217" s="541"/>
      <c r="R217" s="541"/>
      <c r="S217" s="541"/>
      <c r="T217" s="541"/>
      <c r="U217" s="541"/>
      <c r="V217" s="541"/>
      <c r="W217" s="541"/>
      <c r="X217" s="562"/>
      <c r="Y217" s="533"/>
      <c r="Z217" s="517"/>
      <c r="AA217" s="517"/>
      <c r="AB217" s="518"/>
      <c r="AC217" s="533"/>
      <c r="AD217" s="517"/>
      <c r="AE217" s="517"/>
      <c r="AF217" s="518"/>
    </row>
    <row r="218" spans="1:32" ht="18.75" customHeight="1">
      <c r="A218" s="499"/>
      <c r="B218" s="500"/>
      <c r="C218" s="519"/>
      <c r="D218" s="504"/>
      <c r="E218" s="503"/>
      <c r="F218" s="504"/>
      <c r="G218" s="503"/>
      <c r="H218" s="535" t="s">
        <v>1123</v>
      </c>
      <c r="I218" s="507" t="s">
        <v>85</v>
      </c>
      <c r="J218" s="508" t="s">
        <v>970</v>
      </c>
      <c r="K218" s="509"/>
      <c r="L218" s="510"/>
      <c r="M218" s="511" t="s">
        <v>85</v>
      </c>
      <c r="N218" s="508" t="s">
        <v>971</v>
      </c>
      <c r="O218" s="512"/>
      <c r="P218" s="512"/>
      <c r="Q218" s="512"/>
      <c r="R218" s="512"/>
      <c r="S218" s="512"/>
      <c r="T218" s="512"/>
      <c r="U218" s="512"/>
      <c r="V218" s="512"/>
      <c r="W218" s="512"/>
      <c r="X218" s="513"/>
      <c r="Y218" s="533"/>
      <c r="Z218" s="517"/>
      <c r="AA218" s="517"/>
      <c r="AB218" s="518"/>
      <c r="AC218" s="533"/>
      <c r="AD218" s="517"/>
      <c r="AE218" s="517"/>
      <c r="AF218" s="518"/>
    </row>
    <row r="219" spans="1:32" ht="18.75" customHeight="1">
      <c r="A219" s="499"/>
      <c r="B219" s="500"/>
      <c r="C219" s="519"/>
      <c r="D219" s="504"/>
      <c r="E219" s="503"/>
      <c r="F219" s="504"/>
      <c r="G219" s="503"/>
      <c r="H219" s="535" t="s">
        <v>1124</v>
      </c>
      <c r="I219" s="507" t="s">
        <v>85</v>
      </c>
      <c r="J219" s="508" t="s">
        <v>956</v>
      </c>
      <c r="K219" s="509"/>
      <c r="L219" s="511" t="s">
        <v>85</v>
      </c>
      <c r="M219" s="508" t="s">
        <v>957</v>
      </c>
      <c r="N219" s="541"/>
      <c r="O219" s="541"/>
      <c r="P219" s="541"/>
      <c r="Q219" s="541"/>
      <c r="R219" s="541"/>
      <c r="S219" s="541"/>
      <c r="T219" s="541"/>
      <c r="U219" s="541"/>
      <c r="V219" s="541"/>
      <c r="W219" s="541"/>
      <c r="X219" s="562"/>
      <c r="Y219" s="533"/>
      <c r="Z219" s="517"/>
      <c r="AA219" s="517"/>
      <c r="AB219" s="518"/>
      <c r="AC219" s="533"/>
      <c r="AD219" s="517"/>
      <c r="AE219" s="517"/>
      <c r="AF219" s="518"/>
    </row>
    <row r="220" spans="1:32" ht="18.75" customHeight="1">
      <c r="A220" s="499"/>
      <c r="B220" s="500"/>
      <c r="C220" s="519"/>
      <c r="D220" s="504"/>
      <c r="E220" s="503"/>
      <c r="F220" s="504"/>
      <c r="G220" s="503"/>
      <c r="H220" s="535" t="s">
        <v>974</v>
      </c>
      <c r="I220" s="543" t="s">
        <v>85</v>
      </c>
      <c r="J220" s="508" t="s">
        <v>956</v>
      </c>
      <c r="K220" s="508"/>
      <c r="L220" s="511" t="s">
        <v>85</v>
      </c>
      <c r="M220" s="508" t="s">
        <v>975</v>
      </c>
      <c r="N220" s="508"/>
      <c r="O220" s="536" t="s">
        <v>85</v>
      </c>
      <c r="P220" s="508" t="s">
        <v>976</v>
      </c>
      <c r="Q220" s="541"/>
      <c r="R220" s="541"/>
      <c r="S220" s="541"/>
      <c r="T220" s="541"/>
      <c r="U220" s="541"/>
      <c r="V220" s="541"/>
      <c r="W220" s="541"/>
      <c r="X220" s="562"/>
      <c r="Y220" s="533"/>
      <c r="Z220" s="517"/>
      <c r="AA220" s="517"/>
      <c r="AB220" s="518"/>
      <c r="AC220" s="533"/>
      <c r="AD220" s="517"/>
      <c r="AE220" s="517"/>
      <c r="AF220" s="518"/>
    </row>
    <row r="221" spans="1:32" ht="18.75" customHeight="1">
      <c r="A221" s="499"/>
      <c r="B221" s="500"/>
      <c r="C221" s="519"/>
      <c r="D221" s="504"/>
      <c r="E221" s="503"/>
      <c r="F221" s="504"/>
      <c r="G221" s="503"/>
      <c r="H221" s="583" t="s">
        <v>1072</v>
      </c>
      <c r="I221" s="507" t="s">
        <v>85</v>
      </c>
      <c r="J221" s="508" t="s">
        <v>956</v>
      </c>
      <c r="K221" s="508"/>
      <c r="L221" s="511" t="s">
        <v>85</v>
      </c>
      <c r="M221" s="508" t="s">
        <v>975</v>
      </c>
      <c r="N221" s="508"/>
      <c r="O221" s="511" t="s">
        <v>85</v>
      </c>
      <c r="P221" s="508" t="s">
        <v>976</v>
      </c>
      <c r="Q221" s="509"/>
      <c r="R221" s="509"/>
      <c r="S221" s="509"/>
      <c r="T221" s="509"/>
      <c r="U221" s="509"/>
      <c r="V221" s="509"/>
      <c r="W221" s="509"/>
      <c r="X221" s="538"/>
      <c r="Y221" s="533"/>
      <c r="Z221" s="517"/>
      <c r="AA221" s="517"/>
      <c r="AB221" s="518"/>
      <c r="AC221" s="533"/>
      <c r="AD221" s="517"/>
      <c r="AE221" s="517"/>
      <c r="AF221" s="518"/>
    </row>
    <row r="222" spans="1:32" ht="18.75" customHeight="1">
      <c r="A222" s="499"/>
      <c r="B222" s="500"/>
      <c r="C222" s="519"/>
      <c r="D222" s="504"/>
      <c r="E222" s="503"/>
      <c r="F222" s="504"/>
      <c r="G222" s="503"/>
      <c r="H222" s="583" t="s">
        <v>1125</v>
      </c>
      <c r="I222" s="507" t="s">
        <v>85</v>
      </c>
      <c r="J222" s="508" t="s">
        <v>956</v>
      </c>
      <c r="K222" s="509"/>
      <c r="L222" s="511" t="s">
        <v>85</v>
      </c>
      <c r="M222" s="508" t="s">
        <v>957</v>
      </c>
      <c r="N222" s="541"/>
      <c r="O222" s="541"/>
      <c r="P222" s="541"/>
      <c r="Q222" s="541"/>
      <c r="R222" s="541"/>
      <c r="S222" s="541"/>
      <c r="T222" s="541"/>
      <c r="U222" s="541"/>
      <c r="V222" s="541"/>
      <c r="W222" s="541"/>
      <c r="X222" s="562"/>
      <c r="Y222" s="533"/>
      <c r="Z222" s="517"/>
      <c r="AA222" s="517"/>
      <c r="AB222" s="518"/>
      <c r="AC222" s="533"/>
      <c r="AD222" s="517"/>
      <c r="AE222" s="517"/>
      <c r="AF222" s="518"/>
    </row>
    <row r="223" spans="1:32" ht="18.75" customHeight="1">
      <c r="A223" s="499"/>
      <c r="B223" s="500"/>
      <c r="C223" s="519"/>
      <c r="D223" s="504"/>
      <c r="E223" s="503"/>
      <c r="F223" s="504"/>
      <c r="G223" s="503"/>
      <c r="H223" s="599" t="s">
        <v>1126</v>
      </c>
      <c r="I223" s="507" t="s">
        <v>85</v>
      </c>
      <c r="J223" s="508" t="s">
        <v>956</v>
      </c>
      <c r="K223" s="509"/>
      <c r="L223" s="511" t="s">
        <v>85</v>
      </c>
      <c r="M223" s="508" t="s">
        <v>957</v>
      </c>
      <c r="N223" s="541"/>
      <c r="O223" s="541"/>
      <c r="P223" s="541"/>
      <c r="Q223" s="541"/>
      <c r="R223" s="541"/>
      <c r="S223" s="541"/>
      <c r="T223" s="541"/>
      <c r="U223" s="541"/>
      <c r="V223" s="541"/>
      <c r="W223" s="541"/>
      <c r="X223" s="562"/>
      <c r="Y223" s="533"/>
      <c r="Z223" s="517"/>
      <c r="AA223" s="517"/>
      <c r="AB223" s="518"/>
      <c r="AC223" s="533"/>
      <c r="AD223" s="517"/>
      <c r="AE223" s="517"/>
      <c r="AF223" s="518"/>
    </row>
    <row r="224" spans="1:32" ht="18.75" customHeight="1">
      <c r="A224" s="499"/>
      <c r="B224" s="500"/>
      <c r="C224" s="519"/>
      <c r="D224" s="504"/>
      <c r="E224" s="503"/>
      <c r="F224" s="504"/>
      <c r="G224" s="503"/>
      <c r="H224" s="583" t="s">
        <v>1127</v>
      </c>
      <c r="I224" s="507" t="s">
        <v>85</v>
      </c>
      <c r="J224" s="508" t="s">
        <v>956</v>
      </c>
      <c r="K224" s="509"/>
      <c r="L224" s="511" t="s">
        <v>85</v>
      </c>
      <c r="M224" s="508" t="s">
        <v>957</v>
      </c>
      <c r="N224" s="541"/>
      <c r="O224" s="541"/>
      <c r="P224" s="541"/>
      <c r="Q224" s="541"/>
      <c r="R224" s="541"/>
      <c r="S224" s="541"/>
      <c r="T224" s="541"/>
      <c r="U224" s="541"/>
      <c r="V224" s="541"/>
      <c r="W224" s="541"/>
      <c r="X224" s="562"/>
      <c r="Y224" s="533"/>
      <c r="Z224" s="517"/>
      <c r="AA224" s="517"/>
      <c r="AB224" s="518"/>
      <c r="AC224" s="533"/>
      <c r="AD224" s="517"/>
      <c r="AE224" s="517"/>
      <c r="AF224" s="518"/>
    </row>
    <row r="225" spans="1:33" ht="18.75" customHeight="1">
      <c r="A225" s="499"/>
      <c r="B225" s="500"/>
      <c r="C225" s="519"/>
      <c r="D225" s="504"/>
      <c r="E225" s="503"/>
      <c r="F225" s="504"/>
      <c r="G225" s="503"/>
      <c r="H225" s="583" t="s">
        <v>198</v>
      </c>
      <c r="I225" s="507" t="s">
        <v>85</v>
      </c>
      <c r="J225" s="508" t="s">
        <v>956</v>
      </c>
      <c r="K225" s="509"/>
      <c r="L225" s="511" t="s">
        <v>85</v>
      </c>
      <c r="M225" s="508" t="s">
        <v>957</v>
      </c>
      <c r="N225" s="541"/>
      <c r="O225" s="541"/>
      <c r="P225" s="541"/>
      <c r="Q225" s="541"/>
      <c r="R225" s="541"/>
      <c r="S225" s="541"/>
      <c r="T225" s="541"/>
      <c r="U225" s="541"/>
      <c r="V225" s="541"/>
      <c r="W225" s="541"/>
      <c r="X225" s="562"/>
      <c r="Y225" s="533"/>
      <c r="Z225" s="517"/>
      <c r="AA225" s="517"/>
      <c r="AB225" s="518"/>
      <c r="AC225" s="533"/>
      <c r="AD225" s="517"/>
      <c r="AE225" s="517"/>
      <c r="AF225" s="518"/>
    </row>
    <row r="226" spans="1:33" ht="18.75" customHeight="1">
      <c r="A226" s="499"/>
      <c r="B226" s="500"/>
      <c r="C226" s="519"/>
      <c r="D226" s="504"/>
      <c r="E226" s="503"/>
      <c r="F226" s="504"/>
      <c r="G226" s="503"/>
      <c r="H226" s="583" t="s">
        <v>1128</v>
      </c>
      <c r="I226" s="507" t="s">
        <v>85</v>
      </c>
      <c r="J226" s="508" t="s">
        <v>956</v>
      </c>
      <c r="K226" s="509"/>
      <c r="L226" s="511" t="s">
        <v>85</v>
      </c>
      <c r="M226" s="508" t="s">
        <v>957</v>
      </c>
      <c r="N226" s="541"/>
      <c r="O226" s="541"/>
      <c r="P226" s="541"/>
      <c r="Q226" s="541"/>
      <c r="R226" s="541"/>
      <c r="S226" s="541"/>
      <c r="T226" s="541"/>
      <c r="U226" s="541"/>
      <c r="V226" s="541"/>
      <c r="W226" s="541"/>
      <c r="X226" s="562"/>
      <c r="Y226" s="533"/>
      <c r="Z226" s="517"/>
      <c r="AA226" s="517"/>
      <c r="AB226" s="518"/>
      <c r="AC226" s="533"/>
      <c r="AD226" s="517"/>
      <c r="AE226" s="517"/>
      <c r="AF226" s="518"/>
    </row>
    <row r="227" spans="1:33" ht="18.75" customHeight="1">
      <c r="A227" s="499"/>
      <c r="B227" s="500"/>
      <c r="C227" s="519"/>
      <c r="D227" s="534"/>
      <c r="E227" s="503"/>
      <c r="F227" s="504"/>
      <c r="G227" s="503"/>
      <c r="H227" s="583" t="s">
        <v>1073</v>
      </c>
      <c r="I227" s="507" t="s">
        <v>85</v>
      </c>
      <c r="J227" s="508" t="s">
        <v>956</v>
      </c>
      <c r="K227" s="508"/>
      <c r="L227" s="511" t="s">
        <v>85</v>
      </c>
      <c r="M227" s="522" t="s">
        <v>957</v>
      </c>
      <c r="N227" s="508"/>
      <c r="O227" s="508"/>
      <c r="P227" s="508"/>
      <c r="Q227" s="509"/>
      <c r="R227" s="509"/>
      <c r="S227" s="509"/>
      <c r="T227" s="509"/>
      <c r="U227" s="509"/>
      <c r="V227" s="509"/>
      <c r="W227" s="509"/>
      <c r="X227" s="538"/>
      <c r="Y227" s="533"/>
      <c r="Z227" s="517"/>
      <c r="AA227" s="517"/>
      <c r="AB227" s="518"/>
      <c r="AC227" s="533"/>
      <c r="AD227" s="517"/>
      <c r="AE227" s="517"/>
      <c r="AF227" s="518"/>
    </row>
    <row r="228" spans="1:33" ht="18.75" customHeight="1">
      <c r="A228" s="499"/>
      <c r="B228" s="500"/>
      <c r="C228" s="519"/>
      <c r="D228" s="534"/>
      <c r="E228" s="503"/>
      <c r="F228" s="504"/>
      <c r="G228" s="503"/>
      <c r="H228" s="583" t="s">
        <v>1074</v>
      </c>
      <c r="I228" s="507" t="s">
        <v>85</v>
      </c>
      <c r="J228" s="508" t="s">
        <v>956</v>
      </c>
      <c r="K228" s="508"/>
      <c r="L228" s="511" t="s">
        <v>85</v>
      </c>
      <c r="M228" s="522" t="s">
        <v>957</v>
      </c>
      <c r="N228" s="508"/>
      <c r="O228" s="508"/>
      <c r="P228" s="508"/>
      <c r="Q228" s="509"/>
      <c r="R228" s="509"/>
      <c r="S228" s="509"/>
      <c r="T228" s="509"/>
      <c r="U228" s="509"/>
      <c r="V228" s="509"/>
      <c r="W228" s="509"/>
      <c r="X228" s="538"/>
      <c r="Y228" s="533"/>
      <c r="Z228" s="517"/>
      <c r="AA228" s="517"/>
      <c r="AB228" s="518"/>
      <c r="AC228" s="533"/>
      <c r="AD228" s="517"/>
      <c r="AE228" s="517"/>
      <c r="AF228" s="518"/>
    </row>
    <row r="229" spans="1:33" ht="18.75" customHeight="1">
      <c r="A229" s="534"/>
      <c r="B229" s="500"/>
      <c r="C229" s="519"/>
      <c r="D229" s="534"/>
      <c r="E229" s="503"/>
      <c r="F229" s="504"/>
      <c r="G229" s="520"/>
      <c r="H229" s="589" t="s">
        <v>1052</v>
      </c>
      <c r="I229" s="507" t="s">
        <v>85</v>
      </c>
      <c r="J229" s="508" t="s">
        <v>956</v>
      </c>
      <c r="K229" s="508"/>
      <c r="L229" s="511" t="s">
        <v>85</v>
      </c>
      <c r="M229" s="508" t="s">
        <v>975</v>
      </c>
      <c r="N229" s="508"/>
      <c r="O229" s="511" t="s">
        <v>85</v>
      </c>
      <c r="P229" s="508" t="s">
        <v>976</v>
      </c>
      <c r="Q229" s="512"/>
      <c r="R229" s="512"/>
      <c r="S229" s="512"/>
      <c r="T229" s="512"/>
      <c r="U229" s="545"/>
      <c r="V229" s="545"/>
      <c r="W229" s="545"/>
      <c r="X229" s="546"/>
      <c r="Y229" s="533"/>
      <c r="Z229" s="517"/>
      <c r="AA229" s="517"/>
      <c r="AB229" s="518"/>
      <c r="AC229" s="533"/>
      <c r="AD229" s="517"/>
      <c r="AE229" s="517"/>
      <c r="AF229" s="518"/>
    </row>
    <row r="230" spans="1:33" ht="18.75" customHeight="1">
      <c r="A230" s="499"/>
      <c r="B230" s="500"/>
      <c r="C230" s="519"/>
      <c r="D230" s="504"/>
      <c r="E230" s="503"/>
      <c r="F230" s="504"/>
      <c r="G230" s="503"/>
      <c r="H230" s="535" t="s">
        <v>978</v>
      </c>
      <c r="I230" s="507" t="s">
        <v>85</v>
      </c>
      <c r="J230" s="508" t="s">
        <v>956</v>
      </c>
      <c r="K230" s="508"/>
      <c r="L230" s="511" t="s">
        <v>85</v>
      </c>
      <c r="M230" s="508" t="s">
        <v>979</v>
      </c>
      <c r="N230" s="508"/>
      <c r="O230" s="511" t="s">
        <v>85</v>
      </c>
      <c r="P230" s="508" t="s">
        <v>980</v>
      </c>
      <c r="Q230" s="541"/>
      <c r="R230" s="511" t="s">
        <v>85</v>
      </c>
      <c r="S230" s="508" t="s">
        <v>981</v>
      </c>
      <c r="T230" s="541"/>
      <c r="U230" s="541"/>
      <c r="V230" s="541"/>
      <c r="W230" s="541"/>
      <c r="X230" s="562"/>
      <c r="Y230" s="533"/>
      <c r="Z230" s="517"/>
      <c r="AA230" s="517"/>
      <c r="AB230" s="518"/>
      <c r="AC230" s="533"/>
      <c r="AD230" s="517"/>
      <c r="AE230" s="517"/>
      <c r="AF230" s="518"/>
    </row>
    <row r="231" spans="1:33" ht="18.75" customHeight="1">
      <c r="A231" s="499"/>
      <c r="B231" s="500"/>
      <c r="C231" s="519"/>
      <c r="D231" s="504"/>
      <c r="E231" s="503"/>
      <c r="F231" s="504"/>
      <c r="G231" s="503"/>
      <c r="H231" s="1187" t="s">
        <v>982</v>
      </c>
      <c r="I231" s="543" t="s">
        <v>85</v>
      </c>
      <c r="J231" s="537" t="s">
        <v>956</v>
      </c>
      <c r="K231" s="537"/>
      <c r="L231" s="536"/>
      <c r="M231" s="536" t="s">
        <v>85</v>
      </c>
      <c r="N231" s="537" t="s">
        <v>983</v>
      </c>
      <c r="O231" s="544"/>
      <c r="P231" s="536"/>
      <c r="Q231" s="536" t="s">
        <v>85</v>
      </c>
      <c r="R231" s="516" t="s">
        <v>984</v>
      </c>
      <c r="S231" s="536"/>
      <c r="T231" s="536"/>
      <c r="U231" s="536"/>
      <c r="V231" s="516"/>
      <c r="W231" s="545"/>
      <c r="X231" s="546"/>
      <c r="Y231" s="517"/>
      <c r="Z231" s="517"/>
      <c r="AA231" s="517"/>
      <c r="AB231" s="518"/>
      <c r="AC231" s="533"/>
      <c r="AD231" s="517"/>
      <c r="AE231" s="517"/>
      <c r="AF231" s="518"/>
    </row>
    <row r="232" spans="1:33" ht="18.75" customHeight="1">
      <c r="A232" s="547"/>
      <c r="B232" s="489"/>
      <c r="C232" s="548"/>
      <c r="D232" s="491"/>
      <c r="E232" s="498"/>
      <c r="F232" s="549"/>
      <c r="G232" s="550"/>
      <c r="H232" s="1188"/>
      <c r="I232" s="494" t="s">
        <v>85</v>
      </c>
      <c r="J232" s="495" t="s">
        <v>985</v>
      </c>
      <c r="K232" s="495"/>
      <c r="L232" s="497"/>
      <c r="M232" s="497" t="s">
        <v>85</v>
      </c>
      <c r="N232" s="495" t="s">
        <v>986</v>
      </c>
      <c r="O232" s="551"/>
      <c r="P232" s="497"/>
      <c r="Q232" s="497" t="s">
        <v>85</v>
      </c>
      <c r="R232" s="495" t="s">
        <v>987</v>
      </c>
      <c r="S232" s="497"/>
      <c r="T232" s="495"/>
      <c r="U232" s="497" t="s">
        <v>85</v>
      </c>
      <c r="V232" s="495" t="s">
        <v>988</v>
      </c>
      <c r="W232" s="552"/>
      <c r="X232" s="492"/>
      <c r="Y232" s="553"/>
      <c r="Z232" s="553"/>
      <c r="AA232" s="553"/>
      <c r="AB232" s="554"/>
      <c r="AC232" s="555"/>
      <c r="AD232" s="553"/>
      <c r="AE232" s="553"/>
      <c r="AF232" s="554"/>
    </row>
    <row r="233" spans="1:33" ht="18.75" customHeight="1">
      <c r="A233" s="569"/>
      <c r="B233" s="479"/>
      <c r="C233" s="570"/>
      <c r="D233" s="571"/>
      <c r="E233" s="487"/>
      <c r="F233" s="571"/>
      <c r="G233" s="587"/>
      <c r="H233" s="573" t="s">
        <v>1041</v>
      </c>
      <c r="I233" s="557" t="s">
        <v>85</v>
      </c>
      <c r="J233" s="574" t="s">
        <v>956</v>
      </c>
      <c r="K233" s="574"/>
      <c r="L233" s="559"/>
      <c r="M233" s="560" t="s">
        <v>85</v>
      </c>
      <c r="N233" s="574" t="s">
        <v>1001</v>
      </c>
      <c r="O233" s="574"/>
      <c r="P233" s="559"/>
      <c r="Q233" s="560" t="s">
        <v>85</v>
      </c>
      <c r="R233" s="575" t="s">
        <v>1002</v>
      </c>
      <c r="S233" s="575"/>
      <c r="T233" s="575"/>
      <c r="U233" s="575"/>
      <c r="V233" s="575"/>
      <c r="W233" s="575"/>
      <c r="X233" s="576"/>
      <c r="Y233" s="588" t="s">
        <v>85</v>
      </c>
      <c r="Z233" s="485" t="s">
        <v>952</v>
      </c>
      <c r="AA233" s="485"/>
      <c r="AB233" s="514"/>
      <c r="AC233" s="588" t="s">
        <v>85</v>
      </c>
      <c r="AD233" s="485" t="s">
        <v>952</v>
      </c>
      <c r="AE233" s="485"/>
      <c r="AF233" s="514"/>
      <c r="AG233" s="525"/>
    </row>
    <row r="234" spans="1:33" ht="19.5" customHeight="1">
      <c r="A234" s="499"/>
      <c r="B234" s="500"/>
      <c r="C234" s="501"/>
      <c r="D234" s="502"/>
      <c r="E234" s="503"/>
      <c r="F234" s="504"/>
      <c r="G234" s="505"/>
      <c r="H234" s="515" t="s">
        <v>1042</v>
      </c>
      <c r="I234" s="507" t="s">
        <v>85</v>
      </c>
      <c r="J234" s="508" t="s">
        <v>950</v>
      </c>
      <c r="K234" s="509"/>
      <c r="L234" s="510"/>
      <c r="M234" s="511" t="s">
        <v>85</v>
      </c>
      <c r="N234" s="508" t="s">
        <v>951</v>
      </c>
      <c r="O234" s="511"/>
      <c r="P234" s="508"/>
      <c r="Q234" s="512"/>
      <c r="R234" s="512"/>
      <c r="S234" s="512"/>
      <c r="T234" s="512"/>
      <c r="U234" s="512"/>
      <c r="V234" s="512"/>
      <c r="W234" s="512"/>
      <c r="X234" s="513"/>
      <c r="Y234" s="534" t="s">
        <v>85</v>
      </c>
      <c r="Z234" s="516" t="s">
        <v>954</v>
      </c>
      <c r="AA234" s="517"/>
      <c r="AB234" s="518"/>
      <c r="AC234" s="534" t="s">
        <v>85</v>
      </c>
      <c r="AD234" s="516" t="s">
        <v>954</v>
      </c>
      <c r="AE234" s="517"/>
      <c r="AF234" s="518"/>
    </row>
    <row r="235" spans="1:33" ht="19.5" customHeight="1">
      <c r="A235" s="499"/>
      <c r="B235" s="500"/>
      <c r="C235" s="501"/>
      <c r="D235" s="502"/>
      <c r="E235" s="503"/>
      <c r="F235" s="504"/>
      <c r="G235" s="505"/>
      <c r="H235" s="515" t="s">
        <v>949</v>
      </c>
      <c r="I235" s="507" t="s">
        <v>85</v>
      </c>
      <c r="J235" s="508" t="s">
        <v>950</v>
      </c>
      <c r="K235" s="509"/>
      <c r="L235" s="510"/>
      <c r="M235" s="511" t="s">
        <v>85</v>
      </c>
      <c r="N235" s="508" t="s">
        <v>951</v>
      </c>
      <c r="O235" s="511"/>
      <c r="P235" s="508"/>
      <c r="Q235" s="512"/>
      <c r="R235" s="512"/>
      <c r="S235" s="512"/>
      <c r="T235" s="512"/>
      <c r="U235" s="512"/>
      <c r="V235" s="512"/>
      <c r="W235" s="512"/>
      <c r="X235" s="513"/>
      <c r="Y235" s="534"/>
      <c r="Z235" s="516"/>
      <c r="AA235" s="517"/>
      <c r="AB235" s="518"/>
      <c r="AC235" s="534"/>
      <c r="AD235" s="516"/>
      <c r="AE235" s="517"/>
      <c r="AF235" s="518"/>
    </row>
    <row r="236" spans="1:33" ht="19.5" customHeight="1">
      <c r="A236" s="499"/>
      <c r="B236" s="500"/>
      <c r="C236" s="501"/>
      <c r="D236" s="502"/>
      <c r="E236" s="503"/>
      <c r="F236" s="504"/>
      <c r="G236" s="505"/>
      <c r="H236" s="515" t="s">
        <v>953</v>
      </c>
      <c r="I236" s="507" t="s">
        <v>85</v>
      </c>
      <c r="J236" s="508" t="s">
        <v>950</v>
      </c>
      <c r="K236" s="509"/>
      <c r="L236" s="510"/>
      <c r="M236" s="511" t="s">
        <v>85</v>
      </c>
      <c r="N236" s="508" t="s">
        <v>951</v>
      </c>
      <c r="O236" s="511"/>
      <c r="P236" s="508"/>
      <c r="Q236" s="512"/>
      <c r="R236" s="512"/>
      <c r="S236" s="512"/>
      <c r="T236" s="512"/>
      <c r="U236" s="512"/>
      <c r="V236" s="512"/>
      <c r="W236" s="512"/>
      <c r="X236" s="513"/>
      <c r="Y236" s="534"/>
      <c r="Z236" s="516"/>
      <c r="AA236" s="517"/>
      <c r="AB236" s="518"/>
      <c r="AC236" s="534"/>
      <c r="AD236" s="516"/>
      <c r="AE236" s="517"/>
      <c r="AF236" s="518"/>
    </row>
    <row r="237" spans="1:33" ht="18.75" customHeight="1">
      <c r="A237" s="499"/>
      <c r="B237" s="500"/>
      <c r="C237" s="519"/>
      <c r="D237" s="504"/>
      <c r="E237" s="503"/>
      <c r="F237" s="504"/>
      <c r="G237" s="520"/>
      <c r="H237" s="535" t="s">
        <v>1129</v>
      </c>
      <c r="I237" s="507" t="s">
        <v>85</v>
      </c>
      <c r="J237" s="508" t="s">
        <v>956</v>
      </c>
      <c r="K237" s="509"/>
      <c r="L237" s="511" t="s">
        <v>85</v>
      </c>
      <c r="M237" s="508" t="s">
        <v>957</v>
      </c>
      <c r="N237" s="541"/>
      <c r="O237" s="541"/>
      <c r="P237" s="541"/>
      <c r="Q237" s="541"/>
      <c r="R237" s="541"/>
      <c r="S237" s="541"/>
      <c r="T237" s="541"/>
      <c r="U237" s="541"/>
      <c r="V237" s="541"/>
      <c r="W237" s="541"/>
      <c r="X237" s="562"/>
      <c r="Y237" s="533"/>
      <c r="Z237" s="517"/>
      <c r="AA237" s="517"/>
      <c r="AB237" s="518"/>
      <c r="AC237" s="533"/>
      <c r="AD237" s="517"/>
      <c r="AE237" s="517"/>
      <c r="AF237" s="518"/>
    </row>
    <row r="238" spans="1:33" ht="18.75" customHeight="1">
      <c r="A238" s="499"/>
      <c r="B238" s="500"/>
      <c r="C238" s="519"/>
      <c r="D238" s="504"/>
      <c r="E238" s="503"/>
      <c r="F238" s="504"/>
      <c r="G238" s="520"/>
      <c r="H238" s="535" t="s">
        <v>1130</v>
      </c>
      <c r="I238" s="507" t="s">
        <v>85</v>
      </c>
      <c r="J238" s="508" t="s">
        <v>1056</v>
      </c>
      <c r="K238" s="509"/>
      <c r="L238" s="510"/>
      <c r="M238" s="511" t="s">
        <v>85</v>
      </c>
      <c r="N238" s="508" t="s">
        <v>1131</v>
      </c>
      <c r="O238" s="512"/>
      <c r="P238" s="512"/>
      <c r="Q238" s="512"/>
      <c r="R238" s="512"/>
      <c r="S238" s="512"/>
      <c r="T238" s="512"/>
      <c r="U238" s="512"/>
      <c r="V238" s="512"/>
      <c r="W238" s="512"/>
      <c r="X238" s="513"/>
      <c r="Y238" s="533"/>
      <c r="Z238" s="517"/>
      <c r="AA238" s="517"/>
      <c r="AB238" s="518"/>
      <c r="AC238" s="533"/>
      <c r="AD238" s="517"/>
      <c r="AE238" s="517"/>
      <c r="AF238" s="518"/>
    </row>
    <row r="239" spans="1:33" ht="18.75" customHeight="1">
      <c r="A239" s="499"/>
      <c r="B239" s="500"/>
      <c r="C239" s="519"/>
      <c r="D239" s="504"/>
      <c r="E239" s="503"/>
      <c r="F239" s="504"/>
      <c r="G239" s="520"/>
      <c r="H239" s="584" t="s">
        <v>1043</v>
      </c>
      <c r="I239" s="507" t="s">
        <v>85</v>
      </c>
      <c r="J239" s="508" t="s">
        <v>956</v>
      </c>
      <c r="K239" s="509"/>
      <c r="L239" s="511" t="s">
        <v>85</v>
      </c>
      <c r="M239" s="508" t="s">
        <v>957</v>
      </c>
      <c r="N239" s="541"/>
      <c r="O239" s="541"/>
      <c r="P239" s="541"/>
      <c r="Q239" s="541"/>
      <c r="R239" s="541"/>
      <c r="S239" s="541"/>
      <c r="T239" s="541"/>
      <c r="U239" s="541"/>
      <c r="V239" s="541"/>
      <c r="W239" s="541"/>
      <c r="X239" s="562"/>
      <c r="Y239" s="533"/>
      <c r="Z239" s="517"/>
      <c r="AA239" s="517"/>
      <c r="AB239" s="518"/>
      <c r="AC239" s="533"/>
      <c r="AD239" s="517"/>
      <c r="AE239" s="517"/>
      <c r="AF239" s="518"/>
    </row>
    <row r="240" spans="1:33" ht="18.75" customHeight="1">
      <c r="A240" s="499"/>
      <c r="B240" s="500"/>
      <c r="C240" s="519"/>
      <c r="D240" s="504"/>
      <c r="E240" s="503"/>
      <c r="F240" s="504"/>
      <c r="G240" s="520"/>
      <c r="H240" s="1187" t="s">
        <v>958</v>
      </c>
      <c r="I240" s="1185" t="s">
        <v>85</v>
      </c>
      <c r="J240" s="1156" t="s">
        <v>959</v>
      </c>
      <c r="K240" s="1156"/>
      <c r="L240" s="1156"/>
      <c r="M240" s="1185" t="s">
        <v>85</v>
      </c>
      <c r="N240" s="1156" t="s">
        <v>960</v>
      </c>
      <c r="O240" s="1156"/>
      <c r="P240" s="1156"/>
      <c r="Q240" s="527"/>
      <c r="R240" s="527"/>
      <c r="S240" s="527"/>
      <c r="T240" s="527"/>
      <c r="U240" s="527"/>
      <c r="V240" s="527"/>
      <c r="W240" s="527"/>
      <c r="X240" s="528"/>
      <c r="Y240" s="533"/>
      <c r="Z240" s="517"/>
      <c r="AA240" s="517"/>
      <c r="AB240" s="518"/>
      <c r="AC240" s="533"/>
      <c r="AD240" s="517"/>
      <c r="AE240" s="517"/>
      <c r="AF240" s="518"/>
    </row>
    <row r="241" spans="1:32" ht="18.75" customHeight="1">
      <c r="A241" s="499"/>
      <c r="B241" s="500"/>
      <c r="C241" s="519"/>
      <c r="D241" s="504"/>
      <c r="E241" s="503"/>
      <c r="F241" s="504"/>
      <c r="G241" s="520"/>
      <c r="H241" s="1189"/>
      <c r="I241" s="1186"/>
      <c r="J241" s="1165"/>
      <c r="K241" s="1165"/>
      <c r="L241" s="1165"/>
      <c r="M241" s="1186"/>
      <c r="N241" s="1165"/>
      <c r="O241" s="1165"/>
      <c r="P241" s="1165"/>
      <c r="Q241" s="531"/>
      <c r="R241" s="531"/>
      <c r="S241" s="531"/>
      <c r="T241" s="531"/>
      <c r="U241" s="531"/>
      <c r="V241" s="531"/>
      <c r="W241" s="531"/>
      <c r="X241" s="532"/>
      <c r="Y241" s="533"/>
      <c r="Z241" s="517"/>
      <c r="AA241" s="517"/>
      <c r="AB241" s="518"/>
      <c r="AC241" s="533"/>
      <c r="AD241" s="517"/>
      <c r="AE241" s="517"/>
      <c r="AF241" s="518"/>
    </row>
    <row r="242" spans="1:32" ht="18.75" customHeight="1">
      <c r="A242" s="499"/>
      <c r="B242" s="500"/>
      <c r="C242" s="519"/>
      <c r="D242" s="504"/>
      <c r="E242" s="503"/>
      <c r="F242" s="504"/>
      <c r="G242" s="520"/>
      <c r="H242" s="529" t="s">
        <v>1022</v>
      </c>
      <c r="I242" s="543" t="s">
        <v>85</v>
      </c>
      <c r="J242" s="508" t="s">
        <v>956</v>
      </c>
      <c r="K242" s="508"/>
      <c r="L242" s="511" t="s">
        <v>85</v>
      </c>
      <c r="M242" s="508" t="s">
        <v>975</v>
      </c>
      <c r="N242" s="508"/>
      <c r="O242" s="536" t="s">
        <v>85</v>
      </c>
      <c r="P242" s="508" t="s">
        <v>976</v>
      </c>
      <c r="Q242" s="541"/>
      <c r="R242" s="536"/>
      <c r="S242" s="508"/>
      <c r="T242" s="541"/>
      <c r="U242" s="536"/>
      <c r="V242" s="508"/>
      <c r="W242" s="541"/>
      <c r="X242" s="532"/>
      <c r="Y242" s="533"/>
      <c r="Z242" s="517"/>
      <c r="AA242" s="517"/>
      <c r="AB242" s="518"/>
      <c r="AC242" s="533"/>
      <c r="AD242" s="517"/>
      <c r="AE242" s="517"/>
      <c r="AF242" s="518"/>
    </row>
    <row r="243" spans="1:32" ht="18.75" customHeight="1">
      <c r="A243" s="499"/>
      <c r="B243" s="500"/>
      <c r="C243" s="519"/>
      <c r="D243" s="504"/>
      <c r="E243" s="503"/>
      <c r="F243" s="504"/>
      <c r="G243" s="520"/>
      <c r="H243" s="535" t="s">
        <v>476</v>
      </c>
      <c r="I243" s="507" t="s">
        <v>85</v>
      </c>
      <c r="J243" s="508" t="s">
        <v>956</v>
      </c>
      <c r="K243" s="509"/>
      <c r="L243" s="511" t="s">
        <v>85</v>
      </c>
      <c r="M243" s="508" t="s">
        <v>957</v>
      </c>
      <c r="N243" s="541"/>
      <c r="O243" s="541"/>
      <c r="P243" s="541"/>
      <c r="Q243" s="541"/>
      <c r="R243" s="541"/>
      <c r="S243" s="541"/>
      <c r="T243" s="541"/>
      <c r="U243" s="541"/>
      <c r="V243" s="541"/>
      <c r="W243" s="541"/>
      <c r="X243" s="562"/>
      <c r="Y243" s="533"/>
      <c r="Z243" s="517"/>
      <c r="AA243" s="517"/>
      <c r="AB243" s="518"/>
      <c r="AC243" s="533"/>
      <c r="AD243" s="517"/>
      <c r="AE243" s="517"/>
      <c r="AF243" s="518"/>
    </row>
    <row r="244" spans="1:32" ht="18.75" customHeight="1">
      <c r="A244" s="499"/>
      <c r="B244" s="500"/>
      <c r="C244" s="519"/>
      <c r="D244" s="504"/>
      <c r="E244" s="503"/>
      <c r="F244" s="504"/>
      <c r="G244" s="520"/>
      <c r="H244" s="516" t="s">
        <v>1024</v>
      </c>
      <c r="I244" s="507" t="s">
        <v>85</v>
      </c>
      <c r="J244" s="508" t="s">
        <v>956</v>
      </c>
      <c r="K244" s="509"/>
      <c r="L244" s="511" t="s">
        <v>85</v>
      </c>
      <c r="M244" s="508" t="s">
        <v>957</v>
      </c>
      <c r="N244" s="541"/>
      <c r="O244" s="541"/>
      <c r="P244" s="541"/>
      <c r="Q244" s="541"/>
      <c r="R244" s="541"/>
      <c r="S244" s="541"/>
      <c r="T244" s="541"/>
      <c r="U244" s="541"/>
      <c r="V244" s="541"/>
      <c r="W244" s="541"/>
      <c r="X244" s="562"/>
      <c r="Y244" s="533"/>
      <c r="Z244" s="517"/>
      <c r="AA244" s="517"/>
      <c r="AB244" s="518"/>
      <c r="AC244" s="533"/>
      <c r="AD244" s="517"/>
      <c r="AE244" s="517"/>
      <c r="AF244" s="518"/>
    </row>
    <row r="245" spans="1:32" ht="18.75" customHeight="1">
      <c r="A245" s="499"/>
      <c r="B245" s="500"/>
      <c r="C245" s="519" t="s">
        <v>1132</v>
      </c>
      <c r="D245" s="534" t="s">
        <v>85</v>
      </c>
      <c r="E245" s="503" t="s">
        <v>1133</v>
      </c>
      <c r="F245" s="504"/>
      <c r="G245" s="520"/>
      <c r="H245" s="584" t="s">
        <v>1025</v>
      </c>
      <c r="I245" s="507" t="s">
        <v>85</v>
      </c>
      <c r="J245" s="508" t="s">
        <v>956</v>
      </c>
      <c r="K245" s="509"/>
      <c r="L245" s="511" t="s">
        <v>85</v>
      </c>
      <c r="M245" s="508" t="s">
        <v>957</v>
      </c>
      <c r="N245" s="541"/>
      <c r="O245" s="541"/>
      <c r="P245" s="541"/>
      <c r="Q245" s="541"/>
      <c r="R245" s="541"/>
      <c r="S245" s="541"/>
      <c r="T245" s="541"/>
      <c r="U245" s="541"/>
      <c r="V245" s="541"/>
      <c r="W245" s="541"/>
      <c r="X245" s="562"/>
      <c r="Y245" s="533"/>
      <c r="Z245" s="517"/>
      <c r="AA245" s="517"/>
      <c r="AB245" s="518"/>
      <c r="AC245" s="533"/>
      <c r="AD245" s="517"/>
      <c r="AE245" s="517"/>
      <c r="AF245" s="518"/>
    </row>
    <row r="246" spans="1:32" ht="18.75" customHeight="1">
      <c r="A246" s="534" t="s">
        <v>85</v>
      </c>
      <c r="B246" s="500">
        <v>77</v>
      </c>
      <c r="C246" s="519" t="s">
        <v>1134</v>
      </c>
      <c r="D246" s="534" t="s">
        <v>85</v>
      </c>
      <c r="E246" s="503" t="s">
        <v>1135</v>
      </c>
      <c r="F246" s="504"/>
      <c r="G246" s="520"/>
      <c r="H246" s="535" t="s">
        <v>1136</v>
      </c>
      <c r="I246" s="507" t="s">
        <v>85</v>
      </c>
      <c r="J246" s="508" t="s">
        <v>956</v>
      </c>
      <c r="K246" s="509"/>
      <c r="L246" s="511" t="s">
        <v>85</v>
      </c>
      <c r="M246" s="508" t="s">
        <v>957</v>
      </c>
      <c r="N246" s="541"/>
      <c r="O246" s="541"/>
      <c r="P246" s="541"/>
      <c r="Q246" s="541"/>
      <c r="R246" s="541"/>
      <c r="S246" s="541"/>
      <c r="T246" s="541"/>
      <c r="U246" s="541"/>
      <c r="V246" s="541"/>
      <c r="W246" s="541"/>
      <c r="X246" s="562"/>
      <c r="Y246" s="533"/>
      <c r="Z246" s="517"/>
      <c r="AA246" s="517"/>
      <c r="AB246" s="518"/>
      <c r="AC246" s="533"/>
      <c r="AD246" s="517"/>
      <c r="AE246" s="517"/>
      <c r="AF246" s="518"/>
    </row>
    <row r="247" spans="1:32" ht="18.75" customHeight="1">
      <c r="A247" s="499"/>
      <c r="B247" s="500"/>
      <c r="C247" s="503" t="s">
        <v>1137</v>
      </c>
      <c r="D247" s="504"/>
      <c r="E247" s="503" t="s">
        <v>1047</v>
      </c>
      <c r="F247" s="504"/>
      <c r="G247" s="520"/>
      <c r="H247" s="535" t="s">
        <v>969</v>
      </c>
      <c r="I247" s="507" t="s">
        <v>85</v>
      </c>
      <c r="J247" s="508" t="s">
        <v>970</v>
      </c>
      <c r="K247" s="509"/>
      <c r="L247" s="510"/>
      <c r="M247" s="511" t="s">
        <v>85</v>
      </c>
      <c r="N247" s="508" t="s">
        <v>971</v>
      </c>
      <c r="O247" s="512"/>
      <c r="P247" s="512"/>
      <c r="Q247" s="512"/>
      <c r="R247" s="512"/>
      <c r="S247" s="512"/>
      <c r="T247" s="512"/>
      <c r="U247" s="512"/>
      <c r="V247" s="512"/>
      <c r="W247" s="512"/>
      <c r="X247" s="513"/>
      <c r="Y247" s="533"/>
      <c r="Z247" s="517"/>
      <c r="AA247" s="517"/>
      <c r="AB247" s="518"/>
      <c r="AC247" s="533"/>
      <c r="AD247" s="517"/>
      <c r="AE247" s="517"/>
      <c r="AF247" s="518"/>
    </row>
    <row r="248" spans="1:32" ht="18.75" customHeight="1">
      <c r="A248" s="499"/>
      <c r="B248" s="500"/>
      <c r="C248" s="519"/>
      <c r="D248" s="534"/>
      <c r="E248" s="503"/>
      <c r="F248" s="504"/>
      <c r="G248" s="505"/>
      <c r="H248" s="584" t="s">
        <v>1138</v>
      </c>
      <c r="I248" s="543" t="s">
        <v>85</v>
      </c>
      <c r="J248" s="508" t="s">
        <v>956</v>
      </c>
      <c r="K248" s="509"/>
      <c r="L248" s="511" t="s">
        <v>85</v>
      </c>
      <c r="M248" s="508" t="s">
        <v>957</v>
      </c>
      <c r="N248" s="508"/>
      <c r="O248" s="541"/>
      <c r="P248" s="541"/>
      <c r="Q248" s="541"/>
      <c r="R248" s="541"/>
      <c r="S248" s="541"/>
      <c r="T248" s="541"/>
      <c r="U248" s="541"/>
      <c r="V248" s="541"/>
      <c r="W248" s="541"/>
      <c r="X248" s="562"/>
      <c r="Y248" s="533"/>
      <c r="Z248" s="517"/>
      <c r="AA248" s="517"/>
      <c r="AB248" s="518"/>
      <c r="AC248" s="533"/>
      <c r="AD248" s="517"/>
      <c r="AE248" s="517"/>
      <c r="AF248" s="518"/>
    </row>
    <row r="249" spans="1:32" ht="18.75" customHeight="1">
      <c r="A249" s="534"/>
      <c r="B249" s="500"/>
      <c r="C249" s="519"/>
      <c r="D249" s="534"/>
      <c r="E249" s="503"/>
      <c r="F249" s="504"/>
      <c r="G249" s="520"/>
      <c r="H249" s="535" t="s">
        <v>972</v>
      </c>
      <c r="I249" s="507" t="s">
        <v>85</v>
      </c>
      <c r="J249" s="508" t="s">
        <v>956</v>
      </c>
      <c r="K249" s="509"/>
      <c r="L249" s="511" t="s">
        <v>85</v>
      </c>
      <c r="M249" s="508" t="s">
        <v>957</v>
      </c>
      <c r="N249" s="541"/>
      <c r="O249" s="541"/>
      <c r="P249" s="541"/>
      <c r="Q249" s="541"/>
      <c r="R249" s="541"/>
      <c r="S249" s="541"/>
      <c r="T249" s="541"/>
      <c r="U249" s="541"/>
      <c r="V249" s="541"/>
      <c r="W249" s="541"/>
      <c r="X249" s="562"/>
      <c r="Y249" s="533"/>
      <c r="Z249" s="517"/>
      <c r="AA249" s="517"/>
      <c r="AB249" s="518"/>
      <c r="AC249" s="533"/>
      <c r="AD249" s="517"/>
      <c r="AE249" s="517"/>
      <c r="AF249" s="518"/>
    </row>
    <row r="250" spans="1:32" ht="18.75" customHeight="1">
      <c r="A250" s="499"/>
      <c r="B250" s="500"/>
      <c r="C250" s="503"/>
      <c r="D250" s="504"/>
      <c r="E250" s="503"/>
      <c r="F250" s="504"/>
      <c r="G250" s="505"/>
      <c r="H250" s="584" t="s">
        <v>1139</v>
      </c>
      <c r="I250" s="543" t="s">
        <v>85</v>
      </c>
      <c r="J250" s="508" t="s">
        <v>956</v>
      </c>
      <c r="K250" s="509"/>
      <c r="L250" s="511" t="s">
        <v>85</v>
      </c>
      <c r="M250" s="508" t="s">
        <v>957</v>
      </c>
      <c r="N250" s="508"/>
      <c r="O250" s="541"/>
      <c r="P250" s="541"/>
      <c r="Q250" s="541"/>
      <c r="R250" s="541"/>
      <c r="S250" s="541"/>
      <c r="T250" s="541"/>
      <c r="U250" s="541"/>
      <c r="V250" s="541"/>
      <c r="W250" s="541"/>
      <c r="X250" s="562"/>
      <c r="Y250" s="533"/>
      <c r="Z250" s="517"/>
      <c r="AA250" s="517"/>
      <c r="AB250" s="518"/>
      <c r="AC250" s="533"/>
      <c r="AD250" s="517"/>
      <c r="AE250" s="517"/>
      <c r="AF250" s="518"/>
    </row>
    <row r="251" spans="1:32" ht="18.75" customHeight="1">
      <c r="A251" s="502"/>
      <c r="B251" s="566"/>
      <c r="C251" s="567"/>
      <c r="F251" s="504"/>
      <c r="G251" s="520"/>
      <c r="H251" s="535" t="s">
        <v>1140</v>
      </c>
      <c r="I251" s="507" t="s">
        <v>85</v>
      </c>
      <c r="J251" s="508" t="s">
        <v>956</v>
      </c>
      <c r="K251" s="508"/>
      <c r="L251" s="511" t="s">
        <v>85</v>
      </c>
      <c r="M251" s="508" t="s">
        <v>967</v>
      </c>
      <c r="N251" s="508"/>
      <c r="O251" s="511" t="s">
        <v>85</v>
      </c>
      <c r="P251" s="508" t="s">
        <v>968</v>
      </c>
      <c r="Q251" s="541"/>
      <c r="R251" s="541"/>
      <c r="S251" s="541"/>
      <c r="T251" s="541"/>
      <c r="U251" s="541"/>
      <c r="V251" s="541"/>
      <c r="W251" s="541"/>
      <c r="X251" s="562"/>
      <c r="Y251" s="533"/>
      <c r="Z251" s="517"/>
      <c r="AA251" s="517"/>
      <c r="AB251" s="518"/>
      <c r="AC251" s="533"/>
      <c r="AD251" s="517"/>
      <c r="AE251" s="517"/>
      <c r="AF251" s="518"/>
    </row>
    <row r="252" spans="1:32" ht="18.75" customHeight="1">
      <c r="A252" s="502"/>
      <c r="B252" s="566"/>
      <c r="C252" s="567"/>
      <c r="F252" s="504"/>
      <c r="G252" s="520"/>
      <c r="H252" s="535" t="s">
        <v>1051</v>
      </c>
      <c r="I252" s="507" t="s">
        <v>85</v>
      </c>
      <c r="J252" s="508" t="s">
        <v>956</v>
      </c>
      <c r="K252" s="509"/>
      <c r="L252" s="511" t="s">
        <v>85</v>
      </c>
      <c r="M252" s="508" t="s">
        <v>957</v>
      </c>
      <c r="N252" s="541"/>
      <c r="O252" s="541"/>
      <c r="P252" s="541"/>
      <c r="Q252" s="541"/>
      <c r="R252" s="541"/>
      <c r="S252" s="541"/>
      <c r="T252" s="541"/>
      <c r="U252" s="541"/>
      <c r="V252" s="541"/>
      <c r="W252" s="541"/>
      <c r="X252" s="562"/>
      <c r="Y252" s="533"/>
      <c r="Z252" s="517"/>
      <c r="AA252" s="517"/>
      <c r="AB252" s="518"/>
      <c r="AC252" s="533"/>
      <c r="AD252" s="517"/>
      <c r="AE252" s="517"/>
      <c r="AF252" s="518"/>
    </row>
    <row r="253" spans="1:32" ht="18.75" customHeight="1">
      <c r="A253" s="502"/>
      <c r="B253" s="566"/>
      <c r="C253" s="567"/>
      <c r="F253" s="504"/>
      <c r="G253" s="520"/>
      <c r="H253" s="535" t="s">
        <v>973</v>
      </c>
      <c r="I253" s="507" t="s">
        <v>85</v>
      </c>
      <c r="J253" s="508" t="s">
        <v>956</v>
      </c>
      <c r="K253" s="509"/>
      <c r="L253" s="511" t="s">
        <v>85</v>
      </c>
      <c r="M253" s="508" t="s">
        <v>967</v>
      </c>
      <c r="N253" s="508"/>
      <c r="O253" s="536" t="s">
        <v>85</v>
      </c>
      <c r="P253" s="537" t="s">
        <v>968</v>
      </c>
      <c r="Q253" s="508"/>
      <c r="R253" s="508"/>
      <c r="S253" s="509"/>
      <c r="T253" s="508"/>
      <c r="U253" s="509"/>
      <c r="V253" s="509"/>
      <c r="W253" s="509"/>
      <c r="X253" s="538"/>
      <c r="Y253" s="533"/>
      <c r="Z253" s="517"/>
      <c r="AA253" s="517"/>
      <c r="AB253" s="518"/>
      <c r="AC253" s="533"/>
      <c r="AD253" s="517"/>
      <c r="AE253" s="517"/>
      <c r="AF253" s="518"/>
    </row>
    <row r="254" spans="1:32" ht="18.75" customHeight="1">
      <c r="A254" s="499"/>
      <c r="B254" s="500"/>
      <c r="C254" s="519"/>
      <c r="D254" s="600"/>
      <c r="E254" s="503"/>
      <c r="F254" s="504"/>
      <c r="G254" s="520"/>
      <c r="H254" s="583" t="s">
        <v>1125</v>
      </c>
      <c r="I254" s="507" t="s">
        <v>85</v>
      </c>
      <c r="J254" s="508" t="s">
        <v>956</v>
      </c>
      <c r="K254" s="509"/>
      <c r="L254" s="511" t="s">
        <v>85</v>
      </c>
      <c r="M254" s="508" t="s">
        <v>957</v>
      </c>
      <c r="N254" s="541"/>
      <c r="O254" s="541"/>
      <c r="P254" s="541"/>
      <c r="Q254" s="541"/>
      <c r="R254" s="541"/>
      <c r="S254" s="541"/>
      <c r="T254" s="541"/>
      <c r="U254" s="541"/>
      <c r="V254" s="541"/>
      <c r="W254" s="541"/>
      <c r="X254" s="562"/>
      <c r="Y254" s="533"/>
      <c r="Z254" s="517"/>
      <c r="AA254" s="517"/>
      <c r="AB254" s="518"/>
      <c r="AC254" s="533"/>
      <c r="AD254" s="517"/>
      <c r="AE254" s="517"/>
      <c r="AF254" s="518"/>
    </row>
    <row r="255" spans="1:32" ht="18.75" customHeight="1">
      <c r="A255" s="499"/>
      <c r="B255" s="500"/>
      <c r="C255" s="519"/>
      <c r="D255" s="600"/>
      <c r="E255" s="503"/>
      <c r="F255" s="504"/>
      <c r="G255" s="520"/>
      <c r="H255" s="599" t="s">
        <v>1126</v>
      </c>
      <c r="I255" s="507" t="s">
        <v>85</v>
      </c>
      <c r="J255" s="508" t="s">
        <v>956</v>
      </c>
      <c r="K255" s="509"/>
      <c r="L255" s="511" t="s">
        <v>85</v>
      </c>
      <c r="M255" s="508" t="s">
        <v>957</v>
      </c>
      <c r="N255" s="541"/>
      <c r="O255" s="541"/>
      <c r="P255" s="541"/>
      <c r="Q255" s="541"/>
      <c r="R255" s="541"/>
      <c r="S255" s="541"/>
      <c r="T255" s="541"/>
      <c r="U255" s="541"/>
      <c r="V255" s="541"/>
      <c r="W255" s="541"/>
      <c r="X255" s="562"/>
      <c r="Y255" s="533"/>
      <c r="Z255" s="517"/>
      <c r="AA255" s="517"/>
      <c r="AB255" s="518"/>
      <c r="AC255" s="533"/>
      <c r="AD255" s="517"/>
      <c r="AE255" s="517"/>
      <c r="AF255" s="518"/>
    </row>
    <row r="256" spans="1:32" ht="18.75" customHeight="1">
      <c r="A256" s="499"/>
      <c r="B256" s="500"/>
      <c r="C256" s="519"/>
      <c r="D256" s="504"/>
      <c r="E256" s="503"/>
      <c r="F256" s="504"/>
      <c r="G256" s="520"/>
      <c r="H256" s="584" t="s">
        <v>198</v>
      </c>
      <c r="I256" s="507" t="s">
        <v>85</v>
      </c>
      <c r="J256" s="508" t="s">
        <v>956</v>
      </c>
      <c r="K256" s="509"/>
      <c r="L256" s="511" t="s">
        <v>85</v>
      </c>
      <c r="M256" s="508" t="s">
        <v>957</v>
      </c>
      <c r="N256" s="541"/>
      <c r="O256" s="541"/>
      <c r="P256" s="541"/>
      <c r="Q256" s="541"/>
      <c r="R256" s="541"/>
      <c r="S256" s="541"/>
      <c r="T256" s="541"/>
      <c r="U256" s="541"/>
      <c r="V256" s="541"/>
      <c r="W256" s="541"/>
      <c r="X256" s="562"/>
      <c r="Y256" s="533"/>
      <c r="Z256" s="517"/>
      <c r="AA256" s="517"/>
      <c r="AB256" s="518"/>
      <c r="AC256" s="533"/>
      <c r="AD256" s="517"/>
      <c r="AE256" s="517"/>
      <c r="AF256" s="518"/>
    </row>
    <row r="257" spans="1:33" ht="18.75" customHeight="1">
      <c r="A257" s="499"/>
      <c r="B257" s="500"/>
      <c r="C257" s="519"/>
      <c r="D257" s="504"/>
      <c r="E257" s="503"/>
      <c r="F257" s="504"/>
      <c r="G257" s="520"/>
      <c r="H257" s="589" t="s">
        <v>1052</v>
      </c>
      <c r="I257" s="507" t="s">
        <v>85</v>
      </c>
      <c r="J257" s="508" t="s">
        <v>956</v>
      </c>
      <c r="K257" s="508"/>
      <c r="L257" s="511" t="s">
        <v>85</v>
      </c>
      <c r="M257" s="508" t="s">
        <v>975</v>
      </c>
      <c r="N257" s="508"/>
      <c r="O257" s="511" t="s">
        <v>85</v>
      </c>
      <c r="P257" s="508" t="s">
        <v>976</v>
      </c>
      <c r="Q257" s="512"/>
      <c r="R257" s="512"/>
      <c r="S257" s="512"/>
      <c r="T257" s="512"/>
      <c r="U257" s="545"/>
      <c r="V257" s="545"/>
      <c r="W257" s="545"/>
      <c r="X257" s="546"/>
      <c r="Y257" s="533"/>
      <c r="Z257" s="517"/>
      <c r="AA257" s="517"/>
      <c r="AB257" s="518"/>
      <c r="AC257" s="533"/>
      <c r="AD257" s="517"/>
      <c r="AE257" s="517"/>
      <c r="AF257" s="518"/>
    </row>
    <row r="258" spans="1:33" ht="18.75" customHeight="1">
      <c r="A258" s="499"/>
      <c r="B258" s="500"/>
      <c r="C258" s="519"/>
      <c r="D258" s="504"/>
      <c r="E258" s="503"/>
      <c r="F258" s="504"/>
      <c r="G258" s="520"/>
      <c r="H258" s="535" t="s">
        <v>978</v>
      </c>
      <c r="I258" s="507" t="s">
        <v>85</v>
      </c>
      <c r="J258" s="508" t="s">
        <v>956</v>
      </c>
      <c r="K258" s="508"/>
      <c r="L258" s="511" t="s">
        <v>85</v>
      </c>
      <c r="M258" s="508" t="s">
        <v>979</v>
      </c>
      <c r="N258" s="508"/>
      <c r="O258" s="511" t="s">
        <v>85</v>
      </c>
      <c r="P258" s="508" t="s">
        <v>980</v>
      </c>
      <c r="Q258" s="541"/>
      <c r="R258" s="511" t="s">
        <v>85</v>
      </c>
      <c r="S258" s="508" t="s">
        <v>981</v>
      </c>
      <c r="T258" s="541"/>
      <c r="U258" s="541"/>
      <c r="V258" s="541"/>
      <c r="W258" s="541"/>
      <c r="X258" s="562"/>
      <c r="Y258" s="533"/>
      <c r="Z258" s="517"/>
      <c r="AA258" s="517"/>
      <c r="AB258" s="518"/>
      <c r="AC258" s="533"/>
      <c r="AD258" s="517"/>
      <c r="AE258" s="517"/>
      <c r="AF258" s="518"/>
    </row>
    <row r="259" spans="1:33" ht="18.75" customHeight="1">
      <c r="A259" s="499"/>
      <c r="B259" s="500"/>
      <c r="C259" s="519"/>
      <c r="D259" s="504"/>
      <c r="E259" s="503"/>
      <c r="F259" s="504"/>
      <c r="G259" s="520"/>
      <c r="H259" s="1187" t="s">
        <v>982</v>
      </c>
      <c r="I259" s="543" t="s">
        <v>85</v>
      </c>
      <c r="J259" s="537" t="s">
        <v>956</v>
      </c>
      <c r="K259" s="537"/>
      <c r="L259" s="536"/>
      <c r="M259" s="536" t="s">
        <v>85</v>
      </c>
      <c r="N259" s="537" t="s">
        <v>983</v>
      </c>
      <c r="O259" s="544"/>
      <c r="P259" s="536"/>
      <c r="Q259" s="536" t="s">
        <v>85</v>
      </c>
      <c r="R259" s="516" t="s">
        <v>984</v>
      </c>
      <c r="S259" s="536"/>
      <c r="T259" s="536"/>
      <c r="U259" s="536"/>
      <c r="V259" s="516"/>
      <c r="W259" s="545"/>
      <c r="X259" s="546"/>
      <c r="Y259" s="517"/>
      <c r="Z259" s="517"/>
      <c r="AA259" s="517"/>
      <c r="AB259" s="518"/>
      <c r="AC259" s="533"/>
      <c r="AD259" s="517"/>
      <c r="AE259" s="517"/>
      <c r="AF259" s="518"/>
    </row>
    <row r="260" spans="1:33" ht="18.75" customHeight="1">
      <c r="A260" s="547"/>
      <c r="B260" s="489"/>
      <c r="C260" s="548"/>
      <c r="D260" s="491"/>
      <c r="E260" s="498"/>
      <c r="F260" s="549"/>
      <c r="G260" s="550"/>
      <c r="H260" s="1188"/>
      <c r="I260" s="534" t="s">
        <v>85</v>
      </c>
      <c r="J260" s="495" t="s">
        <v>985</v>
      </c>
      <c r="K260" s="516"/>
      <c r="L260" s="484"/>
      <c r="M260" s="484" t="s">
        <v>85</v>
      </c>
      <c r="N260" s="495" t="s">
        <v>986</v>
      </c>
      <c r="O260" s="551"/>
      <c r="P260" s="497"/>
      <c r="Q260" s="497" t="s">
        <v>85</v>
      </c>
      <c r="R260" s="495" t="s">
        <v>987</v>
      </c>
      <c r="S260" s="497"/>
      <c r="T260" s="495"/>
      <c r="U260" s="497" t="s">
        <v>85</v>
      </c>
      <c r="V260" s="495" t="s">
        <v>988</v>
      </c>
      <c r="W260" s="552"/>
      <c r="X260" s="492"/>
      <c r="Y260" s="553"/>
      <c r="Z260" s="553"/>
      <c r="AA260" s="553"/>
      <c r="AB260" s="554"/>
      <c r="AC260" s="555"/>
      <c r="AD260" s="553"/>
      <c r="AE260" s="553"/>
      <c r="AF260" s="554"/>
    </row>
    <row r="261" spans="1:33" ht="18.75" customHeight="1">
      <c r="A261" s="569"/>
      <c r="B261" s="479"/>
      <c r="C261" s="570"/>
      <c r="D261" s="571"/>
      <c r="E261" s="487"/>
      <c r="F261" s="571"/>
      <c r="G261" s="587"/>
      <c r="H261" s="573" t="s">
        <v>1000</v>
      </c>
      <c r="I261" s="557" t="s">
        <v>85</v>
      </c>
      <c r="J261" s="574" t="s">
        <v>956</v>
      </c>
      <c r="K261" s="574"/>
      <c r="L261" s="559"/>
      <c r="M261" s="560" t="s">
        <v>85</v>
      </c>
      <c r="N261" s="574" t="s">
        <v>1001</v>
      </c>
      <c r="O261" s="574"/>
      <c r="P261" s="559"/>
      <c r="Q261" s="560" t="s">
        <v>85</v>
      </c>
      <c r="R261" s="575" t="s">
        <v>1002</v>
      </c>
      <c r="S261" s="575"/>
      <c r="T261" s="575"/>
      <c r="U261" s="575"/>
      <c r="V261" s="575"/>
      <c r="W261" s="575"/>
      <c r="X261" s="576"/>
      <c r="Y261" s="588" t="s">
        <v>85</v>
      </c>
      <c r="Z261" s="485" t="s">
        <v>952</v>
      </c>
      <c r="AA261" s="485"/>
      <c r="AB261" s="514"/>
      <c r="AC261" s="588" t="s">
        <v>85</v>
      </c>
      <c r="AD261" s="485" t="s">
        <v>952</v>
      </c>
      <c r="AE261" s="485"/>
      <c r="AF261" s="514"/>
      <c r="AG261" s="525"/>
    </row>
    <row r="262" spans="1:33" ht="19.5" customHeight="1">
      <c r="A262" s="499"/>
      <c r="B262" s="500"/>
      <c r="C262" s="501"/>
      <c r="D262" s="502"/>
      <c r="E262" s="503"/>
      <c r="F262" s="504"/>
      <c r="G262" s="505"/>
      <c r="H262" s="515" t="s">
        <v>1042</v>
      </c>
      <c r="I262" s="507" t="s">
        <v>85</v>
      </c>
      <c r="J262" s="508" t="s">
        <v>950</v>
      </c>
      <c r="K262" s="509"/>
      <c r="L262" s="510"/>
      <c r="M262" s="511" t="s">
        <v>85</v>
      </c>
      <c r="N262" s="508" t="s">
        <v>951</v>
      </c>
      <c r="O262" s="511"/>
      <c r="P262" s="508"/>
      <c r="Q262" s="512"/>
      <c r="R262" s="512"/>
      <c r="S262" s="512"/>
      <c r="T262" s="512"/>
      <c r="U262" s="512"/>
      <c r="V262" s="512"/>
      <c r="W262" s="512"/>
      <c r="X262" s="513"/>
      <c r="Y262" s="534" t="s">
        <v>85</v>
      </c>
      <c r="Z262" s="516" t="s">
        <v>954</v>
      </c>
      <c r="AA262" s="517"/>
      <c r="AB262" s="518"/>
      <c r="AC262" s="534" t="s">
        <v>85</v>
      </c>
      <c r="AD262" s="516" t="s">
        <v>954</v>
      </c>
      <c r="AE262" s="517"/>
      <c r="AF262" s="518"/>
    </row>
    <row r="263" spans="1:33" ht="19.5" customHeight="1">
      <c r="A263" s="499"/>
      <c r="B263" s="500"/>
      <c r="C263" s="501"/>
      <c r="D263" s="502"/>
      <c r="E263" s="503"/>
      <c r="F263" s="504"/>
      <c r="G263" s="505"/>
      <c r="H263" s="515" t="s">
        <v>949</v>
      </c>
      <c r="I263" s="507" t="s">
        <v>85</v>
      </c>
      <c r="J263" s="508" t="s">
        <v>950</v>
      </c>
      <c r="K263" s="509"/>
      <c r="L263" s="510"/>
      <c r="M263" s="511" t="s">
        <v>85</v>
      </c>
      <c r="N263" s="508" t="s">
        <v>951</v>
      </c>
      <c r="O263" s="511"/>
      <c r="P263" s="508"/>
      <c r="Q263" s="512"/>
      <c r="R263" s="512"/>
      <c r="S263" s="512"/>
      <c r="T263" s="512"/>
      <c r="U263" s="512"/>
      <c r="V263" s="512"/>
      <c r="W263" s="512"/>
      <c r="X263" s="513"/>
      <c r="Y263" s="534"/>
      <c r="Z263" s="516"/>
      <c r="AA263" s="517"/>
      <c r="AB263" s="518"/>
      <c r="AC263" s="534"/>
      <c r="AD263" s="516"/>
      <c r="AE263" s="517"/>
      <c r="AF263" s="518"/>
    </row>
    <row r="264" spans="1:33" ht="19.5" customHeight="1">
      <c r="A264" s="499"/>
      <c r="B264" s="500"/>
      <c r="C264" s="519" t="s">
        <v>1132</v>
      </c>
      <c r="D264" s="534" t="s">
        <v>85</v>
      </c>
      <c r="E264" s="503" t="s">
        <v>1133</v>
      </c>
      <c r="F264" s="504"/>
      <c r="G264" s="505"/>
      <c r="H264" s="515" t="s">
        <v>953</v>
      </c>
      <c r="I264" s="507" t="s">
        <v>85</v>
      </c>
      <c r="J264" s="508" t="s">
        <v>950</v>
      </c>
      <c r="K264" s="509"/>
      <c r="L264" s="510"/>
      <c r="M264" s="511" t="s">
        <v>85</v>
      </c>
      <c r="N264" s="508" t="s">
        <v>951</v>
      </c>
      <c r="O264" s="511"/>
      <c r="P264" s="508"/>
      <c r="Q264" s="512"/>
      <c r="R264" s="512"/>
      <c r="S264" s="512"/>
      <c r="T264" s="512"/>
      <c r="U264" s="512"/>
      <c r="V264" s="512"/>
      <c r="W264" s="512"/>
      <c r="X264" s="513"/>
      <c r="Y264" s="534"/>
      <c r="Z264" s="516"/>
      <c r="AA264" s="517"/>
      <c r="AB264" s="518"/>
      <c r="AC264" s="534"/>
      <c r="AD264" s="516"/>
      <c r="AE264" s="517"/>
      <c r="AF264" s="518"/>
    </row>
    <row r="265" spans="1:33" ht="18.75" customHeight="1">
      <c r="A265" s="534" t="s">
        <v>85</v>
      </c>
      <c r="B265" s="500">
        <v>79</v>
      </c>
      <c r="C265" s="519" t="s">
        <v>1134</v>
      </c>
      <c r="D265" s="534" t="s">
        <v>85</v>
      </c>
      <c r="E265" s="503" t="s">
        <v>1135</v>
      </c>
      <c r="F265" s="504"/>
      <c r="G265" s="520"/>
      <c r="H265" s="1187" t="s">
        <v>958</v>
      </c>
      <c r="I265" s="1185" t="s">
        <v>85</v>
      </c>
      <c r="J265" s="1156" t="s">
        <v>959</v>
      </c>
      <c r="K265" s="1156"/>
      <c r="L265" s="1156"/>
      <c r="M265" s="1185" t="s">
        <v>85</v>
      </c>
      <c r="N265" s="1156" t="s">
        <v>960</v>
      </c>
      <c r="O265" s="1156"/>
      <c r="P265" s="1156"/>
      <c r="Q265" s="527"/>
      <c r="R265" s="527"/>
      <c r="S265" s="527"/>
      <c r="T265" s="527"/>
      <c r="U265" s="527"/>
      <c r="V265" s="527"/>
      <c r="W265" s="527"/>
      <c r="X265" s="528"/>
      <c r="Y265" s="533"/>
      <c r="Z265" s="517"/>
      <c r="AA265" s="517"/>
      <c r="AB265" s="518"/>
      <c r="AC265" s="533"/>
      <c r="AD265" s="517"/>
      <c r="AE265" s="517"/>
      <c r="AF265" s="518"/>
      <c r="AG265" s="525"/>
    </row>
    <row r="266" spans="1:33" ht="18.75" customHeight="1">
      <c r="A266" s="499"/>
      <c r="B266" s="500"/>
      <c r="C266" s="519" t="s">
        <v>1141</v>
      </c>
      <c r="D266" s="504"/>
      <c r="E266" s="503" t="s">
        <v>1047</v>
      </c>
      <c r="F266" s="504"/>
      <c r="G266" s="520"/>
      <c r="H266" s="1189"/>
      <c r="I266" s="1186"/>
      <c r="J266" s="1165"/>
      <c r="K266" s="1165"/>
      <c r="L266" s="1165"/>
      <c r="M266" s="1186"/>
      <c r="N266" s="1165"/>
      <c r="O266" s="1165"/>
      <c r="P266" s="1165"/>
      <c r="Q266" s="531"/>
      <c r="R266" s="531"/>
      <c r="S266" s="531"/>
      <c r="T266" s="531"/>
      <c r="U266" s="531"/>
      <c r="V266" s="531"/>
      <c r="W266" s="531"/>
      <c r="X266" s="532"/>
      <c r="Y266" s="533"/>
      <c r="Z266" s="517"/>
      <c r="AA266" s="517"/>
      <c r="AB266" s="518"/>
      <c r="AC266" s="533"/>
      <c r="AD266" s="517"/>
      <c r="AE266" s="517"/>
      <c r="AF266" s="518"/>
      <c r="AG266" s="525"/>
    </row>
    <row r="267" spans="1:33" ht="18.75" customHeight="1">
      <c r="A267" s="534"/>
      <c r="B267" s="500"/>
      <c r="C267" s="519"/>
      <c r="D267" s="534"/>
      <c r="E267" s="503"/>
      <c r="F267" s="504"/>
      <c r="G267" s="520"/>
      <c r="H267" s="589" t="s">
        <v>1052</v>
      </c>
      <c r="I267" s="507" t="s">
        <v>85</v>
      </c>
      <c r="J267" s="508" t="s">
        <v>956</v>
      </c>
      <c r="K267" s="508"/>
      <c r="L267" s="511" t="s">
        <v>85</v>
      </c>
      <c r="M267" s="508" t="s">
        <v>975</v>
      </c>
      <c r="N267" s="508"/>
      <c r="O267" s="511" t="s">
        <v>85</v>
      </c>
      <c r="P267" s="508" t="s">
        <v>976</v>
      </c>
      <c r="Q267" s="512"/>
      <c r="R267" s="512"/>
      <c r="S267" s="512"/>
      <c r="T267" s="512"/>
      <c r="U267" s="545"/>
      <c r="V267" s="545"/>
      <c r="W267" s="545"/>
      <c r="X267" s="546"/>
      <c r="Y267" s="533"/>
      <c r="Z267" s="517"/>
      <c r="AA267" s="517"/>
      <c r="AB267" s="518"/>
      <c r="AC267" s="533"/>
      <c r="AD267" s="517"/>
      <c r="AE267" s="517"/>
      <c r="AF267" s="518"/>
    </row>
    <row r="268" spans="1:33" ht="18.75" customHeight="1">
      <c r="A268" s="499"/>
      <c r="B268" s="500"/>
      <c r="C268" s="519"/>
      <c r="D268" s="504"/>
      <c r="E268" s="503"/>
      <c r="F268" s="504"/>
      <c r="G268" s="520"/>
      <c r="H268" s="535" t="s">
        <v>978</v>
      </c>
      <c r="I268" s="507" t="s">
        <v>85</v>
      </c>
      <c r="J268" s="508" t="s">
        <v>956</v>
      </c>
      <c r="K268" s="508"/>
      <c r="L268" s="511" t="s">
        <v>85</v>
      </c>
      <c r="M268" s="508" t="s">
        <v>979</v>
      </c>
      <c r="N268" s="508"/>
      <c r="O268" s="511" t="s">
        <v>85</v>
      </c>
      <c r="P268" s="508" t="s">
        <v>980</v>
      </c>
      <c r="Q268" s="541"/>
      <c r="R268" s="511" t="s">
        <v>85</v>
      </c>
      <c r="S268" s="508" t="s">
        <v>981</v>
      </c>
      <c r="T268" s="541"/>
      <c r="U268" s="541"/>
      <c r="V268" s="541"/>
      <c r="W268" s="541"/>
      <c r="X268" s="562"/>
      <c r="Y268" s="533"/>
      <c r="Z268" s="517"/>
      <c r="AA268" s="517"/>
      <c r="AB268" s="518"/>
      <c r="AC268" s="533"/>
      <c r="AD268" s="517"/>
      <c r="AE268" s="517"/>
      <c r="AF268" s="518"/>
    </row>
    <row r="269" spans="1:33" ht="18.75" customHeight="1">
      <c r="A269" s="499"/>
      <c r="B269" s="500"/>
      <c r="C269" s="519"/>
      <c r="D269" s="504"/>
      <c r="E269" s="503"/>
      <c r="F269" s="504"/>
      <c r="G269" s="520"/>
      <c r="H269" s="1187" t="s">
        <v>982</v>
      </c>
      <c r="I269" s="543" t="s">
        <v>85</v>
      </c>
      <c r="J269" s="537" t="s">
        <v>956</v>
      </c>
      <c r="K269" s="537"/>
      <c r="L269" s="536"/>
      <c r="M269" s="536" t="s">
        <v>85</v>
      </c>
      <c r="N269" s="537" t="s">
        <v>983</v>
      </c>
      <c r="O269" s="544"/>
      <c r="P269" s="536"/>
      <c r="Q269" s="536" t="s">
        <v>85</v>
      </c>
      <c r="R269" s="516" t="s">
        <v>984</v>
      </c>
      <c r="S269" s="536"/>
      <c r="T269" s="536"/>
      <c r="U269" s="536"/>
      <c r="V269" s="516"/>
      <c r="W269" s="545"/>
      <c r="X269" s="546"/>
      <c r="Y269" s="517"/>
      <c r="Z269" s="517"/>
      <c r="AA269" s="517"/>
      <c r="AB269" s="518"/>
      <c r="AC269" s="533"/>
      <c r="AD269" s="517"/>
      <c r="AE269" s="517"/>
      <c r="AF269" s="518"/>
    </row>
    <row r="270" spans="1:33" ht="18.75" customHeight="1">
      <c r="A270" s="547"/>
      <c r="B270" s="489"/>
      <c r="C270" s="548"/>
      <c r="D270" s="491"/>
      <c r="E270" s="498"/>
      <c r="F270" s="549"/>
      <c r="G270" s="550"/>
      <c r="H270" s="1188"/>
      <c r="I270" s="534" t="s">
        <v>85</v>
      </c>
      <c r="J270" s="495" t="s">
        <v>985</v>
      </c>
      <c r="K270" s="516"/>
      <c r="L270" s="484"/>
      <c r="M270" s="484" t="s">
        <v>85</v>
      </c>
      <c r="N270" s="495" t="s">
        <v>986</v>
      </c>
      <c r="O270" s="551"/>
      <c r="P270" s="497"/>
      <c r="Q270" s="497" t="s">
        <v>85</v>
      </c>
      <c r="R270" s="495" t="s">
        <v>987</v>
      </c>
      <c r="S270" s="497"/>
      <c r="T270" s="495"/>
      <c r="U270" s="497" t="s">
        <v>85</v>
      </c>
      <c r="V270" s="495" t="s">
        <v>988</v>
      </c>
      <c r="W270" s="552"/>
      <c r="X270" s="492"/>
      <c r="Y270" s="553"/>
      <c r="Z270" s="553"/>
      <c r="AA270" s="553"/>
      <c r="AB270" s="554"/>
      <c r="AC270" s="555"/>
      <c r="AD270" s="553"/>
      <c r="AE270" s="553"/>
      <c r="AF270" s="554"/>
    </row>
    <row r="271" spans="1:33" ht="18.75" customHeight="1">
      <c r="A271" s="569"/>
      <c r="B271" s="479"/>
      <c r="C271" s="570"/>
      <c r="D271" s="571"/>
      <c r="E271" s="487"/>
      <c r="F271" s="571"/>
      <c r="G271" s="587"/>
      <c r="H271" s="573" t="s">
        <v>1000</v>
      </c>
      <c r="I271" s="557" t="s">
        <v>85</v>
      </c>
      <c r="J271" s="574" t="s">
        <v>956</v>
      </c>
      <c r="K271" s="574"/>
      <c r="L271" s="559"/>
      <c r="M271" s="560" t="s">
        <v>85</v>
      </c>
      <c r="N271" s="574" t="s">
        <v>1001</v>
      </c>
      <c r="O271" s="574"/>
      <c r="P271" s="559"/>
      <c r="Q271" s="560" t="s">
        <v>85</v>
      </c>
      <c r="R271" s="575" t="s">
        <v>1002</v>
      </c>
      <c r="S271" s="575"/>
      <c r="T271" s="575"/>
      <c r="U271" s="575"/>
      <c r="V271" s="575"/>
      <c r="W271" s="575"/>
      <c r="X271" s="576"/>
      <c r="Y271" s="588" t="s">
        <v>85</v>
      </c>
      <c r="Z271" s="485" t="s">
        <v>952</v>
      </c>
      <c r="AA271" s="485"/>
      <c r="AB271" s="514"/>
      <c r="AC271" s="588" t="s">
        <v>85</v>
      </c>
      <c r="AD271" s="485" t="s">
        <v>952</v>
      </c>
      <c r="AE271" s="485"/>
      <c r="AF271" s="514"/>
      <c r="AG271" s="525"/>
    </row>
    <row r="272" spans="1:33" ht="19.5" customHeight="1">
      <c r="A272" s="499"/>
      <c r="B272" s="500"/>
      <c r="C272" s="501"/>
      <c r="D272" s="502"/>
      <c r="E272" s="503"/>
      <c r="F272" s="504"/>
      <c r="G272" s="505"/>
      <c r="H272" s="515" t="s">
        <v>949</v>
      </c>
      <c r="I272" s="507" t="s">
        <v>85</v>
      </c>
      <c r="J272" s="508" t="s">
        <v>950</v>
      </c>
      <c r="K272" s="509"/>
      <c r="L272" s="510"/>
      <c r="M272" s="511" t="s">
        <v>85</v>
      </c>
      <c r="N272" s="508" t="s">
        <v>951</v>
      </c>
      <c r="O272" s="511"/>
      <c r="P272" s="508"/>
      <c r="Q272" s="512"/>
      <c r="R272" s="512"/>
      <c r="S272" s="512"/>
      <c r="T272" s="512"/>
      <c r="U272" s="512"/>
      <c r="V272" s="512"/>
      <c r="W272" s="512"/>
      <c r="X272" s="513"/>
      <c r="Y272" s="534" t="s">
        <v>85</v>
      </c>
      <c r="Z272" s="516" t="s">
        <v>954</v>
      </c>
      <c r="AA272" s="517"/>
      <c r="AB272" s="518"/>
      <c r="AC272" s="534" t="s">
        <v>85</v>
      </c>
      <c r="AD272" s="516" t="s">
        <v>954</v>
      </c>
      <c r="AE272" s="517"/>
      <c r="AF272" s="518"/>
    </row>
    <row r="273" spans="1:33" ht="19.5" customHeight="1">
      <c r="A273" s="499"/>
      <c r="B273" s="500"/>
      <c r="C273" s="501"/>
      <c r="D273" s="502"/>
      <c r="E273" s="503"/>
      <c r="F273" s="504"/>
      <c r="G273" s="505"/>
      <c r="H273" s="515" t="s">
        <v>953</v>
      </c>
      <c r="I273" s="507" t="s">
        <v>85</v>
      </c>
      <c r="J273" s="508" t="s">
        <v>950</v>
      </c>
      <c r="K273" s="509"/>
      <c r="L273" s="510"/>
      <c r="M273" s="511" t="s">
        <v>85</v>
      </c>
      <c r="N273" s="508" t="s">
        <v>951</v>
      </c>
      <c r="O273" s="511"/>
      <c r="P273" s="508"/>
      <c r="Q273" s="512"/>
      <c r="R273" s="512"/>
      <c r="S273" s="512"/>
      <c r="T273" s="512"/>
      <c r="U273" s="512"/>
      <c r="V273" s="512"/>
      <c r="W273" s="512"/>
      <c r="X273" s="513"/>
      <c r="Y273" s="534"/>
      <c r="Z273" s="516"/>
      <c r="AA273" s="517"/>
      <c r="AB273" s="518"/>
      <c r="AC273" s="534"/>
      <c r="AD273" s="516"/>
      <c r="AE273" s="517"/>
      <c r="AF273" s="518"/>
    </row>
    <row r="274" spans="1:33" ht="18.75" customHeight="1">
      <c r="A274" s="499"/>
      <c r="B274" s="500"/>
      <c r="C274" s="519"/>
      <c r="D274" s="504"/>
      <c r="E274" s="503"/>
      <c r="F274" s="504"/>
      <c r="G274" s="520"/>
      <c r="H274" s="1187" t="s">
        <v>1003</v>
      </c>
      <c r="I274" s="1191" t="s">
        <v>85</v>
      </c>
      <c r="J274" s="1156" t="s">
        <v>956</v>
      </c>
      <c r="K274" s="1156"/>
      <c r="L274" s="1195" t="s">
        <v>85</v>
      </c>
      <c r="M274" s="1156" t="s">
        <v>957</v>
      </c>
      <c r="N274" s="1156"/>
      <c r="O274" s="526"/>
      <c r="P274" s="526"/>
      <c r="Q274" s="526"/>
      <c r="R274" s="526"/>
      <c r="S274" s="526"/>
      <c r="T274" s="526"/>
      <c r="U274" s="526"/>
      <c r="V274" s="526"/>
      <c r="W274" s="526"/>
      <c r="X274" s="563"/>
      <c r="Y274" s="533"/>
      <c r="Z274" s="517"/>
      <c r="AA274" s="517"/>
      <c r="AB274" s="518"/>
      <c r="AC274" s="533"/>
      <c r="AD274" s="517"/>
      <c r="AE274" s="517"/>
      <c r="AF274" s="518"/>
    </row>
    <row r="275" spans="1:33" ht="18.75" customHeight="1">
      <c r="A275" s="499"/>
      <c r="B275" s="500"/>
      <c r="C275" s="519"/>
      <c r="D275" s="504"/>
      <c r="E275" s="503"/>
      <c r="F275" s="504"/>
      <c r="G275" s="520"/>
      <c r="H275" s="1190"/>
      <c r="I275" s="1192"/>
      <c r="J275" s="1194"/>
      <c r="K275" s="1194"/>
      <c r="L275" s="1196"/>
      <c r="M275" s="1194"/>
      <c r="N275" s="1194"/>
      <c r="X275" s="566"/>
      <c r="Y275" s="533"/>
      <c r="Z275" s="517"/>
      <c r="AA275" s="517"/>
      <c r="AB275" s="518"/>
      <c r="AC275" s="533"/>
      <c r="AD275" s="517"/>
      <c r="AE275" s="517"/>
      <c r="AF275" s="518"/>
    </row>
    <row r="276" spans="1:33" ht="18.75" customHeight="1">
      <c r="A276" s="499"/>
      <c r="B276" s="500"/>
      <c r="C276" s="519"/>
      <c r="D276" s="504"/>
      <c r="E276" s="503"/>
      <c r="F276" s="504"/>
      <c r="G276" s="520"/>
      <c r="H276" s="1189"/>
      <c r="I276" s="1193"/>
      <c r="J276" s="1165"/>
      <c r="K276" s="1165"/>
      <c r="L276" s="1197"/>
      <c r="M276" s="1165"/>
      <c r="N276" s="1165"/>
      <c r="O276" s="530"/>
      <c r="P276" s="530"/>
      <c r="Q276" s="530"/>
      <c r="R276" s="530"/>
      <c r="S276" s="530"/>
      <c r="T276" s="530"/>
      <c r="U276" s="530"/>
      <c r="V276" s="530"/>
      <c r="W276" s="530"/>
      <c r="X276" s="581"/>
      <c r="Y276" s="533"/>
      <c r="Z276" s="517"/>
      <c r="AA276" s="517"/>
      <c r="AB276" s="518"/>
      <c r="AC276" s="533"/>
      <c r="AD276" s="517"/>
      <c r="AE276" s="517"/>
      <c r="AF276" s="518"/>
    </row>
    <row r="277" spans="1:33" ht="18.75" customHeight="1">
      <c r="A277" s="534" t="s">
        <v>85</v>
      </c>
      <c r="B277" s="500">
        <v>74</v>
      </c>
      <c r="C277" s="519" t="s">
        <v>1142</v>
      </c>
      <c r="D277" s="534" t="s">
        <v>85</v>
      </c>
      <c r="E277" s="503" t="s">
        <v>1033</v>
      </c>
      <c r="F277" s="504"/>
      <c r="G277" s="520"/>
      <c r="H277" s="535" t="s">
        <v>1031</v>
      </c>
      <c r="I277" s="507" t="s">
        <v>85</v>
      </c>
      <c r="J277" s="508" t="s">
        <v>970</v>
      </c>
      <c r="K277" s="509"/>
      <c r="L277" s="510"/>
      <c r="M277" s="511" t="s">
        <v>85</v>
      </c>
      <c r="N277" s="508" t="s">
        <v>971</v>
      </c>
      <c r="O277" s="512"/>
      <c r="P277" s="512"/>
      <c r="Q277" s="512"/>
      <c r="R277" s="512"/>
      <c r="S277" s="512"/>
      <c r="T277" s="512"/>
      <c r="U277" s="512"/>
      <c r="V277" s="512"/>
      <c r="W277" s="512"/>
      <c r="X277" s="513"/>
      <c r="Y277" s="533"/>
      <c r="Z277" s="517"/>
      <c r="AA277" s="517"/>
      <c r="AB277" s="518"/>
      <c r="AC277" s="533"/>
      <c r="AD277" s="517"/>
      <c r="AE277" s="517"/>
      <c r="AF277" s="518"/>
    </row>
    <row r="278" spans="1:33" ht="18.75" customHeight="1">
      <c r="A278" s="499"/>
      <c r="B278" s="500"/>
      <c r="C278" s="519" t="s">
        <v>1143</v>
      </c>
      <c r="D278" s="534" t="s">
        <v>85</v>
      </c>
      <c r="E278" s="503" t="s">
        <v>1034</v>
      </c>
      <c r="F278" s="504"/>
      <c r="G278" s="520"/>
      <c r="H278" s="584" t="s">
        <v>1014</v>
      </c>
      <c r="I278" s="543" t="s">
        <v>85</v>
      </c>
      <c r="J278" s="508" t="s">
        <v>956</v>
      </c>
      <c r="K278" s="508"/>
      <c r="L278" s="511" t="s">
        <v>85</v>
      </c>
      <c r="M278" s="508" t="s">
        <v>975</v>
      </c>
      <c r="N278" s="508"/>
      <c r="O278" s="536" t="s">
        <v>85</v>
      </c>
      <c r="P278" s="508" t="s">
        <v>976</v>
      </c>
      <c r="Q278" s="541"/>
      <c r="R278" s="541"/>
      <c r="S278" s="541"/>
      <c r="T278" s="541"/>
      <c r="U278" s="541"/>
      <c r="V278" s="541"/>
      <c r="W278" s="541"/>
      <c r="X278" s="562"/>
      <c r="Y278" s="533"/>
      <c r="Z278" s="517"/>
      <c r="AA278" s="517"/>
      <c r="AB278" s="518"/>
      <c r="AC278" s="533"/>
      <c r="AD278" s="517"/>
      <c r="AE278" s="517"/>
      <c r="AF278" s="518"/>
    </row>
    <row r="279" spans="1:33" ht="18.75" customHeight="1">
      <c r="A279" s="499"/>
      <c r="B279" s="500"/>
      <c r="C279" s="519"/>
      <c r="D279" s="534" t="s">
        <v>85</v>
      </c>
      <c r="E279" s="503" t="s">
        <v>1035</v>
      </c>
      <c r="F279" s="504"/>
      <c r="G279" s="520"/>
      <c r="H279" s="584" t="s">
        <v>1017</v>
      </c>
      <c r="I279" s="507" t="s">
        <v>85</v>
      </c>
      <c r="J279" s="508" t="s">
        <v>956</v>
      </c>
      <c r="K279" s="508"/>
      <c r="L279" s="511" t="s">
        <v>85</v>
      </c>
      <c r="M279" s="508" t="s">
        <v>967</v>
      </c>
      <c r="N279" s="508"/>
      <c r="O279" s="511" t="s">
        <v>85</v>
      </c>
      <c r="P279" s="508" t="s">
        <v>968</v>
      </c>
      <c r="Q279" s="541"/>
      <c r="R279" s="541"/>
      <c r="S279" s="541"/>
      <c r="T279" s="541"/>
      <c r="U279" s="541"/>
      <c r="V279" s="541"/>
      <c r="W279" s="541"/>
      <c r="X279" s="562"/>
      <c r="Y279" s="533"/>
      <c r="Z279" s="517"/>
      <c r="AA279" s="517"/>
      <c r="AB279" s="518"/>
      <c r="AC279" s="533"/>
      <c r="AD279" s="517"/>
      <c r="AE279" s="517"/>
      <c r="AF279" s="518"/>
    </row>
    <row r="280" spans="1:33" ht="18.75" customHeight="1">
      <c r="A280" s="534"/>
      <c r="B280" s="500"/>
      <c r="C280" s="519"/>
      <c r="D280" s="534"/>
      <c r="E280" s="503"/>
      <c r="F280" s="504"/>
      <c r="G280" s="520"/>
      <c r="H280" s="584" t="s">
        <v>1036</v>
      </c>
      <c r="I280" s="507" t="s">
        <v>85</v>
      </c>
      <c r="J280" s="508" t="s">
        <v>956</v>
      </c>
      <c r="K280" s="509"/>
      <c r="L280" s="511" t="s">
        <v>85</v>
      </c>
      <c r="M280" s="508" t="s">
        <v>957</v>
      </c>
      <c r="N280" s="541"/>
      <c r="O280" s="541"/>
      <c r="P280" s="541"/>
      <c r="Q280" s="541"/>
      <c r="R280" s="541"/>
      <c r="S280" s="541"/>
      <c r="T280" s="541"/>
      <c r="U280" s="541"/>
      <c r="V280" s="541"/>
      <c r="W280" s="541"/>
      <c r="X280" s="562"/>
      <c r="Y280" s="533"/>
      <c r="Z280" s="517"/>
      <c r="AA280" s="517"/>
      <c r="AB280" s="518"/>
      <c r="AC280" s="533"/>
      <c r="AD280" s="517"/>
      <c r="AE280" s="517"/>
      <c r="AF280" s="518"/>
    </row>
    <row r="281" spans="1:33" ht="18.75" customHeight="1">
      <c r="A281" s="499"/>
      <c r="B281" s="500"/>
      <c r="C281" s="519"/>
      <c r="D281" s="534"/>
      <c r="E281" s="503"/>
      <c r="F281" s="504"/>
      <c r="G281" s="520"/>
      <c r="H281" s="535" t="s">
        <v>476</v>
      </c>
      <c r="I281" s="507" t="s">
        <v>85</v>
      </c>
      <c r="J281" s="508" t="s">
        <v>956</v>
      </c>
      <c r="K281" s="509"/>
      <c r="L281" s="511" t="s">
        <v>85</v>
      </c>
      <c r="M281" s="508" t="s">
        <v>957</v>
      </c>
      <c r="N281" s="541"/>
      <c r="O281" s="541"/>
      <c r="P281" s="541"/>
      <c r="Q281" s="541"/>
      <c r="R281" s="541"/>
      <c r="S281" s="541"/>
      <c r="T281" s="541"/>
      <c r="U281" s="541"/>
      <c r="V281" s="541"/>
      <c r="W281" s="541"/>
      <c r="X281" s="562"/>
      <c r="Y281" s="533"/>
      <c r="Z281" s="517"/>
      <c r="AA281" s="517"/>
      <c r="AB281" s="518"/>
      <c r="AC281" s="533"/>
      <c r="AD281" s="517"/>
      <c r="AE281" s="517"/>
      <c r="AF281" s="518"/>
    </row>
    <row r="282" spans="1:33" ht="18.75" customHeight="1">
      <c r="A282" s="499"/>
      <c r="B282" s="500"/>
      <c r="C282" s="519"/>
      <c r="D282" s="534"/>
      <c r="E282" s="503"/>
      <c r="F282" s="504"/>
      <c r="G282" s="520"/>
      <c r="H282" s="516" t="s">
        <v>1024</v>
      </c>
      <c r="I282" s="507" t="s">
        <v>85</v>
      </c>
      <c r="J282" s="508" t="s">
        <v>956</v>
      </c>
      <c r="K282" s="509"/>
      <c r="L282" s="511" t="s">
        <v>85</v>
      </c>
      <c r="M282" s="508" t="s">
        <v>957</v>
      </c>
      <c r="N282" s="541"/>
      <c r="O282" s="541"/>
      <c r="P282" s="541"/>
      <c r="Q282" s="541"/>
      <c r="R282" s="541"/>
      <c r="S282" s="541"/>
      <c r="T282" s="541"/>
      <c r="U282" s="541"/>
      <c r="V282" s="541"/>
      <c r="W282" s="541"/>
      <c r="X282" s="562"/>
      <c r="Y282" s="533"/>
      <c r="Z282" s="517"/>
      <c r="AA282" s="517"/>
      <c r="AB282" s="518"/>
      <c r="AC282" s="533"/>
      <c r="AD282" s="517"/>
      <c r="AE282" s="517"/>
      <c r="AF282" s="518"/>
    </row>
    <row r="283" spans="1:33" ht="18.75" customHeight="1">
      <c r="A283" s="499"/>
      <c r="B283" s="500"/>
      <c r="C283" s="519"/>
      <c r="D283" s="504"/>
      <c r="E283" s="503"/>
      <c r="F283" s="504"/>
      <c r="G283" s="520"/>
      <c r="H283" s="584" t="s">
        <v>1025</v>
      </c>
      <c r="I283" s="507" t="s">
        <v>85</v>
      </c>
      <c r="J283" s="508" t="s">
        <v>956</v>
      </c>
      <c r="K283" s="509"/>
      <c r="L283" s="511" t="s">
        <v>85</v>
      </c>
      <c r="M283" s="508" t="s">
        <v>957</v>
      </c>
      <c r="N283" s="541"/>
      <c r="O283" s="541"/>
      <c r="P283" s="541"/>
      <c r="Q283" s="541"/>
      <c r="R283" s="541"/>
      <c r="S283" s="541"/>
      <c r="T283" s="541"/>
      <c r="U283" s="541"/>
      <c r="V283" s="541"/>
      <c r="W283" s="541"/>
      <c r="X283" s="562"/>
      <c r="Y283" s="533"/>
      <c r="Z283" s="517"/>
      <c r="AA283" s="517"/>
      <c r="AB283" s="518"/>
      <c r="AC283" s="533"/>
      <c r="AD283" s="517"/>
      <c r="AE283" s="517"/>
      <c r="AF283" s="518"/>
    </row>
    <row r="284" spans="1:33" ht="18.75" customHeight="1">
      <c r="A284" s="499"/>
      <c r="B284" s="500"/>
      <c r="C284" s="519"/>
      <c r="D284" s="504"/>
      <c r="E284" s="503"/>
      <c r="F284" s="504"/>
      <c r="G284" s="520"/>
      <c r="H284" s="584" t="s">
        <v>198</v>
      </c>
      <c r="I284" s="507" t="s">
        <v>85</v>
      </c>
      <c r="J284" s="508" t="s">
        <v>956</v>
      </c>
      <c r="K284" s="509"/>
      <c r="L284" s="511" t="s">
        <v>85</v>
      </c>
      <c r="M284" s="508" t="s">
        <v>957</v>
      </c>
      <c r="N284" s="541"/>
      <c r="O284" s="541"/>
      <c r="P284" s="541"/>
      <c r="Q284" s="541"/>
      <c r="R284" s="541"/>
      <c r="S284" s="541"/>
      <c r="T284" s="541"/>
      <c r="U284" s="541"/>
      <c r="V284" s="541"/>
      <c r="W284" s="541"/>
      <c r="X284" s="562"/>
      <c r="Y284" s="533"/>
      <c r="Z284" s="517"/>
      <c r="AA284" s="517"/>
      <c r="AB284" s="518"/>
      <c r="AC284" s="533"/>
      <c r="AD284" s="517"/>
      <c r="AE284" s="517"/>
      <c r="AF284" s="518"/>
    </row>
    <row r="285" spans="1:33" ht="18.75" customHeight="1">
      <c r="A285" s="499"/>
      <c r="B285" s="500"/>
      <c r="C285" s="519"/>
      <c r="D285" s="504"/>
      <c r="E285" s="503"/>
      <c r="F285" s="504"/>
      <c r="G285" s="520"/>
      <c r="H285" s="535" t="s">
        <v>978</v>
      </c>
      <c r="I285" s="507" t="s">
        <v>85</v>
      </c>
      <c r="J285" s="508" t="s">
        <v>956</v>
      </c>
      <c r="K285" s="508"/>
      <c r="L285" s="511" t="s">
        <v>85</v>
      </c>
      <c r="M285" s="508" t="s">
        <v>1038</v>
      </c>
      <c r="N285" s="508"/>
      <c r="O285" s="511" t="s">
        <v>85</v>
      </c>
      <c r="P285" s="508" t="s">
        <v>1039</v>
      </c>
      <c r="Q285" s="541"/>
      <c r="R285" s="511" t="s">
        <v>85</v>
      </c>
      <c r="S285" s="508" t="s">
        <v>1040</v>
      </c>
      <c r="T285" s="541"/>
      <c r="U285" s="541"/>
      <c r="V285" s="541"/>
      <c r="W285" s="541"/>
      <c r="X285" s="562"/>
      <c r="Y285" s="533"/>
      <c r="Z285" s="517"/>
      <c r="AA285" s="517"/>
      <c r="AB285" s="518"/>
      <c r="AC285" s="533"/>
      <c r="AD285" s="517"/>
      <c r="AE285" s="517"/>
      <c r="AF285" s="518"/>
    </row>
    <row r="286" spans="1:33" ht="18.75" customHeight="1">
      <c r="A286" s="499"/>
      <c r="B286" s="500"/>
      <c r="C286" s="519"/>
      <c r="D286" s="504"/>
      <c r="E286" s="503"/>
      <c r="F286" s="504"/>
      <c r="G286" s="520"/>
      <c r="H286" s="1187" t="s">
        <v>982</v>
      </c>
      <c r="I286" s="543" t="s">
        <v>85</v>
      </c>
      <c r="J286" s="537" t="s">
        <v>956</v>
      </c>
      <c r="K286" s="537"/>
      <c r="L286" s="536"/>
      <c r="M286" s="536" t="s">
        <v>85</v>
      </c>
      <c r="N286" s="537" t="s">
        <v>983</v>
      </c>
      <c r="O286" s="544"/>
      <c r="P286" s="536"/>
      <c r="Q286" s="536" t="s">
        <v>85</v>
      </c>
      <c r="R286" s="516" t="s">
        <v>984</v>
      </c>
      <c r="S286" s="536"/>
      <c r="T286" s="536"/>
      <c r="U286" s="536"/>
      <c r="V286" s="516"/>
      <c r="W286" s="545"/>
      <c r="X286" s="546"/>
      <c r="Y286" s="517"/>
      <c r="Z286" s="517"/>
      <c r="AA286" s="517"/>
      <c r="AB286" s="518"/>
      <c r="AC286" s="533"/>
      <c r="AD286" s="517"/>
      <c r="AE286" s="517"/>
      <c r="AF286" s="518"/>
    </row>
    <row r="287" spans="1:33" ht="18.75" customHeight="1">
      <c r="A287" s="547"/>
      <c r="B287" s="489"/>
      <c r="C287" s="548"/>
      <c r="D287" s="491"/>
      <c r="E287" s="498"/>
      <c r="F287" s="549"/>
      <c r="G287" s="550"/>
      <c r="H287" s="1188"/>
      <c r="I287" s="494" t="s">
        <v>85</v>
      </c>
      <c r="J287" s="495" t="s">
        <v>985</v>
      </c>
      <c r="K287" s="495"/>
      <c r="L287" s="497"/>
      <c r="M287" s="497" t="s">
        <v>85</v>
      </c>
      <c r="N287" s="495" t="s">
        <v>986</v>
      </c>
      <c r="O287" s="551"/>
      <c r="P287" s="497"/>
      <c r="Q287" s="497" t="s">
        <v>85</v>
      </c>
      <c r="R287" s="495" t="s">
        <v>987</v>
      </c>
      <c r="S287" s="497"/>
      <c r="T287" s="495"/>
      <c r="U287" s="497" t="s">
        <v>85</v>
      </c>
      <c r="V287" s="495" t="s">
        <v>988</v>
      </c>
      <c r="W287" s="552"/>
      <c r="X287" s="492"/>
      <c r="Y287" s="553"/>
      <c r="Z287" s="553"/>
      <c r="AA287" s="553"/>
      <c r="AB287" s="554"/>
      <c r="AC287" s="555"/>
      <c r="AD287" s="553"/>
      <c r="AE287" s="553"/>
      <c r="AF287" s="554"/>
    </row>
    <row r="288" spans="1:33" ht="18.75" customHeight="1">
      <c r="A288" s="569"/>
      <c r="B288" s="479"/>
      <c r="C288" s="570"/>
      <c r="D288" s="571"/>
      <c r="E288" s="487"/>
      <c r="F288" s="571"/>
      <c r="G288" s="587"/>
      <c r="H288" s="573" t="s">
        <v>1041</v>
      </c>
      <c r="I288" s="557" t="s">
        <v>85</v>
      </c>
      <c r="J288" s="574" t="s">
        <v>956</v>
      </c>
      <c r="K288" s="574"/>
      <c r="L288" s="559"/>
      <c r="M288" s="560" t="s">
        <v>85</v>
      </c>
      <c r="N288" s="574" t="s">
        <v>1001</v>
      </c>
      <c r="O288" s="574"/>
      <c r="P288" s="559"/>
      <c r="Q288" s="560" t="s">
        <v>85</v>
      </c>
      <c r="R288" s="575" t="s">
        <v>1002</v>
      </c>
      <c r="S288" s="575"/>
      <c r="T288" s="575"/>
      <c r="U288" s="575"/>
      <c r="V288" s="575"/>
      <c r="W288" s="575"/>
      <c r="X288" s="576"/>
      <c r="Y288" s="588" t="s">
        <v>85</v>
      </c>
      <c r="Z288" s="485" t="s">
        <v>952</v>
      </c>
      <c r="AA288" s="485"/>
      <c r="AB288" s="514"/>
      <c r="AC288" s="588" t="s">
        <v>85</v>
      </c>
      <c r="AD288" s="485" t="s">
        <v>952</v>
      </c>
      <c r="AE288" s="485"/>
      <c r="AF288" s="514"/>
      <c r="AG288" s="525"/>
    </row>
    <row r="289" spans="1:33" ht="19.5" customHeight="1">
      <c r="A289" s="499"/>
      <c r="B289" s="500"/>
      <c r="C289" s="501"/>
      <c r="D289" s="502"/>
      <c r="E289" s="503"/>
      <c r="F289" s="504"/>
      <c r="G289" s="505"/>
      <c r="H289" s="515" t="s">
        <v>1042</v>
      </c>
      <c r="I289" s="507" t="s">
        <v>85</v>
      </c>
      <c r="J289" s="508" t="s">
        <v>950</v>
      </c>
      <c r="K289" s="509"/>
      <c r="L289" s="510"/>
      <c r="M289" s="511" t="s">
        <v>85</v>
      </c>
      <c r="N289" s="508" t="s">
        <v>951</v>
      </c>
      <c r="O289" s="511"/>
      <c r="P289" s="508"/>
      <c r="Q289" s="512"/>
      <c r="R289" s="512"/>
      <c r="S289" s="512"/>
      <c r="T289" s="512"/>
      <c r="U289" s="512"/>
      <c r="V289" s="512"/>
      <c r="W289" s="512"/>
      <c r="X289" s="513"/>
      <c r="Y289" s="534" t="s">
        <v>85</v>
      </c>
      <c r="Z289" s="516" t="s">
        <v>954</v>
      </c>
      <c r="AA289" s="517"/>
      <c r="AB289" s="518"/>
      <c r="AC289" s="534" t="s">
        <v>85</v>
      </c>
      <c r="AD289" s="516" t="s">
        <v>954</v>
      </c>
      <c r="AE289" s="517"/>
      <c r="AF289" s="518"/>
    </row>
    <row r="290" spans="1:33" ht="19.5" customHeight="1">
      <c r="A290" s="499"/>
      <c r="B290" s="500"/>
      <c r="C290" s="501"/>
      <c r="D290" s="504"/>
      <c r="E290" s="503"/>
      <c r="F290" s="504"/>
      <c r="G290" s="505"/>
      <c r="H290" s="515" t="s">
        <v>949</v>
      </c>
      <c r="I290" s="507" t="s">
        <v>85</v>
      </c>
      <c r="J290" s="508" t="s">
        <v>950</v>
      </c>
      <c r="K290" s="509"/>
      <c r="L290" s="510"/>
      <c r="M290" s="511" t="s">
        <v>85</v>
      </c>
      <c r="N290" s="508" t="s">
        <v>951</v>
      </c>
      <c r="O290" s="511"/>
      <c r="P290" s="508"/>
      <c r="Q290" s="512"/>
      <c r="R290" s="512"/>
      <c r="S290" s="512"/>
      <c r="T290" s="512"/>
      <c r="U290" s="512"/>
      <c r="V290" s="512"/>
      <c r="W290" s="512"/>
      <c r="X290" s="513"/>
      <c r="Y290" s="534"/>
      <c r="Z290" s="516"/>
      <c r="AA290" s="517"/>
      <c r="AB290" s="518"/>
      <c r="AC290" s="534"/>
      <c r="AD290" s="516"/>
      <c r="AE290" s="517"/>
      <c r="AF290" s="518"/>
    </row>
    <row r="291" spans="1:33" ht="19.5" customHeight="1">
      <c r="A291" s="499"/>
      <c r="B291" s="500"/>
      <c r="C291" s="501"/>
      <c r="D291" s="504"/>
      <c r="E291" s="503"/>
      <c r="F291" s="504"/>
      <c r="G291" s="505"/>
      <c r="H291" s="515" t="s">
        <v>953</v>
      </c>
      <c r="I291" s="507" t="s">
        <v>85</v>
      </c>
      <c r="J291" s="508" t="s">
        <v>950</v>
      </c>
      <c r="K291" s="509"/>
      <c r="L291" s="510"/>
      <c r="M291" s="511" t="s">
        <v>85</v>
      </c>
      <c r="N291" s="508" t="s">
        <v>951</v>
      </c>
      <c r="O291" s="511"/>
      <c r="P291" s="508"/>
      <c r="Q291" s="512"/>
      <c r="R291" s="512"/>
      <c r="S291" s="512"/>
      <c r="T291" s="512"/>
      <c r="U291" s="512"/>
      <c r="V291" s="512"/>
      <c r="W291" s="512"/>
      <c r="X291" s="513"/>
      <c r="Y291" s="534"/>
      <c r="Z291" s="516"/>
      <c r="AA291" s="517"/>
      <c r="AB291" s="518"/>
      <c r="AC291" s="534"/>
      <c r="AD291" s="516"/>
      <c r="AE291" s="517"/>
      <c r="AF291" s="518"/>
    </row>
    <row r="292" spans="1:33" ht="18.75" customHeight="1">
      <c r="A292" s="499"/>
      <c r="B292" s="500"/>
      <c r="C292" s="519"/>
      <c r="D292" s="504"/>
      <c r="E292" s="503"/>
      <c r="F292" s="504"/>
      <c r="G292" s="520"/>
      <c r="H292" s="535" t="s">
        <v>955</v>
      </c>
      <c r="I292" s="507" t="s">
        <v>85</v>
      </c>
      <c r="J292" s="508" t="s">
        <v>956</v>
      </c>
      <c r="K292" s="509"/>
      <c r="L292" s="511" t="s">
        <v>85</v>
      </c>
      <c r="M292" s="508" t="s">
        <v>957</v>
      </c>
      <c r="N292" s="541"/>
      <c r="O292" s="541"/>
      <c r="P292" s="541"/>
      <c r="Q292" s="541"/>
      <c r="R292" s="541"/>
      <c r="S292" s="541"/>
      <c r="T292" s="541"/>
      <c r="U292" s="541"/>
      <c r="V292" s="541"/>
      <c r="W292" s="541"/>
      <c r="X292" s="562"/>
      <c r="Y292" s="533"/>
      <c r="Z292" s="517"/>
      <c r="AA292" s="517"/>
      <c r="AB292" s="518"/>
      <c r="AC292" s="533"/>
      <c r="AD292" s="517"/>
      <c r="AE292" s="517"/>
      <c r="AF292" s="518"/>
      <c r="AG292" s="525"/>
    </row>
    <row r="293" spans="1:33" ht="18.75" customHeight="1">
      <c r="A293" s="534" t="s">
        <v>85</v>
      </c>
      <c r="B293" s="500">
        <v>75</v>
      </c>
      <c r="C293" s="519" t="s">
        <v>1144</v>
      </c>
      <c r="D293" s="534" t="s">
        <v>85</v>
      </c>
      <c r="E293" s="503" t="s">
        <v>1145</v>
      </c>
      <c r="F293" s="504"/>
      <c r="G293" s="520"/>
      <c r="H293" s="1187" t="s">
        <v>958</v>
      </c>
      <c r="I293" s="1185" t="s">
        <v>85</v>
      </c>
      <c r="J293" s="1156" t="s">
        <v>959</v>
      </c>
      <c r="K293" s="1156"/>
      <c r="L293" s="1156"/>
      <c r="M293" s="1185" t="s">
        <v>85</v>
      </c>
      <c r="N293" s="1156" t="s">
        <v>960</v>
      </c>
      <c r="O293" s="1156"/>
      <c r="P293" s="1156"/>
      <c r="Q293" s="527"/>
      <c r="R293" s="527"/>
      <c r="S293" s="527"/>
      <c r="T293" s="527"/>
      <c r="U293" s="527"/>
      <c r="V293" s="527"/>
      <c r="W293" s="527"/>
      <c r="X293" s="528"/>
      <c r="Y293" s="533"/>
      <c r="Z293" s="517"/>
      <c r="AA293" s="517"/>
      <c r="AB293" s="518"/>
      <c r="AC293" s="533"/>
      <c r="AD293" s="517"/>
      <c r="AE293" s="517"/>
      <c r="AF293" s="518"/>
      <c r="AG293" s="525"/>
    </row>
    <row r="294" spans="1:33" ht="18.75" customHeight="1">
      <c r="A294" s="499"/>
      <c r="B294" s="500"/>
      <c r="C294" s="519" t="s">
        <v>1146</v>
      </c>
      <c r="D294" s="534" t="s">
        <v>85</v>
      </c>
      <c r="E294" s="503" t="s">
        <v>1147</v>
      </c>
      <c r="F294" s="504"/>
      <c r="G294" s="520"/>
      <c r="H294" s="1189"/>
      <c r="I294" s="1186"/>
      <c r="J294" s="1165"/>
      <c r="K294" s="1165"/>
      <c r="L294" s="1165"/>
      <c r="M294" s="1186"/>
      <c r="N294" s="1165"/>
      <c r="O294" s="1165"/>
      <c r="P294" s="1165"/>
      <c r="Q294" s="531"/>
      <c r="R294" s="531"/>
      <c r="S294" s="531"/>
      <c r="T294" s="531"/>
      <c r="U294" s="531"/>
      <c r="V294" s="531"/>
      <c r="W294" s="531"/>
      <c r="X294" s="532"/>
      <c r="Y294" s="533"/>
      <c r="Z294" s="517"/>
      <c r="AA294" s="517"/>
      <c r="AB294" s="518"/>
      <c r="AC294" s="533"/>
      <c r="AD294" s="517"/>
      <c r="AE294" s="517"/>
      <c r="AF294" s="518"/>
      <c r="AG294" s="525"/>
    </row>
    <row r="295" spans="1:33" ht="18.75" customHeight="1">
      <c r="A295" s="499"/>
      <c r="B295" s="500"/>
      <c r="C295" s="501"/>
      <c r="D295" s="502"/>
      <c r="E295" s="503" t="s">
        <v>1047</v>
      </c>
      <c r="F295" s="504"/>
      <c r="G295" s="520"/>
      <c r="H295" s="535" t="s">
        <v>1046</v>
      </c>
      <c r="I295" s="507" t="s">
        <v>85</v>
      </c>
      <c r="J295" s="508" t="s">
        <v>956</v>
      </c>
      <c r="K295" s="509"/>
      <c r="L295" s="511" t="s">
        <v>85</v>
      </c>
      <c r="M295" s="508" t="s">
        <v>957</v>
      </c>
      <c r="N295" s="541"/>
      <c r="O295" s="541"/>
      <c r="P295" s="541"/>
      <c r="Q295" s="541"/>
      <c r="R295" s="541"/>
      <c r="S295" s="541"/>
      <c r="T295" s="541"/>
      <c r="U295" s="541"/>
      <c r="V295" s="541"/>
      <c r="W295" s="541"/>
      <c r="X295" s="562"/>
      <c r="Y295" s="533"/>
      <c r="Z295" s="517"/>
      <c r="AA295" s="517"/>
      <c r="AB295" s="518"/>
      <c r="AC295" s="533"/>
      <c r="AD295" s="517"/>
      <c r="AE295" s="517"/>
      <c r="AF295" s="518"/>
    </row>
    <row r="296" spans="1:33" ht="18.75" customHeight="1">
      <c r="A296" s="499"/>
      <c r="B296" s="500"/>
      <c r="C296" s="519"/>
      <c r="D296" s="534"/>
      <c r="E296" s="503"/>
      <c r="F296" s="504"/>
      <c r="G296" s="520"/>
      <c r="H296" s="535" t="s">
        <v>973</v>
      </c>
      <c r="I296" s="507" t="s">
        <v>85</v>
      </c>
      <c r="J296" s="508" t="s">
        <v>956</v>
      </c>
      <c r="K296" s="509"/>
      <c r="L296" s="511" t="s">
        <v>85</v>
      </c>
      <c r="M296" s="508" t="s">
        <v>967</v>
      </c>
      <c r="N296" s="508"/>
      <c r="O296" s="536" t="s">
        <v>85</v>
      </c>
      <c r="P296" s="537" t="s">
        <v>968</v>
      </c>
      <c r="Q296" s="508"/>
      <c r="R296" s="508"/>
      <c r="S296" s="509"/>
      <c r="T296" s="508"/>
      <c r="U296" s="509"/>
      <c r="V296" s="509"/>
      <c r="W296" s="509"/>
      <c r="X296" s="538"/>
      <c r="Y296" s="533"/>
      <c r="Z296" s="517"/>
      <c r="AA296" s="517"/>
      <c r="AB296" s="518"/>
      <c r="AC296" s="533"/>
      <c r="AD296" s="517"/>
      <c r="AE296" s="517"/>
      <c r="AF296" s="518"/>
    </row>
    <row r="297" spans="1:33" ht="18.75" customHeight="1">
      <c r="A297" s="499"/>
      <c r="B297" s="500"/>
      <c r="C297" s="501"/>
      <c r="D297" s="502"/>
      <c r="E297" s="503"/>
      <c r="F297" s="504"/>
      <c r="G297" s="520"/>
      <c r="H297" s="584" t="s">
        <v>198</v>
      </c>
      <c r="I297" s="507" t="s">
        <v>85</v>
      </c>
      <c r="J297" s="508" t="s">
        <v>956</v>
      </c>
      <c r="K297" s="509"/>
      <c r="L297" s="511" t="s">
        <v>85</v>
      </c>
      <c r="M297" s="508" t="s">
        <v>957</v>
      </c>
      <c r="N297" s="541"/>
      <c r="O297" s="541"/>
      <c r="P297" s="541"/>
      <c r="Q297" s="541"/>
      <c r="R297" s="541"/>
      <c r="S297" s="541"/>
      <c r="T297" s="541"/>
      <c r="U297" s="541"/>
      <c r="V297" s="541"/>
      <c r="W297" s="541"/>
      <c r="X297" s="562"/>
      <c r="Y297" s="533"/>
      <c r="Z297" s="517"/>
      <c r="AA297" s="517"/>
      <c r="AB297" s="518"/>
      <c r="AC297" s="533"/>
      <c r="AD297" s="517"/>
      <c r="AE297" s="517"/>
      <c r="AF297" s="518"/>
    </row>
    <row r="298" spans="1:33" ht="18.75" customHeight="1">
      <c r="A298" s="502"/>
      <c r="B298" s="566"/>
      <c r="C298" s="567"/>
      <c r="F298" s="504"/>
      <c r="G298" s="520"/>
      <c r="H298" s="589" t="s">
        <v>1052</v>
      </c>
      <c r="I298" s="507" t="s">
        <v>85</v>
      </c>
      <c r="J298" s="508" t="s">
        <v>956</v>
      </c>
      <c r="K298" s="508"/>
      <c r="L298" s="511" t="s">
        <v>85</v>
      </c>
      <c r="M298" s="508" t="s">
        <v>975</v>
      </c>
      <c r="N298" s="508"/>
      <c r="O298" s="511" t="s">
        <v>85</v>
      </c>
      <c r="P298" s="508" t="s">
        <v>976</v>
      </c>
      <c r="Q298" s="512"/>
      <c r="R298" s="512"/>
      <c r="S298" s="512"/>
      <c r="T298" s="512"/>
      <c r="U298" s="545"/>
      <c r="V298" s="545"/>
      <c r="W298" s="545"/>
      <c r="X298" s="546"/>
      <c r="Y298" s="533"/>
      <c r="Z298" s="517"/>
      <c r="AA298" s="517"/>
      <c r="AB298" s="518"/>
      <c r="AC298" s="533"/>
      <c r="AD298" s="517"/>
      <c r="AE298" s="517"/>
      <c r="AF298" s="518"/>
    </row>
    <row r="299" spans="1:33" ht="18.75" customHeight="1">
      <c r="A299" s="502"/>
      <c r="B299" s="566"/>
      <c r="C299" s="567"/>
      <c r="F299" s="504"/>
      <c r="G299" s="520"/>
      <c r="H299" s="535" t="s">
        <v>978</v>
      </c>
      <c r="I299" s="507" t="s">
        <v>85</v>
      </c>
      <c r="J299" s="508" t="s">
        <v>956</v>
      </c>
      <c r="K299" s="508"/>
      <c r="L299" s="511" t="s">
        <v>85</v>
      </c>
      <c r="M299" s="508" t="s">
        <v>979</v>
      </c>
      <c r="N299" s="508"/>
      <c r="O299" s="511" t="s">
        <v>85</v>
      </c>
      <c r="P299" s="508" t="s">
        <v>980</v>
      </c>
      <c r="Q299" s="541"/>
      <c r="R299" s="511" t="s">
        <v>85</v>
      </c>
      <c r="S299" s="508" t="s">
        <v>981</v>
      </c>
      <c r="T299" s="541"/>
      <c r="U299" s="541"/>
      <c r="V299" s="541"/>
      <c r="W299" s="541"/>
      <c r="X299" s="562"/>
      <c r="Y299" s="533"/>
      <c r="Z299" s="517"/>
      <c r="AA299" s="517"/>
      <c r="AB299" s="518"/>
      <c r="AC299" s="533"/>
      <c r="AD299" s="517"/>
      <c r="AE299" s="517"/>
      <c r="AF299" s="518"/>
    </row>
    <row r="300" spans="1:33" ht="18.75" customHeight="1">
      <c r="A300" s="502"/>
      <c r="B300" s="566"/>
      <c r="C300" s="567"/>
      <c r="F300" s="504"/>
      <c r="G300" s="520"/>
      <c r="H300" s="1187" t="s">
        <v>982</v>
      </c>
      <c r="I300" s="543" t="s">
        <v>85</v>
      </c>
      <c r="J300" s="537" t="s">
        <v>956</v>
      </c>
      <c r="K300" s="537"/>
      <c r="L300" s="536"/>
      <c r="M300" s="536" t="s">
        <v>85</v>
      </c>
      <c r="N300" s="537" t="s">
        <v>983</v>
      </c>
      <c r="O300" s="544"/>
      <c r="P300" s="536"/>
      <c r="Q300" s="536" t="s">
        <v>85</v>
      </c>
      <c r="R300" s="516" t="s">
        <v>984</v>
      </c>
      <c r="S300" s="536"/>
      <c r="T300" s="536"/>
      <c r="U300" s="536"/>
      <c r="V300" s="516"/>
      <c r="W300" s="545"/>
      <c r="X300" s="546"/>
      <c r="Y300" s="517"/>
      <c r="Z300" s="517"/>
      <c r="AA300" s="517"/>
      <c r="AB300" s="518"/>
      <c r="AC300" s="533"/>
      <c r="AD300" s="517"/>
      <c r="AE300" s="517"/>
      <c r="AF300" s="518"/>
    </row>
    <row r="301" spans="1:33" ht="18.75" customHeight="1">
      <c r="A301" s="547"/>
      <c r="B301" s="489"/>
      <c r="C301" s="548"/>
      <c r="D301" s="491"/>
      <c r="E301" s="498"/>
      <c r="F301" s="549"/>
      <c r="G301" s="550"/>
      <c r="H301" s="1188"/>
      <c r="I301" s="534" t="s">
        <v>85</v>
      </c>
      <c r="J301" s="495" t="s">
        <v>985</v>
      </c>
      <c r="K301" s="516"/>
      <c r="L301" s="484"/>
      <c r="M301" s="484" t="s">
        <v>85</v>
      </c>
      <c r="N301" s="495" t="s">
        <v>986</v>
      </c>
      <c r="O301" s="551"/>
      <c r="P301" s="497"/>
      <c r="Q301" s="497" t="s">
        <v>85</v>
      </c>
      <c r="R301" s="495" t="s">
        <v>987</v>
      </c>
      <c r="S301" s="497"/>
      <c r="T301" s="495"/>
      <c r="U301" s="497" t="s">
        <v>85</v>
      </c>
      <c r="V301" s="495" t="s">
        <v>988</v>
      </c>
      <c r="W301" s="552"/>
      <c r="X301" s="492"/>
      <c r="Y301" s="553"/>
      <c r="Z301" s="553"/>
      <c r="AA301" s="553"/>
      <c r="AB301" s="554"/>
      <c r="AC301" s="555"/>
      <c r="AD301" s="553"/>
      <c r="AE301" s="553"/>
      <c r="AF301" s="554"/>
    </row>
    <row r="302" spans="1:33" ht="18.75" customHeight="1">
      <c r="A302" s="569"/>
      <c r="B302" s="479"/>
      <c r="C302" s="570"/>
      <c r="D302" s="571"/>
      <c r="E302" s="487"/>
      <c r="F302" s="571"/>
      <c r="G302" s="587"/>
      <c r="H302" s="573" t="s">
        <v>1148</v>
      </c>
      <c r="I302" s="557" t="s">
        <v>85</v>
      </c>
      <c r="J302" s="574" t="s">
        <v>956</v>
      </c>
      <c r="K302" s="574"/>
      <c r="L302" s="559"/>
      <c r="M302" s="560" t="s">
        <v>85</v>
      </c>
      <c r="N302" s="574" t="s">
        <v>1001</v>
      </c>
      <c r="O302" s="574"/>
      <c r="P302" s="559"/>
      <c r="Q302" s="560" t="s">
        <v>85</v>
      </c>
      <c r="R302" s="575" t="s">
        <v>1002</v>
      </c>
      <c r="S302" s="575"/>
      <c r="T302" s="575"/>
      <c r="U302" s="575"/>
      <c r="V302" s="575"/>
      <c r="W302" s="575"/>
      <c r="X302" s="576"/>
      <c r="Y302" s="588" t="s">
        <v>85</v>
      </c>
      <c r="Z302" s="485" t="s">
        <v>952</v>
      </c>
      <c r="AA302" s="485"/>
      <c r="AB302" s="514"/>
      <c r="AC302" s="588" t="s">
        <v>85</v>
      </c>
      <c r="AD302" s="485" t="s">
        <v>952</v>
      </c>
      <c r="AE302" s="485"/>
      <c r="AF302" s="514"/>
      <c r="AG302" s="525"/>
    </row>
    <row r="303" spans="1:33" ht="19.5" customHeight="1">
      <c r="A303" s="499"/>
      <c r="B303" s="500"/>
      <c r="C303" s="501"/>
      <c r="D303" s="502"/>
      <c r="E303" s="503"/>
      <c r="F303" s="504"/>
      <c r="G303" s="505"/>
      <c r="H303" s="515" t="s">
        <v>1042</v>
      </c>
      <c r="I303" s="507" t="s">
        <v>85</v>
      </c>
      <c r="J303" s="508" t="s">
        <v>950</v>
      </c>
      <c r="K303" s="509"/>
      <c r="L303" s="510"/>
      <c r="M303" s="511" t="s">
        <v>85</v>
      </c>
      <c r="N303" s="508" t="s">
        <v>951</v>
      </c>
      <c r="O303" s="511"/>
      <c r="P303" s="508"/>
      <c r="Q303" s="512"/>
      <c r="R303" s="512"/>
      <c r="S303" s="512"/>
      <c r="T303" s="512"/>
      <c r="U303" s="512"/>
      <c r="V303" s="512"/>
      <c r="W303" s="512"/>
      <c r="X303" s="513"/>
      <c r="Y303" s="534" t="s">
        <v>85</v>
      </c>
      <c r="Z303" s="516" t="s">
        <v>954</v>
      </c>
      <c r="AA303" s="517"/>
      <c r="AB303" s="518"/>
      <c r="AC303" s="534" t="s">
        <v>85</v>
      </c>
      <c r="AD303" s="516" t="s">
        <v>954</v>
      </c>
      <c r="AE303" s="517"/>
      <c r="AF303" s="518"/>
    </row>
    <row r="304" spans="1:33" ht="19.5" customHeight="1">
      <c r="A304" s="499"/>
      <c r="B304" s="500"/>
      <c r="C304" s="519"/>
      <c r="D304" s="502"/>
      <c r="E304" s="503"/>
      <c r="F304" s="504"/>
      <c r="G304" s="505"/>
      <c r="H304" s="515" t="s">
        <v>949</v>
      </c>
      <c r="I304" s="507" t="s">
        <v>85</v>
      </c>
      <c r="J304" s="508" t="s">
        <v>950</v>
      </c>
      <c r="K304" s="509"/>
      <c r="L304" s="510"/>
      <c r="M304" s="511" t="s">
        <v>85</v>
      </c>
      <c r="N304" s="508" t="s">
        <v>951</v>
      </c>
      <c r="O304" s="511"/>
      <c r="P304" s="508"/>
      <c r="Q304" s="512"/>
      <c r="R304" s="512"/>
      <c r="S304" s="512"/>
      <c r="T304" s="512"/>
      <c r="U304" s="512"/>
      <c r="V304" s="512"/>
      <c r="W304" s="512"/>
      <c r="X304" s="513"/>
      <c r="Y304" s="534"/>
      <c r="Z304" s="516"/>
      <c r="AA304" s="517"/>
      <c r="AB304" s="518"/>
      <c r="AC304" s="534"/>
      <c r="AD304" s="516"/>
      <c r="AE304" s="517"/>
      <c r="AF304" s="518"/>
    </row>
    <row r="305" spans="1:33" ht="19.5" customHeight="1">
      <c r="A305" s="534" t="s">
        <v>85</v>
      </c>
      <c r="B305" s="500">
        <v>69</v>
      </c>
      <c r="C305" s="519" t="s">
        <v>1144</v>
      </c>
      <c r="D305" s="484" t="s">
        <v>85</v>
      </c>
      <c r="E305" s="503" t="s">
        <v>1145</v>
      </c>
      <c r="F305" s="504"/>
      <c r="G305" s="505"/>
      <c r="H305" s="515" t="s">
        <v>953</v>
      </c>
      <c r="I305" s="507" t="s">
        <v>85</v>
      </c>
      <c r="J305" s="508" t="s">
        <v>950</v>
      </c>
      <c r="K305" s="509"/>
      <c r="L305" s="510"/>
      <c r="M305" s="511" t="s">
        <v>85</v>
      </c>
      <c r="N305" s="508" t="s">
        <v>951</v>
      </c>
      <c r="O305" s="511"/>
      <c r="P305" s="508"/>
      <c r="Q305" s="512"/>
      <c r="R305" s="512"/>
      <c r="S305" s="512"/>
      <c r="T305" s="512"/>
      <c r="U305" s="512"/>
      <c r="V305" s="512"/>
      <c r="W305" s="512"/>
      <c r="X305" s="513"/>
      <c r="Y305" s="534"/>
      <c r="Z305" s="516"/>
      <c r="AA305" s="517"/>
      <c r="AB305" s="518"/>
      <c r="AC305" s="534"/>
      <c r="AD305" s="516"/>
      <c r="AE305" s="517"/>
      <c r="AF305" s="518"/>
    </row>
    <row r="306" spans="1:33" ht="18.75" customHeight="1">
      <c r="A306" s="502"/>
      <c r="B306" s="472"/>
      <c r="C306" s="519" t="s">
        <v>1146</v>
      </c>
      <c r="D306" s="534" t="s">
        <v>85</v>
      </c>
      <c r="E306" s="503" t="s">
        <v>1147</v>
      </c>
      <c r="F306" s="504"/>
      <c r="G306" s="520"/>
      <c r="H306" s="1187" t="s">
        <v>958</v>
      </c>
      <c r="I306" s="1185" t="s">
        <v>85</v>
      </c>
      <c r="J306" s="1156" t="s">
        <v>959</v>
      </c>
      <c r="K306" s="1156"/>
      <c r="L306" s="1156"/>
      <c r="M306" s="1185" t="s">
        <v>85</v>
      </c>
      <c r="N306" s="1156" t="s">
        <v>960</v>
      </c>
      <c r="O306" s="1156"/>
      <c r="P306" s="1156"/>
      <c r="Q306" s="527"/>
      <c r="R306" s="527"/>
      <c r="S306" s="527"/>
      <c r="T306" s="527"/>
      <c r="U306" s="527"/>
      <c r="V306" s="527"/>
      <c r="W306" s="527"/>
      <c r="X306" s="528"/>
      <c r="Y306" s="533"/>
      <c r="Z306" s="517"/>
      <c r="AA306" s="517"/>
      <c r="AB306" s="518"/>
      <c r="AC306" s="533"/>
      <c r="AD306" s="517"/>
      <c r="AE306" s="517"/>
      <c r="AF306" s="518"/>
      <c r="AG306" s="525"/>
    </row>
    <row r="307" spans="1:33" ht="18.75" customHeight="1">
      <c r="A307" s="534"/>
      <c r="B307" s="500"/>
      <c r="C307" s="519" t="s">
        <v>1054</v>
      </c>
      <c r="D307" s="534"/>
      <c r="E307" s="503" t="s">
        <v>1047</v>
      </c>
      <c r="F307" s="504"/>
      <c r="G307" s="520"/>
      <c r="H307" s="1189"/>
      <c r="I307" s="1186"/>
      <c r="J307" s="1165"/>
      <c r="K307" s="1165"/>
      <c r="L307" s="1165"/>
      <c r="M307" s="1186"/>
      <c r="N307" s="1165"/>
      <c r="O307" s="1165"/>
      <c r="P307" s="1165"/>
      <c r="Q307" s="531"/>
      <c r="R307" s="531"/>
      <c r="S307" s="531"/>
      <c r="T307" s="531"/>
      <c r="U307" s="531"/>
      <c r="V307" s="531"/>
      <c r="W307" s="531"/>
      <c r="X307" s="532"/>
      <c r="Y307" s="533"/>
      <c r="Z307" s="517"/>
      <c r="AA307" s="517"/>
      <c r="AB307" s="518"/>
      <c r="AC307" s="533"/>
      <c r="AD307" s="517"/>
      <c r="AE307" s="517"/>
      <c r="AF307" s="518"/>
      <c r="AG307" s="525"/>
    </row>
    <row r="308" spans="1:33" ht="18.75" customHeight="1">
      <c r="A308" s="502"/>
      <c r="B308" s="472"/>
      <c r="C308" s="519"/>
      <c r="D308" s="534"/>
      <c r="E308" s="503"/>
      <c r="F308" s="504"/>
      <c r="G308" s="520"/>
      <c r="H308" s="589" t="s">
        <v>1052</v>
      </c>
      <c r="I308" s="507" t="s">
        <v>85</v>
      </c>
      <c r="J308" s="508" t="s">
        <v>956</v>
      </c>
      <c r="K308" s="508"/>
      <c r="L308" s="511" t="s">
        <v>85</v>
      </c>
      <c r="M308" s="508" t="s">
        <v>975</v>
      </c>
      <c r="N308" s="508"/>
      <c r="O308" s="511" t="s">
        <v>85</v>
      </c>
      <c r="P308" s="508" t="s">
        <v>976</v>
      </c>
      <c r="Q308" s="512"/>
      <c r="R308" s="512"/>
      <c r="S308" s="512"/>
      <c r="T308" s="512"/>
      <c r="U308" s="545"/>
      <c r="V308" s="545"/>
      <c r="W308" s="545"/>
      <c r="X308" s="546"/>
      <c r="Y308" s="533"/>
      <c r="Z308" s="517"/>
      <c r="AA308" s="517"/>
      <c r="AB308" s="518"/>
      <c r="AC308" s="533"/>
      <c r="AD308" s="517"/>
      <c r="AE308" s="517"/>
      <c r="AF308" s="518"/>
      <c r="AG308" s="525"/>
    </row>
    <row r="309" spans="1:33" ht="18.75" customHeight="1">
      <c r="A309" s="534"/>
      <c r="B309" s="500"/>
      <c r="C309" s="519"/>
      <c r="D309" s="534"/>
      <c r="E309" s="503"/>
      <c r="F309" s="504"/>
      <c r="G309" s="520"/>
      <c r="H309" s="535" t="s">
        <v>978</v>
      </c>
      <c r="I309" s="507" t="s">
        <v>85</v>
      </c>
      <c r="J309" s="508" t="s">
        <v>956</v>
      </c>
      <c r="K309" s="508"/>
      <c r="L309" s="511" t="s">
        <v>85</v>
      </c>
      <c r="M309" s="508" t="s">
        <v>979</v>
      </c>
      <c r="N309" s="508"/>
      <c r="O309" s="511" t="s">
        <v>85</v>
      </c>
      <c r="P309" s="508" t="s">
        <v>980</v>
      </c>
      <c r="Q309" s="541"/>
      <c r="R309" s="511" t="s">
        <v>85</v>
      </c>
      <c r="S309" s="508" t="s">
        <v>981</v>
      </c>
      <c r="T309" s="541"/>
      <c r="U309" s="541"/>
      <c r="V309" s="541"/>
      <c r="W309" s="541"/>
      <c r="X309" s="562"/>
      <c r="Y309" s="533"/>
      <c r="Z309" s="517"/>
      <c r="AA309" s="517"/>
      <c r="AB309" s="518"/>
      <c r="AC309" s="533"/>
      <c r="AD309" s="517"/>
      <c r="AE309" s="517"/>
      <c r="AF309" s="518"/>
    </row>
    <row r="310" spans="1:33" ht="18.75" customHeight="1">
      <c r="A310" s="534"/>
      <c r="B310" s="500"/>
      <c r="C310" s="519"/>
      <c r="D310" s="534"/>
      <c r="E310" s="503"/>
      <c r="F310" s="504"/>
      <c r="G310" s="520"/>
      <c r="H310" s="1187" t="s">
        <v>982</v>
      </c>
      <c r="I310" s="543" t="s">
        <v>85</v>
      </c>
      <c r="J310" s="537" t="s">
        <v>956</v>
      </c>
      <c r="K310" s="537"/>
      <c r="L310" s="536"/>
      <c r="M310" s="536" t="s">
        <v>85</v>
      </c>
      <c r="N310" s="537" t="s">
        <v>983</v>
      </c>
      <c r="O310" s="544"/>
      <c r="P310" s="536"/>
      <c r="Q310" s="536" t="s">
        <v>85</v>
      </c>
      <c r="R310" s="516" t="s">
        <v>984</v>
      </c>
      <c r="S310" s="536"/>
      <c r="T310" s="536"/>
      <c r="U310" s="536"/>
      <c r="V310" s="516"/>
      <c r="W310" s="545"/>
      <c r="X310" s="546"/>
      <c r="Y310" s="517"/>
      <c r="Z310" s="517"/>
      <c r="AA310" s="517"/>
      <c r="AB310" s="518"/>
      <c r="AC310" s="533"/>
      <c r="AD310" s="517"/>
      <c r="AE310" s="517"/>
      <c r="AF310" s="518"/>
    </row>
    <row r="311" spans="1:33" ht="18.75" customHeight="1">
      <c r="A311" s="547"/>
      <c r="B311" s="489"/>
      <c r="C311" s="548"/>
      <c r="D311" s="491"/>
      <c r="E311" s="498"/>
      <c r="F311" s="549"/>
      <c r="G311" s="550"/>
      <c r="H311" s="1188"/>
      <c r="I311" s="534" t="s">
        <v>85</v>
      </c>
      <c r="J311" s="495" t="s">
        <v>985</v>
      </c>
      <c r="K311" s="516"/>
      <c r="L311" s="484"/>
      <c r="M311" s="484" t="s">
        <v>85</v>
      </c>
      <c r="N311" s="495" t="s">
        <v>986</v>
      </c>
      <c r="O311" s="551"/>
      <c r="P311" s="497"/>
      <c r="Q311" s="497" t="s">
        <v>85</v>
      </c>
      <c r="R311" s="495" t="s">
        <v>987</v>
      </c>
      <c r="S311" s="497"/>
      <c r="T311" s="495"/>
      <c r="U311" s="497" t="s">
        <v>85</v>
      </c>
      <c r="V311" s="495" t="s">
        <v>988</v>
      </c>
      <c r="W311" s="552"/>
      <c r="X311" s="492"/>
      <c r="Y311" s="553"/>
      <c r="Z311" s="553"/>
      <c r="AA311" s="553"/>
      <c r="AB311" s="554"/>
      <c r="AC311" s="555"/>
      <c r="AD311" s="553"/>
      <c r="AE311" s="553"/>
      <c r="AF311" s="554"/>
    </row>
    <row r="312" spans="1:33" ht="18.75" customHeight="1">
      <c r="A312" s="569"/>
      <c r="B312" s="479"/>
      <c r="C312" s="570"/>
      <c r="D312" s="571"/>
      <c r="E312" s="487"/>
      <c r="F312" s="571"/>
      <c r="G312" s="587"/>
      <c r="H312" s="573" t="s">
        <v>1055</v>
      </c>
      <c r="I312" s="557" t="s">
        <v>85</v>
      </c>
      <c r="J312" s="574" t="s">
        <v>1056</v>
      </c>
      <c r="K312" s="558"/>
      <c r="L312" s="559"/>
      <c r="M312" s="560" t="s">
        <v>85</v>
      </c>
      <c r="N312" s="574" t="s">
        <v>1057</v>
      </c>
      <c r="O312" s="593"/>
      <c r="P312" s="593"/>
      <c r="Q312" s="593"/>
      <c r="R312" s="593"/>
      <c r="S312" s="593"/>
      <c r="T312" s="593"/>
      <c r="U312" s="593"/>
      <c r="V312" s="593"/>
      <c r="W312" s="593"/>
      <c r="X312" s="594"/>
      <c r="Y312" s="588" t="s">
        <v>85</v>
      </c>
      <c r="Z312" s="485" t="s">
        <v>952</v>
      </c>
      <c r="AA312" s="485"/>
      <c r="AB312" s="514"/>
      <c r="AC312" s="588" t="s">
        <v>85</v>
      </c>
      <c r="AD312" s="485" t="s">
        <v>952</v>
      </c>
      <c r="AE312" s="485"/>
      <c r="AF312" s="514"/>
      <c r="AG312" s="525"/>
    </row>
    <row r="313" spans="1:33" ht="18.75" customHeight="1">
      <c r="A313" s="499"/>
      <c r="B313" s="500"/>
      <c r="C313" s="519"/>
      <c r="D313" s="504"/>
      <c r="E313" s="503"/>
      <c r="F313" s="504"/>
      <c r="G313" s="520"/>
      <c r="H313" s="535" t="s">
        <v>1000</v>
      </c>
      <c r="I313" s="507" t="s">
        <v>85</v>
      </c>
      <c r="J313" s="508" t="s">
        <v>956</v>
      </c>
      <c r="K313" s="508"/>
      <c r="L313" s="510"/>
      <c r="M313" s="511" t="s">
        <v>85</v>
      </c>
      <c r="N313" s="508" t="s">
        <v>1058</v>
      </c>
      <c r="O313" s="508"/>
      <c r="P313" s="510"/>
      <c r="Q313" s="509"/>
      <c r="R313" s="509"/>
      <c r="S313" s="509"/>
      <c r="T313" s="509"/>
      <c r="U313" s="509"/>
      <c r="V313" s="509"/>
      <c r="W313" s="509"/>
      <c r="X313" s="538"/>
      <c r="Y313" s="534" t="s">
        <v>85</v>
      </c>
      <c r="Z313" s="516" t="s">
        <v>954</v>
      </c>
      <c r="AA313" s="517"/>
      <c r="AB313" s="518"/>
      <c r="AC313" s="534" t="s">
        <v>85</v>
      </c>
      <c r="AD313" s="516" t="s">
        <v>954</v>
      </c>
      <c r="AE313" s="517"/>
      <c r="AF313" s="518"/>
      <c r="AG313" s="525"/>
    </row>
    <row r="314" spans="1:33" ht="18.75" customHeight="1">
      <c r="A314" s="499"/>
      <c r="B314" s="500"/>
      <c r="C314" s="519"/>
      <c r="D314" s="504"/>
      <c r="E314" s="503"/>
      <c r="F314" s="504"/>
      <c r="G314" s="520"/>
      <c r="H314" s="539" t="s">
        <v>1042</v>
      </c>
      <c r="I314" s="507" t="s">
        <v>85</v>
      </c>
      <c r="J314" s="508" t="s">
        <v>950</v>
      </c>
      <c r="K314" s="509"/>
      <c r="L314" s="510"/>
      <c r="M314" s="511" t="s">
        <v>85</v>
      </c>
      <c r="N314" s="508" t="s">
        <v>1059</v>
      </c>
      <c r="O314" s="512"/>
      <c r="P314" s="512"/>
      <c r="Q314" s="509"/>
      <c r="R314" s="509"/>
      <c r="S314" s="509"/>
      <c r="T314" s="509"/>
      <c r="U314" s="509"/>
      <c r="V314" s="509"/>
      <c r="W314" s="509"/>
      <c r="X314" s="538"/>
      <c r="Y314" s="533"/>
      <c r="Z314" s="517"/>
      <c r="AA314" s="517"/>
      <c r="AB314" s="518"/>
      <c r="AC314" s="533"/>
      <c r="AD314" s="517"/>
      <c r="AE314" s="517"/>
      <c r="AF314" s="518"/>
    </row>
    <row r="315" spans="1:33" ht="19.5" customHeight="1">
      <c r="A315" s="499"/>
      <c r="B315" s="500"/>
      <c r="C315" s="501"/>
      <c r="D315" s="502"/>
      <c r="E315" s="503"/>
      <c r="F315" s="504"/>
      <c r="G315" s="505"/>
      <c r="H315" s="515" t="s">
        <v>949</v>
      </c>
      <c r="I315" s="507" t="s">
        <v>85</v>
      </c>
      <c r="J315" s="508" t="s">
        <v>950</v>
      </c>
      <c r="K315" s="509"/>
      <c r="L315" s="510"/>
      <c r="M315" s="511" t="s">
        <v>85</v>
      </c>
      <c r="N315" s="508" t="s">
        <v>951</v>
      </c>
      <c r="O315" s="511"/>
      <c r="P315" s="508"/>
      <c r="Q315" s="512"/>
      <c r="R315" s="512"/>
      <c r="S315" s="512"/>
      <c r="T315" s="512"/>
      <c r="U315" s="512"/>
      <c r="V315" s="512"/>
      <c r="W315" s="512"/>
      <c r="X315" s="513"/>
      <c r="Y315" s="517"/>
      <c r="Z315" s="517"/>
      <c r="AA315" s="517"/>
      <c r="AB315" s="518"/>
      <c r="AC315" s="533"/>
      <c r="AD315" s="517"/>
      <c r="AE315" s="517"/>
      <c r="AF315" s="518"/>
    </row>
    <row r="316" spans="1:33" ht="19.5" customHeight="1">
      <c r="A316" s="499"/>
      <c r="B316" s="500"/>
      <c r="C316" s="501"/>
      <c r="D316" s="502"/>
      <c r="E316" s="503"/>
      <c r="F316" s="504"/>
      <c r="G316" s="505"/>
      <c r="H316" s="515" t="s">
        <v>953</v>
      </c>
      <c r="I316" s="507" t="s">
        <v>85</v>
      </c>
      <c r="J316" s="508" t="s">
        <v>950</v>
      </c>
      <c r="K316" s="509"/>
      <c r="L316" s="510"/>
      <c r="M316" s="511" t="s">
        <v>85</v>
      </c>
      <c r="N316" s="508" t="s">
        <v>951</v>
      </c>
      <c r="O316" s="511"/>
      <c r="P316" s="508"/>
      <c r="Q316" s="512"/>
      <c r="R316" s="512"/>
      <c r="S316" s="512"/>
      <c r="T316" s="512"/>
      <c r="U316" s="512"/>
      <c r="V316" s="512"/>
      <c r="W316" s="512"/>
      <c r="X316" s="513"/>
      <c r="Y316" s="517"/>
      <c r="Z316" s="517"/>
      <c r="AA316" s="517"/>
      <c r="AB316" s="518"/>
      <c r="AC316" s="533"/>
      <c r="AD316" s="517"/>
      <c r="AE316" s="517"/>
      <c r="AF316" s="518"/>
    </row>
    <row r="317" spans="1:33" ht="18.75" customHeight="1">
      <c r="A317" s="499"/>
      <c r="B317" s="500"/>
      <c r="C317" s="519"/>
      <c r="D317" s="504"/>
      <c r="E317" s="503"/>
      <c r="F317" s="504"/>
      <c r="G317" s="520"/>
      <c r="H317" s="1183" t="s">
        <v>1060</v>
      </c>
      <c r="I317" s="1185" t="s">
        <v>85</v>
      </c>
      <c r="J317" s="1156" t="s">
        <v>956</v>
      </c>
      <c r="K317" s="1156"/>
      <c r="L317" s="1185" t="s">
        <v>85</v>
      </c>
      <c r="M317" s="1156" t="s">
        <v>957</v>
      </c>
      <c r="N317" s="1156"/>
      <c r="O317" s="537"/>
      <c r="P317" s="537"/>
      <c r="Q317" s="537"/>
      <c r="R317" s="537"/>
      <c r="S317" s="537"/>
      <c r="T317" s="537"/>
      <c r="U317" s="537"/>
      <c r="V317" s="537"/>
      <c r="W317" s="537"/>
      <c r="X317" s="582"/>
      <c r="Y317" s="533"/>
      <c r="Z317" s="517"/>
      <c r="AA317" s="517"/>
      <c r="AB317" s="518"/>
      <c r="AC317" s="533"/>
      <c r="AD317" s="517"/>
      <c r="AE317" s="517"/>
      <c r="AF317" s="518"/>
    </row>
    <row r="318" spans="1:33" ht="18.75" customHeight="1">
      <c r="A318" s="499"/>
      <c r="B318" s="500"/>
      <c r="C318" s="519"/>
      <c r="D318" s="504"/>
      <c r="E318" s="503"/>
      <c r="F318" s="504"/>
      <c r="G318" s="520"/>
      <c r="H318" s="1184"/>
      <c r="I318" s="1186"/>
      <c r="J318" s="1165"/>
      <c r="K318" s="1165"/>
      <c r="L318" s="1186"/>
      <c r="M318" s="1165"/>
      <c r="N318" s="1165"/>
      <c r="O318" s="522"/>
      <c r="P318" s="522"/>
      <c r="Q318" s="522"/>
      <c r="R318" s="522"/>
      <c r="S318" s="522"/>
      <c r="T318" s="522"/>
      <c r="U318" s="522"/>
      <c r="V318" s="522"/>
      <c r="W318" s="522"/>
      <c r="X318" s="524"/>
      <c r="Y318" s="533"/>
      <c r="Z318" s="517"/>
      <c r="AA318" s="517"/>
      <c r="AB318" s="518"/>
      <c r="AC318" s="533"/>
      <c r="AD318" s="517"/>
      <c r="AE318" s="517"/>
      <c r="AF318" s="518"/>
    </row>
    <row r="319" spans="1:33" ht="18.75" customHeight="1">
      <c r="A319" s="534" t="s">
        <v>85</v>
      </c>
      <c r="B319" s="500">
        <v>37</v>
      </c>
      <c r="C319" s="519" t="s">
        <v>1142</v>
      </c>
      <c r="D319" s="534" t="s">
        <v>85</v>
      </c>
      <c r="E319" s="503" t="s">
        <v>991</v>
      </c>
      <c r="F319" s="504"/>
      <c r="G319" s="520"/>
      <c r="H319" s="535" t="s">
        <v>1061</v>
      </c>
      <c r="I319" s="543" t="s">
        <v>85</v>
      </c>
      <c r="J319" s="508" t="s">
        <v>956</v>
      </c>
      <c r="K319" s="508"/>
      <c r="L319" s="511" t="s">
        <v>85</v>
      </c>
      <c r="M319" s="508" t="s">
        <v>975</v>
      </c>
      <c r="N319" s="508"/>
      <c r="O319" s="536" t="s">
        <v>85</v>
      </c>
      <c r="P319" s="508" t="s">
        <v>976</v>
      </c>
      <c r="Q319" s="541"/>
      <c r="R319" s="541"/>
      <c r="S319" s="541"/>
      <c r="T319" s="541"/>
      <c r="U319" s="541"/>
      <c r="V319" s="541"/>
      <c r="W319" s="541"/>
      <c r="X319" s="562"/>
      <c r="Y319" s="533"/>
      <c r="Z319" s="517"/>
      <c r="AA319" s="517"/>
      <c r="AB319" s="518"/>
      <c r="AC319" s="533"/>
      <c r="AD319" s="517"/>
      <c r="AE319" s="517"/>
      <c r="AF319" s="518"/>
    </row>
    <row r="320" spans="1:33" ht="18.75" customHeight="1">
      <c r="A320" s="499"/>
      <c r="B320" s="500"/>
      <c r="C320" s="519" t="s">
        <v>1063</v>
      </c>
      <c r="D320" s="534" t="s">
        <v>85</v>
      </c>
      <c r="E320" s="503" t="s">
        <v>993</v>
      </c>
      <c r="F320" s="504"/>
      <c r="G320" s="520"/>
      <c r="H320" s="535" t="s">
        <v>476</v>
      </c>
      <c r="I320" s="507" t="s">
        <v>85</v>
      </c>
      <c r="J320" s="508" t="s">
        <v>956</v>
      </c>
      <c r="K320" s="509"/>
      <c r="L320" s="511" t="s">
        <v>85</v>
      </c>
      <c r="M320" s="508" t="s">
        <v>957</v>
      </c>
      <c r="N320" s="541"/>
      <c r="O320" s="541"/>
      <c r="P320" s="541"/>
      <c r="Q320" s="541"/>
      <c r="R320" s="541"/>
      <c r="S320" s="541"/>
      <c r="T320" s="541"/>
      <c r="U320" s="541"/>
      <c r="V320" s="541"/>
      <c r="W320" s="541"/>
      <c r="X320" s="562"/>
      <c r="Y320" s="533"/>
      <c r="Z320" s="517"/>
      <c r="AA320" s="517"/>
      <c r="AB320" s="518"/>
      <c r="AC320" s="533"/>
      <c r="AD320" s="517"/>
      <c r="AE320" s="517"/>
      <c r="AF320" s="518"/>
    </row>
    <row r="321" spans="1:33" ht="18.75" customHeight="1">
      <c r="A321" s="499"/>
      <c r="B321" s="500"/>
      <c r="C321" s="596"/>
      <c r="D321" s="534" t="s">
        <v>85</v>
      </c>
      <c r="E321" s="503" t="s">
        <v>1065</v>
      </c>
      <c r="F321" s="504"/>
      <c r="G321" s="520"/>
      <c r="H321" s="539" t="s">
        <v>1149</v>
      </c>
      <c r="I321" s="507" t="s">
        <v>85</v>
      </c>
      <c r="J321" s="508" t="s">
        <v>970</v>
      </c>
      <c r="K321" s="509"/>
      <c r="L321" s="510"/>
      <c r="M321" s="511" t="s">
        <v>85</v>
      </c>
      <c r="N321" s="508" t="s">
        <v>971</v>
      </c>
      <c r="O321" s="512"/>
      <c r="P321" s="512"/>
      <c r="Q321" s="512"/>
      <c r="R321" s="512"/>
      <c r="S321" s="512"/>
      <c r="T321" s="512"/>
      <c r="U321" s="512"/>
      <c r="V321" s="512"/>
      <c r="W321" s="512"/>
      <c r="X321" s="513"/>
      <c r="Y321" s="533"/>
      <c r="Z321" s="517"/>
      <c r="AA321" s="517"/>
      <c r="AB321" s="518"/>
      <c r="AC321" s="533"/>
      <c r="AD321" s="517"/>
      <c r="AE321" s="517"/>
      <c r="AF321" s="518"/>
    </row>
    <row r="322" spans="1:33" ht="18.75" customHeight="1">
      <c r="A322" s="499"/>
      <c r="B322" s="500"/>
      <c r="C322" s="519"/>
      <c r="D322" s="534" t="s">
        <v>85</v>
      </c>
      <c r="E322" s="503" t="s">
        <v>1067</v>
      </c>
      <c r="F322" s="504"/>
      <c r="G322" s="520"/>
      <c r="H322" s="535" t="s">
        <v>974</v>
      </c>
      <c r="I322" s="543" t="s">
        <v>85</v>
      </c>
      <c r="J322" s="508" t="s">
        <v>956</v>
      </c>
      <c r="K322" s="508"/>
      <c r="L322" s="511" t="s">
        <v>85</v>
      </c>
      <c r="M322" s="508" t="s">
        <v>975</v>
      </c>
      <c r="N322" s="508"/>
      <c r="O322" s="536" t="s">
        <v>85</v>
      </c>
      <c r="P322" s="508" t="s">
        <v>976</v>
      </c>
      <c r="Q322" s="541"/>
      <c r="R322" s="541"/>
      <c r="S322" s="541"/>
      <c r="T322" s="541"/>
      <c r="U322" s="541"/>
      <c r="V322" s="541"/>
      <c r="W322" s="541"/>
      <c r="X322" s="562"/>
      <c r="Y322" s="533"/>
      <c r="Z322" s="517"/>
      <c r="AA322" s="517"/>
      <c r="AB322" s="518"/>
      <c r="AC322" s="533"/>
      <c r="AD322" s="517"/>
      <c r="AE322" s="517"/>
      <c r="AF322" s="518"/>
    </row>
    <row r="323" spans="1:33" ht="18.75" customHeight="1">
      <c r="A323" s="499"/>
      <c r="B323" s="500"/>
      <c r="C323" s="596"/>
      <c r="D323" s="534"/>
      <c r="E323" s="503"/>
      <c r="F323" s="504"/>
      <c r="G323" s="520"/>
      <c r="H323" s="583" t="s">
        <v>1072</v>
      </c>
      <c r="I323" s="507" t="s">
        <v>85</v>
      </c>
      <c r="J323" s="508" t="s">
        <v>956</v>
      </c>
      <c r="K323" s="508"/>
      <c r="L323" s="511" t="s">
        <v>85</v>
      </c>
      <c r="M323" s="508" t="s">
        <v>975</v>
      </c>
      <c r="N323" s="508"/>
      <c r="O323" s="511" t="s">
        <v>85</v>
      </c>
      <c r="P323" s="508" t="s">
        <v>976</v>
      </c>
      <c r="Q323" s="509"/>
      <c r="R323" s="509"/>
      <c r="S323" s="509"/>
      <c r="T323" s="509"/>
      <c r="U323" s="509"/>
      <c r="V323" s="509"/>
      <c r="W323" s="509"/>
      <c r="X323" s="538"/>
      <c r="Y323" s="533"/>
      <c r="Z323" s="517"/>
      <c r="AA323" s="517"/>
      <c r="AB323" s="518"/>
      <c r="AC323" s="533"/>
      <c r="AD323" s="517"/>
      <c r="AE323" s="517"/>
      <c r="AF323" s="518"/>
    </row>
    <row r="324" spans="1:33" ht="18.75" customHeight="1">
      <c r="A324" s="499"/>
      <c r="B324" s="500"/>
      <c r="C324" s="519"/>
      <c r="D324" s="534"/>
      <c r="E324" s="503"/>
      <c r="F324" s="504"/>
      <c r="G324" s="520"/>
      <c r="H324" s="584" t="s">
        <v>198</v>
      </c>
      <c r="I324" s="507" t="s">
        <v>85</v>
      </c>
      <c r="J324" s="508" t="s">
        <v>956</v>
      </c>
      <c r="K324" s="509"/>
      <c r="L324" s="511" t="s">
        <v>85</v>
      </c>
      <c r="M324" s="508" t="s">
        <v>957</v>
      </c>
      <c r="N324" s="541"/>
      <c r="O324" s="541"/>
      <c r="P324" s="541"/>
      <c r="Q324" s="541"/>
      <c r="R324" s="541"/>
      <c r="S324" s="541"/>
      <c r="T324" s="541"/>
      <c r="U324" s="541"/>
      <c r="V324" s="541"/>
      <c r="W324" s="541"/>
      <c r="X324" s="562"/>
      <c r="Y324" s="533"/>
      <c r="Z324" s="517"/>
      <c r="AA324" s="517"/>
      <c r="AB324" s="518"/>
      <c r="AC324" s="533"/>
      <c r="AD324" s="517"/>
      <c r="AE324" s="517"/>
      <c r="AF324" s="518"/>
    </row>
    <row r="325" spans="1:33" ht="18.75" customHeight="1">
      <c r="A325" s="499"/>
      <c r="B325" s="500"/>
      <c r="C325" s="519"/>
      <c r="D325" s="504"/>
      <c r="E325" s="503"/>
      <c r="F325" s="504"/>
      <c r="G325" s="503"/>
      <c r="H325" s="583" t="s">
        <v>1073</v>
      </c>
      <c r="I325" s="507" t="s">
        <v>85</v>
      </c>
      <c r="J325" s="508" t="s">
        <v>956</v>
      </c>
      <c r="K325" s="508"/>
      <c r="L325" s="511" t="s">
        <v>85</v>
      </c>
      <c r="M325" s="522" t="s">
        <v>957</v>
      </c>
      <c r="N325" s="508"/>
      <c r="O325" s="508"/>
      <c r="P325" s="508"/>
      <c r="Q325" s="509"/>
      <c r="R325" s="509"/>
      <c r="S325" s="509"/>
      <c r="T325" s="509"/>
      <c r="U325" s="509"/>
      <c r="V325" s="509"/>
      <c r="W325" s="509"/>
      <c r="X325" s="538"/>
      <c r="Y325" s="533"/>
      <c r="Z325" s="517"/>
      <c r="AA325" s="517"/>
      <c r="AB325" s="518"/>
      <c r="AC325" s="533"/>
      <c r="AD325" s="517"/>
      <c r="AE325" s="517"/>
      <c r="AF325" s="518"/>
    </row>
    <row r="326" spans="1:33" ht="18.75" customHeight="1">
      <c r="A326" s="499"/>
      <c r="B326" s="500"/>
      <c r="C326" s="519"/>
      <c r="D326" s="504"/>
      <c r="E326" s="503"/>
      <c r="F326" s="504"/>
      <c r="G326" s="503"/>
      <c r="H326" s="583" t="s">
        <v>1074</v>
      </c>
      <c r="I326" s="507" t="s">
        <v>85</v>
      </c>
      <c r="J326" s="508" t="s">
        <v>956</v>
      </c>
      <c r="K326" s="508"/>
      <c r="L326" s="511" t="s">
        <v>85</v>
      </c>
      <c r="M326" s="522" t="s">
        <v>957</v>
      </c>
      <c r="N326" s="508"/>
      <c r="O326" s="508"/>
      <c r="P326" s="508"/>
      <c r="Q326" s="509"/>
      <c r="R326" s="509"/>
      <c r="S326" s="509"/>
      <c r="T326" s="509"/>
      <c r="U326" s="509"/>
      <c r="V326" s="509"/>
      <c r="W326" s="509"/>
      <c r="X326" s="538"/>
      <c r="Y326" s="533"/>
      <c r="Z326" s="517"/>
      <c r="AA326" s="517"/>
      <c r="AB326" s="518"/>
      <c r="AC326" s="533"/>
      <c r="AD326" s="517"/>
      <c r="AE326" s="517"/>
      <c r="AF326" s="518"/>
    </row>
    <row r="327" spans="1:33" ht="18.75" customHeight="1">
      <c r="A327" s="499"/>
      <c r="B327" s="500"/>
      <c r="C327" s="519"/>
      <c r="D327" s="504"/>
      <c r="E327" s="503"/>
      <c r="F327" s="504"/>
      <c r="G327" s="520"/>
      <c r="H327" s="589" t="s">
        <v>1052</v>
      </c>
      <c r="I327" s="507" t="s">
        <v>85</v>
      </c>
      <c r="J327" s="508" t="s">
        <v>956</v>
      </c>
      <c r="K327" s="508"/>
      <c r="L327" s="511" t="s">
        <v>85</v>
      </c>
      <c r="M327" s="508" t="s">
        <v>975</v>
      </c>
      <c r="N327" s="508"/>
      <c r="O327" s="511" t="s">
        <v>85</v>
      </c>
      <c r="P327" s="508" t="s">
        <v>976</v>
      </c>
      <c r="Q327" s="512"/>
      <c r="R327" s="512"/>
      <c r="S327" s="512"/>
      <c r="T327" s="512"/>
      <c r="U327" s="545"/>
      <c r="V327" s="545"/>
      <c r="W327" s="545"/>
      <c r="X327" s="546"/>
      <c r="Y327" s="533"/>
      <c r="Z327" s="517"/>
      <c r="AA327" s="517"/>
      <c r="AB327" s="518"/>
      <c r="AC327" s="533"/>
      <c r="AD327" s="517"/>
      <c r="AE327" s="517"/>
      <c r="AF327" s="518"/>
    </row>
    <row r="328" spans="1:33" ht="18.75" customHeight="1">
      <c r="A328" s="499"/>
      <c r="B328" s="500"/>
      <c r="C328" s="519"/>
      <c r="D328" s="504"/>
      <c r="E328" s="503"/>
      <c r="F328" s="504"/>
      <c r="G328" s="520"/>
      <c r="H328" s="535" t="s">
        <v>978</v>
      </c>
      <c r="I328" s="507" t="s">
        <v>85</v>
      </c>
      <c r="J328" s="508" t="s">
        <v>956</v>
      </c>
      <c r="K328" s="508"/>
      <c r="L328" s="511" t="s">
        <v>85</v>
      </c>
      <c r="M328" s="508" t="s">
        <v>979</v>
      </c>
      <c r="N328" s="508"/>
      <c r="O328" s="511" t="s">
        <v>85</v>
      </c>
      <c r="P328" s="508" t="s">
        <v>980</v>
      </c>
      <c r="Q328" s="541"/>
      <c r="R328" s="511" t="s">
        <v>85</v>
      </c>
      <c r="S328" s="508" t="s">
        <v>981</v>
      </c>
      <c r="T328" s="541"/>
      <c r="U328" s="541"/>
      <c r="V328" s="541"/>
      <c r="W328" s="541"/>
      <c r="X328" s="562"/>
      <c r="Y328" s="533"/>
      <c r="Z328" s="517"/>
      <c r="AA328" s="517"/>
      <c r="AB328" s="518"/>
      <c r="AC328" s="533"/>
      <c r="AD328" s="517"/>
      <c r="AE328" s="517"/>
      <c r="AF328" s="518"/>
    </row>
    <row r="329" spans="1:33" ht="18.75" customHeight="1">
      <c r="A329" s="499"/>
      <c r="B329" s="500"/>
      <c r="C329" s="519"/>
      <c r="D329" s="504"/>
      <c r="E329" s="503"/>
      <c r="F329" s="504"/>
      <c r="G329" s="520"/>
      <c r="H329" s="1187" t="s">
        <v>982</v>
      </c>
      <c r="I329" s="543" t="s">
        <v>85</v>
      </c>
      <c r="J329" s="537" t="s">
        <v>956</v>
      </c>
      <c r="K329" s="537"/>
      <c r="L329" s="536"/>
      <c r="M329" s="536" t="s">
        <v>85</v>
      </c>
      <c r="N329" s="537" t="s">
        <v>983</v>
      </c>
      <c r="O329" s="544"/>
      <c r="P329" s="536"/>
      <c r="Q329" s="536" t="s">
        <v>85</v>
      </c>
      <c r="R329" s="516" t="s">
        <v>984</v>
      </c>
      <c r="S329" s="536"/>
      <c r="T329" s="536"/>
      <c r="U329" s="536"/>
      <c r="V329" s="516"/>
      <c r="W329" s="545"/>
      <c r="X329" s="546"/>
      <c r="Y329" s="517"/>
      <c r="Z329" s="517"/>
      <c r="AA329" s="517"/>
      <c r="AB329" s="518"/>
      <c r="AC329" s="533"/>
      <c r="AD329" s="517"/>
      <c r="AE329" s="517"/>
      <c r="AF329" s="518"/>
    </row>
    <row r="330" spans="1:33" ht="18.75" customHeight="1">
      <c r="A330" s="547"/>
      <c r="B330" s="489"/>
      <c r="C330" s="548"/>
      <c r="D330" s="491"/>
      <c r="E330" s="498"/>
      <c r="F330" s="549"/>
      <c r="G330" s="550"/>
      <c r="H330" s="1188"/>
      <c r="I330" s="494" t="s">
        <v>85</v>
      </c>
      <c r="J330" s="495" t="s">
        <v>985</v>
      </c>
      <c r="K330" s="495"/>
      <c r="L330" s="497"/>
      <c r="M330" s="497" t="s">
        <v>85</v>
      </c>
      <c r="N330" s="495" t="s">
        <v>986</v>
      </c>
      <c r="O330" s="551"/>
      <c r="P330" s="497"/>
      <c r="Q330" s="497" t="s">
        <v>85</v>
      </c>
      <c r="R330" s="495" t="s">
        <v>987</v>
      </c>
      <c r="S330" s="497"/>
      <c r="T330" s="495"/>
      <c r="U330" s="497" t="s">
        <v>85</v>
      </c>
      <c r="V330" s="495" t="s">
        <v>988</v>
      </c>
      <c r="W330" s="552"/>
      <c r="X330" s="492"/>
      <c r="Y330" s="553"/>
      <c r="Z330" s="553"/>
      <c r="AA330" s="553"/>
      <c r="AB330" s="554"/>
      <c r="AC330" s="555"/>
      <c r="AD330" s="553"/>
      <c r="AE330" s="553"/>
      <c r="AF330" s="554"/>
    </row>
    <row r="331" spans="1:33" ht="18.75" customHeight="1">
      <c r="A331" s="569"/>
      <c r="B331" s="479"/>
      <c r="C331" s="570"/>
      <c r="D331" s="571"/>
      <c r="E331" s="487"/>
      <c r="F331" s="592"/>
      <c r="G331" s="601"/>
      <c r="H331" s="573" t="s">
        <v>1055</v>
      </c>
      <c r="I331" s="557" t="s">
        <v>85</v>
      </c>
      <c r="J331" s="574" t="s">
        <v>1056</v>
      </c>
      <c r="K331" s="558"/>
      <c r="L331" s="559"/>
      <c r="M331" s="560" t="s">
        <v>85</v>
      </c>
      <c r="N331" s="574" t="s">
        <v>1057</v>
      </c>
      <c r="O331" s="593"/>
      <c r="P331" s="593"/>
      <c r="Q331" s="593"/>
      <c r="R331" s="593"/>
      <c r="S331" s="593"/>
      <c r="T331" s="593"/>
      <c r="U331" s="593"/>
      <c r="V331" s="593"/>
      <c r="W331" s="593"/>
      <c r="X331" s="594"/>
      <c r="Y331" s="588" t="s">
        <v>85</v>
      </c>
      <c r="Z331" s="485" t="s">
        <v>952</v>
      </c>
      <c r="AA331" s="485"/>
      <c r="AB331" s="514"/>
      <c r="AC331" s="588" t="s">
        <v>85</v>
      </c>
      <c r="AD331" s="485" t="s">
        <v>952</v>
      </c>
      <c r="AE331" s="485"/>
      <c r="AF331" s="514"/>
      <c r="AG331" s="525"/>
    </row>
    <row r="332" spans="1:33" ht="18.75" customHeight="1">
      <c r="A332" s="499"/>
      <c r="B332" s="500"/>
      <c r="C332" s="519"/>
      <c r="D332" s="504"/>
      <c r="E332" s="503"/>
      <c r="F332" s="595"/>
      <c r="G332" s="602"/>
      <c r="H332" s="535" t="s">
        <v>1000</v>
      </c>
      <c r="I332" s="507" t="s">
        <v>85</v>
      </c>
      <c r="J332" s="508" t="s">
        <v>956</v>
      </c>
      <c r="K332" s="508"/>
      <c r="L332" s="510"/>
      <c r="M332" s="511" t="s">
        <v>85</v>
      </c>
      <c r="N332" s="508" t="s">
        <v>1058</v>
      </c>
      <c r="O332" s="508"/>
      <c r="P332" s="510"/>
      <c r="Q332" s="509"/>
      <c r="R332" s="509"/>
      <c r="S332" s="509"/>
      <c r="T332" s="509"/>
      <c r="U332" s="509"/>
      <c r="V332" s="509"/>
      <c r="W332" s="509"/>
      <c r="X332" s="538"/>
      <c r="Y332" s="534" t="s">
        <v>85</v>
      </c>
      <c r="Z332" s="516" t="s">
        <v>954</v>
      </c>
      <c r="AA332" s="517"/>
      <c r="AB332" s="518"/>
      <c r="AC332" s="534" t="s">
        <v>85</v>
      </c>
      <c r="AD332" s="516" t="s">
        <v>954</v>
      </c>
      <c r="AE332" s="517"/>
      <c r="AF332" s="518"/>
      <c r="AG332" s="525"/>
    </row>
    <row r="333" spans="1:33" ht="19.5" customHeight="1">
      <c r="A333" s="499"/>
      <c r="B333" s="500"/>
      <c r="C333" s="501"/>
      <c r="D333" s="502"/>
      <c r="E333" s="503"/>
      <c r="F333" s="504"/>
      <c r="G333" s="505"/>
      <c r="H333" s="515" t="s">
        <v>1042</v>
      </c>
      <c r="I333" s="507" t="s">
        <v>85</v>
      </c>
      <c r="J333" s="508" t="s">
        <v>950</v>
      </c>
      <c r="K333" s="509"/>
      <c r="L333" s="510"/>
      <c r="M333" s="511" t="s">
        <v>85</v>
      </c>
      <c r="N333" s="508" t="s">
        <v>951</v>
      </c>
      <c r="O333" s="511"/>
      <c r="P333" s="508"/>
      <c r="Q333" s="512"/>
      <c r="R333" s="512"/>
      <c r="S333" s="512"/>
      <c r="T333" s="512"/>
      <c r="U333" s="512"/>
      <c r="V333" s="512"/>
      <c r="W333" s="512"/>
      <c r="X333" s="513"/>
      <c r="Y333" s="534"/>
      <c r="Z333" s="516"/>
      <c r="AA333" s="517"/>
      <c r="AB333" s="518"/>
      <c r="AC333" s="534"/>
      <c r="AD333" s="516"/>
      <c r="AE333" s="517"/>
      <c r="AF333" s="518"/>
    </row>
    <row r="334" spans="1:33" ht="19.5" customHeight="1">
      <c r="A334" s="499"/>
      <c r="B334" s="500"/>
      <c r="C334" s="501"/>
      <c r="D334" s="502"/>
      <c r="E334" s="503"/>
      <c r="F334" s="504"/>
      <c r="G334" s="505"/>
      <c r="H334" s="515" t="s">
        <v>949</v>
      </c>
      <c r="I334" s="507" t="s">
        <v>85</v>
      </c>
      <c r="J334" s="508" t="s">
        <v>950</v>
      </c>
      <c r="K334" s="509"/>
      <c r="L334" s="510"/>
      <c r="M334" s="511" t="s">
        <v>85</v>
      </c>
      <c r="N334" s="508" t="s">
        <v>951</v>
      </c>
      <c r="O334" s="511"/>
      <c r="P334" s="508"/>
      <c r="Q334" s="512"/>
      <c r="R334" s="512"/>
      <c r="S334" s="512"/>
      <c r="T334" s="512"/>
      <c r="U334" s="512"/>
      <c r="V334" s="512"/>
      <c r="W334" s="512"/>
      <c r="X334" s="513"/>
      <c r="Y334" s="517"/>
      <c r="Z334" s="517"/>
      <c r="AA334" s="517"/>
      <c r="AB334" s="518"/>
      <c r="AC334" s="533"/>
      <c r="AD334" s="517"/>
      <c r="AE334" s="517"/>
      <c r="AF334" s="518"/>
    </row>
    <row r="335" spans="1:33" ht="19.5" customHeight="1">
      <c r="A335" s="499"/>
      <c r="B335" s="500"/>
      <c r="C335" s="501"/>
      <c r="D335" s="502"/>
      <c r="E335" s="503"/>
      <c r="F335" s="504"/>
      <c r="G335" s="505"/>
      <c r="H335" s="515" t="s">
        <v>953</v>
      </c>
      <c r="I335" s="507" t="s">
        <v>85</v>
      </c>
      <c r="J335" s="508" t="s">
        <v>950</v>
      </c>
      <c r="K335" s="509"/>
      <c r="L335" s="510"/>
      <c r="M335" s="511" t="s">
        <v>85</v>
      </c>
      <c r="N335" s="508" t="s">
        <v>951</v>
      </c>
      <c r="O335" s="511"/>
      <c r="P335" s="508"/>
      <c r="Q335" s="512"/>
      <c r="R335" s="512"/>
      <c r="S335" s="512"/>
      <c r="T335" s="512"/>
      <c r="U335" s="512"/>
      <c r="V335" s="512"/>
      <c r="W335" s="512"/>
      <c r="X335" s="513"/>
      <c r="Y335" s="517"/>
      <c r="Z335" s="517"/>
      <c r="AA335" s="517"/>
      <c r="AB335" s="518"/>
      <c r="AC335" s="533"/>
      <c r="AD335" s="517"/>
      <c r="AE335" s="517"/>
      <c r="AF335" s="518"/>
    </row>
    <row r="336" spans="1:33" ht="18.75" customHeight="1">
      <c r="A336" s="499"/>
      <c r="B336" s="500"/>
      <c r="C336" s="519" t="s">
        <v>1142</v>
      </c>
      <c r="D336" s="534" t="s">
        <v>85</v>
      </c>
      <c r="E336" s="503" t="s">
        <v>991</v>
      </c>
      <c r="F336" s="595"/>
      <c r="G336" s="602"/>
      <c r="H336" s="1183" t="s">
        <v>1060</v>
      </c>
      <c r="I336" s="1185" t="s">
        <v>85</v>
      </c>
      <c r="J336" s="1156" t="s">
        <v>956</v>
      </c>
      <c r="K336" s="1156"/>
      <c r="L336" s="1185" t="s">
        <v>85</v>
      </c>
      <c r="M336" s="1156" t="s">
        <v>957</v>
      </c>
      <c r="N336" s="1156"/>
      <c r="O336" s="537"/>
      <c r="P336" s="537"/>
      <c r="Q336" s="537"/>
      <c r="R336" s="537"/>
      <c r="S336" s="537"/>
      <c r="T336" s="537"/>
      <c r="U336" s="537"/>
      <c r="V336" s="537"/>
      <c r="W336" s="537"/>
      <c r="X336" s="582"/>
      <c r="Y336" s="533"/>
      <c r="Z336" s="517"/>
      <c r="AA336" s="517"/>
      <c r="AB336" s="518"/>
      <c r="AC336" s="533"/>
      <c r="AD336" s="517"/>
      <c r="AE336" s="517"/>
      <c r="AF336" s="518"/>
    </row>
    <row r="337" spans="1:32" ht="18.75" customHeight="1">
      <c r="A337" s="534" t="s">
        <v>85</v>
      </c>
      <c r="B337" s="500">
        <v>39</v>
      </c>
      <c r="C337" s="519" t="s">
        <v>1063</v>
      </c>
      <c r="D337" s="534" t="s">
        <v>85</v>
      </c>
      <c r="E337" s="503" t="s">
        <v>993</v>
      </c>
      <c r="F337" s="595"/>
      <c r="G337" s="602"/>
      <c r="H337" s="1184"/>
      <c r="I337" s="1186"/>
      <c r="J337" s="1165"/>
      <c r="K337" s="1165"/>
      <c r="L337" s="1186"/>
      <c r="M337" s="1165"/>
      <c r="N337" s="1165"/>
      <c r="O337" s="522"/>
      <c r="P337" s="522"/>
      <c r="Q337" s="522"/>
      <c r="R337" s="522"/>
      <c r="S337" s="522"/>
      <c r="T337" s="522"/>
      <c r="U337" s="522"/>
      <c r="V337" s="522"/>
      <c r="W337" s="522"/>
      <c r="X337" s="524"/>
      <c r="Y337" s="533"/>
      <c r="Z337" s="517"/>
      <c r="AA337" s="517"/>
      <c r="AB337" s="518"/>
      <c r="AC337" s="533"/>
      <c r="AD337" s="517"/>
      <c r="AE337" s="517"/>
      <c r="AF337" s="518"/>
    </row>
    <row r="338" spans="1:32" ht="18.75" customHeight="1">
      <c r="A338" s="499"/>
      <c r="B338" s="500"/>
      <c r="C338" s="519" t="s">
        <v>1054</v>
      </c>
      <c r="D338" s="534" t="s">
        <v>85</v>
      </c>
      <c r="E338" s="503" t="s">
        <v>1065</v>
      </c>
      <c r="F338" s="595"/>
      <c r="G338" s="602"/>
      <c r="H338" s="535" t="s">
        <v>1061</v>
      </c>
      <c r="I338" s="543" t="s">
        <v>85</v>
      </c>
      <c r="J338" s="508" t="s">
        <v>956</v>
      </c>
      <c r="K338" s="508"/>
      <c r="L338" s="511" t="s">
        <v>85</v>
      </c>
      <c r="M338" s="508" t="s">
        <v>975</v>
      </c>
      <c r="N338" s="508"/>
      <c r="O338" s="536" t="s">
        <v>85</v>
      </c>
      <c r="P338" s="508" t="s">
        <v>976</v>
      </c>
      <c r="Q338" s="541"/>
      <c r="R338" s="541"/>
      <c r="S338" s="541"/>
      <c r="T338" s="541"/>
      <c r="U338" s="541"/>
      <c r="V338" s="541"/>
      <c r="W338" s="541"/>
      <c r="X338" s="562"/>
      <c r="Y338" s="533"/>
      <c r="Z338" s="517"/>
      <c r="AA338" s="517"/>
      <c r="AB338" s="518"/>
      <c r="AC338" s="533"/>
      <c r="AD338" s="517"/>
      <c r="AE338" s="517"/>
      <c r="AF338" s="518"/>
    </row>
    <row r="339" spans="1:32" ht="18.75" customHeight="1">
      <c r="A339" s="499"/>
      <c r="B339" s="500"/>
      <c r="C339" s="501"/>
      <c r="D339" s="534" t="s">
        <v>85</v>
      </c>
      <c r="E339" s="503" t="s">
        <v>1067</v>
      </c>
      <c r="F339" s="595"/>
      <c r="G339" s="602"/>
      <c r="H339" s="535" t="s">
        <v>476</v>
      </c>
      <c r="I339" s="507" t="s">
        <v>85</v>
      </c>
      <c r="J339" s="508" t="s">
        <v>956</v>
      </c>
      <c r="K339" s="509"/>
      <c r="L339" s="511" t="s">
        <v>85</v>
      </c>
      <c r="M339" s="508" t="s">
        <v>957</v>
      </c>
      <c r="N339" s="541"/>
      <c r="O339" s="541"/>
      <c r="P339" s="541"/>
      <c r="Q339" s="541"/>
      <c r="R339" s="541"/>
      <c r="S339" s="541"/>
      <c r="T339" s="541"/>
      <c r="U339" s="541"/>
      <c r="V339" s="541"/>
      <c r="W339" s="541"/>
      <c r="X339" s="562"/>
      <c r="Y339" s="533"/>
      <c r="Z339" s="517"/>
      <c r="AA339" s="517"/>
      <c r="AB339" s="518"/>
      <c r="AC339" s="533"/>
      <c r="AD339" s="517"/>
      <c r="AE339" s="517"/>
      <c r="AF339" s="518"/>
    </row>
    <row r="340" spans="1:32" ht="18.75" customHeight="1">
      <c r="A340" s="534"/>
      <c r="B340" s="500"/>
      <c r="C340" s="519"/>
      <c r="D340" s="534"/>
      <c r="E340" s="503"/>
      <c r="F340" s="504"/>
      <c r="G340" s="503"/>
      <c r="H340" s="583" t="s">
        <v>1073</v>
      </c>
      <c r="I340" s="507" t="s">
        <v>85</v>
      </c>
      <c r="J340" s="508" t="s">
        <v>956</v>
      </c>
      <c r="K340" s="508"/>
      <c r="L340" s="511" t="s">
        <v>85</v>
      </c>
      <c r="M340" s="522" t="s">
        <v>957</v>
      </c>
      <c r="N340" s="508"/>
      <c r="O340" s="508"/>
      <c r="P340" s="508"/>
      <c r="Q340" s="509"/>
      <c r="R340" s="509"/>
      <c r="S340" s="509"/>
      <c r="T340" s="509"/>
      <c r="U340" s="509"/>
      <c r="V340" s="509"/>
      <c r="W340" s="509"/>
      <c r="X340" s="538"/>
      <c r="Y340" s="533"/>
      <c r="Z340" s="517"/>
      <c r="AA340" s="517"/>
      <c r="AB340" s="518"/>
      <c r="AC340" s="533"/>
      <c r="AD340" s="517"/>
      <c r="AE340" s="517"/>
      <c r="AF340" s="518"/>
    </row>
    <row r="341" spans="1:32" ht="18.75" customHeight="1">
      <c r="A341" s="499"/>
      <c r="B341" s="500"/>
      <c r="C341" s="519"/>
      <c r="D341" s="534"/>
      <c r="E341" s="503"/>
      <c r="F341" s="504"/>
      <c r="G341" s="503"/>
      <c r="H341" s="583" t="s">
        <v>1074</v>
      </c>
      <c r="I341" s="507" t="s">
        <v>85</v>
      </c>
      <c r="J341" s="508" t="s">
        <v>956</v>
      </c>
      <c r="K341" s="508"/>
      <c r="L341" s="511" t="s">
        <v>85</v>
      </c>
      <c r="M341" s="522" t="s">
        <v>957</v>
      </c>
      <c r="N341" s="508"/>
      <c r="O341" s="508"/>
      <c r="P341" s="508"/>
      <c r="Q341" s="509"/>
      <c r="R341" s="509"/>
      <c r="S341" s="509"/>
      <c r="T341" s="509"/>
      <c r="U341" s="509"/>
      <c r="V341" s="509"/>
      <c r="W341" s="509"/>
      <c r="X341" s="538"/>
      <c r="Y341" s="533"/>
      <c r="Z341" s="517"/>
      <c r="AA341" s="517"/>
      <c r="AB341" s="518"/>
      <c r="AC341" s="533"/>
      <c r="AD341" s="517"/>
      <c r="AE341" s="517"/>
      <c r="AF341" s="518"/>
    </row>
    <row r="342" spans="1:32" ht="18.75" customHeight="1">
      <c r="A342" s="499"/>
      <c r="B342" s="500"/>
      <c r="C342" s="501"/>
      <c r="D342" s="534"/>
      <c r="E342" s="503"/>
      <c r="F342" s="595"/>
      <c r="G342" s="602"/>
      <c r="H342" s="589" t="s">
        <v>1052</v>
      </c>
      <c r="I342" s="507" t="s">
        <v>85</v>
      </c>
      <c r="J342" s="508" t="s">
        <v>956</v>
      </c>
      <c r="K342" s="508"/>
      <c r="L342" s="511" t="s">
        <v>85</v>
      </c>
      <c r="M342" s="508" t="s">
        <v>975</v>
      </c>
      <c r="N342" s="508"/>
      <c r="O342" s="511" t="s">
        <v>85</v>
      </c>
      <c r="P342" s="508" t="s">
        <v>976</v>
      </c>
      <c r="Q342" s="512"/>
      <c r="R342" s="512"/>
      <c r="S342" s="512"/>
      <c r="T342" s="512"/>
      <c r="U342" s="545"/>
      <c r="V342" s="545"/>
      <c r="W342" s="545"/>
      <c r="X342" s="546"/>
      <c r="Y342" s="533"/>
      <c r="Z342" s="517"/>
      <c r="AA342" s="517"/>
      <c r="AB342" s="518"/>
      <c r="AC342" s="533"/>
      <c r="AD342" s="517"/>
      <c r="AE342" s="517"/>
      <c r="AF342" s="518"/>
    </row>
    <row r="343" spans="1:32" ht="18.75" customHeight="1">
      <c r="A343" s="499"/>
      <c r="B343" s="500"/>
      <c r="C343" s="501"/>
      <c r="D343" s="502"/>
      <c r="E343" s="503"/>
      <c r="F343" s="595"/>
      <c r="G343" s="602"/>
      <c r="H343" s="535" t="s">
        <v>978</v>
      </c>
      <c r="I343" s="507" t="s">
        <v>85</v>
      </c>
      <c r="J343" s="508" t="s">
        <v>956</v>
      </c>
      <c r="K343" s="508"/>
      <c r="L343" s="511" t="s">
        <v>85</v>
      </c>
      <c r="M343" s="508" t="s">
        <v>979</v>
      </c>
      <c r="N343" s="508"/>
      <c r="O343" s="511" t="s">
        <v>85</v>
      </c>
      <c r="P343" s="508" t="s">
        <v>980</v>
      </c>
      <c r="Q343" s="541"/>
      <c r="R343" s="511" t="s">
        <v>85</v>
      </c>
      <c r="S343" s="508" t="s">
        <v>981</v>
      </c>
      <c r="T343" s="541"/>
      <c r="U343" s="541"/>
      <c r="V343" s="541"/>
      <c r="W343" s="541"/>
      <c r="X343" s="562"/>
      <c r="Y343" s="533"/>
      <c r="Z343" s="517"/>
      <c r="AA343" s="517"/>
      <c r="AB343" s="518"/>
      <c r="AC343" s="533"/>
      <c r="AD343" s="517"/>
      <c r="AE343" s="517"/>
      <c r="AF343" s="518"/>
    </row>
    <row r="344" spans="1:32" ht="18.75" customHeight="1">
      <c r="A344" s="499"/>
      <c r="B344" s="500"/>
      <c r="C344" s="501"/>
      <c r="D344" s="502"/>
      <c r="E344" s="503"/>
      <c r="F344" s="595"/>
      <c r="G344" s="602"/>
      <c r="H344" s="1187" t="s">
        <v>982</v>
      </c>
      <c r="I344" s="543" t="s">
        <v>85</v>
      </c>
      <c r="J344" s="537" t="s">
        <v>956</v>
      </c>
      <c r="K344" s="537"/>
      <c r="L344" s="536"/>
      <c r="M344" s="536" t="s">
        <v>85</v>
      </c>
      <c r="N344" s="537" t="s">
        <v>983</v>
      </c>
      <c r="O344" s="544"/>
      <c r="P344" s="536"/>
      <c r="Q344" s="536" t="s">
        <v>85</v>
      </c>
      <c r="R344" s="516" t="s">
        <v>984</v>
      </c>
      <c r="S344" s="536"/>
      <c r="T344" s="536"/>
      <c r="U344" s="536"/>
      <c r="V344" s="516"/>
      <c r="W344" s="545"/>
      <c r="X344" s="546"/>
      <c r="Y344" s="517"/>
      <c r="Z344" s="517"/>
      <c r="AA344" s="517"/>
      <c r="AB344" s="518"/>
      <c r="AC344" s="533"/>
      <c r="AD344" s="517"/>
      <c r="AE344" s="517"/>
      <c r="AF344" s="518"/>
    </row>
    <row r="345" spans="1:32" ht="18.75" customHeight="1">
      <c r="A345" s="547"/>
      <c r="B345" s="489"/>
      <c r="C345" s="548"/>
      <c r="D345" s="491"/>
      <c r="E345" s="498"/>
      <c r="F345" s="549"/>
      <c r="G345" s="550"/>
      <c r="H345" s="1188"/>
      <c r="I345" s="534" t="s">
        <v>85</v>
      </c>
      <c r="J345" s="495" t="s">
        <v>985</v>
      </c>
      <c r="K345" s="516"/>
      <c r="L345" s="484"/>
      <c r="M345" s="484" t="s">
        <v>85</v>
      </c>
      <c r="N345" s="495" t="s">
        <v>986</v>
      </c>
      <c r="O345" s="551"/>
      <c r="P345" s="497"/>
      <c r="Q345" s="497" t="s">
        <v>85</v>
      </c>
      <c r="R345" s="495" t="s">
        <v>987</v>
      </c>
      <c r="S345" s="497"/>
      <c r="T345" s="495"/>
      <c r="U345" s="497" t="s">
        <v>85</v>
      </c>
      <c r="V345" s="495" t="s">
        <v>988</v>
      </c>
      <c r="W345" s="552"/>
      <c r="X345" s="492"/>
      <c r="Y345" s="553"/>
      <c r="Z345" s="553"/>
      <c r="AA345" s="553"/>
      <c r="AB345" s="554"/>
      <c r="AC345" s="555"/>
      <c r="AD345" s="553"/>
      <c r="AE345" s="553"/>
      <c r="AF345" s="554"/>
    </row>
    <row r="346" spans="1:32" ht="20.25" customHeight="1">
      <c r="I346" s="590"/>
      <c r="K346" s="590"/>
      <c r="L346" s="590"/>
      <c r="M346" s="590"/>
    </row>
    <row r="347" spans="1:32" ht="20.25" customHeight="1">
      <c r="A347" s="1177" t="s">
        <v>1150</v>
      </c>
      <c r="B347" s="1177"/>
      <c r="C347" s="1177"/>
      <c r="D347" s="1177"/>
      <c r="E347" s="1177"/>
      <c r="F347" s="1177"/>
      <c r="G347" s="1177"/>
      <c r="H347" s="1177"/>
      <c r="I347" s="1177"/>
      <c r="J347" s="1177"/>
      <c r="K347" s="1177"/>
      <c r="L347" s="1177"/>
      <c r="M347" s="1177"/>
      <c r="N347" s="1177"/>
      <c r="O347" s="1177"/>
      <c r="P347" s="1177"/>
      <c r="Q347" s="1177"/>
      <c r="R347" s="1177"/>
      <c r="S347" s="1177"/>
      <c r="T347" s="1177"/>
      <c r="U347" s="1177"/>
      <c r="V347" s="1177"/>
      <c r="W347" s="1177"/>
      <c r="X347" s="1177"/>
      <c r="Y347" s="1177"/>
      <c r="Z347" s="1177"/>
      <c r="AA347" s="1177"/>
      <c r="AB347" s="1177"/>
      <c r="AC347" s="1177"/>
      <c r="AD347" s="1177"/>
      <c r="AE347" s="1177"/>
      <c r="AF347" s="1177"/>
    </row>
    <row r="348" spans="1:32" ht="20.25" customHeight="1"/>
    <row r="349" spans="1:32" ht="30" customHeight="1">
      <c r="S349" s="1178" t="s">
        <v>1151</v>
      </c>
      <c r="T349" s="1179"/>
      <c r="U349" s="1179"/>
      <c r="V349" s="1180"/>
      <c r="W349" s="476"/>
      <c r="X349" s="477"/>
      <c r="Y349" s="477"/>
      <c r="Z349" s="477"/>
      <c r="AA349" s="477"/>
      <c r="AB349" s="477"/>
      <c r="AC349" s="477"/>
      <c r="AD349" s="477"/>
      <c r="AE349" s="477"/>
      <c r="AF349" s="475"/>
    </row>
    <row r="350" spans="1:32" ht="20.25" customHeight="1"/>
    <row r="351" spans="1:32" ht="18" customHeight="1">
      <c r="A351" s="1178" t="s">
        <v>933</v>
      </c>
      <c r="B351" s="1179"/>
      <c r="C351" s="1180"/>
      <c r="D351" s="1178" t="s">
        <v>934</v>
      </c>
      <c r="E351" s="1180"/>
      <c r="F351" s="1181" t="s">
        <v>935</v>
      </c>
      <c r="G351" s="1182"/>
      <c r="H351" s="1178" t="s">
        <v>1152</v>
      </c>
      <c r="I351" s="1179"/>
      <c r="J351" s="1179"/>
      <c r="K351" s="1179"/>
      <c r="L351" s="1179"/>
      <c r="M351" s="1179"/>
      <c r="N351" s="1179"/>
      <c r="O351" s="1179"/>
      <c r="P351" s="1179"/>
      <c r="Q351" s="1179"/>
      <c r="R351" s="1179"/>
      <c r="S351" s="1179"/>
      <c r="T351" s="1179"/>
      <c r="U351" s="1179"/>
      <c r="V351" s="1179"/>
      <c r="W351" s="1179"/>
      <c r="X351" s="1179"/>
      <c r="Y351" s="1179"/>
      <c r="Z351" s="1179"/>
      <c r="AA351" s="1179"/>
      <c r="AB351" s="1179"/>
      <c r="AC351" s="1179"/>
      <c r="AD351" s="1179"/>
      <c r="AE351" s="1179"/>
      <c r="AF351" s="1180"/>
    </row>
    <row r="352" spans="1:32" ht="18.75" customHeight="1">
      <c r="A352" s="1169" t="s">
        <v>939</v>
      </c>
      <c r="B352" s="1170"/>
      <c r="C352" s="1171"/>
      <c r="D352" s="478"/>
      <c r="E352" s="480"/>
      <c r="F352" s="481"/>
      <c r="G352" s="482"/>
      <c r="H352" s="1175" t="s">
        <v>940</v>
      </c>
      <c r="I352" s="588" t="s">
        <v>85</v>
      </c>
      <c r="J352" s="485" t="s">
        <v>941</v>
      </c>
      <c r="K352" s="485"/>
      <c r="L352" s="485"/>
      <c r="M352" s="577" t="s">
        <v>85</v>
      </c>
      <c r="N352" s="485" t="s">
        <v>942</v>
      </c>
      <c r="O352" s="485"/>
      <c r="P352" s="485"/>
      <c r="Q352" s="577" t="s">
        <v>85</v>
      </c>
      <c r="R352" s="485" t="s">
        <v>943</v>
      </c>
      <c r="S352" s="485"/>
      <c r="T352" s="485"/>
      <c r="U352" s="577" t="s">
        <v>85</v>
      </c>
      <c r="V352" s="485" t="s">
        <v>944</v>
      </c>
      <c r="W352" s="485"/>
      <c r="X352" s="485"/>
      <c r="Y352" s="485"/>
      <c r="Z352" s="485"/>
      <c r="AA352" s="485"/>
      <c r="AB352" s="485"/>
      <c r="AC352" s="485"/>
      <c r="AD352" s="485"/>
      <c r="AE352" s="485"/>
      <c r="AF352" s="572"/>
    </row>
    <row r="353" spans="1:33" ht="18.75" customHeight="1">
      <c r="A353" s="1172"/>
      <c r="B353" s="1173"/>
      <c r="C353" s="1174"/>
      <c r="D353" s="488"/>
      <c r="E353" s="490"/>
      <c r="F353" s="491"/>
      <c r="G353" s="492"/>
      <c r="H353" s="1176"/>
      <c r="I353" s="494" t="s">
        <v>85</v>
      </c>
      <c r="J353" s="495" t="s">
        <v>945</v>
      </c>
      <c r="K353" s="495"/>
      <c r="L353" s="495"/>
      <c r="M353" s="497" t="s">
        <v>85</v>
      </c>
      <c r="N353" s="495" t="s">
        <v>946</v>
      </c>
      <c r="O353" s="495"/>
      <c r="P353" s="495"/>
      <c r="Q353" s="497" t="s">
        <v>85</v>
      </c>
      <c r="R353" s="495" t="s">
        <v>947</v>
      </c>
      <c r="S353" s="495"/>
      <c r="T353" s="495"/>
      <c r="U353" s="497" t="s">
        <v>85</v>
      </c>
      <c r="V353" s="495" t="s">
        <v>948</v>
      </c>
      <c r="W353" s="495"/>
      <c r="X353" s="495"/>
      <c r="Y353" s="603"/>
      <c r="Z353" s="603"/>
      <c r="AA353" s="603"/>
      <c r="AB353" s="603"/>
      <c r="AC353" s="603"/>
      <c r="AD353" s="603"/>
      <c r="AE353" s="603"/>
      <c r="AF353" s="490"/>
    </row>
    <row r="354" spans="1:33" ht="19.5" customHeight="1">
      <c r="A354" s="499"/>
      <c r="B354" s="500"/>
      <c r="C354" s="501"/>
      <c r="D354" s="502"/>
      <c r="E354" s="503"/>
      <c r="F354" s="504"/>
      <c r="G354" s="505"/>
      <c r="H354" s="506" t="s">
        <v>949</v>
      </c>
      <c r="I354" s="507" t="s">
        <v>85</v>
      </c>
      <c r="J354" s="508" t="s">
        <v>950</v>
      </c>
      <c r="K354" s="509"/>
      <c r="L354" s="510"/>
      <c r="M354" s="511" t="s">
        <v>85</v>
      </c>
      <c r="N354" s="508" t="s">
        <v>951</v>
      </c>
      <c r="O354" s="511"/>
      <c r="P354" s="508"/>
      <c r="Q354" s="512"/>
      <c r="R354" s="512"/>
      <c r="S354" s="512"/>
      <c r="T354" s="512"/>
      <c r="U354" s="512"/>
      <c r="V354" s="512"/>
      <c r="W354" s="512"/>
      <c r="X354" s="512"/>
      <c r="Y354" s="512"/>
      <c r="Z354" s="512"/>
      <c r="AA354" s="512"/>
      <c r="AB354" s="512"/>
      <c r="AC354" s="512"/>
      <c r="AD354" s="512"/>
      <c r="AE354" s="512"/>
      <c r="AF354" s="604"/>
    </row>
    <row r="355" spans="1:33" ht="18.75" customHeight="1">
      <c r="A355" s="499"/>
      <c r="B355" s="500"/>
      <c r="C355" s="501"/>
      <c r="D355" s="502"/>
      <c r="E355" s="503"/>
      <c r="F355" s="595"/>
      <c r="G355" s="505"/>
      <c r="H355" s="515" t="s">
        <v>953</v>
      </c>
      <c r="I355" s="507" t="s">
        <v>85</v>
      </c>
      <c r="J355" s="508" t="s">
        <v>950</v>
      </c>
      <c r="K355" s="509"/>
      <c r="L355" s="510"/>
      <c r="M355" s="511" t="s">
        <v>85</v>
      </c>
      <c r="N355" s="508" t="s">
        <v>951</v>
      </c>
      <c r="O355" s="511"/>
      <c r="P355" s="605"/>
      <c r="Q355" s="605"/>
      <c r="R355" s="605"/>
      <c r="S355" s="605"/>
      <c r="T355" s="605"/>
      <c r="U355" s="605"/>
      <c r="V355" s="605"/>
      <c r="W355" s="605"/>
      <c r="X355" s="605"/>
      <c r="Y355" s="531"/>
      <c r="Z355" s="531"/>
      <c r="AA355" s="531"/>
      <c r="AB355" s="531"/>
      <c r="AC355" s="531"/>
      <c r="AD355" s="531"/>
      <c r="AE355" s="531"/>
      <c r="AF355" s="532"/>
    </row>
    <row r="356" spans="1:33" ht="18.75" customHeight="1">
      <c r="A356" s="499"/>
      <c r="B356" s="500"/>
      <c r="C356" s="519"/>
      <c r="D356" s="504"/>
      <c r="E356" s="503"/>
      <c r="F356" s="504"/>
      <c r="G356" s="520"/>
      <c r="H356" s="606" t="s">
        <v>955</v>
      </c>
      <c r="I356" s="579" t="s">
        <v>85</v>
      </c>
      <c r="J356" s="522" t="s">
        <v>956</v>
      </c>
      <c r="K356" s="523"/>
      <c r="L356" s="561" t="s">
        <v>85</v>
      </c>
      <c r="M356" s="522" t="s">
        <v>957</v>
      </c>
      <c r="N356" s="523"/>
      <c r="O356" s="531"/>
      <c r="P356" s="531"/>
      <c r="Q356" s="531"/>
      <c r="R356" s="531"/>
      <c r="S356" s="531"/>
      <c r="T356" s="531"/>
      <c r="U356" s="531"/>
      <c r="V356" s="531"/>
      <c r="W356" s="531"/>
      <c r="X356" s="531"/>
      <c r="Y356" s="531"/>
      <c r="Z356" s="531"/>
      <c r="AA356" s="531"/>
      <c r="AB356" s="531"/>
      <c r="AC356" s="531"/>
      <c r="AD356" s="531"/>
      <c r="AE356" s="531"/>
      <c r="AF356" s="532"/>
    </row>
    <row r="357" spans="1:33" ht="18.75" customHeight="1">
      <c r="A357" s="499"/>
      <c r="B357" s="500"/>
      <c r="C357" s="519"/>
      <c r="D357" s="504"/>
      <c r="E357" s="503"/>
      <c r="F357" s="504"/>
      <c r="G357" s="520"/>
      <c r="H357" s="1158" t="s">
        <v>992</v>
      </c>
      <c r="I357" s="1154" t="s">
        <v>85</v>
      </c>
      <c r="J357" s="1156" t="s">
        <v>959</v>
      </c>
      <c r="K357" s="1156"/>
      <c r="L357" s="1156"/>
      <c r="M357" s="1154" t="s">
        <v>85</v>
      </c>
      <c r="N357" s="1156" t="s">
        <v>960</v>
      </c>
      <c r="O357" s="1156"/>
      <c r="P357" s="1156"/>
      <c r="Q357" s="545"/>
      <c r="R357" s="545"/>
      <c r="S357" s="545"/>
      <c r="T357" s="545"/>
      <c r="U357" s="545"/>
      <c r="V357" s="545"/>
      <c r="W357" s="545"/>
      <c r="X357" s="545"/>
      <c r="Y357" s="545"/>
      <c r="Z357" s="545"/>
      <c r="AA357" s="545"/>
      <c r="AB357" s="545"/>
      <c r="AC357" s="545"/>
      <c r="AD357" s="545"/>
      <c r="AE357" s="545"/>
      <c r="AF357" s="546"/>
    </row>
    <row r="358" spans="1:33" ht="18.75" customHeight="1">
      <c r="A358" s="499"/>
      <c r="B358" s="500"/>
      <c r="C358" s="519"/>
      <c r="D358" s="504"/>
      <c r="E358" s="503"/>
      <c r="F358" s="504"/>
      <c r="G358" s="520"/>
      <c r="H358" s="1163"/>
      <c r="I358" s="1164"/>
      <c r="J358" s="1165"/>
      <c r="K358" s="1165"/>
      <c r="L358" s="1165"/>
      <c r="M358" s="1164"/>
      <c r="N358" s="1165"/>
      <c r="O358" s="1165"/>
      <c r="P358" s="1165"/>
      <c r="Q358" s="531"/>
      <c r="R358" s="531"/>
      <c r="S358" s="531"/>
      <c r="T358" s="531"/>
      <c r="U358" s="531"/>
      <c r="V358" s="531"/>
      <c r="W358" s="531"/>
      <c r="X358" s="531"/>
      <c r="Y358" s="531"/>
      <c r="Z358" s="531"/>
      <c r="AA358" s="531"/>
      <c r="AB358" s="531"/>
      <c r="AC358" s="531"/>
      <c r="AD358" s="531"/>
      <c r="AE358" s="531"/>
      <c r="AF358" s="532"/>
    </row>
    <row r="359" spans="1:33" ht="18.75" customHeight="1">
      <c r="A359" s="499"/>
      <c r="B359" s="500"/>
      <c r="C359" s="519"/>
      <c r="D359" s="504"/>
      <c r="E359" s="503"/>
      <c r="F359" s="504"/>
      <c r="G359" s="520"/>
      <c r="H359" s="1158" t="s">
        <v>1153</v>
      </c>
      <c r="I359" s="1154" t="s">
        <v>85</v>
      </c>
      <c r="J359" s="1156" t="s">
        <v>959</v>
      </c>
      <c r="K359" s="1156"/>
      <c r="L359" s="1156"/>
      <c r="M359" s="1154" t="s">
        <v>85</v>
      </c>
      <c r="N359" s="1156" t="s">
        <v>960</v>
      </c>
      <c r="O359" s="1156"/>
      <c r="P359" s="1156"/>
      <c r="Q359" s="545"/>
      <c r="R359" s="545"/>
      <c r="S359" s="545"/>
      <c r="T359" s="545"/>
      <c r="U359" s="545"/>
      <c r="V359" s="545"/>
      <c r="W359" s="545"/>
      <c r="X359" s="545"/>
      <c r="Y359" s="545"/>
      <c r="Z359" s="545"/>
      <c r="AA359" s="545"/>
      <c r="AB359" s="545"/>
      <c r="AC359" s="545"/>
      <c r="AD359" s="545"/>
      <c r="AE359" s="545"/>
      <c r="AF359" s="546"/>
    </row>
    <row r="360" spans="1:33" ht="18.75" customHeight="1">
      <c r="A360" s="534" t="s">
        <v>85</v>
      </c>
      <c r="B360" s="500">
        <v>76</v>
      </c>
      <c r="C360" s="519" t="s">
        <v>1154</v>
      </c>
      <c r="D360" s="534" t="s">
        <v>85</v>
      </c>
      <c r="E360" s="503" t="s">
        <v>963</v>
      </c>
      <c r="F360" s="504"/>
      <c r="G360" s="520"/>
      <c r="H360" s="1163"/>
      <c r="I360" s="1164"/>
      <c r="J360" s="1165"/>
      <c r="K360" s="1165"/>
      <c r="L360" s="1165"/>
      <c r="M360" s="1164"/>
      <c r="N360" s="1165"/>
      <c r="O360" s="1165"/>
      <c r="P360" s="1165"/>
      <c r="Q360" s="531"/>
      <c r="R360" s="531"/>
      <c r="S360" s="531"/>
      <c r="T360" s="531"/>
      <c r="U360" s="531"/>
      <c r="V360" s="531"/>
      <c r="W360" s="531"/>
      <c r="X360" s="531"/>
      <c r="Y360" s="531"/>
      <c r="Z360" s="531"/>
      <c r="AA360" s="531"/>
      <c r="AB360" s="531"/>
      <c r="AC360" s="531"/>
      <c r="AD360" s="531"/>
      <c r="AE360" s="531"/>
      <c r="AF360" s="532"/>
    </row>
    <row r="361" spans="1:33" ht="18.75" customHeight="1">
      <c r="A361" s="499"/>
      <c r="B361" s="500"/>
      <c r="C361" s="519" t="s">
        <v>1155</v>
      </c>
      <c r="D361" s="534" t="s">
        <v>85</v>
      </c>
      <c r="E361" s="503" t="s">
        <v>965</v>
      </c>
      <c r="F361" s="504"/>
      <c r="G361" s="520"/>
      <c r="H361" s="535" t="s">
        <v>966</v>
      </c>
      <c r="I361" s="507" t="s">
        <v>85</v>
      </c>
      <c r="J361" s="508" t="s">
        <v>956</v>
      </c>
      <c r="K361" s="509"/>
      <c r="L361" s="511" t="s">
        <v>85</v>
      </c>
      <c r="M361" s="508" t="s">
        <v>967</v>
      </c>
      <c r="N361" s="508"/>
      <c r="O361" s="536" t="s">
        <v>85</v>
      </c>
      <c r="P361" s="537" t="s">
        <v>968</v>
      </c>
      <c r="Q361" s="508"/>
      <c r="R361" s="508"/>
      <c r="S361" s="509"/>
      <c r="T361" s="509"/>
      <c r="U361" s="509"/>
      <c r="V361" s="509"/>
      <c r="W361" s="509"/>
      <c r="X361" s="509"/>
      <c r="Y361" s="508"/>
      <c r="Z361" s="508"/>
      <c r="AA361" s="508"/>
      <c r="AB361" s="508"/>
      <c r="AC361" s="508"/>
      <c r="AD361" s="508"/>
      <c r="AE361" s="508"/>
      <c r="AF361" s="542"/>
    </row>
    <row r="362" spans="1:33" ht="18.75" customHeight="1">
      <c r="A362" s="499"/>
      <c r="B362" s="500"/>
      <c r="C362" s="519"/>
      <c r="D362" s="504"/>
      <c r="E362" s="503"/>
      <c r="F362" s="504"/>
      <c r="G362" s="520"/>
      <c r="H362" s="607" t="s">
        <v>969</v>
      </c>
      <c r="I362" s="507" t="s">
        <v>85</v>
      </c>
      <c r="J362" s="508" t="s">
        <v>970</v>
      </c>
      <c r="K362" s="509"/>
      <c r="L362" s="541"/>
      <c r="M362" s="511" t="s">
        <v>85</v>
      </c>
      <c r="N362" s="508" t="s">
        <v>971</v>
      </c>
      <c r="O362" s="512"/>
      <c r="P362" s="512"/>
      <c r="Q362" s="512"/>
      <c r="R362" s="508"/>
      <c r="S362" s="508"/>
      <c r="T362" s="508"/>
      <c r="U362" s="508"/>
      <c r="V362" s="508"/>
      <c r="W362" s="508"/>
      <c r="X362" s="508"/>
      <c r="Y362" s="508"/>
      <c r="Z362" s="508"/>
      <c r="AA362" s="508"/>
      <c r="AB362" s="508"/>
      <c r="AC362" s="508"/>
      <c r="AD362" s="508"/>
      <c r="AE362" s="508"/>
      <c r="AF362" s="542"/>
    </row>
    <row r="363" spans="1:33" ht="18.75" customHeight="1">
      <c r="A363" s="499"/>
      <c r="B363" s="500"/>
      <c r="C363" s="519"/>
      <c r="D363" s="504"/>
      <c r="E363" s="503"/>
      <c r="F363" s="504"/>
      <c r="G363" s="520"/>
      <c r="H363" s="607" t="s">
        <v>972</v>
      </c>
      <c r="I363" s="507" t="s">
        <v>85</v>
      </c>
      <c r="J363" s="508" t="s">
        <v>956</v>
      </c>
      <c r="K363" s="509"/>
      <c r="L363" s="511" t="s">
        <v>85</v>
      </c>
      <c r="M363" s="508" t="s">
        <v>957</v>
      </c>
      <c r="N363" s="541"/>
      <c r="O363" s="508"/>
      <c r="P363" s="508"/>
      <c r="Q363" s="508"/>
      <c r="R363" s="508"/>
      <c r="S363" s="508"/>
      <c r="T363" s="508"/>
      <c r="U363" s="508"/>
      <c r="V363" s="508"/>
      <c r="W363" s="508"/>
      <c r="X363" s="508"/>
      <c r="Y363" s="508"/>
      <c r="Z363" s="508"/>
      <c r="AA363" s="508"/>
      <c r="AB363" s="508"/>
      <c r="AC363" s="508"/>
      <c r="AD363" s="508"/>
      <c r="AE363" s="508"/>
      <c r="AF363" s="542"/>
    </row>
    <row r="364" spans="1:33" ht="18.75" customHeight="1">
      <c r="A364" s="499"/>
      <c r="B364" s="500"/>
      <c r="C364" s="519"/>
      <c r="D364" s="504"/>
      <c r="E364" s="503"/>
      <c r="F364" s="504"/>
      <c r="G364" s="520"/>
      <c r="H364" s="535" t="s">
        <v>973</v>
      </c>
      <c r="I364" s="507" t="s">
        <v>85</v>
      </c>
      <c r="J364" s="508" t="s">
        <v>956</v>
      </c>
      <c r="K364" s="509"/>
      <c r="L364" s="511" t="s">
        <v>85</v>
      </c>
      <c r="M364" s="508" t="s">
        <v>967</v>
      </c>
      <c r="N364" s="508"/>
      <c r="O364" s="536" t="s">
        <v>85</v>
      </c>
      <c r="P364" s="537" t="s">
        <v>968</v>
      </c>
      <c r="Q364" s="508"/>
      <c r="R364" s="508"/>
      <c r="S364" s="509"/>
      <c r="T364" s="508"/>
      <c r="U364" s="509"/>
      <c r="V364" s="509"/>
      <c r="W364" s="509"/>
      <c r="X364" s="509"/>
      <c r="Y364" s="508"/>
      <c r="Z364" s="508"/>
      <c r="AA364" s="508"/>
      <c r="AB364" s="508"/>
      <c r="AC364" s="508"/>
      <c r="AD364" s="508"/>
      <c r="AE364" s="508"/>
      <c r="AF364" s="542"/>
    </row>
    <row r="365" spans="1:33" ht="18.75" customHeight="1">
      <c r="A365" s="499"/>
      <c r="B365" s="500"/>
      <c r="C365" s="519"/>
      <c r="D365" s="504"/>
      <c r="E365" s="503"/>
      <c r="F365" s="504"/>
      <c r="G365" s="520"/>
      <c r="H365" s="607" t="s">
        <v>974</v>
      </c>
      <c r="I365" s="507" t="s">
        <v>85</v>
      </c>
      <c r="J365" s="508" t="s">
        <v>956</v>
      </c>
      <c r="K365" s="508"/>
      <c r="L365" s="511" t="s">
        <v>85</v>
      </c>
      <c r="M365" s="508" t="s">
        <v>975</v>
      </c>
      <c r="N365" s="508"/>
      <c r="O365" s="511" t="s">
        <v>85</v>
      </c>
      <c r="P365" s="508" t="s">
        <v>976</v>
      </c>
      <c r="Q365" s="541"/>
      <c r="R365" s="541"/>
      <c r="S365" s="541"/>
      <c r="T365" s="541"/>
      <c r="U365" s="508"/>
      <c r="V365" s="508"/>
      <c r="W365" s="508"/>
      <c r="X365" s="508"/>
      <c r="Y365" s="508"/>
      <c r="Z365" s="508"/>
      <c r="AA365" s="508"/>
      <c r="AB365" s="508"/>
      <c r="AC365" s="508"/>
      <c r="AD365" s="508"/>
      <c r="AE365" s="508"/>
      <c r="AF365" s="542"/>
    </row>
    <row r="366" spans="1:33" ht="19.5" customHeight="1">
      <c r="A366" s="547"/>
      <c r="B366" s="489"/>
      <c r="C366" s="548"/>
      <c r="D366" s="491"/>
      <c r="E366" s="498"/>
      <c r="F366" s="549"/>
      <c r="G366" s="550"/>
      <c r="H366" s="547" t="s">
        <v>977</v>
      </c>
      <c r="I366" s="494" t="s">
        <v>85</v>
      </c>
      <c r="J366" s="495" t="s">
        <v>956</v>
      </c>
      <c r="K366" s="495"/>
      <c r="L366" s="497" t="s">
        <v>85</v>
      </c>
      <c r="M366" s="495" t="s">
        <v>957</v>
      </c>
      <c r="N366" s="495"/>
      <c r="O366" s="552"/>
      <c r="P366" s="495"/>
      <c r="Q366" s="552"/>
      <c r="R366" s="552"/>
      <c r="S366" s="552"/>
      <c r="T366" s="552"/>
      <c r="U366" s="552"/>
      <c r="V366" s="552"/>
      <c r="W366" s="552"/>
      <c r="X366" s="552"/>
      <c r="Y366" s="552"/>
      <c r="Z366" s="552"/>
      <c r="AA366" s="552"/>
      <c r="AB366" s="552"/>
      <c r="AC366" s="552"/>
      <c r="AD366" s="552"/>
      <c r="AE366" s="552"/>
      <c r="AF366" s="608"/>
      <c r="AG366" s="502"/>
    </row>
    <row r="367" spans="1:33" ht="19.5" customHeight="1">
      <c r="A367" s="569"/>
      <c r="B367" s="479"/>
      <c r="C367" s="609"/>
      <c r="D367" s="481"/>
      <c r="E367" s="487"/>
      <c r="F367" s="571"/>
      <c r="G367" s="572"/>
      <c r="H367" s="506" t="s">
        <v>949</v>
      </c>
      <c r="I367" s="557" t="s">
        <v>85</v>
      </c>
      <c r="J367" s="574" t="s">
        <v>950</v>
      </c>
      <c r="K367" s="558"/>
      <c r="L367" s="559"/>
      <c r="M367" s="560" t="s">
        <v>85</v>
      </c>
      <c r="N367" s="574" t="s">
        <v>951</v>
      </c>
      <c r="O367" s="560"/>
      <c r="P367" s="574"/>
      <c r="Q367" s="593"/>
      <c r="R367" s="593"/>
      <c r="S367" s="593"/>
      <c r="T367" s="593"/>
      <c r="U367" s="593"/>
      <c r="V367" s="593"/>
      <c r="W367" s="593"/>
      <c r="X367" s="593"/>
      <c r="Y367" s="593"/>
      <c r="Z367" s="593"/>
      <c r="AA367" s="593"/>
      <c r="AB367" s="593"/>
      <c r="AC367" s="593"/>
      <c r="AD367" s="593"/>
      <c r="AE367" s="593"/>
      <c r="AF367" s="610"/>
    </row>
    <row r="368" spans="1:33" ht="18.75" customHeight="1">
      <c r="A368" s="499"/>
      <c r="B368" s="500"/>
      <c r="C368" s="501"/>
      <c r="D368" s="502"/>
      <c r="E368" s="503"/>
      <c r="F368" s="595"/>
      <c r="G368" s="505"/>
      <c r="H368" s="515" t="s">
        <v>953</v>
      </c>
      <c r="I368" s="507" t="s">
        <v>85</v>
      </c>
      <c r="J368" s="508" t="s">
        <v>950</v>
      </c>
      <c r="K368" s="509"/>
      <c r="L368" s="510"/>
      <c r="M368" s="511" t="s">
        <v>85</v>
      </c>
      <c r="N368" s="508" t="s">
        <v>951</v>
      </c>
      <c r="O368" s="511"/>
      <c r="P368" s="605"/>
      <c r="Q368" s="605"/>
      <c r="R368" s="605"/>
      <c r="S368" s="605"/>
      <c r="T368" s="605"/>
      <c r="U368" s="605"/>
      <c r="V368" s="605"/>
      <c r="W368" s="605"/>
      <c r="X368" s="605"/>
      <c r="Y368" s="531"/>
      <c r="Z368" s="531"/>
      <c r="AA368" s="531"/>
      <c r="AB368" s="531"/>
      <c r="AC368" s="531"/>
      <c r="AD368" s="531"/>
      <c r="AE368" s="531"/>
      <c r="AF368" s="532"/>
    </row>
    <row r="369" spans="1:32" ht="18.75" customHeight="1">
      <c r="A369" s="534" t="s">
        <v>85</v>
      </c>
      <c r="B369" s="500">
        <v>71</v>
      </c>
      <c r="C369" s="519" t="s">
        <v>1156</v>
      </c>
      <c r="D369" s="534" t="s">
        <v>85</v>
      </c>
      <c r="E369" s="503" t="s">
        <v>991</v>
      </c>
      <c r="F369" s="504"/>
      <c r="G369" s="520"/>
      <c r="H369" s="606" t="s">
        <v>989</v>
      </c>
      <c r="I369" s="579" t="s">
        <v>85</v>
      </c>
      <c r="J369" s="522" t="s">
        <v>970</v>
      </c>
      <c r="K369" s="523"/>
      <c r="L369" s="530"/>
      <c r="M369" s="561" t="s">
        <v>85</v>
      </c>
      <c r="N369" s="522" t="s">
        <v>971</v>
      </c>
      <c r="O369" s="531"/>
      <c r="P369" s="531"/>
      <c r="Q369" s="531"/>
      <c r="R369" s="522"/>
      <c r="S369" s="522"/>
      <c r="T369" s="522"/>
      <c r="U369" s="522"/>
      <c r="V369" s="522"/>
      <c r="W369" s="522"/>
      <c r="X369" s="522"/>
      <c r="Y369" s="522"/>
      <c r="Z369" s="522"/>
      <c r="AA369" s="522"/>
      <c r="AB369" s="522"/>
      <c r="AC369" s="522"/>
      <c r="AD369" s="522"/>
      <c r="AE369" s="522"/>
      <c r="AF369" s="524"/>
    </row>
    <row r="370" spans="1:32" ht="18.75" customHeight="1">
      <c r="A370" s="499"/>
      <c r="B370" s="500"/>
      <c r="C370" s="519"/>
      <c r="D370" s="534" t="s">
        <v>85</v>
      </c>
      <c r="E370" s="503" t="s">
        <v>993</v>
      </c>
      <c r="F370" s="504"/>
      <c r="G370" s="520"/>
      <c r="H370" s="607" t="s">
        <v>955</v>
      </c>
      <c r="I370" s="507" t="s">
        <v>85</v>
      </c>
      <c r="J370" s="508" t="s">
        <v>956</v>
      </c>
      <c r="K370" s="509"/>
      <c r="L370" s="511" t="s">
        <v>85</v>
      </c>
      <c r="M370" s="508" t="s">
        <v>957</v>
      </c>
      <c r="N370" s="541"/>
      <c r="O370" s="508"/>
      <c r="P370" s="508"/>
      <c r="Q370" s="508"/>
      <c r="R370" s="508"/>
      <c r="S370" s="508"/>
      <c r="T370" s="508"/>
      <c r="U370" s="508"/>
      <c r="V370" s="508"/>
      <c r="W370" s="508"/>
      <c r="X370" s="508"/>
      <c r="Y370" s="508"/>
      <c r="Z370" s="508"/>
      <c r="AA370" s="508"/>
      <c r="AB370" s="508"/>
      <c r="AC370" s="508"/>
      <c r="AD370" s="508"/>
      <c r="AE370" s="508"/>
      <c r="AF370" s="542"/>
    </row>
    <row r="371" spans="1:32" ht="18.75" customHeight="1">
      <c r="A371" s="534"/>
      <c r="B371" s="500"/>
      <c r="C371" s="519"/>
      <c r="D371" s="534"/>
      <c r="E371" s="503"/>
      <c r="F371" s="504"/>
      <c r="G371" s="520"/>
      <c r="H371" s="1158" t="s">
        <v>992</v>
      </c>
      <c r="I371" s="1154" t="s">
        <v>85</v>
      </c>
      <c r="J371" s="1156" t="s">
        <v>959</v>
      </c>
      <c r="K371" s="1156"/>
      <c r="L371" s="1156"/>
      <c r="M371" s="1154" t="s">
        <v>85</v>
      </c>
      <c r="N371" s="1156" t="s">
        <v>960</v>
      </c>
      <c r="O371" s="1156"/>
      <c r="P371" s="1156"/>
      <c r="Q371" s="545"/>
      <c r="R371" s="545"/>
      <c r="S371" s="545"/>
      <c r="T371" s="545"/>
      <c r="U371" s="545"/>
      <c r="V371" s="545"/>
      <c r="W371" s="545"/>
      <c r="X371" s="545"/>
      <c r="Y371" s="545"/>
      <c r="Z371" s="545"/>
      <c r="AA371" s="545"/>
      <c r="AB371" s="545"/>
      <c r="AC371" s="545"/>
      <c r="AD371" s="545"/>
      <c r="AE371" s="545"/>
      <c r="AF371" s="546"/>
    </row>
    <row r="372" spans="1:32" ht="18.75" customHeight="1">
      <c r="A372" s="499"/>
      <c r="B372" s="500"/>
      <c r="C372" s="519"/>
      <c r="D372" s="534"/>
      <c r="E372" s="503"/>
      <c r="F372" s="504"/>
      <c r="G372" s="520"/>
      <c r="H372" s="1163"/>
      <c r="I372" s="1164"/>
      <c r="J372" s="1165"/>
      <c r="K372" s="1165"/>
      <c r="L372" s="1165"/>
      <c r="M372" s="1164"/>
      <c r="N372" s="1165"/>
      <c r="O372" s="1165"/>
      <c r="P372" s="1165"/>
      <c r="Q372" s="531"/>
      <c r="R372" s="531"/>
      <c r="S372" s="531"/>
      <c r="T372" s="531"/>
      <c r="U372" s="531"/>
      <c r="V372" s="531"/>
      <c r="W372" s="531"/>
      <c r="X372" s="531"/>
      <c r="Y372" s="531"/>
      <c r="Z372" s="531"/>
      <c r="AA372" s="531"/>
      <c r="AB372" s="531"/>
      <c r="AC372" s="531"/>
      <c r="AD372" s="531"/>
      <c r="AE372" s="531"/>
      <c r="AF372" s="532"/>
    </row>
    <row r="373" spans="1:32" ht="18.600000000000001" customHeight="1">
      <c r="A373" s="547"/>
      <c r="B373" s="489"/>
      <c r="C373" s="611"/>
      <c r="D373" s="549"/>
      <c r="E373" s="498"/>
      <c r="F373" s="549"/>
      <c r="G373" s="612"/>
      <c r="H373" s="613" t="s">
        <v>974</v>
      </c>
      <c r="I373" s="614" t="s">
        <v>85</v>
      </c>
      <c r="J373" s="615" t="s">
        <v>956</v>
      </c>
      <c r="K373" s="615"/>
      <c r="L373" s="616" t="s">
        <v>85</v>
      </c>
      <c r="M373" s="615" t="s">
        <v>975</v>
      </c>
      <c r="N373" s="615"/>
      <c r="O373" s="616" t="s">
        <v>85</v>
      </c>
      <c r="P373" s="615" t="s">
        <v>976</v>
      </c>
      <c r="Q373" s="617"/>
      <c r="R373" s="617"/>
      <c r="S373" s="615"/>
      <c r="T373" s="615"/>
      <c r="U373" s="615"/>
      <c r="V373" s="615"/>
      <c r="W373" s="615"/>
      <c r="X373" s="615"/>
      <c r="Y373" s="615"/>
      <c r="Z373" s="615"/>
      <c r="AA373" s="615"/>
      <c r="AB373" s="615"/>
      <c r="AC373" s="615"/>
      <c r="AD373" s="615"/>
      <c r="AE373" s="615"/>
      <c r="AF373" s="618"/>
    </row>
    <row r="374" spans="1:32" ht="18.75" customHeight="1">
      <c r="A374" s="569"/>
      <c r="B374" s="479"/>
      <c r="C374" s="609"/>
      <c r="D374" s="571"/>
      <c r="E374" s="487"/>
      <c r="F374" s="571"/>
      <c r="G374" s="587"/>
      <c r="H374" s="506" t="s">
        <v>1000</v>
      </c>
      <c r="I374" s="557" t="s">
        <v>85</v>
      </c>
      <c r="J374" s="574" t="s">
        <v>956</v>
      </c>
      <c r="K374" s="574"/>
      <c r="L374" s="559"/>
      <c r="M374" s="560" t="s">
        <v>85</v>
      </c>
      <c r="N374" s="574" t="s">
        <v>1001</v>
      </c>
      <c r="O374" s="574"/>
      <c r="P374" s="559"/>
      <c r="Q374" s="560" t="s">
        <v>85</v>
      </c>
      <c r="R374" s="575" t="s">
        <v>1002</v>
      </c>
      <c r="S374" s="575"/>
      <c r="T374" s="575"/>
      <c r="U374" s="575"/>
      <c r="V374" s="574"/>
      <c r="W374" s="574"/>
      <c r="X374" s="574"/>
      <c r="Y374" s="574"/>
      <c r="Z374" s="574"/>
      <c r="AA374" s="574"/>
      <c r="AB374" s="574"/>
      <c r="AC374" s="574"/>
      <c r="AD374" s="574"/>
      <c r="AE374" s="574"/>
      <c r="AF374" s="619"/>
    </row>
    <row r="375" spans="1:32" ht="19.5" customHeight="1">
      <c r="A375" s="499"/>
      <c r="B375" s="500"/>
      <c r="C375" s="501"/>
      <c r="D375" s="502"/>
      <c r="E375" s="503"/>
      <c r="F375" s="504"/>
      <c r="G375" s="505"/>
      <c r="H375" s="515" t="s">
        <v>949</v>
      </c>
      <c r="I375" s="507" t="s">
        <v>85</v>
      </c>
      <c r="J375" s="508" t="s">
        <v>950</v>
      </c>
      <c r="K375" s="509"/>
      <c r="L375" s="510"/>
      <c r="M375" s="511" t="s">
        <v>85</v>
      </c>
      <c r="N375" s="508" t="s">
        <v>951</v>
      </c>
      <c r="O375" s="511"/>
      <c r="P375" s="508"/>
      <c r="Q375" s="512"/>
      <c r="R375" s="512"/>
      <c r="S375" s="512"/>
      <c r="T375" s="512"/>
      <c r="U375" s="512"/>
      <c r="V375" s="512"/>
      <c r="W375" s="512"/>
      <c r="X375" s="512"/>
      <c r="Y375" s="512"/>
      <c r="Z375" s="512"/>
      <c r="AA375" s="512"/>
      <c r="AB375" s="512"/>
      <c r="AC375" s="512"/>
      <c r="AD375" s="512"/>
      <c r="AE375" s="512"/>
      <c r="AF375" s="604"/>
    </row>
    <row r="376" spans="1:32" ht="19.5" customHeight="1">
      <c r="A376" s="499"/>
      <c r="B376" s="500"/>
      <c r="C376" s="501"/>
      <c r="D376" s="502"/>
      <c r="E376" s="503"/>
      <c r="F376" s="504"/>
      <c r="G376" s="505"/>
      <c r="H376" s="515" t="s">
        <v>953</v>
      </c>
      <c r="I376" s="507" t="s">
        <v>85</v>
      </c>
      <c r="J376" s="508" t="s">
        <v>950</v>
      </c>
      <c r="K376" s="509"/>
      <c r="L376" s="510"/>
      <c r="M376" s="511" t="s">
        <v>85</v>
      </c>
      <c r="N376" s="508" t="s">
        <v>951</v>
      </c>
      <c r="O376" s="511"/>
      <c r="P376" s="508"/>
      <c r="Q376" s="512"/>
      <c r="R376" s="512"/>
      <c r="S376" s="512"/>
      <c r="T376" s="512"/>
      <c r="U376" s="512"/>
      <c r="V376" s="512"/>
      <c r="W376" s="512"/>
      <c r="X376" s="512"/>
      <c r="Y376" s="512"/>
      <c r="Z376" s="512"/>
      <c r="AA376" s="512"/>
      <c r="AB376" s="512"/>
      <c r="AC376" s="512"/>
      <c r="AD376" s="512"/>
      <c r="AE376" s="512"/>
      <c r="AF376" s="604"/>
    </row>
    <row r="377" spans="1:32" ht="18.75" customHeight="1">
      <c r="A377" s="499"/>
      <c r="B377" s="500"/>
      <c r="C377" s="519"/>
      <c r="D377" s="504"/>
      <c r="E377" s="503"/>
      <c r="F377" s="504"/>
      <c r="G377" s="520"/>
      <c r="H377" s="539" t="s">
        <v>1031</v>
      </c>
      <c r="I377" s="507" t="s">
        <v>85</v>
      </c>
      <c r="J377" s="508" t="s">
        <v>970</v>
      </c>
      <c r="K377" s="509"/>
      <c r="L377" s="541"/>
      <c r="M377" s="511" t="s">
        <v>85</v>
      </c>
      <c r="N377" s="508" t="s">
        <v>971</v>
      </c>
      <c r="O377" s="512"/>
      <c r="P377" s="512"/>
      <c r="Q377" s="512"/>
      <c r="R377" s="508"/>
      <c r="S377" s="508"/>
      <c r="T377" s="508"/>
      <c r="U377" s="508"/>
      <c r="V377" s="508"/>
      <c r="W377" s="508"/>
      <c r="X377" s="508"/>
      <c r="Y377" s="508"/>
      <c r="Z377" s="508"/>
      <c r="AA377" s="508"/>
      <c r="AB377" s="508"/>
      <c r="AC377" s="508"/>
      <c r="AD377" s="508"/>
      <c r="AE377" s="508"/>
      <c r="AF377" s="542"/>
    </row>
    <row r="378" spans="1:32" ht="18.75" customHeight="1">
      <c r="A378" s="499"/>
      <c r="B378" s="500"/>
      <c r="C378" s="519"/>
      <c r="D378" s="504"/>
      <c r="E378" s="503"/>
      <c r="F378" s="504"/>
      <c r="G378" s="520"/>
      <c r="H378" s="1158" t="s">
        <v>1005</v>
      </c>
      <c r="I378" s="1167" t="s">
        <v>85</v>
      </c>
      <c r="J378" s="1156" t="s">
        <v>956</v>
      </c>
      <c r="K378" s="1156"/>
      <c r="L378" s="1154" t="s">
        <v>85</v>
      </c>
      <c r="M378" s="1156" t="s">
        <v>957</v>
      </c>
      <c r="N378" s="1156"/>
      <c r="O378" s="537"/>
      <c r="P378" s="537"/>
      <c r="Q378" s="537"/>
      <c r="R378" s="537"/>
      <c r="S378" s="537"/>
      <c r="T378" s="537"/>
      <c r="U378" s="537"/>
      <c r="V378" s="537"/>
      <c r="W378" s="537"/>
      <c r="X378" s="537"/>
      <c r="Y378" s="537"/>
      <c r="Z378" s="537"/>
      <c r="AA378" s="537"/>
      <c r="AB378" s="537"/>
      <c r="AC378" s="537"/>
      <c r="AD378" s="537"/>
      <c r="AE378" s="537"/>
      <c r="AF378" s="582"/>
    </row>
    <row r="379" spans="1:32" ht="18.75" customHeight="1">
      <c r="A379" s="499"/>
      <c r="B379" s="500"/>
      <c r="C379" s="519"/>
      <c r="D379" s="504"/>
      <c r="E379" s="503"/>
      <c r="F379" s="504"/>
      <c r="G379" s="520"/>
      <c r="H379" s="1163"/>
      <c r="I379" s="1168"/>
      <c r="J379" s="1165"/>
      <c r="K379" s="1165"/>
      <c r="L379" s="1164"/>
      <c r="M379" s="1165"/>
      <c r="N379" s="1165"/>
      <c r="O379" s="522"/>
      <c r="P379" s="522"/>
      <c r="Q379" s="522"/>
      <c r="R379" s="522"/>
      <c r="S379" s="522"/>
      <c r="T379" s="522"/>
      <c r="U379" s="522"/>
      <c r="V379" s="522"/>
      <c r="W379" s="522"/>
      <c r="X379" s="522"/>
      <c r="Y379" s="522"/>
      <c r="Z379" s="522"/>
      <c r="AA379" s="522"/>
      <c r="AB379" s="522"/>
      <c r="AC379" s="522"/>
      <c r="AD379" s="522"/>
      <c r="AE379" s="522"/>
      <c r="AF379" s="524"/>
    </row>
    <row r="380" spans="1:32" ht="18.75" customHeight="1">
      <c r="A380" s="499"/>
      <c r="B380" s="500"/>
      <c r="C380" s="519"/>
      <c r="D380" s="504"/>
      <c r="E380" s="503"/>
      <c r="F380" s="504"/>
      <c r="G380" s="520"/>
      <c r="H380" s="1158" t="s">
        <v>1006</v>
      </c>
      <c r="I380" s="1167" t="s">
        <v>85</v>
      </c>
      <c r="J380" s="1156" t="s">
        <v>956</v>
      </c>
      <c r="K380" s="1156"/>
      <c r="L380" s="1154" t="s">
        <v>85</v>
      </c>
      <c r="M380" s="1156" t="s">
        <v>957</v>
      </c>
      <c r="N380" s="1156"/>
      <c r="O380" s="537"/>
      <c r="P380" s="537"/>
      <c r="Q380" s="537"/>
      <c r="R380" s="537"/>
      <c r="S380" s="537"/>
      <c r="T380" s="537"/>
      <c r="U380" s="537"/>
      <c r="V380" s="537"/>
      <c r="W380" s="537"/>
      <c r="X380" s="537"/>
      <c r="Y380" s="537"/>
      <c r="Z380" s="537"/>
      <c r="AA380" s="537"/>
      <c r="AB380" s="537"/>
      <c r="AC380" s="537"/>
      <c r="AD380" s="537"/>
      <c r="AE380" s="537"/>
      <c r="AF380" s="582"/>
    </row>
    <row r="381" spans="1:32" ht="18.75" customHeight="1">
      <c r="A381" s="499"/>
      <c r="B381" s="500"/>
      <c r="C381" s="519"/>
      <c r="D381" s="504"/>
      <c r="E381" s="503"/>
      <c r="F381" s="504"/>
      <c r="G381" s="520"/>
      <c r="H381" s="1163"/>
      <c r="I381" s="1168"/>
      <c r="J381" s="1165"/>
      <c r="K381" s="1165"/>
      <c r="L381" s="1164"/>
      <c r="M381" s="1165"/>
      <c r="N381" s="1165"/>
      <c r="O381" s="522"/>
      <c r="P381" s="522"/>
      <c r="Q381" s="522"/>
      <c r="R381" s="522"/>
      <c r="S381" s="522"/>
      <c r="T381" s="522"/>
      <c r="U381" s="522"/>
      <c r="V381" s="522"/>
      <c r="W381" s="522"/>
      <c r="X381" s="522"/>
      <c r="Y381" s="522"/>
      <c r="Z381" s="522"/>
      <c r="AA381" s="522"/>
      <c r="AB381" s="522"/>
      <c r="AC381" s="522"/>
      <c r="AD381" s="522"/>
      <c r="AE381" s="522"/>
      <c r="AF381" s="524"/>
    </row>
    <row r="382" spans="1:32" ht="18.75" customHeight="1">
      <c r="A382" s="499"/>
      <c r="B382" s="500"/>
      <c r="C382" s="519"/>
      <c r="D382" s="504"/>
      <c r="E382" s="503"/>
      <c r="F382" s="504"/>
      <c r="G382" s="520"/>
      <c r="H382" s="1158" t="s">
        <v>1007</v>
      </c>
      <c r="I382" s="1167" t="s">
        <v>85</v>
      </c>
      <c r="J382" s="1156" t="s">
        <v>956</v>
      </c>
      <c r="K382" s="1156"/>
      <c r="L382" s="1154" t="s">
        <v>85</v>
      </c>
      <c r="M382" s="1156" t="s">
        <v>957</v>
      </c>
      <c r="N382" s="1156"/>
      <c r="O382" s="537"/>
      <c r="P382" s="537"/>
      <c r="Q382" s="537"/>
      <c r="R382" s="537"/>
      <c r="S382" s="537"/>
      <c r="T382" s="537"/>
      <c r="U382" s="537"/>
      <c r="V382" s="537"/>
      <c r="W382" s="537"/>
      <c r="X382" s="537"/>
      <c r="Y382" s="537"/>
      <c r="Z382" s="537"/>
      <c r="AA382" s="537"/>
      <c r="AB382" s="537"/>
      <c r="AC382" s="537"/>
      <c r="AD382" s="537"/>
      <c r="AE382" s="537"/>
      <c r="AF382" s="582"/>
    </row>
    <row r="383" spans="1:32" ht="18.75" customHeight="1">
      <c r="A383" s="499"/>
      <c r="B383" s="500"/>
      <c r="C383" s="519"/>
      <c r="D383" s="504"/>
      <c r="E383" s="503"/>
      <c r="F383" s="504"/>
      <c r="G383" s="520"/>
      <c r="H383" s="1163"/>
      <c r="I383" s="1168"/>
      <c r="J383" s="1165"/>
      <c r="K383" s="1165"/>
      <c r="L383" s="1164"/>
      <c r="M383" s="1165"/>
      <c r="N383" s="1165"/>
      <c r="O383" s="522"/>
      <c r="P383" s="522"/>
      <c r="Q383" s="522"/>
      <c r="R383" s="522"/>
      <c r="S383" s="522"/>
      <c r="T383" s="522"/>
      <c r="U383" s="522"/>
      <c r="V383" s="522"/>
      <c r="W383" s="522"/>
      <c r="X383" s="522"/>
      <c r="Y383" s="522"/>
      <c r="Z383" s="522"/>
      <c r="AA383" s="522"/>
      <c r="AB383" s="522"/>
      <c r="AC383" s="522"/>
      <c r="AD383" s="522"/>
      <c r="AE383" s="522"/>
      <c r="AF383" s="524"/>
    </row>
    <row r="384" spans="1:32" ht="18.75" customHeight="1">
      <c r="A384" s="499"/>
      <c r="B384" s="500"/>
      <c r="C384" s="519"/>
      <c r="D384" s="504"/>
      <c r="E384" s="503"/>
      <c r="F384" s="504"/>
      <c r="G384" s="520"/>
      <c r="H384" s="1158" t="s">
        <v>1008</v>
      </c>
      <c r="I384" s="1167" t="s">
        <v>85</v>
      </c>
      <c r="J384" s="1156" t="s">
        <v>956</v>
      </c>
      <c r="K384" s="1156"/>
      <c r="L384" s="1154" t="s">
        <v>85</v>
      </c>
      <c r="M384" s="1156" t="s">
        <v>957</v>
      </c>
      <c r="N384" s="1156"/>
      <c r="O384" s="537"/>
      <c r="P384" s="537"/>
      <c r="Q384" s="537"/>
      <c r="R384" s="537"/>
      <c r="S384" s="537"/>
      <c r="T384" s="537"/>
      <c r="U384" s="537"/>
      <c r="V384" s="537"/>
      <c r="W384" s="537"/>
      <c r="X384" s="537"/>
      <c r="Y384" s="537"/>
      <c r="Z384" s="537"/>
      <c r="AA384" s="537"/>
      <c r="AB384" s="537"/>
      <c r="AC384" s="537"/>
      <c r="AD384" s="537"/>
      <c r="AE384" s="537"/>
      <c r="AF384" s="582"/>
    </row>
    <row r="385" spans="1:32" ht="18.75" customHeight="1">
      <c r="A385" s="499"/>
      <c r="B385" s="500"/>
      <c r="C385" s="519"/>
      <c r="D385" s="504"/>
      <c r="E385" s="503"/>
      <c r="F385" s="504"/>
      <c r="G385" s="520"/>
      <c r="H385" s="1163"/>
      <c r="I385" s="1168"/>
      <c r="J385" s="1165"/>
      <c r="K385" s="1165"/>
      <c r="L385" s="1164"/>
      <c r="M385" s="1165"/>
      <c r="N385" s="1165"/>
      <c r="O385" s="522"/>
      <c r="P385" s="522"/>
      <c r="Q385" s="522"/>
      <c r="R385" s="522"/>
      <c r="S385" s="522"/>
      <c r="T385" s="522"/>
      <c r="U385" s="522"/>
      <c r="V385" s="522"/>
      <c r="W385" s="522"/>
      <c r="X385" s="522"/>
      <c r="Y385" s="522"/>
      <c r="Z385" s="522"/>
      <c r="AA385" s="522"/>
      <c r="AB385" s="522"/>
      <c r="AC385" s="522"/>
      <c r="AD385" s="522"/>
      <c r="AE385" s="522"/>
      <c r="AF385" s="524"/>
    </row>
    <row r="386" spans="1:32" ht="18.75" customHeight="1">
      <c r="A386" s="534" t="s">
        <v>85</v>
      </c>
      <c r="B386" s="500">
        <v>78</v>
      </c>
      <c r="C386" s="519" t="s">
        <v>1157</v>
      </c>
      <c r="D386" s="534" t="s">
        <v>85</v>
      </c>
      <c r="E386" s="503" t="s">
        <v>1158</v>
      </c>
      <c r="F386" s="504"/>
      <c r="G386" s="520"/>
      <c r="H386" s="539" t="s">
        <v>1012</v>
      </c>
      <c r="I386" s="507" t="s">
        <v>85</v>
      </c>
      <c r="J386" s="508" t="s">
        <v>956</v>
      </c>
      <c r="K386" s="509"/>
      <c r="L386" s="511" t="s">
        <v>85</v>
      </c>
      <c r="M386" s="508" t="s">
        <v>957</v>
      </c>
      <c r="N386" s="541"/>
      <c r="O386" s="508"/>
      <c r="P386" s="508"/>
      <c r="Q386" s="508"/>
      <c r="R386" s="508"/>
      <c r="S386" s="508"/>
      <c r="T386" s="508"/>
      <c r="U386" s="508"/>
      <c r="V386" s="508"/>
      <c r="W386" s="508"/>
      <c r="X386" s="508"/>
      <c r="Y386" s="508"/>
      <c r="Z386" s="508"/>
      <c r="AA386" s="508"/>
      <c r="AB386" s="508"/>
      <c r="AC386" s="508"/>
      <c r="AD386" s="508"/>
      <c r="AE386" s="508"/>
      <c r="AF386" s="542"/>
    </row>
    <row r="387" spans="1:32" ht="18.75" customHeight="1">
      <c r="A387" s="499"/>
      <c r="B387" s="500"/>
      <c r="C387" s="519"/>
      <c r="D387" s="504"/>
      <c r="E387" s="503"/>
      <c r="F387" s="504"/>
      <c r="G387" s="520"/>
      <c r="H387" s="599" t="s">
        <v>1014</v>
      </c>
      <c r="I387" s="507" t="s">
        <v>85</v>
      </c>
      <c r="J387" s="508" t="s">
        <v>956</v>
      </c>
      <c r="K387" s="508"/>
      <c r="L387" s="511" t="s">
        <v>85</v>
      </c>
      <c r="M387" s="508" t="s">
        <v>975</v>
      </c>
      <c r="N387" s="508"/>
      <c r="O387" s="511" t="s">
        <v>85</v>
      </c>
      <c r="P387" s="508" t="s">
        <v>976</v>
      </c>
      <c r="Q387" s="541"/>
      <c r="R387" s="541"/>
      <c r="S387" s="620"/>
      <c r="T387" s="620"/>
      <c r="U387" s="620"/>
      <c r="V387" s="620"/>
      <c r="W387" s="620"/>
      <c r="X387" s="620"/>
      <c r="Y387" s="620"/>
      <c r="Z387" s="620"/>
      <c r="AA387" s="620"/>
      <c r="AB387" s="620"/>
      <c r="AC387" s="620"/>
      <c r="AD387" s="620"/>
      <c r="AE387" s="620"/>
      <c r="AF387" s="621"/>
    </row>
    <row r="388" spans="1:32" ht="18.75" customHeight="1">
      <c r="A388" s="499"/>
      <c r="B388" s="500"/>
      <c r="C388" s="519"/>
      <c r="D388" s="504"/>
      <c r="E388" s="503"/>
      <c r="F388" s="504"/>
      <c r="G388" s="520"/>
      <c r="H388" s="599" t="s">
        <v>1015</v>
      </c>
      <c r="I388" s="507" t="s">
        <v>85</v>
      </c>
      <c r="J388" s="508" t="s">
        <v>956</v>
      </c>
      <c r="K388" s="509"/>
      <c r="L388" s="511" t="s">
        <v>85</v>
      </c>
      <c r="M388" s="508" t="s">
        <v>957</v>
      </c>
      <c r="N388" s="541"/>
      <c r="O388" s="508"/>
      <c r="P388" s="508"/>
      <c r="Q388" s="508"/>
      <c r="R388" s="508"/>
      <c r="S388" s="508"/>
      <c r="T388" s="508"/>
      <c r="U388" s="508"/>
      <c r="V388" s="508"/>
      <c r="W388" s="508"/>
      <c r="X388" s="508"/>
      <c r="Y388" s="508"/>
      <c r="Z388" s="508"/>
      <c r="AA388" s="508"/>
      <c r="AB388" s="508"/>
      <c r="AC388" s="508"/>
      <c r="AD388" s="508"/>
      <c r="AE388" s="508"/>
      <c r="AF388" s="542"/>
    </row>
    <row r="389" spans="1:32" ht="18.75" customHeight="1">
      <c r="A389" s="499"/>
      <c r="B389" s="500"/>
      <c r="C389" s="519"/>
      <c r="D389" s="504"/>
      <c r="E389" s="503"/>
      <c r="F389" s="504"/>
      <c r="G389" s="520"/>
      <c r="H389" s="599" t="s">
        <v>1017</v>
      </c>
      <c r="I389" s="507" t="s">
        <v>85</v>
      </c>
      <c r="J389" s="508" t="s">
        <v>956</v>
      </c>
      <c r="K389" s="508"/>
      <c r="L389" s="511" t="s">
        <v>85</v>
      </c>
      <c r="M389" s="508" t="s">
        <v>967</v>
      </c>
      <c r="N389" s="508"/>
      <c r="O389" s="511" t="s">
        <v>85</v>
      </c>
      <c r="P389" s="508" t="s">
        <v>968</v>
      </c>
      <c r="Q389" s="541"/>
      <c r="R389" s="541"/>
      <c r="S389" s="541"/>
      <c r="T389" s="508"/>
      <c r="U389" s="508"/>
      <c r="V389" s="508"/>
      <c r="W389" s="508"/>
      <c r="X389" s="508"/>
      <c r="Y389" s="508"/>
      <c r="Z389" s="508"/>
      <c r="AA389" s="508"/>
      <c r="AB389" s="508"/>
      <c r="AC389" s="508"/>
      <c r="AD389" s="508"/>
      <c r="AE389" s="508"/>
      <c r="AF389" s="542"/>
    </row>
    <row r="390" spans="1:32" ht="18.75" customHeight="1">
      <c r="A390" s="499"/>
      <c r="B390" s="500"/>
      <c r="C390" s="519"/>
      <c r="D390" s="504"/>
      <c r="E390" s="503"/>
      <c r="F390" s="504"/>
      <c r="G390" s="520"/>
      <c r="H390" s="599" t="s">
        <v>1018</v>
      </c>
      <c r="I390" s="507" t="s">
        <v>85</v>
      </c>
      <c r="J390" s="508" t="s">
        <v>956</v>
      </c>
      <c r="K390" s="508"/>
      <c r="L390" s="511" t="s">
        <v>85</v>
      </c>
      <c r="M390" s="508" t="s">
        <v>1019</v>
      </c>
      <c r="N390" s="508"/>
      <c r="O390" s="508"/>
      <c r="P390" s="511" t="s">
        <v>85</v>
      </c>
      <c r="Q390" s="508" t="s">
        <v>1020</v>
      </c>
      <c r="R390" s="508"/>
      <c r="S390" s="508"/>
      <c r="T390" s="508"/>
      <c r="U390" s="508"/>
      <c r="V390" s="508"/>
      <c r="W390" s="508"/>
      <c r="X390" s="508"/>
      <c r="Y390" s="508"/>
      <c r="Z390" s="508"/>
      <c r="AA390" s="508"/>
      <c r="AB390" s="508"/>
      <c r="AC390" s="508"/>
      <c r="AD390" s="508"/>
      <c r="AE390" s="508"/>
      <c r="AF390" s="542"/>
    </row>
    <row r="391" spans="1:32" ht="18.75" customHeight="1">
      <c r="A391" s="499"/>
      <c r="B391" s="500"/>
      <c r="C391" s="519"/>
      <c r="D391" s="504"/>
      <c r="E391" s="503"/>
      <c r="F391" s="504"/>
      <c r="G391" s="520"/>
      <c r="H391" s="607" t="s">
        <v>1021</v>
      </c>
      <c r="I391" s="507" t="s">
        <v>85</v>
      </c>
      <c r="J391" s="508" t="s">
        <v>956</v>
      </c>
      <c r="K391" s="509"/>
      <c r="L391" s="511" t="s">
        <v>85</v>
      </c>
      <c r="M391" s="508" t="s">
        <v>957</v>
      </c>
      <c r="N391" s="541"/>
      <c r="O391" s="508"/>
      <c r="P391" s="508"/>
      <c r="Q391" s="508"/>
      <c r="R391" s="508"/>
      <c r="S391" s="508"/>
      <c r="T391" s="508"/>
      <c r="U391" s="508"/>
      <c r="V391" s="508"/>
      <c r="W391" s="508"/>
      <c r="X391" s="508"/>
      <c r="Y391" s="508"/>
      <c r="Z391" s="508"/>
      <c r="AA391" s="508"/>
      <c r="AB391" s="508"/>
      <c r="AC391" s="508"/>
      <c r="AD391" s="508"/>
      <c r="AE391" s="508"/>
      <c r="AF391" s="542"/>
    </row>
    <row r="392" spans="1:32" ht="18.75" customHeight="1">
      <c r="A392" s="499"/>
      <c r="B392" s="500"/>
      <c r="C392" s="519"/>
      <c r="D392" s="504"/>
      <c r="E392" s="503"/>
      <c r="F392" s="504"/>
      <c r="G392" s="520"/>
      <c r="H392" s="539" t="s">
        <v>1022</v>
      </c>
      <c r="I392" s="507" t="s">
        <v>85</v>
      </c>
      <c r="J392" s="508" t="s">
        <v>956</v>
      </c>
      <c r="K392" s="509"/>
      <c r="L392" s="511" t="s">
        <v>85</v>
      </c>
      <c r="M392" s="508" t="s">
        <v>957</v>
      </c>
      <c r="N392" s="541"/>
      <c r="O392" s="508"/>
      <c r="P392" s="508"/>
      <c r="Q392" s="508"/>
      <c r="R392" s="508"/>
      <c r="S392" s="508"/>
      <c r="T392" s="508"/>
      <c r="U392" s="508"/>
      <c r="V392" s="508"/>
      <c r="W392" s="508"/>
      <c r="X392" s="508"/>
      <c r="Y392" s="508"/>
      <c r="Z392" s="508"/>
      <c r="AA392" s="508"/>
      <c r="AB392" s="508"/>
      <c r="AC392" s="508"/>
      <c r="AD392" s="508"/>
      <c r="AE392" s="508"/>
      <c r="AF392" s="542"/>
    </row>
    <row r="393" spans="1:32" ht="18.75" customHeight="1">
      <c r="A393" s="499"/>
      <c r="B393" s="500"/>
      <c r="C393" s="519"/>
      <c r="D393" s="504"/>
      <c r="E393" s="503"/>
      <c r="F393" s="504"/>
      <c r="G393" s="520"/>
      <c r="H393" s="539" t="s">
        <v>1023</v>
      </c>
      <c r="I393" s="507" t="s">
        <v>85</v>
      </c>
      <c r="J393" s="508" t="s">
        <v>956</v>
      </c>
      <c r="K393" s="509"/>
      <c r="L393" s="511" t="s">
        <v>85</v>
      </c>
      <c r="M393" s="508" t="s">
        <v>957</v>
      </c>
      <c r="N393" s="541"/>
      <c r="O393" s="508"/>
      <c r="P393" s="508"/>
      <c r="Q393" s="508"/>
      <c r="R393" s="508"/>
      <c r="S393" s="508"/>
      <c r="T393" s="508"/>
      <c r="U393" s="508"/>
      <c r="V393" s="508"/>
      <c r="W393" s="508"/>
      <c r="X393" s="508"/>
      <c r="Y393" s="508"/>
      <c r="Z393" s="508"/>
      <c r="AA393" s="508"/>
      <c r="AB393" s="508"/>
      <c r="AC393" s="508"/>
      <c r="AD393" s="508"/>
      <c r="AE393" s="508"/>
      <c r="AF393" s="542"/>
    </row>
    <row r="394" spans="1:32" ht="18.75" customHeight="1">
      <c r="A394" s="499"/>
      <c r="B394" s="500"/>
      <c r="C394" s="519"/>
      <c r="D394" s="504"/>
      <c r="E394" s="503"/>
      <c r="F394" s="504"/>
      <c r="G394" s="520"/>
      <c r="H394" s="516" t="s">
        <v>1024</v>
      </c>
      <c r="I394" s="507" t="s">
        <v>85</v>
      </c>
      <c r="J394" s="508" t="s">
        <v>956</v>
      </c>
      <c r="K394" s="509"/>
      <c r="L394" s="511" t="s">
        <v>85</v>
      </c>
      <c r="M394" s="508" t="s">
        <v>957</v>
      </c>
      <c r="N394" s="541"/>
      <c r="O394" s="508"/>
      <c r="P394" s="508"/>
      <c r="Q394" s="508"/>
      <c r="R394" s="508"/>
      <c r="S394" s="508"/>
      <c r="T394" s="508"/>
      <c r="U394" s="508"/>
      <c r="V394" s="508"/>
      <c r="W394" s="508"/>
      <c r="X394" s="508"/>
      <c r="Y394" s="508"/>
      <c r="Z394" s="508"/>
      <c r="AA394" s="508"/>
      <c r="AB394" s="508"/>
      <c r="AC394" s="508"/>
      <c r="AD394" s="508"/>
      <c r="AE394" s="508"/>
      <c r="AF394" s="542"/>
    </row>
    <row r="395" spans="1:32" ht="18.75" customHeight="1">
      <c r="A395" s="499"/>
      <c r="B395" s="500"/>
      <c r="C395" s="519"/>
      <c r="D395" s="504"/>
      <c r="E395" s="503"/>
      <c r="F395" s="504"/>
      <c r="G395" s="520"/>
      <c r="H395" s="599" t="s">
        <v>1025</v>
      </c>
      <c r="I395" s="507" t="s">
        <v>85</v>
      </c>
      <c r="J395" s="508" t="s">
        <v>956</v>
      </c>
      <c r="K395" s="509"/>
      <c r="L395" s="511" t="s">
        <v>85</v>
      </c>
      <c r="M395" s="508" t="s">
        <v>957</v>
      </c>
      <c r="N395" s="541"/>
      <c r="O395" s="508"/>
      <c r="P395" s="508"/>
      <c r="Q395" s="508"/>
      <c r="R395" s="508"/>
      <c r="S395" s="508"/>
      <c r="T395" s="508"/>
      <c r="U395" s="508"/>
      <c r="V395" s="508"/>
      <c r="W395" s="508"/>
      <c r="X395" s="508"/>
      <c r="Y395" s="508"/>
      <c r="Z395" s="508"/>
      <c r="AA395" s="508"/>
      <c r="AB395" s="508"/>
      <c r="AC395" s="508"/>
      <c r="AD395" s="508"/>
      <c r="AE395" s="508"/>
      <c r="AF395" s="542"/>
    </row>
    <row r="396" spans="1:32" ht="18.75" customHeight="1">
      <c r="A396" s="547"/>
      <c r="B396" s="489"/>
      <c r="C396" s="611"/>
      <c r="D396" s="622"/>
      <c r="E396" s="498"/>
      <c r="F396" s="549"/>
      <c r="G396" s="612"/>
      <c r="H396" s="623" t="s">
        <v>198</v>
      </c>
      <c r="I396" s="614" t="s">
        <v>85</v>
      </c>
      <c r="J396" s="615" t="s">
        <v>956</v>
      </c>
      <c r="K396" s="624"/>
      <c r="L396" s="616" t="s">
        <v>85</v>
      </c>
      <c r="M396" s="615" t="s">
        <v>957</v>
      </c>
      <c r="N396" s="617"/>
      <c r="O396" s="615"/>
      <c r="P396" s="615"/>
      <c r="Q396" s="615"/>
      <c r="R396" s="615"/>
      <c r="S396" s="615"/>
      <c r="T396" s="615"/>
      <c r="U396" s="615"/>
      <c r="V396" s="615"/>
      <c r="W396" s="615"/>
      <c r="X396" s="615"/>
      <c r="Y396" s="615"/>
      <c r="Z396" s="615"/>
      <c r="AA396" s="615"/>
      <c r="AB396" s="615"/>
      <c r="AC396" s="615"/>
      <c r="AD396" s="615"/>
      <c r="AE396" s="615"/>
      <c r="AF396" s="618"/>
    </row>
    <row r="397" spans="1:32" ht="18.75" customHeight="1">
      <c r="A397" s="569"/>
      <c r="B397" s="479"/>
      <c r="C397" s="609"/>
      <c r="D397" s="481"/>
      <c r="E397" s="487"/>
      <c r="F397" s="571"/>
      <c r="G397" s="572"/>
      <c r="H397" s="625" t="s">
        <v>1000</v>
      </c>
      <c r="I397" s="557" t="s">
        <v>85</v>
      </c>
      <c r="J397" s="574" t="s">
        <v>956</v>
      </c>
      <c r="K397" s="574"/>
      <c r="L397" s="559"/>
      <c r="M397" s="560" t="s">
        <v>85</v>
      </c>
      <c r="N397" s="574" t="s">
        <v>1001</v>
      </c>
      <c r="O397" s="574"/>
      <c r="P397" s="559"/>
      <c r="Q397" s="560" t="s">
        <v>85</v>
      </c>
      <c r="R397" s="575" t="s">
        <v>1002</v>
      </c>
      <c r="S397" s="575"/>
      <c r="T397" s="575"/>
      <c r="U397" s="575"/>
      <c r="V397" s="574"/>
      <c r="W397" s="574"/>
      <c r="X397" s="574"/>
      <c r="Y397" s="574"/>
      <c r="Z397" s="574"/>
      <c r="AA397" s="574"/>
      <c r="AB397" s="574"/>
      <c r="AC397" s="574"/>
      <c r="AD397" s="574"/>
      <c r="AE397" s="574"/>
      <c r="AF397" s="619"/>
    </row>
    <row r="398" spans="1:32" ht="19.5" customHeight="1">
      <c r="A398" s="499"/>
      <c r="B398" s="500"/>
      <c r="C398" s="501"/>
      <c r="D398" s="502"/>
      <c r="E398" s="503"/>
      <c r="F398" s="504"/>
      <c r="G398" s="505"/>
      <c r="H398" s="578" t="s">
        <v>949</v>
      </c>
      <c r="I398" s="579" t="s">
        <v>85</v>
      </c>
      <c r="J398" s="522" t="s">
        <v>950</v>
      </c>
      <c r="K398" s="523"/>
      <c r="L398" s="580"/>
      <c r="M398" s="561" t="s">
        <v>85</v>
      </c>
      <c r="N398" s="522" t="s">
        <v>951</v>
      </c>
      <c r="O398" s="561"/>
      <c r="P398" s="522"/>
      <c r="Q398" s="531"/>
      <c r="R398" s="531"/>
      <c r="S398" s="531"/>
      <c r="T398" s="531"/>
      <c r="U398" s="531"/>
      <c r="V398" s="531"/>
      <c r="W398" s="531"/>
      <c r="X398" s="531"/>
      <c r="Y398" s="531"/>
      <c r="Z398" s="531"/>
      <c r="AA398" s="531"/>
      <c r="AB398" s="531"/>
      <c r="AC398" s="531"/>
      <c r="AD398" s="531"/>
      <c r="AE398" s="531"/>
      <c r="AF398" s="626"/>
    </row>
    <row r="399" spans="1:32" ht="19.5" customHeight="1">
      <c r="A399" s="499"/>
      <c r="B399" s="500"/>
      <c r="C399" s="501"/>
      <c r="D399" s="502"/>
      <c r="E399" s="503"/>
      <c r="F399" s="504"/>
      <c r="G399" s="505"/>
      <c r="H399" s="515" t="s">
        <v>953</v>
      </c>
      <c r="I399" s="507" t="s">
        <v>85</v>
      </c>
      <c r="J399" s="508" t="s">
        <v>950</v>
      </c>
      <c r="K399" s="509"/>
      <c r="L399" s="510"/>
      <c r="M399" s="511" t="s">
        <v>85</v>
      </c>
      <c r="N399" s="508" t="s">
        <v>951</v>
      </c>
      <c r="O399" s="511"/>
      <c r="P399" s="508"/>
      <c r="Q399" s="512"/>
      <c r="R399" s="512"/>
      <c r="S399" s="512"/>
      <c r="T399" s="512"/>
      <c r="U399" s="512"/>
      <c r="V399" s="512"/>
      <c r="W399" s="512"/>
      <c r="X399" s="512"/>
      <c r="Y399" s="512"/>
      <c r="Z399" s="512"/>
      <c r="AA399" s="512"/>
      <c r="AB399" s="512"/>
      <c r="AC399" s="512"/>
      <c r="AD399" s="512"/>
      <c r="AE399" s="512"/>
      <c r="AF399" s="604"/>
    </row>
    <row r="400" spans="1:32" ht="18.75" customHeight="1">
      <c r="A400" s="499"/>
      <c r="B400" s="500"/>
      <c r="C400" s="519"/>
      <c r="D400" s="595"/>
      <c r="E400" s="503"/>
      <c r="F400" s="504"/>
      <c r="G400" s="520"/>
      <c r="H400" s="607" t="s">
        <v>1031</v>
      </c>
      <c r="I400" s="507" t="s">
        <v>85</v>
      </c>
      <c r="J400" s="508" t="s">
        <v>970</v>
      </c>
      <c r="K400" s="509"/>
      <c r="L400" s="541"/>
      <c r="M400" s="511" t="s">
        <v>85</v>
      </c>
      <c r="N400" s="508" t="s">
        <v>971</v>
      </c>
      <c r="O400" s="512"/>
      <c r="P400" s="512"/>
      <c r="Q400" s="512"/>
      <c r="R400" s="508"/>
      <c r="S400" s="508"/>
      <c r="T400" s="508"/>
      <c r="U400" s="508"/>
      <c r="V400" s="508"/>
      <c r="W400" s="508"/>
      <c r="X400" s="508"/>
      <c r="Y400" s="508"/>
      <c r="Z400" s="508"/>
      <c r="AA400" s="508"/>
      <c r="AB400" s="508"/>
      <c r="AC400" s="508"/>
      <c r="AD400" s="508"/>
      <c r="AE400" s="508"/>
      <c r="AF400" s="542"/>
    </row>
    <row r="401" spans="1:32" ht="18.75" customHeight="1">
      <c r="A401" s="534" t="s">
        <v>85</v>
      </c>
      <c r="B401" s="500">
        <v>72</v>
      </c>
      <c r="C401" s="519" t="s">
        <v>1032</v>
      </c>
      <c r="D401" s="534" t="s">
        <v>85</v>
      </c>
      <c r="E401" s="503" t="s">
        <v>1033</v>
      </c>
      <c r="F401" s="504"/>
      <c r="G401" s="520"/>
      <c r="H401" s="599" t="s">
        <v>1014</v>
      </c>
      <c r="I401" s="507" t="s">
        <v>85</v>
      </c>
      <c r="J401" s="508" t="s">
        <v>956</v>
      </c>
      <c r="K401" s="508"/>
      <c r="L401" s="511" t="s">
        <v>85</v>
      </c>
      <c r="M401" s="508" t="s">
        <v>975</v>
      </c>
      <c r="N401" s="508"/>
      <c r="O401" s="511" t="s">
        <v>85</v>
      </c>
      <c r="P401" s="508" t="s">
        <v>976</v>
      </c>
      <c r="Q401" s="541"/>
      <c r="R401" s="541"/>
      <c r="S401" s="620"/>
      <c r="T401" s="620"/>
      <c r="U401" s="620"/>
      <c r="V401" s="620"/>
      <c r="W401" s="620"/>
      <c r="X401" s="620"/>
      <c r="Y401" s="620"/>
      <c r="Z401" s="620"/>
      <c r="AA401" s="620"/>
      <c r="AB401" s="620"/>
      <c r="AC401" s="620"/>
      <c r="AD401" s="620"/>
      <c r="AE401" s="620"/>
      <c r="AF401" s="621"/>
    </row>
    <row r="402" spans="1:32" ht="18.75" customHeight="1">
      <c r="A402" s="499"/>
      <c r="B402" s="500"/>
      <c r="C402" s="519"/>
      <c r="D402" s="534" t="s">
        <v>85</v>
      </c>
      <c r="E402" s="503" t="s">
        <v>1034</v>
      </c>
      <c r="F402" s="504"/>
      <c r="G402" s="520"/>
      <c r="H402" s="599" t="s">
        <v>1017</v>
      </c>
      <c r="I402" s="507" t="s">
        <v>85</v>
      </c>
      <c r="J402" s="508" t="s">
        <v>956</v>
      </c>
      <c r="K402" s="508"/>
      <c r="L402" s="511" t="s">
        <v>85</v>
      </c>
      <c r="M402" s="508" t="s">
        <v>967</v>
      </c>
      <c r="N402" s="508"/>
      <c r="O402" s="511" t="s">
        <v>85</v>
      </c>
      <c r="P402" s="508" t="s">
        <v>968</v>
      </c>
      <c r="Q402" s="541"/>
      <c r="R402" s="541"/>
      <c r="S402" s="541"/>
      <c r="T402" s="508"/>
      <c r="U402" s="508"/>
      <c r="V402" s="508"/>
      <c r="W402" s="508"/>
      <c r="X402" s="508"/>
      <c r="Y402" s="508"/>
      <c r="Z402" s="508"/>
      <c r="AA402" s="508"/>
      <c r="AB402" s="508"/>
      <c r="AC402" s="508"/>
      <c r="AD402" s="508"/>
      <c r="AE402" s="508"/>
      <c r="AF402" s="542"/>
    </row>
    <row r="403" spans="1:32" ht="18.75" customHeight="1">
      <c r="A403" s="499"/>
      <c r="B403" s="500"/>
      <c r="C403" s="519"/>
      <c r="D403" s="534" t="s">
        <v>85</v>
      </c>
      <c r="E403" s="503" t="s">
        <v>1035</v>
      </c>
      <c r="F403" s="504"/>
      <c r="G403" s="520"/>
      <c r="H403" s="599" t="s">
        <v>1036</v>
      </c>
      <c r="I403" s="507" t="s">
        <v>85</v>
      </c>
      <c r="J403" s="508" t="s">
        <v>956</v>
      </c>
      <c r="K403" s="509"/>
      <c r="L403" s="511" t="s">
        <v>85</v>
      </c>
      <c r="M403" s="508" t="s">
        <v>957</v>
      </c>
      <c r="N403" s="541"/>
      <c r="O403" s="508"/>
      <c r="P403" s="508"/>
      <c r="Q403" s="508"/>
      <c r="R403" s="508"/>
      <c r="S403" s="508"/>
      <c r="T403" s="508"/>
      <c r="U403" s="508"/>
      <c r="V403" s="508"/>
      <c r="W403" s="508"/>
      <c r="X403" s="508"/>
      <c r="Y403" s="508"/>
      <c r="Z403" s="508"/>
      <c r="AA403" s="508"/>
      <c r="AB403" s="508"/>
      <c r="AC403" s="508"/>
      <c r="AD403" s="508"/>
      <c r="AE403" s="508"/>
      <c r="AF403" s="542"/>
    </row>
    <row r="404" spans="1:32" ht="18.75" customHeight="1">
      <c r="A404" s="499"/>
      <c r="B404" s="500"/>
      <c r="C404" s="519"/>
      <c r="D404" s="534"/>
      <c r="E404" s="503"/>
      <c r="F404" s="504"/>
      <c r="G404" s="520"/>
      <c r="H404" s="607" t="s">
        <v>1021</v>
      </c>
      <c r="I404" s="507" t="s">
        <v>85</v>
      </c>
      <c r="J404" s="508" t="s">
        <v>956</v>
      </c>
      <c r="K404" s="509"/>
      <c r="L404" s="511" t="s">
        <v>85</v>
      </c>
      <c r="M404" s="508" t="s">
        <v>957</v>
      </c>
      <c r="N404" s="541"/>
      <c r="O404" s="508"/>
      <c r="P404" s="508"/>
      <c r="Q404" s="508"/>
      <c r="R404" s="508"/>
      <c r="S404" s="508"/>
      <c r="T404" s="508"/>
      <c r="U404" s="508"/>
      <c r="V404" s="508"/>
      <c r="W404" s="508"/>
      <c r="X404" s="508"/>
      <c r="Y404" s="508"/>
      <c r="Z404" s="508"/>
      <c r="AA404" s="508"/>
      <c r="AB404" s="508"/>
      <c r="AC404" s="508"/>
      <c r="AD404" s="508"/>
      <c r="AE404" s="508"/>
      <c r="AF404" s="542"/>
    </row>
    <row r="405" spans="1:32" ht="18.75" customHeight="1">
      <c r="A405" s="499"/>
      <c r="B405" s="500"/>
      <c r="C405" s="519"/>
      <c r="D405" s="534"/>
      <c r="E405" s="503"/>
      <c r="F405" s="504"/>
      <c r="G405" s="520"/>
      <c r="H405" s="607" t="s">
        <v>476</v>
      </c>
      <c r="I405" s="507" t="s">
        <v>85</v>
      </c>
      <c r="J405" s="508" t="s">
        <v>956</v>
      </c>
      <c r="K405" s="509"/>
      <c r="L405" s="511" t="s">
        <v>85</v>
      </c>
      <c r="M405" s="508" t="s">
        <v>957</v>
      </c>
      <c r="N405" s="541"/>
      <c r="O405" s="508"/>
      <c r="P405" s="508"/>
      <c r="Q405" s="508"/>
      <c r="R405" s="508"/>
      <c r="S405" s="508"/>
      <c r="T405" s="508"/>
      <c r="U405" s="508"/>
      <c r="V405" s="508"/>
      <c r="W405" s="508"/>
      <c r="X405" s="508"/>
      <c r="Y405" s="508"/>
      <c r="Z405" s="508"/>
      <c r="AA405" s="508"/>
      <c r="AB405" s="508"/>
      <c r="AC405" s="508"/>
      <c r="AD405" s="508"/>
      <c r="AE405" s="508"/>
      <c r="AF405" s="542"/>
    </row>
    <row r="406" spans="1:32" ht="18.75" customHeight="1">
      <c r="A406" s="499"/>
      <c r="B406" s="500"/>
      <c r="C406" s="519"/>
      <c r="D406" s="595"/>
      <c r="E406" s="503"/>
      <c r="F406" s="504"/>
      <c r="G406" s="520"/>
      <c r="H406" s="516" t="s">
        <v>1024</v>
      </c>
      <c r="I406" s="507" t="s">
        <v>85</v>
      </c>
      <c r="J406" s="508" t="s">
        <v>956</v>
      </c>
      <c r="K406" s="509"/>
      <c r="L406" s="511" t="s">
        <v>85</v>
      </c>
      <c r="M406" s="508" t="s">
        <v>957</v>
      </c>
      <c r="N406" s="541"/>
      <c r="O406" s="508"/>
      <c r="P406" s="508"/>
      <c r="Q406" s="508"/>
      <c r="R406" s="508"/>
      <c r="S406" s="508"/>
      <c r="T406" s="508"/>
      <c r="U406" s="508"/>
      <c r="V406" s="508"/>
      <c r="W406" s="508"/>
      <c r="X406" s="508"/>
      <c r="Y406" s="508"/>
      <c r="Z406" s="508"/>
      <c r="AA406" s="508"/>
      <c r="AB406" s="508"/>
      <c r="AC406" s="508"/>
      <c r="AD406" s="508"/>
      <c r="AE406" s="508"/>
      <c r="AF406" s="542"/>
    </row>
    <row r="407" spans="1:32" ht="18.75" customHeight="1">
      <c r="A407" s="499"/>
      <c r="B407" s="500"/>
      <c r="C407" s="519"/>
      <c r="D407" s="595"/>
      <c r="E407" s="503"/>
      <c r="F407" s="504"/>
      <c r="G407" s="520"/>
      <c r="H407" s="599" t="s">
        <v>1025</v>
      </c>
      <c r="I407" s="507" t="s">
        <v>85</v>
      </c>
      <c r="J407" s="508" t="s">
        <v>956</v>
      </c>
      <c r="K407" s="509"/>
      <c r="L407" s="511" t="s">
        <v>85</v>
      </c>
      <c r="M407" s="508" t="s">
        <v>957</v>
      </c>
      <c r="N407" s="541"/>
      <c r="O407" s="508"/>
      <c r="P407" s="508"/>
      <c r="Q407" s="508"/>
      <c r="R407" s="508"/>
      <c r="S407" s="508"/>
      <c r="T407" s="508"/>
      <c r="U407" s="508"/>
      <c r="V407" s="508"/>
      <c r="W407" s="508"/>
      <c r="X407" s="508"/>
      <c r="Y407" s="508"/>
      <c r="Z407" s="508"/>
      <c r="AA407" s="508"/>
      <c r="AB407" s="508"/>
      <c r="AC407" s="508"/>
      <c r="AD407" s="508"/>
      <c r="AE407" s="508"/>
      <c r="AF407" s="542"/>
    </row>
    <row r="408" spans="1:32" ht="18.75" customHeight="1">
      <c r="A408" s="547"/>
      <c r="B408" s="489"/>
      <c r="C408" s="611"/>
      <c r="D408" s="622"/>
      <c r="E408" s="498"/>
      <c r="F408" s="549"/>
      <c r="G408" s="612"/>
      <c r="H408" s="623" t="s">
        <v>198</v>
      </c>
      <c r="I408" s="614" t="s">
        <v>85</v>
      </c>
      <c r="J408" s="615" t="s">
        <v>956</v>
      </c>
      <c r="K408" s="624"/>
      <c r="L408" s="616" t="s">
        <v>85</v>
      </c>
      <c r="M408" s="615" t="s">
        <v>957</v>
      </c>
      <c r="N408" s="617"/>
      <c r="O408" s="615"/>
      <c r="P408" s="615"/>
      <c r="Q408" s="615"/>
      <c r="R408" s="615"/>
      <c r="S408" s="615"/>
      <c r="T408" s="615"/>
      <c r="U408" s="615"/>
      <c r="V408" s="615"/>
      <c r="W408" s="615"/>
      <c r="X408" s="615"/>
      <c r="Y408" s="615"/>
      <c r="Z408" s="615"/>
      <c r="AA408" s="615"/>
      <c r="AB408" s="615"/>
      <c r="AC408" s="615"/>
      <c r="AD408" s="615"/>
      <c r="AE408" s="615"/>
      <c r="AF408" s="618"/>
    </row>
    <row r="409" spans="1:32" ht="18.75" customHeight="1">
      <c r="A409" s="499"/>
      <c r="B409" s="500"/>
      <c r="C409" s="519"/>
      <c r="D409" s="504"/>
      <c r="E409" s="503"/>
      <c r="F409" s="504"/>
      <c r="G409" s="520"/>
      <c r="H409" s="606" t="s">
        <v>1148</v>
      </c>
      <c r="I409" s="579" t="s">
        <v>85</v>
      </c>
      <c r="J409" s="522" t="s">
        <v>956</v>
      </c>
      <c r="K409" s="522"/>
      <c r="L409" s="580"/>
      <c r="M409" s="561" t="s">
        <v>85</v>
      </c>
      <c r="N409" s="522" t="s">
        <v>1001</v>
      </c>
      <c r="O409" s="522"/>
      <c r="P409" s="580"/>
      <c r="Q409" s="561" t="s">
        <v>85</v>
      </c>
      <c r="R409" s="530" t="s">
        <v>1002</v>
      </c>
      <c r="S409" s="530"/>
      <c r="T409" s="530"/>
      <c r="U409" s="530"/>
      <c r="V409" s="522"/>
      <c r="W409" s="522"/>
      <c r="X409" s="522"/>
      <c r="Y409" s="522"/>
      <c r="Z409" s="522"/>
      <c r="AA409" s="522"/>
      <c r="AB409" s="522"/>
      <c r="AC409" s="522"/>
      <c r="AD409" s="522"/>
      <c r="AE409" s="522"/>
      <c r="AF409" s="524"/>
    </row>
    <row r="410" spans="1:32" ht="19.5" customHeight="1">
      <c r="A410" s="499"/>
      <c r="B410" s="500"/>
      <c r="C410" s="501"/>
      <c r="D410" s="502"/>
      <c r="E410" s="503"/>
      <c r="F410" s="504"/>
      <c r="G410" s="505"/>
      <c r="H410" s="515" t="s">
        <v>1042</v>
      </c>
      <c r="I410" s="507" t="s">
        <v>85</v>
      </c>
      <c r="J410" s="508" t="s">
        <v>950</v>
      </c>
      <c r="K410" s="509"/>
      <c r="L410" s="510"/>
      <c r="M410" s="511" t="s">
        <v>85</v>
      </c>
      <c r="N410" s="508" t="s">
        <v>951</v>
      </c>
      <c r="O410" s="511"/>
      <c r="P410" s="508"/>
      <c r="Q410" s="512"/>
      <c r="R410" s="512"/>
      <c r="S410" s="512"/>
      <c r="T410" s="512"/>
      <c r="U410" s="512"/>
      <c r="V410" s="512"/>
      <c r="W410" s="512"/>
      <c r="X410" s="512"/>
      <c r="Y410" s="512"/>
      <c r="Z410" s="512"/>
      <c r="AA410" s="512"/>
      <c r="AB410" s="512"/>
      <c r="AC410" s="512"/>
      <c r="AD410" s="512"/>
      <c r="AE410" s="512"/>
      <c r="AF410" s="604"/>
    </row>
    <row r="411" spans="1:32" ht="18.75" customHeight="1">
      <c r="A411" s="499"/>
      <c r="B411" s="500"/>
      <c r="C411" s="519"/>
      <c r="D411" s="504"/>
      <c r="E411" s="503"/>
      <c r="F411" s="504"/>
      <c r="G411" s="520"/>
      <c r="H411" s="515" t="s">
        <v>949</v>
      </c>
      <c r="I411" s="507" t="s">
        <v>85</v>
      </c>
      <c r="J411" s="508" t="s">
        <v>950</v>
      </c>
      <c r="K411" s="509"/>
      <c r="L411" s="510"/>
      <c r="M411" s="511" t="s">
        <v>85</v>
      </c>
      <c r="N411" s="508" t="s">
        <v>951</v>
      </c>
      <c r="O411" s="511"/>
      <c r="P411" s="508"/>
      <c r="Q411" s="512"/>
      <c r="R411" s="512"/>
      <c r="S411" s="512"/>
      <c r="T411" s="512"/>
      <c r="U411" s="512"/>
      <c r="V411" s="512"/>
      <c r="W411" s="512"/>
      <c r="X411" s="512"/>
      <c r="Y411" s="512"/>
      <c r="Z411" s="512"/>
      <c r="AA411" s="512"/>
      <c r="AB411" s="512"/>
      <c r="AC411" s="512"/>
      <c r="AD411" s="512"/>
      <c r="AE411" s="512"/>
      <c r="AF411" s="604"/>
    </row>
    <row r="412" spans="1:32" ht="19.5" customHeight="1">
      <c r="A412" s="499"/>
      <c r="B412" s="500"/>
      <c r="C412" s="501"/>
      <c r="D412" s="502"/>
      <c r="E412" s="503"/>
      <c r="F412" s="504"/>
      <c r="G412" s="505"/>
      <c r="H412" s="515" t="s">
        <v>953</v>
      </c>
      <c r="I412" s="627" t="s">
        <v>85</v>
      </c>
      <c r="J412" s="508" t="s">
        <v>950</v>
      </c>
      <c r="K412" s="508"/>
      <c r="L412" s="510"/>
      <c r="M412" s="628" t="s">
        <v>85</v>
      </c>
      <c r="N412" s="508" t="s">
        <v>951</v>
      </c>
      <c r="O412" s="628"/>
      <c r="P412" s="508"/>
      <c r="Q412" s="541"/>
      <c r="R412" s="541"/>
      <c r="S412" s="541"/>
      <c r="T412" s="541"/>
      <c r="U412" s="541"/>
      <c r="V412" s="541"/>
      <c r="W412" s="541"/>
      <c r="X412" s="541"/>
      <c r="Y412" s="541"/>
      <c r="Z412" s="541"/>
      <c r="AA412" s="541"/>
      <c r="AB412" s="541"/>
      <c r="AC412" s="541"/>
      <c r="AD412" s="541"/>
      <c r="AE412" s="541"/>
      <c r="AF412" s="604"/>
    </row>
    <row r="413" spans="1:32" ht="18.75" customHeight="1">
      <c r="A413" s="502"/>
      <c r="B413" s="472"/>
      <c r="C413" s="502"/>
      <c r="D413" s="502"/>
      <c r="F413" s="504"/>
      <c r="G413" s="520"/>
      <c r="H413" s="599" t="s">
        <v>1043</v>
      </c>
      <c r="I413" s="507" t="s">
        <v>85</v>
      </c>
      <c r="J413" s="508" t="s">
        <v>956</v>
      </c>
      <c r="K413" s="509"/>
      <c r="L413" s="511" t="s">
        <v>85</v>
      </c>
      <c r="M413" s="508" t="s">
        <v>957</v>
      </c>
      <c r="N413" s="541"/>
      <c r="O413" s="508"/>
      <c r="P413" s="508"/>
      <c r="Q413" s="508"/>
      <c r="R413" s="508"/>
      <c r="S413" s="508"/>
      <c r="T413" s="508"/>
      <c r="U413" s="508"/>
      <c r="V413" s="508"/>
      <c r="W413" s="508"/>
      <c r="X413" s="508"/>
      <c r="Y413" s="508"/>
      <c r="Z413" s="508"/>
      <c r="AA413" s="508"/>
      <c r="AB413" s="508"/>
      <c r="AC413" s="508"/>
      <c r="AD413" s="508"/>
      <c r="AE413" s="508"/>
      <c r="AF413" s="542"/>
    </row>
    <row r="414" spans="1:32" ht="18.75" customHeight="1">
      <c r="A414" s="534" t="s">
        <v>85</v>
      </c>
      <c r="B414" s="500">
        <v>73</v>
      </c>
      <c r="C414" s="519" t="s">
        <v>863</v>
      </c>
      <c r="D414" s="534" t="s">
        <v>85</v>
      </c>
      <c r="E414" s="503" t="s">
        <v>1159</v>
      </c>
      <c r="F414" s="504"/>
      <c r="G414" s="520"/>
      <c r="H414" s="1158" t="s">
        <v>1160</v>
      </c>
      <c r="I414" s="1154" t="s">
        <v>85</v>
      </c>
      <c r="J414" s="1156" t="s">
        <v>959</v>
      </c>
      <c r="K414" s="1156"/>
      <c r="L414" s="1156"/>
      <c r="M414" s="1154" t="s">
        <v>85</v>
      </c>
      <c r="N414" s="1156" t="s">
        <v>960</v>
      </c>
      <c r="O414" s="1156"/>
      <c r="P414" s="1156"/>
      <c r="Q414" s="545"/>
      <c r="R414" s="545"/>
      <c r="S414" s="545"/>
      <c r="T414" s="545"/>
      <c r="U414" s="545"/>
      <c r="V414" s="545"/>
      <c r="W414" s="545"/>
      <c r="X414" s="545"/>
      <c r="Y414" s="545"/>
      <c r="Z414" s="545"/>
      <c r="AA414" s="545"/>
      <c r="AB414" s="545"/>
      <c r="AC414" s="545"/>
      <c r="AD414" s="545"/>
      <c r="AE414" s="545"/>
      <c r="AF414" s="546"/>
    </row>
    <row r="415" spans="1:32" ht="18.75" customHeight="1">
      <c r="A415" s="534"/>
      <c r="B415" s="500"/>
      <c r="C415" s="519"/>
      <c r="D415" s="534" t="s">
        <v>85</v>
      </c>
      <c r="E415" s="503" t="s">
        <v>1045</v>
      </c>
      <c r="F415" s="504"/>
      <c r="G415" s="520"/>
      <c r="H415" s="1163"/>
      <c r="I415" s="1164"/>
      <c r="J415" s="1165"/>
      <c r="K415" s="1165"/>
      <c r="L415" s="1165"/>
      <c r="M415" s="1164"/>
      <c r="N415" s="1165"/>
      <c r="O415" s="1165"/>
      <c r="P415" s="1165"/>
      <c r="Q415" s="531"/>
      <c r="R415" s="531"/>
      <c r="S415" s="531"/>
      <c r="T415" s="531"/>
      <c r="U415" s="531"/>
      <c r="V415" s="531"/>
      <c r="W415" s="531"/>
      <c r="X415" s="531"/>
      <c r="Y415" s="531"/>
      <c r="Z415" s="531"/>
      <c r="AA415" s="531"/>
      <c r="AB415" s="531"/>
      <c r="AC415" s="531"/>
      <c r="AD415" s="531"/>
      <c r="AE415" s="531"/>
      <c r="AF415" s="532"/>
    </row>
    <row r="416" spans="1:32" ht="18.75" customHeight="1">
      <c r="A416" s="534"/>
      <c r="B416" s="500"/>
      <c r="C416" s="519"/>
      <c r="D416" s="534"/>
      <c r="E416" s="503" t="s">
        <v>1047</v>
      </c>
      <c r="F416" s="504"/>
      <c r="G416" s="520"/>
      <c r="H416" s="529" t="s">
        <v>1022</v>
      </c>
      <c r="I416" s="543" t="s">
        <v>85</v>
      </c>
      <c r="J416" s="508" t="s">
        <v>956</v>
      </c>
      <c r="K416" s="508"/>
      <c r="L416" s="511" t="s">
        <v>85</v>
      </c>
      <c r="M416" s="508" t="s">
        <v>975</v>
      </c>
      <c r="N416" s="508"/>
      <c r="O416" s="536" t="s">
        <v>85</v>
      </c>
      <c r="P416" s="508" t="s">
        <v>976</v>
      </c>
      <c r="Q416" s="541"/>
      <c r="R416" s="536"/>
      <c r="S416" s="508"/>
      <c r="T416" s="541"/>
      <c r="U416" s="536"/>
      <c r="V416" s="508"/>
      <c r="W416" s="541"/>
      <c r="X416" s="531"/>
      <c r="Y416" s="512"/>
      <c r="Z416" s="512"/>
      <c r="AA416" s="512"/>
      <c r="AB416" s="512"/>
      <c r="AC416" s="512"/>
      <c r="AD416" s="512"/>
      <c r="AE416" s="512"/>
      <c r="AF416" s="513"/>
    </row>
    <row r="417" spans="1:33" ht="18.75" customHeight="1">
      <c r="A417" s="499"/>
      <c r="B417" s="500"/>
      <c r="C417" s="519"/>
      <c r="F417" s="504"/>
      <c r="G417" s="520"/>
      <c r="H417" s="607" t="s">
        <v>1046</v>
      </c>
      <c r="I417" s="507" t="s">
        <v>85</v>
      </c>
      <c r="J417" s="508" t="s">
        <v>956</v>
      </c>
      <c r="K417" s="509"/>
      <c r="L417" s="511" t="s">
        <v>85</v>
      </c>
      <c r="M417" s="508" t="s">
        <v>957</v>
      </c>
      <c r="N417" s="541"/>
      <c r="O417" s="508"/>
      <c r="P417" s="508"/>
      <c r="Q417" s="508"/>
      <c r="R417" s="508"/>
      <c r="S417" s="508"/>
      <c r="T417" s="508"/>
      <c r="U417" s="508"/>
      <c r="V417" s="508"/>
      <c r="W417" s="508"/>
      <c r="X417" s="508"/>
      <c r="Y417" s="508"/>
      <c r="Z417" s="508"/>
      <c r="AA417" s="508"/>
      <c r="AB417" s="508"/>
      <c r="AC417" s="508"/>
      <c r="AD417" s="508"/>
      <c r="AE417" s="508"/>
      <c r="AF417" s="542"/>
    </row>
    <row r="418" spans="1:33" ht="18.75" customHeight="1">
      <c r="A418" s="502"/>
      <c r="B418" s="566"/>
      <c r="C418" s="567"/>
      <c r="F418" s="504"/>
      <c r="G418" s="520"/>
      <c r="H418" s="607" t="s">
        <v>1048</v>
      </c>
      <c r="I418" s="507" t="s">
        <v>85</v>
      </c>
      <c r="J418" s="508" t="s">
        <v>956</v>
      </c>
      <c r="K418" s="508"/>
      <c r="L418" s="511" t="s">
        <v>85</v>
      </c>
      <c r="M418" s="508" t="s">
        <v>975</v>
      </c>
      <c r="N418" s="508"/>
      <c r="O418" s="511" t="s">
        <v>85</v>
      </c>
      <c r="P418" s="508" t="s">
        <v>976</v>
      </c>
      <c r="Q418" s="541"/>
      <c r="R418" s="511" t="s">
        <v>85</v>
      </c>
      <c r="S418" s="508" t="s">
        <v>1049</v>
      </c>
      <c r="T418" s="541"/>
      <c r="U418" s="508"/>
      <c r="V418" s="508"/>
      <c r="W418" s="508"/>
      <c r="X418" s="508"/>
      <c r="Y418" s="508"/>
      <c r="Z418" s="508"/>
      <c r="AA418" s="508"/>
      <c r="AB418" s="508"/>
      <c r="AC418" s="508"/>
      <c r="AD418" s="508"/>
      <c r="AE418" s="508"/>
      <c r="AF418" s="542"/>
    </row>
    <row r="419" spans="1:33" ht="18.75" customHeight="1">
      <c r="A419" s="502"/>
      <c r="B419" s="566"/>
      <c r="C419" s="567"/>
      <c r="F419" s="504"/>
      <c r="G419" s="520"/>
      <c r="H419" s="607" t="s">
        <v>1161</v>
      </c>
      <c r="I419" s="507" t="s">
        <v>85</v>
      </c>
      <c r="J419" s="508" t="s">
        <v>956</v>
      </c>
      <c r="K419" s="509"/>
      <c r="L419" s="511" t="s">
        <v>85</v>
      </c>
      <c r="M419" s="508" t="s">
        <v>957</v>
      </c>
      <c r="N419" s="541"/>
      <c r="O419" s="508"/>
      <c r="P419" s="508"/>
      <c r="Q419" s="508"/>
      <c r="R419" s="508"/>
      <c r="S419" s="508"/>
      <c r="T419" s="508"/>
      <c r="U419" s="508"/>
      <c r="V419" s="508"/>
      <c r="W419" s="508"/>
      <c r="X419" s="508"/>
      <c r="Y419" s="508"/>
      <c r="Z419" s="508"/>
      <c r="AA419" s="508"/>
      <c r="AB419" s="508"/>
      <c r="AC419" s="508"/>
      <c r="AD419" s="508"/>
      <c r="AE419" s="508"/>
      <c r="AF419" s="542"/>
    </row>
    <row r="420" spans="1:33" ht="18.75" customHeight="1">
      <c r="A420" s="499"/>
      <c r="B420" s="500"/>
      <c r="C420" s="519"/>
      <c r="D420" s="600"/>
      <c r="E420" s="503"/>
      <c r="F420" s="504"/>
      <c r="G420" s="520"/>
      <c r="H420" s="607" t="s">
        <v>1051</v>
      </c>
      <c r="I420" s="507" t="s">
        <v>85</v>
      </c>
      <c r="J420" s="508" t="s">
        <v>956</v>
      </c>
      <c r="K420" s="509"/>
      <c r="L420" s="511" t="s">
        <v>85</v>
      </c>
      <c r="M420" s="508" t="s">
        <v>957</v>
      </c>
      <c r="N420" s="541"/>
      <c r="O420" s="508"/>
      <c r="P420" s="508"/>
      <c r="Q420" s="508"/>
      <c r="R420" s="508"/>
      <c r="S420" s="508"/>
      <c r="T420" s="508"/>
      <c r="U420" s="508"/>
      <c r="V420" s="508"/>
      <c r="W420" s="508"/>
      <c r="X420" s="508"/>
      <c r="Y420" s="508"/>
      <c r="Z420" s="508"/>
      <c r="AA420" s="508"/>
      <c r="AB420" s="508"/>
      <c r="AC420" s="508"/>
      <c r="AD420" s="508"/>
      <c r="AE420" s="508"/>
      <c r="AF420" s="542"/>
    </row>
    <row r="421" spans="1:33" ht="18.75" customHeight="1">
      <c r="A421" s="499"/>
      <c r="B421" s="500"/>
      <c r="C421" s="519"/>
      <c r="D421" s="504"/>
      <c r="E421" s="503"/>
      <c r="F421" s="504"/>
      <c r="G421" s="520"/>
      <c r="H421" s="535" t="s">
        <v>973</v>
      </c>
      <c r="I421" s="507" t="s">
        <v>85</v>
      </c>
      <c r="J421" s="508" t="s">
        <v>956</v>
      </c>
      <c r="K421" s="509"/>
      <c r="L421" s="511" t="s">
        <v>85</v>
      </c>
      <c r="M421" s="508" t="s">
        <v>967</v>
      </c>
      <c r="N421" s="508"/>
      <c r="O421" s="536" t="s">
        <v>85</v>
      </c>
      <c r="P421" s="537" t="s">
        <v>968</v>
      </c>
      <c r="Q421" s="508"/>
      <c r="R421" s="508"/>
      <c r="S421" s="509"/>
      <c r="T421" s="508"/>
      <c r="U421" s="509"/>
      <c r="V421" s="509"/>
      <c r="W421" s="509"/>
      <c r="X421" s="509"/>
      <c r="Y421" s="508"/>
      <c r="Z421" s="508"/>
      <c r="AA421" s="508"/>
      <c r="AB421" s="508"/>
      <c r="AC421" s="508"/>
      <c r="AD421" s="508"/>
      <c r="AE421" s="508"/>
      <c r="AF421" s="542"/>
    </row>
    <row r="422" spans="1:33" ht="18.75" customHeight="1">
      <c r="A422" s="547"/>
      <c r="B422" s="489"/>
      <c r="C422" s="611"/>
      <c r="D422" s="549"/>
      <c r="E422" s="498"/>
      <c r="F422" s="549"/>
      <c r="G422" s="612"/>
      <c r="H422" s="623" t="s">
        <v>198</v>
      </c>
      <c r="I422" s="507" t="s">
        <v>85</v>
      </c>
      <c r="J422" s="508" t="s">
        <v>956</v>
      </c>
      <c r="K422" s="509"/>
      <c r="L422" s="511" t="s">
        <v>85</v>
      </c>
      <c r="M422" s="508" t="s">
        <v>957</v>
      </c>
      <c r="N422" s="541"/>
      <c r="O422" s="615"/>
      <c r="P422" s="615"/>
      <c r="Q422" s="615"/>
      <c r="R422" s="615"/>
      <c r="S422" s="615"/>
      <c r="T422" s="615"/>
      <c r="U422" s="615"/>
      <c r="V422" s="615"/>
      <c r="W422" s="615"/>
      <c r="X422" s="615"/>
      <c r="Y422" s="615"/>
      <c r="Z422" s="615"/>
      <c r="AA422" s="615"/>
      <c r="AB422" s="615"/>
      <c r="AC422" s="615"/>
      <c r="AD422" s="615"/>
      <c r="AE422" s="615"/>
      <c r="AF422" s="618"/>
    </row>
    <row r="423" spans="1:33" ht="18.75" customHeight="1">
      <c r="A423" s="569"/>
      <c r="B423" s="479"/>
      <c r="C423" s="570"/>
      <c r="D423" s="481"/>
      <c r="E423" s="480"/>
      <c r="F423" s="571"/>
      <c r="G423" s="587"/>
      <c r="H423" s="625" t="s">
        <v>1148</v>
      </c>
      <c r="I423" s="557" t="s">
        <v>85</v>
      </c>
      <c r="J423" s="574" t="s">
        <v>956</v>
      </c>
      <c r="K423" s="574"/>
      <c r="L423" s="559"/>
      <c r="M423" s="560" t="s">
        <v>85</v>
      </c>
      <c r="N423" s="574" t="s">
        <v>1001</v>
      </c>
      <c r="O423" s="574"/>
      <c r="P423" s="559"/>
      <c r="Q423" s="560" t="s">
        <v>85</v>
      </c>
      <c r="R423" s="575" t="s">
        <v>1002</v>
      </c>
      <c r="S423" s="575"/>
      <c r="T423" s="575"/>
      <c r="U423" s="575"/>
      <c r="V423" s="574"/>
      <c r="W423" s="574"/>
      <c r="X423" s="574"/>
      <c r="Y423" s="574"/>
      <c r="Z423" s="574"/>
      <c r="AA423" s="574"/>
      <c r="AB423" s="574"/>
      <c r="AC423" s="574"/>
      <c r="AD423" s="574"/>
      <c r="AE423" s="574"/>
      <c r="AF423" s="619"/>
    </row>
    <row r="424" spans="1:33" ht="19.5" customHeight="1">
      <c r="A424" s="534" t="s">
        <v>85</v>
      </c>
      <c r="B424" s="500">
        <v>68</v>
      </c>
      <c r="C424" s="519" t="s">
        <v>1053</v>
      </c>
      <c r="D424" s="534" t="s">
        <v>85</v>
      </c>
      <c r="E424" s="503" t="s">
        <v>1159</v>
      </c>
      <c r="F424" s="504"/>
      <c r="G424" s="505"/>
      <c r="H424" s="515" t="s">
        <v>1042</v>
      </c>
      <c r="I424" s="507" t="s">
        <v>85</v>
      </c>
      <c r="J424" s="508" t="s">
        <v>950</v>
      </c>
      <c r="K424" s="509"/>
      <c r="L424" s="510"/>
      <c r="M424" s="511" t="s">
        <v>85</v>
      </c>
      <c r="N424" s="508" t="s">
        <v>951</v>
      </c>
      <c r="O424" s="511"/>
      <c r="P424" s="508"/>
      <c r="Q424" s="512"/>
      <c r="R424" s="512"/>
      <c r="S424" s="512"/>
      <c r="T424" s="512"/>
      <c r="U424" s="512"/>
      <c r="V424" s="512"/>
      <c r="W424" s="512"/>
      <c r="X424" s="512"/>
      <c r="Y424" s="512"/>
      <c r="Z424" s="512"/>
      <c r="AA424" s="512"/>
      <c r="AB424" s="512"/>
      <c r="AC424" s="512"/>
      <c r="AD424" s="512"/>
      <c r="AE424" s="512"/>
      <c r="AF424" s="604"/>
    </row>
    <row r="425" spans="1:33" ht="18.75" customHeight="1">
      <c r="A425" s="499"/>
      <c r="B425" s="500"/>
      <c r="C425" s="519" t="s">
        <v>1162</v>
      </c>
      <c r="D425" s="534" t="s">
        <v>85</v>
      </c>
      <c r="E425" s="503" t="s">
        <v>1045</v>
      </c>
      <c r="F425" s="504"/>
      <c r="G425" s="520"/>
      <c r="H425" s="515" t="s">
        <v>949</v>
      </c>
      <c r="I425" s="507" t="s">
        <v>85</v>
      </c>
      <c r="J425" s="508" t="s">
        <v>950</v>
      </c>
      <c r="K425" s="509"/>
      <c r="L425" s="510"/>
      <c r="M425" s="511" t="s">
        <v>85</v>
      </c>
      <c r="N425" s="508" t="s">
        <v>951</v>
      </c>
      <c r="O425" s="511"/>
      <c r="P425" s="508"/>
      <c r="Q425" s="512"/>
      <c r="R425" s="512"/>
      <c r="S425" s="512"/>
      <c r="T425" s="512"/>
      <c r="U425" s="512"/>
      <c r="V425" s="512"/>
      <c r="W425" s="512"/>
      <c r="X425" s="512"/>
      <c r="Y425" s="512"/>
      <c r="Z425" s="512"/>
      <c r="AA425" s="512"/>
      <c r="AB425" s="512"/>
      <c r="AC425" s="512"/>
      <c r="AD425" s="512"/>
      <c r="AE425" s="512"/>
      <c r="AF425" s="604"/>
    </row>
    <row r="426" spans="1:33" ht="18.75" customHeight="1">
      <c r="A426" s="502"/>
      <c r="B426" s="566"/>
      <c r="C426" s="566"/>
      <c r="D426" s="504"/>
      <c r="E426" s="503" t="s">
        <v>1047</v>
      </c>
      <c r="F426" s="504"/>
      <c r="G426" s="520"/>
      <c r="H426" s="515" t="s">
        <v>953</v>
      </c>
      <c r="I426" s="507" t="s">
        <v>85</v>
      </c>
      <c r="J426" s="508" t="s">
        <v>950</v>
      </c>
      <c r="K426" s="509"/>
      <c r="L426" s="510"/>
      <c r="M426" s="511" t="s">
        <v>85</v>
      </c>
      <c r="N426" s="508" t="s">
        <v>951</v>
      </c>
      <c r="O426" s="511"/>
      <c r="P426" s="508"/>
      <c r="Q426" s="512"/>
      <c r="R426" s="512"/>
      <c r="S426" s="512"/>
      <c r="T426" s="512"/>
      <c r="U426" s="512"/>
      <c r="V426" s="512"/>
      <c r="W426" s="512"/>
      <c r="X426" s="512"/>
      <c r="Y426" s="512"/>
      <c r="Z426" s="512"/>
      <c r="AA426" s="512"/>
      <c r="AB426" s="512"/>
      <c r="AC426" s="512"/>
      <c r="AD426" s="512"/>
      <c r="AE426" s="512"/>
      <c r="AF426" s="604"/>
    </row>
    <row r="427" spans="1:33" ht="18.75" customHeight="1">
      <c r="A427" s="502"/>
      <c r="B427" s="566"/>
      <c r="C427" s="566"/>
      <c r="D427" s="504"/>
      <c r="E427" s="503"/>
      <c r="F427" s="504"/>
      <c r="G427" s="520"/>
      <c r="H427" s="1158" t="s">
        <v>1160</v>
      </c>
      <c r="I427" s="1154" t="s">
        <v>85</v>
      </c>
      <c r="J427" s="1156" t="s">
        <v>959</v>
      </c>
      <c r="K427" s="1156"/>
      <c r="L427" s="1156"/>
      <c r="M427" s="1154" t="s">
        <v>85</v>
      </c>
      <c r="N427" s="1156" t="s">
        <v>960</v>
      </c>
      <c r="O427" s="1156"/>
      <c r="P427" s="1156"/>
      <c r="Q427" s="545"/>
      <c r="R427" s="545"/>
      <c r="S427" s="545"/>
      <c r="T427" s="545"/>
      <c r="U427" s="545"/>
      <c r="V427" s="545"/>
      <c r="W427" s="545"/>
      <c r="X427" s="545"/>
      <c r="Y427" s="545"/>
      <c r="Z427" s="545"/>
      <c r="AA427" s="545"/>
      <c r="AB427" s="545"/>
      <c r="AC427" s="545"/>
      <c r="AD427" s="545"/>
      <c r="AE427" s="545"/>
      <c r="AF427" s="546"/>
    </row>
    <row r="428" spans="1:33" ht="18.75" customHeight="1">
      <c r="A428" s="502"/>
      <c r="B428" s="566"/>
      <c r="C428" s="567"/>
      <c r="E428" s="566"/>
      <c r="F428" s="504"/>
      <c r="G428" s="520"/>
      <c r="H428" s="1166"/>
      <c r="I428" s="1164"/>
      <c r="J428" s="1165"/>
      <c r="K428" s="1165"/>
      <c r="L428" s="1165"/>
      <c r="M428" s="1164"/>
      <c r="N428" s="1165"/>
      <c r="O428" s="1165"/>
      <c r="P428" s="1165"/>
      <c r="Q428" s="531"/>
      <c r="R428" s="531"/>
      <c r="S428" s="531"/>
      <c r="T428" s="531"/>
      <c r="U428" s="531"/>
      <c r="V428" s="531"/>
      <c r="W428" s="531"/>
      <c r="X428" s="531"/>
      <c r="Y428" s="531"/>
      <c r="Z428" s="531"/>
      <c r="AA428" s="531"/>
      <c r="AB428" s="531"/>
      <c r="AC428" s="531"/>
      <c r="AD428" s="531"/>
      <c r="AE428" s="531"/>
      <c r="AF428" s="532"/>
    </row>
    <row r="429" spans="1:33" ht="18.75" customHeight="1">
      <c r="A429" s="569"/>
      <c r="B429" s="479"/>
      <c r="C429" s="570"/>
      <c r="D429" s="571"/>
      <c r="E429" s="487"/>
      <c r="F429" s="571"/>
      <c r="G429" s="587"/>
      <c r="H429" s="625" t="s">
        <v>1041</v>
      </c>
      <c r="I429" s="557" t="s">
        <v>85</v>
      </c>
      <c r="J429" s="574" t="s">
        <v>956</v>
      </c>
      <c r="K429" s="574"/>
      <c r="L429" s="559"/>
      <c r="M429" s="560" t="s">
        <v>85</v>
      </c>
      <c r="N429" s="574" t="s">
        <v>1001</v>
      </c>
      <c r="O429" s="574"/>
      <c r="P429" s="559"/>
      <c r="Q429" s="560" t="s">
        <v>85</v>
      </c>
      <c r="R429" s="575" t="s">
        <v>1002</v>
      </c>
      <c r="S429" s="575"/>
      <c r="T429" s="575"/>
      <c r="U429" s="575"/>
      <c r="V429" s="574"/>
      <c r="W429" s="574"/>
      <c r="X429" s="574"/>
      <c r="Y429" s="574"/>
      <c r="Z429" s="574"/>
      <c r="AA429" s="574"/>
      <c r="AB429" s="574"/>
      <c r="AC429" s="574"/>
      <c r="AD429" s="574"/>
      <c r="AE429" s="574"/>
      <c r="AF429" s="619"/>
      <c r="AG429" s="525"/>
    </row>
    <row r="430" spans="1:33" ht="19.5" customHeight="1">
      <c r="A430" s="499"/>
      <c r="B430" s="500"/>
      <c r="C430" s="501"/>
      <c r="D430" s="502"/>
      <c r="E430" s="503"/>
      <c r="F430" s="504"/>
      <c r="G430" s="505"/>
      <c r="H430" s="515" t="s">
        <v>1042</v>
      </c>
      <c r="I430" s="507" t="s">
        <v>85</v>
      </c>
      <c r="J430" s="508" t="s">
        <v>950</v>
      </c>
      <c r="K430" s="509"/>
      <c r="L430" s="510"/>
      <c r="M430" s="511" t="s">
        <v>85</v>
      </c>
      <c r="N430" s="508" t="s">
        <v>951</v>
      </c>
      <c r="O430" s="511"/>
      <c r="P430" s="508"/>
      <c r="Q430" s="512"/>
      <c r="R430" s="512"/>
      <c r="S430" s="512"/>
      <c r="T430" s="512"/>
      <c r="U430" s="512"/>
      <c r="V430" s="512"/>
      <c r="W430" s="512"/>
      <c r="X430" s="512"/>
      <c r="Y430" s="512"/>
      <c r="Z430" s="512"/>
      <c r="AA430" s="512"/>
      <c r="AB430" s="512"/>
      <c r="AC430" s="512"/>
      <c r="AD430" s="512"/>
      <c r="AE430" s="512"/>
      <c r="AF430" s="604"/>
    </row>
    <row r="431" spans="1:33" ht="19.5" customHeight="1">
      <c r="A431" s="499"/>
      <c r="B431" s="500"/>
      <c r="C431" s="501"/>
      <c r="D431" s="502"/>
      <c r="E431" s="503"/>
      <c r="F431" s="504"/>
      <c r="G431" s="505"/>
      <c r="H431" s="515" t="s">
        <v>949</v>
      </c>
      <c r="I431" s="507" t="s">
        <v>85</v>
      </c>
      <c r="J431" s="508" t="s">
        <v>950</v>
      </c>
      <c r="K431" s="509"/>
      <c r="L431" s="510"/>
      <c r="M431" s="511" t="s">
        <v>85</v>
      </c>
      <c r="N431" s="508" t="s">
        <v>951</v>
      </c>
      <c r="O431" s="511"/>
      <c r="P431" s="508"/>
      <c r="Q431" s="512"/>
      <c r="R431" s="512"/>
      <c r="S431" s="512"/>
      <c r="T431" s="512"/>
      <c r="U431" s="512"/>
      <c r="V431" s="512"/>
      <c r="W431" s="512"/>
      <c r="X431" s="512"/>
      <c r="Y431" s="512"/>
      <c r="Z431" s="512"/>
      <c r="AA431" s="512"/>
      <c r="AB431" s="512"/>
      <c r="AC431" s="512"/>
      <c r="AD431" s="512"/>
      <c r="AE431" s="512"/>
      <c r="AF431" s="604"/>
    </row>
    <row r="432" spans="1:33" ht="19.5" customHeight="1">
      <c r="A432" s="499"/>
      <c r="B432" s="500"/>
      <c r="C432" s="501"/>
      <c r="D432" s="502"/>
      <c r="E432" s="503"/>
      <c r="F432" s="504"/>
      <c r="G432" s="505"/>
      <c r="H432" s="515" t="s">
        <v>953</v>
      </c>
      <c r="I432" s="507" t="s">
        <v>85</v>
      </c>
      <c r="J432" s="508" t="s">
        <v>950</v>
      </c>
      <c r="K432" s="509"/>
      <c r="L432" s="510"/>
      <c r="M432" s="511" t="s">
        <v>85</v>
      </c>
      <c r="N432" s="508" t="s">
        <v>951</v>
      </c>
      <c r="O432" s="511"/>
      <c r="P432" s="508"/>
      <c r="Q432" s="512"/>
      <c r="R432" s="512"/>
      <c r="S432" s="512"/>
      <c r="T432" s="512"/>
      <c r="U432" s="512"/>
      <c r="V432" s="512"/>
      <c r="W432" s="512"/>
      <c r="X432" s="512"/>
      <c r="Y432" s="512"/>
      <c r="Z432" s="512"/>
      <c r="AA432" s="512"/>
      <c r="AB432" s="512"/>
      <c r="AC432" s="512"/>
      <c r="AD432" s="512"/>
      <c r="AE432" s="512"/>
      <c r="AF432" s="604"/>
    </row>
    <row r="433" spans="1:33" ht="18.75" customHeight="1">
      <c r="A433" s="499"/>
      <c r="B433" s="500"/>
      <c r="C433" s="519"/>
      <c r="D433" s="504"/>
      <c r="E433" s="503"/>
      <c r="F433" s="504"/>
      <c r="G433" s="520"/>
      <c r="H433" s="607" t="s">
        <v>1129</v>
      </c>
      <c r="I433" s="507" t="s">
        <v>85</v>
      </c>
      <c r="J433" s="508" t="s">
        <v>956</v>
      </c>
      <c r="K433" s="509"/>
      <c r="L433" s="511" t="s">
        <v>85</v>
      </c>
      <c r="M433" s="508" t="s">
        <v>957</v>
      </c>
      <c r="N433" s="541"/>
      <c r="O433" s="508"/>
      <c r="P433" s="508"/>
      <c r="Q433" s="508"/>
      <c r="R433" s="508"/>
      <c r="S433" s="508"/>
      <c r="T433" s="508"/>
      <c r="U433" s="508"/>
      <c r="V433" s="508"/>
      <c r="W433" s="508"/>
      <c r="X433" s="508"/>
      <c r="Y433" s="508"/>
      <c r="Z433" s="508"/>
      <c r="AA433" s="508"/>
      <c r="AB433" s="508"/>
      <c r="AC433" s="508"/>
      <c r="AD433" s="508"/>
      <c r="AE433" s="508"/>
      <c r="AF433" s="542"/>
    </row>
    <row r="434" spans="1:33" ht="18.75" customHeight="1">
      <c r="A434" s="499"/>
      <c r="B434" s="500"/>
      <c r="C434" s="519"/>
      <c r="D434" s="504"/>
      <c r="E434" s="503"/>
      <c r="F434" s="504"/>
      <c r="G434" s="520"/>
      <c r="H434" s="607" t="s">
        <v>1130</v>
      </c>
      <c r="I434" s="507" t="s">
        <v>85</v>
      </c>
      <c r="J434" s="508" t="s">
        <v>1056</v>
      </c>
      <c r="K434" s="509"/>
      <c r="L434" s="510"/>
      <c r="M434" s="511" t="s">
        <v>85</v>
      </c>
      <c r="N434" s="508" t="s">
        <v>1131</v>
      </c>
      <c r="O434" s="512"/>
      <c r="P434" s="512"/>
      <c r="Q434" s="512"/>
      <c r="R434" s="508"/>
      <c r="S434" s="508"/>
      <c r="T434" s="508"/>
      <c r="U434" s="508"/>
      <c r="V434" s="508"/>
      <c r="W434" s="508"/>
      <c r="X434" s="508"/>
      <c r="Y434" s="508"/>
      <c r="Z434" s="508"/>
      <c r="AA434" s="508"/>
      <c r="AB434" s="508"/>
      <c r="AC434" s="508"/>
      <c r="AD434" s="508"/>
      <c r="AE434" s="508"/>
      <c r="AF434" s="542"/>
    </row>
    <row r="435" spans="1:33" ht="18.75" customHeight="1">
      <c r="A435" s="499"/>
      <c r="B435" s="500"/>
      <c r="C435" s="519"/>
      <c r="D435" s="504"/>
      <c r="E435" s="503"/>
      <c r="F435" s="504"/>
      <c r="G435" s="520"/>
      <c r="H435" s="599" t="s">
        <v>1043</v>
      </c>
      <c r="I435" s="507" t="s">
        <v>85</v>
      </c>
      <c r="J435" s="508" t="s">
        <v>956</v>
      </c>
      <c r="K435" s="509"/>
      <c r="L435" s="511" t="s">
        <v>85</v>
      </c>
      <c r="M435" s="508" t="s">
        <v>957</v>
      </c>
      <c r="N435" s="541"/>
      <c r="O435" s="508"/>
      <c r="P435" s="508"/>
      <c r="Q435" s="508"/>
      <c r="R435" s="508"/>
      <c r="S435" s="508"/>
      <c r="T435" s="508"/>
      <c r="U435" s="508"/>
      <c r="V435" s="508"/>
      <c r="W435" s="508"/>
      <c r="X435" s="508"/>
      <c r="Y435" s="508"/>
      <c r="Z435" s="508"/>
      <c r="AA435" s="508"/>
      <c r="AB435" s="508"/>
      <c r="AC435" s="508"/>
      <c r="AD435" s="508"/>
      <c r="AE435" s="508"/>
      <c r="AF435" s="542"/>
      <c r="AG435" s="525"/>
    </row>
    <row r="436" spans="1:33" ht="18.75" customHeight="1">
      <c r="A436" s="499"/>
      <c r="B436" s="500"/>
      <c r="C436" s="519"/>
      <c r="D436" s="504"/>
      <c r="E436" s="503"/>
      <c r="F436" s="504"/>
      <c r="G436" s="520"/>
      <c r="H436" s="1158" t="s">
        <v>1160</v>
      </c>
      <c r="I436" s="1154" t="s">
        <v>85</v>
      </c>
      <c r="J436" s="1156" t="s">
        <v>959</v>
      </c>
      <c r="K436" s="1156"/>
      <c r="L436" s="1156"/>
      <c r="M436" s="1154" t="s">
        <v>85</v>
      </c>
      <c r="N436" s="1156" t="s">
        <v>960</v>
      </c>
      <c r="O436" s="1156"/>
      <c r="P436" s="1156"/>
      <c r="Q436" s="545"/>
      <c r="R436" s="545"/>
      <c r="S436" s="545"/>
      <c r="T436" s="545"/>
      <c r="U436" s="545"/>
      <c r="V436" s="545"/>
      <c r="W436" s="545"/>
      <c r="X436" s="545"/>
      <c r="Y436" s="545"/>
      <c r="Z436" s="545"/>
      <c r="AA436" s="545"/>
      <c r="AB436" s="545"/>
      <c r="AC436" s="545"/>
      <c r="AD436" s="545"/>
      <c r="AE436" s="545"/>
      <c r="AF436" s="546"/>
      <c r="AG436" s="525"/>
    </row>
    <row r="437" spans="1:33" ht="18.75" customHeight="1">
      <c r="A437" s="499"/>
      <c r="B437" s="500"/>
      <c r="C437" s="519"/>
      <c r="D437" s="504"/>
      <c r="E437" s="503"/>
      <c r="F437" s="504"/>
      <c r="G437" s="520"/>
      <c r="H437" s="1163"/>
      <c r="I437" s="1164"/>
      <c r="J437" s="1165"/>
      <c r="K437" s="1165"/>
      <c r="L437" s="1165"/>
      <c r="M437" s="1164"/>
      <c r="N437" s="1165"/>
      <c r="O437" s="1165"/>
      <c r="P437" s="1165"/>
      <c r="Q437" s="531"/>
      <c r="R437" s="531"/>
      <c r="S437" s="531"/>
      <c r="T437" s="531"/>
      <c r="U437" s="531"/>
      <c r="V437" s="531"/>
      <c r="W437" s="531"/>
      <c r="X437" s="531"/>
      <c r="Y437" s="531"/>
      <c r="Z437" s="531"/>
      <c r="AA437" s="531"/>
      <c r="AB437" s="531"/>
      <c r="AC437" s="531"/>
      <c r="AD437" s="531"/>
      <c r="AE437" s="531"/>
      <c r="AF437" s="532"/>
      <c r="AG437" s="525"/>
    </row>
    <row r="438" spans="1:33" ht="18.75" customHeight="1">
      <c r="A438" s="499"/>
      <c r="B438" s="500"/>
      <c r="C438" s="519" t="s">
        <v>1163</v>
      </c>
      <c r="D438" s="534" t="s">
        <v>85</v>
      </c>
      <c r="E438" s="503" t="s">
        <v>1133</v>
      </c>
      <c r="F438" s="504"/>
      <c r="G438" s="520"/>
      <c r="H438" s="529" t="s">
        <v>1022</v>
      </c>
      <c r="I438" s="543" t="s">
        <v>85</v>
      </c>
      <c r="J438" s="508" t="s">
        <v>956</v>
      </c>
      <c r="K438" s="508"/>
      <c r="L438" s="511" t="s">
        <v>85</v>
      </c>
      <c r="M438" s="508" t="s">
        <v>975</v>
      </c>
      <c r="N438" s="508"/>
      <c r="O438" s="536" t="s">
        <v>85</v>
      </c>
      <c r="P438" s="508" t="s">
        <v>976</v>
      </c>
      <c r="Q438" s="541"/>
      <c r="R438" s="536"/>
      <c r="S438" s="508"/>
      <c r="T438" s="541"/>
      <c r="U438" s="536"/>
      <c r="V438" s="508"/>
      <c r="W438" s="541"/>
      <c r="X438" s="531"/>
      <c r="Y438" s="512"/>
      <c r="Z438" s="512"/>
      <c r="AA438" s="512"/>
      <c r="AB438" s="512"/>
      <c r="AC438" s="512"/>
      <c r="AD438" s="512"/>
      <c r="AE438" s="512"/>
      <c r="AF438" s="513"/>
      <c r="AG438" s="525"/>
    </row>
    <row r="439" spans="1:33" ht="18.75" customHeight="1">
      <c r="A439" s="534" t="s">
        <v>85</v>
      </c>
      <c r="B439" s="500">
        <v>77</v>
      </c>
      <c r="C439" s="519" t="s">
        <v>1164</v>
      </c>
      <c r="D439" s="534" t="s">
        <v>85</v>
      </c>
      <c r="E439" s="503" t="s">
        <v>1135</v>
      </c>
      <c r="F439" s="504"/>
      <c r="G439" s="520"/>
      <c r="H439" s="607" t="s">
        <v>476</v>
      </c>
      <c r="I439" s="507" t="s">
        <v>85</v>
      </c>
      <c r="J439" s="508" t="s">
        <v>956</v>
      </c>
      <c r="K439" s="509"/>
      <c r="L439" s="511" t="s">
        <v>85</v>
      </c>
      <c r="M439" s="508" t="s">
        <v>957</v>
      </c>
      <c r="N439" s="541"/>
      <c r="O439" s="508"/>
      <c r="P439" s="508"/>
      <c r="Q439" s="508"/>
      <c r="R439" s="508"/>
      <c r="S439" s="508"/>
      <c r="T439" s="508"/>
      <c r="U439" s="508"/>
      <c r="V439" s="508"/>
      <c r="W439" s="508"/>
      <c r="X439" s="508"/>
      <c r="Y439" s="508"/>
      <c r="Z439" s="508"/>
      <c r="AA439" s="508"/>
      <c r="AB439" s="508"/>
      <c r="AC439" s="508"/>
      <c r="AD439" s="508"/>
      <c r="AE439" s="508"/>
      <c r="AF439" s="542"/>
    </row>
    <row r="440" spans="1:33" ht="18.75" customHeight="1">
      <c r="A440" s="499"/>
      <c r="B440" s="500"/>
      <c r="C440" s="519" t="s">
        <v>1165</v>
      </c>
      <c r="D440" s="504"/>
      <c r="E440" s="503" t="s">
        <v>1047</v>
      </c>
      <c r="F440" s="504"/>
      <c r="G440" s="520"/>
      <c r="H440" s="516" t="s">
        <v>1024</v>
      </c>
      <c r="I440" s="507" t="s">
        <v>85</v>
      </c>
      <c r="J440" s="508" t="s">
        <v>956</v>
      </c>
      <c r="K440" s="509"/>
      <c r="L440" s="511" t="s">
        <v>85</v>
      </c>
      <c r="M440" s="508" t="s">
        <v>957</v>
      </c>
      <c r="N440" s="541"/>
      <c r="O440" s="508"/>
      <c r="P440" s="508"/>
      <c r="Q440" s="508"/>
      <c r="R440" s="508"/>
      <c r="S440" s="508"/>
      <c r="T440" s="508"/>
      <c r="U440" s="508"/>
      <c r="V440" s="508"/>
      <c r="W440" s="508"/>
      <c r="X440" s="508"/>
      <c r="Y440" s="508"/>
      <c r="Z440" s="508"/>
      <c r="AA440" s="508"/>
      <c r="AB440" s="508"/>
      <c r="AC440" s="508"/>
      <c r="AD440" s="508"/>
      <c r="AE440" s="508"/>
      <c r="AF440" s="542"/>
    </row>
    <row r="441" spans="1:33" ht="18.75" customHeight="1">
      <c r="A441" s="499"/>
      <c r="B441" s="500"/>
      <c r="C441" s="519"/>
      <c r="D441" s="504"/>
      <c r="E441" s="503"/>
      <c r="F441" s="504"/>
      <c r="G441" s="520"/>
      <c r="H441" s="535" t="s">
        <v>1136</v>
      </c>
      <c r="I441" s="507" t="s">
        <v>85</v>
      </c>
      <c r="J441" s="508" t="s">
        <v>956</v>
      </c>
      <c r="K441" s="509"/>
      <c r="L441" s="511" t="s">
        <v>85</v>
      </c>
      <c r="M441" s="508" t="s">
        <v>957</v>
      </c>
      <c r="N441" s="541"/>
      <c r="O441" s="508"/>
      <c r="P441" s="508"/>
      <c r="Q441" s="508"/>
      <c r="R441" s="508"/>
      <c r="S441" s="508"/>
      <c r="T441" s="508"/>
      <c r="U441" s="508"/>
      <c r="V441" s="508"/>
      <c r="W441" s="508"/>
      <c r="X441" s="508"/>
      <c r="Y441" s="508"/>
      <c r="Z441" s="508"/>
      <c r="AA441" s="508"/>
      <c r="AB441" s="508"/>
      <c r="AC441" s="508"/>
      <c r="AD441" s="508"/>
      <c r="AE441" s="508"/>
      <c r="AF441" s="542"/>
    </row>
    <row r="442" spans="1:33" ht="18.75" customHeight="1">
      <c r="A442" s="502"/>
      <c r="B442" s="566"/>
      <c r="C442" s="567"/>
      <c r="F442" s="504"/>
      <c r="G442" s="520"/>
      <c r="H442" s="607" t="s">
        <v>969</v>
      </c>
      <c r="I442" s="507" t="s">
        <v>85</v>
      </c>
      <c r="J442" s="508" t="s">
        <v>970</v>
      </c>
      <c r="K442" s="509"/>
      <c r="L442" s="541"/>
      <c r="M442" s="511" t="s">
        <v>85</v>
      </c>
      <c r="N442" s="508" t="s">
        <v>971</v>
      </c>
      <c r="O442" s="512"/>
      <c r="P442" s="512"/>
      <c r="Q442" s="512"/>
      <c r="R442" s="508"/>
      <c r="S442" s="508"/>
      <c r="T442" s="508"/>
      <c r="U442" s="508"/>
      <c r="V442" s="508"/>
      <c r="W442" s="508"/>
      <c r="X442" s="508"/>
      <c r="Y442" s="508"/>
      <c r="Z442" s="508"/>
      <c r="AA442" s="508"/>
      <c r="AB442" s="508"/>
      <c r="AC442" s="508"/>
      <c r="AD442" s="508"/>
      <c r="AE442" s="508"/>
      <c r="AF442" s="542"/>
    </row>
    <row r="443" spans="1:33" ht="18.75" customHeight="1">
      <c r="A443" s="499"/>
      <c r="B443" s="500"/>
      <c r="C443" s="501"/>
      <c r="E443" s="503"/>
      <c r="F443" s="504"/>
      <c r="G443" s="505"/>
      <c r="H443" s="584" t="s">
        <v>1138</v>
      </c>
      <c r="I443" s="543" t="s">
        <v>85</v>
      </c>
      <c r="J443" s="508" t="s">
        <v>956</v>
      </c>
      <c r="K443" s="509"/>
      <c r="L443" s="511" t="s">
        <v>85</v>
      </c>
      <c r="M443" s="508" t="s">
        <v>957</v>
      </c>
      <c r="N443" s="508"/>
      <c r="O443" s="541"/>
      <c r="P443" s="541"/>
      <c r="Q443" s="541"/>
      <c r="R443" s="541"/>
      <c r="S443" s="541"/>
      <c r="T443" s="541"/>
      <c r="U443" s="541"/>
      <c r="V443" s="541"/>
      <c r="W443" s="541"/>
      <c r="X443" s="541"/>
      <c r="Y443" s="541"/>
      <c r="Z443" s="541"/>
      <c r="AA443" s="541"/>
      <c r="AB443" s="541"/>
      <c r="AC443" s="508"/>
      <c r="AD443" s="508"/>
      <c r="AE443" s="508"/>
      <c r="AF443" s="542"/>
    </row>
    <row r="444" spans="1:33" ht="18.75" customHeight="1">
      <c r="A444" s="499"/>
      <c r="B444" s="500"/>
      <c r="C444" s="519"/>
      <c r="D444" s="600"/>
      <c r="E444" s="503"/>
      <c r="F444" s="504"/>
      <c r="G444" s="520"/>
      <c r="H444" s="607" t="s">
        <v>972</v>
      </c>
      <c r="I444" s="507" t="s">
        <v>85</v>
      </c>
      <c r="J444" s="508" t="s">
        <v>956</v>
      </c>
      <c r="K444" s="509"/>
      <c r="L444" s="511" t="s">
        <v>85</v>
      </c>
      <c r="M444" s="508" t="s">
        <v>957</v>
      </c>
      <c r="N444" s="541"/>
      <c r="O444" s="508"/>
      <c r="P444" s="508"/>
      <c r="Q444" s="508"/>
      <c r="R444" s="508"/>
      <c r="S444" s="508"/>
      <c r="T444" s="508"/>
      <c r="U444" s="508"/>
      <c r="V444" s="508"/>
      <c r="W444" s="508"/>
      <c r="X444" s="508"/>
      <c r="Y444" s="508"/>
      <c r="Z444" s="508"/>
      <c r="AA444" s="508"/>
      <c r="AB444" s="508"/>
      <c r="AC444" s="508"/>
      <c r="AD444" s="508"/>
      <c r="AE444" s="508"/>
      <c r="AF444" s="542"/>
    </row>
    <row r="445" spans="1:33" ht="18.75" customHeight="1">
      <c r="A445" s="499"/>
      <c r="B445" s="500"/>
      <c r="C445" s="501"/>
      <c r="D445" s="502"/>
      <c r="E445" s="503"/>
      <c r="F445" s="504"/>
      <c r="G445" s="505"/>
      <c r="H445" s="584" t="s">
        <v>1139</v>
      </c>
      <c r="I445" s="543" t="s">
        <v>85</v>
      </c>
      <c r="J445" s="508" t="s">
        <v>956</v>
      </c>
      <c r="K445" s="509"/>
      <c r="L445" s="511" t="s">
        <v>85</v>
      </c>
      <c r="M445" s="508" t="s">
        <v>957</v>
      </c>
      <c r="N445" s="508"/>
      <c r="O445" s="541"/>
      <c r="P445" s="541"/>
      <c r="Q445" s="541"/>
      <c r="R445" s="541"/>
      <c r="S445" s="541"/>
      <c r="T445" s="541"/>
      <c r="U445" s="541"/>
      <c r="V445" s="541"/>
      <c r="W445" s="541"/>
      <c r="X445" s="541"/>
      <c r="Y445" s="541"/>
      <c r="Z445" s="541"/>
      <c r="AA445" s="541"/>
      <c r="AB445" s="541"/>
      <c r="AC445" s="508"/>
      <c r="AD445" s="508"/>
      <c r="AE445" s="508"/>
      <c r="AF445" s="542"/>
    </row>
    <row r="446" spans="1:33" ht="18.75" customHeight="1">
      <c r="A446" s="499"/>
      <c r="B446" s="500"/>
      <c r="C446" s="519"/>
      <c r="D446" s="504"/>
      <c r="E446" s="503"/>
      <c r="F446" s="504"/>
      <c r="G446" s="520"/>
      <c r="H446" s="607" t="s">
        <v>1140</v>
      </c>
      <c r="I446" s="507" t="s">
        <v>85</v>
      </c>
      <c r="J446" s="508" t="s">
        <v>956</v>
      </c>
      <c r="K446" s="508"/>
      <c r="L446" s="511" t="s">
        <v>85</v>
      </c>
      <c r="M446" s="508" t="s">
        <v>967</v>
      </c>
      <c r="N446" s="508"/>
      <c r="O446" s="511" t="s">
        <v>85</v>
      </c>
      <c r="P446" s="508" t="s">
        <v>968</v>
      </c>
      <c r="Q446" s="541"/>
      <c r="R446" s="541"/>
      <c r="S446" s="541"/>
      <c r="T446" s="508"/>
      <c r="U446" s="508"/>
      <c r="V446" s="508"/>
      <c r="W446" s="508"/>
      <c r="X446" s="508"/>
      <c r="Y446" s="508"/>
      <c r="Z446" s="508"/>
      <c r="AA446" s="508"/>
      <c r="AB446" s="508"/>
      <c r="AC446" s="508"/>
      <c r="AD446" s="508"/>
      <c r="AE446" s="508"/>
      <c r="AF446" s="542"/>
    </row>
    <row r="447" spans="1:33" ht="18.75" customHeight="1">
      <c r="A447" s="499"/>
      <c r="B447" s="500"/>
      <c r="C447" s="519"/>
      <c r="D447" s="504"/>
      <c r="E447" s="503"/>
      <c r="F447" s="504"/>
      <c r="G447" s="520"/>
      <c r="H447" s="607" t="s">
        <v>1051</v>
      </c>
      <c r="I447" s="507" t="s">
        <v>85</v>
      </c>
      <c r="J447" s="508" t="s">
        <v>956</v>
      </c>
      <c r="K447" s="509"/>
      <c r="L447" s="511" t="s">
        <v>85</v>
      </c>
      <c r="M447" s="508" t="s">
        <v>957</v>
      </c>
      <c r="N447" s="541"/>
      <c r="O447" s="508"/>
      <c r="P447" s="508"/>
      <c r="Q447" s="508"/>
      <c r="R447" s="508"/>
      <c r="S447" s="508"/>
      <c r="T447" s="508"/>
      <c r="U447" s="508"/>
      <c r="V447" s="508"/>
      <c r="W447" s="508"/>
      <c r="X447" s="508"/>
      <c r="Y447" s="508"/>
      <c r="Z447" s="508"/>
      <c r="AA447" s="508"/>
      <c r="AB447" s="508"/>
      <c r="AC447" s="508"/>
      <c r="AD447" s="508"/>
      <c r="AE447" s="508"/>
      <c r="AF447" s="542"/>
    </row>
    <row r="448" spans="1:33" ht="18.75" customHeight="1">
      <c r="A448" s="499"/>
      <c r="B448" s="500"/>
      <c r="C448" s="519"/>
      <c r="D448" s="504"/>
      <c r="E448" s="503"/>
      <c r="F448" s="504"/>
      <c r="G448" s="520"/>
      <c r="H448" s="535" t="s">
        <v>973</v>
      </c>
      <c r="I448" s="507" t="s">
        <v>85</v>
      </c>
      <c r="J448" s="508" t="s">
        <v>956</v>
      </c>
      <c r="K448" s="509"/>
      <c r="L448" s="511" t="s">
        <v>85</v>
      </c>
      <c r="M448" s="508" t="s">
        <v>967</v>
      </c>
      <c r="N448" s="508"/>
      <c r="O448" s="536" t="s">
        <v>85</v>
      </c>
      <c r="P448" s="537" t="s">
        <v>968</v>
      </c>
      <c r="Q448" s="508"/>
      <c r="R448" s="508"/>
      <c r="S448" s="509"/>
      <c r="T448" s="508"/>
      <c r="U448" s="509"/>
      <c r="V448" s="509"/>
      <c r="W448" s="509"/>
      <c r="X448" s="509"/>
      <c r="Y448" s="508"/>
      <c r="Z448" s="508"/>
      <c r="AA448" s="508"/>
      <c r="AB448" s="508"/>
      <c r="AC448" s="508"/>
      <c r="AD448" s="508"/>
      <c r="AE448" s="508"/>
      <c r="AF448" s="542"/>
    </row>
    <row r="449" spans="1:33" ht="18.75" customHeight="1">
      <c r="A449" s="499"/>
      <c r="B449" s="500"/>
      <c r="C449" s="519"/>
      <c r="D449" s="504"/>
      <c r="E449" s="503"/>
      <c r="F449" s="504"/>
      <c r="G449" s="520"/>
      <c r="H449" s="607" t="s">
        <v>1166</v>
      </c>
      <c r="I449" s="507" t="s">
        <v>85</v>
      </c>
      <c r="J449" s="508" t="s">
        <v>956</v>
      </c>
      <c r="K449" s="509"/>
      <c r="L449" s="511" t="s">
        <v>85</v>
      </c>
      <c r="M449" s="508" t="s">
        <v>957</v>
      </c>
      <c r="N449" s="541"/>
      <c r="O449" s="508"/>
      <c r="P449" s="508"/>
      <c r="Q449" s="508"/>
      <c r="R449" s="508"/>
      <c r="S449" s="508"/>
      <c r="T449" s="508"/>
      <c r="U449" s="508"/>
      <c r="V449" s="508"/>
      <c r="W449" s="508"/>
      <c r="X449" s="508"/>
      <c r="Y449" s="508"/>
      <c r="Z449" s="508"/>
      <c r="AA449" s="508"/>
      <c r="AB449" s="508"/>
      <c r="AC449" s="508"/>
      <c r="AD449" s="508"/>
      <c r="AE449" s="508"/>
      <c r="AF449" s="542"/>
    </row>
    <row r="450" spans="1:33" ht="18.75" customHeight="1">
      <c r="A450" s="499"/>
      <c r="B450" s="500"/>
      <c r="C450" s="519"/>
      <c r="D450" s="504"/>
      <c r="E450" s="503"/>
      <c r="F450" s="504"/>
      <c r="G450" s="520"/>
      <c r="H450" s="607" t="s">
        <v>1126</v>
      </c>
      <c r="I450" s="507" t="s">
        <v>85</v>
      </c>
      <c r="J450" s="508" t="s">
        <v>956</v>
      </c>
      <c r="K450" s="509"/>
      <c r="L450" s="511" t="s">
        <v>85</v>
      </c>
      <c r="M450" s="508" t="s">
        <v>957</v>
      </c>
      <c r="N450" s="541"/>
      <c r="O450" s="508"/>
      <c r="P450" s="508"/>
      <c r="Q450" s="508"/>
      <c r="R450" s="508"/>
      <c r="S450" s="508"/>
      <c r="T450" s="508"/>
      <c r="U450" s="508"/>
      <c r="V450" s="508"/>
      <c r="W450" s="508"/>
      <c r="X450" s="508"/>
      <c r="Y450" s="508"/>
      <c r="Z450" s="508"/>
      <c r="AA450" s="508"/>
      <c r="AB450" s="508"/>
      <c r="AC450" s="508"/>
      <c r="AD450" s="508"/>
      <c r="AE450" s="508"/>
      <c r="AF450" s="542"/>
    </row>
    <row r="451" spans="1:33" ht="18.75" customHeight="1">
      <c r="A451" s="547"/>
      <c r="B451" s="489"/>
      <c r="C451" s="611"/>
      <c r="D451" s="549"/>
      <c r="E451" s="498"/>
      <c r="F451" s="549"/>
      <c r="G451" s="612"/>
      <c r="H451" s="623" t="s">
        <v>198</v>
      </c>
      <c r="I451" s="614" t="s">
        <v>85</v>
      </c>
      <c r="J451" s="615" t="s">
        <v>956</v>
      </c>
      <c r="K451" s="624"/>
      <c r="L451" s="616" t="s">
        <v>85</v>
      </c>
      <c r="M451" s="615" t="s">
        <v>957</v>
      </c>
      <c r="N451" s="617"/>
      <c r="O451" s="615"/>
      <c r="P451" s="615"/>
      <c r="Q451" s="615"/>
      <c r="R451" s="615"/>
      <c r="S451" s="615"/>
      <c r="T451" s="615"/>
      <c r="U451" s="615"/>
      <c r="V451" s="615"/>
      <c r="W451" s="615"/>
      <c r="X451" s="615"/>
      <c r="Y451" s="615"/>
      <c r="Z451" s="615"/>
      <c r="AA451" s="615"/>
      <c r="AB451" s="615"/>
      <c r="AC451" s="615"/>
      <c r="AD451" s="615"/>
      <c r="AE451" s="615"/>
      <c r="AF451" s="618"/>
    </row>
    <row r="452" spans="1:33" ht="18.75" customHeight="1">
      <c r="A452" s="569"/>
      <c r="B452" s="479"/>
      <c r="C452" s="483"/>
      <c r="D452" s="590"/>
      <c r="E452" s="590"/>
      <c r="F452" s="571"/>
      <c r="G452" s="587"/>
      <c r="H452" s="625" t="s">
        <v>1000</v>
      </c>
      <c r="I452" s="557" t="s">
        <v>85</v>
      </c>
      <c r="J452" s="574" t="s">
        <v>956</v>
      </c>
      <c r="K452" s="574"/>
      <c r="L452" s="559"/>
      <c r="M452" s="560" t="s">
        <v>85</v>
      </c>
      <c r="N452" s="574" t="s">
        <v>1001</v>
      </c>
      <c r="O452" s="574"/>
      <c r="P452" s="559"/>
      <c r="Q452" s="560" t="s">
        <v>85</v>
      </c>
      <c r="R452" s="575" t="s">
        <v>1002</v>
      </c>
      <c r="S452" s="575"/>
      <c r="T452" s="575"/>
      <c r="U452" s="575"/>
      <c r="V452" s="574"/>
      <c r="W452" s="574"/>
      <c r="X452" s="574"/>
      <c r="Y452" s="574"/>
      <c r="Z452" s="574"/>
      <c r="AA452" s="574"/>
      <c r="AB452" s="574"/>
      <c r="AC452" s="574"/>
      <c r="AD452" s="574"/>
      <c r="AE452" s="574"/>
      <c r="AF452" s="619"/>
      <c r="AG452" s="525"/>
    </row>
    <row r="453" spans="1:33" ht="19.5" customHeight="1">
      <c r="A453" s="534" t="s">
        <v>85</v>
      </c>
      <c r="B453" s="500">
        <v>79</v>
      </c>
      <c r="C453" s="519" t="s">
        <v>1163</v>
      </c>
      <c r="D453" s="484" t="s">
        <v>85</v>
      </c>
      <c r="E453" s="503" t="s">
        <v>1133</v>
      </c>
      <c r="F453" s="504"/>
      <c r="G453" s="505"/>
      <c r="H453" s="515" t="s">
        <v>1042</v>
      </c>
      <c r="I453" s="507" t="s">
        <v>85</v>
      </c>
      <c r="J453" s="508" t="s">
        <v>950</v>
      </c>
      <c r="K453" s="509"/>
      <c r="L453" s="510"/>
      <c r="M453" s="511" t="s">
        <v>85</v>
      </c>
      <c r="N453" s="508" t="s">
        <v>951</v>
      </c>
      <c r="O453" s="511"/>
      <c r="P453" s="508"/>
      <c r="Q453" s="512"/>
      <c r="R453" s="512"/>
      <c r="S453" s="512"/>
      <c r="T453" s="512"/>
      <c r="U453" s="512"/>
      <c r="V453" s="512"/>
      <c r="W453" s="512"/>
      <c r="X453" s="512"/>
      <c r="Y453" s="512"/>
      <c r="Z453" s="512"/>
      <c r="AA453" s="512"/>
      <c r="AB453" s="512"/>
      <c r="AC453" s="512"/>
      <c r="AD453" s="512"/>
      <c r="AE453" s="512"/>
      <c r="AF453" s="604"/>
    </row>
    <row r="454" spans="1:33" ht="18.75" customHeight="1">
      <c r="A454" s="499"/>
      <c r="B454" s="500"/>
      <c r="C454" s="519" t="s">
        <v>1134</v>
      </c>
      <c r="D454" s="534" t="s">
        <v>85</v>
      </c>
      <c r="E454" s="503" t="s">
        <v>1135</v>
      </c>
      <c r="F454" s="504"/>
      <c r="G454" s="520"/>
      <c r="H454" s="515" t="s">
        <v>949</v>
      </c>
      <c r="I454" s="507" t="s">
        <v>85</v>
      </c>
      <c r="J454" s="508" t="s">
        <v>950</v>
      </c>
      <c r="K454" s="509"/>
      <c r="L454" s="510"/>
      <c r="M454" s="511" t="s">
        <v>85</v>
      </c>
      <c r="N454" s="508" t="s">
        <v>951</v>
      </c>
      <c r="O454" s="511"/>
      <c r="P454" s="508"/>
      <c r="Q454" s="512"/>
      <c r="R454" s="512"/>
      <c r="S454" s="512"/>
      <c r="T454" s="512"/>
      <c r="U454" s="512"/>
      <c r="V454" s="512"/>
      <c r="W454" s="512"/>
      <c r="X454" s="512"/>
      <c r="Y454" s="512"/>
      <c r="Z454" s="512"/>
      <c r="AA454" s="512"/>
      <c r="AB454" s="512"/>
      <c r="AC454" s="512"/>
      <c r="AD454" s="512"/>
      <c r="AE454" s="512"/>
      <c r="AF454" s="604"/>
      <c r="AG454" s="525"/>
    </row>
    <row r="455" spans="1:33" ht="18.75" customHeight="1">
      <c r="A455" s="499"/>
      <c r="B455" s="500"/>
      <c r="C455" s="519" t="s">
        <v>1141</v>
      </c>
      <c r="D455" s="502"/>
      <c r="E455" s="503" t="s">
        <v>1167</v>
      </c>
      <c r="F455" s="504"/>
      <c r="G455" s="520"/>
      <c r="H455" s="515" t="s">
        <v>953</v>
      </c>
      <c r="I455" s="507" t="s">
        <v>85</v>
      </c>
      <c r="J455" s="508" t="s">
        <v>950</v>
      </c>
      <c r="K455" s="509"/>
      <c r="L455" s="510"/>
      <c r="M455" s="511" t="s">
        <v>85</v>
      </c>
      <c r="N455" s="508" t="s">
        <v>951</v>
      </c>
      <c r="O455" s="511"/>
      <c r="P455" s="508"/>
      <c r="Q455" s="512"/>
      <c r="R455" s="512"/>
      <c r="S455" s="512"/>
      <c r="T455" s="512"/>
      <c r="U455" s="512"/>
      <c r="V455" s="512"/>
      <c r="W455" s="512"/>
      <c r="X455" s="512"/>
      <c r="Y455" s="512"/>
      <c r="Z455" s="512"/>
      <c r="AA455" s="512"/>
      <c r="AB455" s="512"/>
      <c r="AC455" s="512"/>
      <c r="AD455" s="512"/>
      <c r="AE455" s="512"/>
      <c r="AF455" s="604"/>
      <c r="AG455" s="525"/>
    </row>
    <row r="456" spans="1:33" ht="18.75" customHeight="1">
      <c r="A456" s="499"/>
      <c r="B456" s="500"/>
      <c r="C456" s="519"/>
      <c r="D456" s="502"/>
      <c r="E456" s="503"/>
      <c r="F456" s="504"/>
      <c r="G456" s="520"/>
      <c r="H456" s="1158" t="s">
        <v>992</v>
      </c>
      <c r="I456" s="1154" t="s">
        <v>85</v>
      </c>
      <c r="J456" s="1156" t="s">
        <v>959</v>
      </c>
      <c r="K456" s="1156"/>
      <c r="L456" s="1156"/>
      <c r="M456" s="1154" t="s">
        <v>85</v>
      </c>
      <c r="N456" s="1156" t="s">
        <v>960</v>
      </c>
      <c r="O456" s="1156"/>
      <c r="P456" s="1156"/>
      <c r="Q456" s="545"/>
      <c r="R456" s="545"/>
      <c r="S456" s="545"/>
      <c r="T456" s="545"/>
      <c r="U456" s="545"/>
      <c r="V456" s="545"/>
      <c r="W456" s="545"/>
      <c r="X456" s="545"/>
      <c r="Y456" s="545"/>
      <c r="Z456" s="545"/>
      <c r="AA456" s="545"/>
      <c r="AB456" s="545"/>
      <c r="AC456" s="545"/>
      <c r="AD456" s="545"/>
      <c r="AE456" s="545"/>
      <c r="AF456" s="546"/>
      <c r="AG456" s="525"/>
    </row>
    <row r="457" spans="1:33" ht="18.75" customHeight="1">
      <c r="A457" s="502"/>
      <c r="B457" s="490"/>
      <c r="C457" s="493"/>
      <c r="F457" s="504"/>
      <c r="G457" s="520"/>
      <c r="H457" s="1159"/>
      <c r="I457" s="1160"/>
      <c r="J457" s="1161"/>
      <c r="K457" s="1161"/>
      <c r="L457" s="1161"/>
      <c r="M457" s="1162"/>
      <c r="N457" s="1161"/>
      <c r="O457" s="1161"/>
      <c r="P457" s="1161"/>
      <c r="Q457" s="629"/>
      <c r="R457" s="629"/>
      <c r="S457" s="629"/>
      <c r="T457" s="629"/>
      <c r="U457" s="629"/>
      <c r="V457" s="629"/>
      <c r="W457" s="629"/>
      <c r="X457" s="629"/>
      <c r="Y457" s="629"/>
      <c r="Z457" s="629"/>
      <c r="AA457" s="629"/>
      <c r="AB457" s="629"/>
      <c r="AC457" s="629"/>
      <c r="AD457" s="629"/>
      <c r="AE457" s="629"/>
      <c r="AF457" s="630"/>
      <c r="AG457" s="525"/>
    </row>
    <row r="458" spans="1:33" ht="18.75" customHeight="1">
      <c r="A458" s="569"/>
      <c r="B458" s="479"/>
      <c r="C458" s="570"/>
      <c r="D458" s="571"/>
      <c r="E458" s="487"/>
      <c r="F458" s="571"/>
      <c r="G458" s="587"/>
      <c r="H458" s="625" t="s">
        <v>1148</v>
      </c>
      <c r="I458" s="557" t="s">
        <v>85</v>
      </c>
      <c r="J458" s="574" t="s">
        <v>956</v>
      </c>
      <c r="K458" s="574"/>
      <c r="L458" s="559"/>
      <c r="M458" s="560" t="s">
        <v>85</v>
      </c>
      <c r="N458" s="574" t="s">
        <v>1001</v>
      </c>
      <c r="O458" s="574"/>
      <c r="P458" s="559"/>
      <c r="Q458" s="560" t="s">
        <v>85</v>
      </c>
      <c r="R458" s="575" t="s">
        <v>1002</v>
      </c>
      <c r="S458" s="575"/>
      <c r="T458" s="575"/>
      <c r="U458" s="575"/>
      <c r="V458" s="574"/>
      <c r="W458" s="574"/>
      <c r="X458" s="574"/>
      <c r="Y458" s="574"/>
      <c r="Z458" s="574"/>
      <c r="AA458" s="574"/>
      <c r="AB458" s="574"/>
      <c r="AC458" s="574"/>
      <c r="AD458" s="574"/>
      <c r="AE458" s="574"/>
      <c r="AF458" s="619"/>
    </row>
    <row r="459" spans="1:33" ht="19.5" customHeight="1">
      <c r="A459" s="499"/>
      <c r="B459" s="500"/>
      <c r="C459" s="501"/>
      <c r="D459" s="502"/>
      <c r="E459" s="503"/>
      <c r="F459" s="504"/>
      <c r="G459" s="505"/>
      <c r="H459" s="515" t="s">
        <v>949</v>
      </c>
      <c r="I459" s="507" t="s">
        <v>85</v>
      </c>
      <c r="J459" s="508" t="s">
        <v>950</v>
      </c>
      <c r="K459" s="509"/>
      <c r="L459" s="510"/>
      <c r="M459" s="511" t="s">
        <v>85</v>
      </c>
      <c r="N459" s="508" t="s">
        <v>951</v>
      </c>
      <c r="O459" s="511"/>
      <c r="P459" s="508"/>
      <c r="Q459" s="512"/>
      <c r="R459" s="512"/>
      <c r="S459" s="512"/>
      <c r="T459" s="512"/>
      <c r="U459" s="512"/>
      <c r="V459" s="512"/>
      <c r="W459" s="512"/>
      <c r="X459" s="512"/>
      <c r="Y459" s="512"/>
      <c r="Z459" s="512"/>
      <c r="AA459" s="512"/>
      <c r="AB459" s="512"/>
      <c r="AC459" s="512"/>
      <c r="AD459" s="512"/>
      <c r="AE459" s="512"/>
      <c r="AF459" s="604"/>
    </row>
    <row r="460" spans="1:33" ht="19.5" customHeight="1">
      <c r="A460" s="499"/>
      <c r="B460" s="500"/>
      <c r="C460" s="501"/>
      <c r="D460" s="502"/>
      <c r="E460" s="503"/>
      <c r="F460" s="504"/>
      <c r="G460" s="505"/>
      <c r="H460" s="515" t="s">
        <v>953</v>
      </c>
      <c r="I460" s="507" t="s">
        <v>85</v>
      </c>
      <c r="J460" s="508" t="s">
        <v>950</v>
      </c>
      <c r="K460" s="509"/>
      <c r="L460" s="510"/>
      <c r="M460" s="511" t="s">
        <v>85</v>
      </c>
      <c r="N460" s="508" t="s">
        <v>951</v>
      </c>
      <c r="O460" s="511"/>
      <c r="P460" s="508"/>
      <c r="Q460" s="512"/>
      <c r="R460" s="512"/>
      <c r="S460" s="512"/>
      <c r="T460" s="512"/>
      <c r="U460" s="512"/>
      <c r="V460" s="512"/>
      <c r="W460" s="512"/>
      <c r="X460" s="512"/>
      <c r="Y460" s="512"/>
      <c r="Z460" s="512"/>
      <c r="AA460" s="512"/>
      <c r="AB460" s="512"/>
      <c r="AC460" s="512"/>
      <c r="AD460" s="512"/>
      <c r="AE460" s="512"/>
      <c r="AF460" s="604"/>
    </row>
    <row r="461" spans="1:33" ht="18.75" customHeight="1">
      <c r="A461" s="499"/>
      <c r="B461" s="500"/>
      <c r="C461" s="519"/>
      <c r="D461" s="504"/>
      <c r="E461" s="503"/>
      <c r="F461" s="504"/>
      <c r="G461" s="520"/>
      <c r="H461" s="607" t="s">
        <v>1004</v>
      </c>
      <c r="I461" s="507" t="s">
        <v>85</v>
      </c>
      <c r="J461" s="508" t="s">
        <v>970</v>
      </c>
      <c r="K461" s="509"/>
      <c r="L461" s="541"/>
      <c r="M461" s="511" t="s">
        <v>85</v>
      </c>
      <c r="N461" s="508" t="s">
        <v>971</v>
      </c>
      <c r="O461" s="512"/>
      <c r="P461" s="512"/>
      <c r="Q461" s="512"/>
      <c r="R461" s="508"/>
      <c r="S461" s="508"/>
      <c r="T461" s="508"/>
      <c r="U461" s="508"/>
      <c r="V461" s="508"/>
      <c r="W461" s="508"/>
      <c r="X461" s="508"/>
      <c r="Y461" s="508"/>
      <c r="Z461" s="508"/>
      <c r="AA461" s="508"/>
      <c r="AB461" s="508"/>
      <c r="AC461" s="508"/>
      <c r="AD461" s="508"/>
      <c r="AE461" s="508"/>
      <c r="AF461" s="542"/>
    </row>
    <row r="462" spans="1:33" ht="18.75" customHeight="1">
      <c r="A462" s="499"/>
      <c r="B462" s="500"/>
      <c r="C462" s="519"/>
      <c r="D462" s="534" t="s">
        <v>85</v>
      </c>
      <c r="E462" s="503" t="s">
        <v>1033</v>
      </c>
      <c r="F462" s="504"/>
      <c r="G462" s="520"/>
      <c r="H462" s="599" t="s">
        <v>1014</v>
      </c>
      <c r="I462" s="507" t="s">
        <v>85</v>
      </c>
      <c r="J462" s="508" t="s">
        <v>956</v>
      </c>
      <c r="K462" s="508"/>
      <c r="L462" s="511" t="s">
        <v>85</v>
      </c>
      <c r="M462" s="508" t="s">
        <v>975</v>
      </c>
      <c r="N462" s="508"/>
      <c r="O462" s="511" t="s">
        <v>85</v>
      </c>
      <c r="P462" s="508" t="s">
        <v>976</v>
      </c>
      <c r="Q462" s="541"/>
      <c r="R462" s="541"/>
      <c r="S462" s="620"/>
      <c r="T462" s="620"/>
      <c r="U462" s="620"/>
      <c r="V462" s="620"/>
      <c r="W462" s="620"/>
      <c r="X462" s="620"/>
      <c r="Y462" s="620"/>
      <c r="Z462" s="620"/>
      <c r="AA462" s="620"/>
      <c r="AB462" s="620"/>
      <c r="AC462" s="620"/>
      <c r="AD462" s="620"/>
      <c r="AE462" s="620"/>
      <c r="AF462" s="621"/>
    </row>
    <row r="463" spans="1:33" ht="18.75" customHeight="1">
      <c r="A463" s="534" t="s">
        <v>85</v>
      </c>
      <c r="B463" s="500">
        <v>74</v>
      </c>
      <c r="C463" s="519" t="s">
        <v>1168</v>
      </c>
      <c r="D463" s="534" t="s">
        <v>85</v>
      </c>
      <c r="E463" s="503" t="s">
        <v>1034</v>
      </c>
      <c r="F463" s="504"/>
      <c r="G463" s="520"/>
      <c r="H463" s="599" t="s">
        <v>1017</v>
      </c>
      <c r="I463" s="507" t="s">
        <v>85</v>
      </c>
      <c r="J463" s="508" t="s">
        <v>956</v>
      </c>
      <c r="K463" s="508"/>
      <c r="L463" s="511" t="s">
        <v>85</v>
      </c>
      <c r="M463" s="508" t="s">
        <v>967</v>
      </c>
      <c r="N463" s="508"/>
      <c r="O463" s="511" t="s">
        <v>85</v>
      </c>
      <c r="P463" s="508" t="s">
        <v>968</v>
      </c>
      <c r="Q463" s="541"/>
      <c r="R463" s="541"/>
      <c r="S463" s="541"/>
      <c r="T463" s="508"/>
      <c r="U463" s="508"/>
      <c r="V463" s="508"/>
      <c r="W463" s="508"/>
      <c r="X463" s="508"/>
      <c r="Y463" s="508"/>
      <c r="Z463" s="508"/>
      <c r="AA463" s="508"/>
      <c r="AB463" s="508"/>
      <c r="AC463" s="508"/>
      <c r="AD463" s="508"/>
      <c r="AE463" s="508"/>
      <c r="AF463" s="542"/>
    </row>
    <row r="464" spans="1:33" ht="18.75" customHeight="1">
      <c r="A464" s="499"/>
      <c r="B464" s="500"/>
      <c r="C464" s="519" t="s">
        <v>1169</v>
      </c>
      <c r="D464" s="534" t="s">
        <v>85</v>
      </c>
      <c r="E464" s="503" t="s">
        <v>1035</v>
      </c>
      <c r="F464" s="504"/>
      <c r="G464" s="520"/>
      <c r="H464" s="599" t="s">
        <v>1036</v>
      </c>
      <c r="I464" s="507" t="s">
        <v>85</v>
      </c>
      <c r="J464" s="508" t="s">
        <v>956</v>
      </c>
      <c r="K464" s="509"/>
      <c r="L464" s="511" t="s">
        <v>85</v>
      </c>
      <c r="M464" s="508" t="s">
        <v>957</v>
      </c>
      <c r="N464" s="541"/>
      <c r="O464" s="508"/>
      <c r="P464" s="508"/>
      <c r="Q464" s="508"/>
      <c r="R464" s="508"/>
      <c r="S464" s="508"/>
      <c r="T464" s="508"/>
      <c r="U464" s="508"/>
      <c r="V464" s="508"/>
      <c r="W464" s="508"/>
      <c r="X464" s="508"/>
      <c r="Y464" s="508"/>
      <c r="Z464" s="508"/>
      <c r="AA464" s="508"/>
      <c r="AB464" s="508"/>
      <c r="AC464" s="508"/>
      <c r="AD464" s="508"/>
      <c r="AE464" s="508"/>
      <c r="AF464" s="542"/>
    </row>
    <row r="465" spans="1:32" ht="18.75" customHeight="1">
      <c r="A465" s="499"/>
      <c r="B465" s="500"/>
      <c r="C465" s="519"/>
      <c r="D465" s="504"/>
      <c r="E465" s="503"/>
      <c r="F465" s="504"/>
      <c r="G465" s="520"/>
      <c r="H465" s="607" t="s">
        <v>1046</v>
      </c>
      <c r="I465" s="507" t="s">
        <v>85</v>
      </c>
      <c r="J465" s="508" t="s">
        <v>956</v>
      </c>
      <c r="K465" s="509"/>
      <c r="L465" s="511" t="s">
        <v>85</v>
      </c>
      <c r="M465" s="508" t="s">
        <v>957</v>
      </c>
      <c r="N465" s="541"/>
      <c r="O465" s="508"/>
      <c r="P465" s="508"/>
      <c r="Q465" s="508"/>
      <c r="R465" s="508"/>
      <c r="S465" s="508"/>
      <c r="T465" s="508"/>
      <c r="U465" s="508"/>
      <c r="V465" s="508"/>
      <c r="W465" s="508"/>
      <c r="X465" s="508"/>
      <c r="Y465" s="508"/>
      <c r="Z465" s="508"/>
      <c r="AA465" s="508"/>
      <c r="AB465" s="508"/>
      <c r="AC465" s="508"/>
      <c r="AD465" s="508"/>
      <c r="AE465" s="508"/>
      <c r="AF465" s="542"/>
    </row>
    <row r="466" spans="1:32" ht="18.75" customHeight="1">
      <c r="A466" s="499"/>
      <c r="B466" s="500"/>
      <c r="C466" s="519"/>
      <c r="D466" s="504"/>
      <c r="E466" s="503"/>
      <c r="F466" s="504"/>
      <c r="G466" s="520"/>
      <c r="H466" s="516" t="s">
        <v>1024</v>
      </c>
      <c r="I466" s="507" t="s">
        <v>85</v>
      </c>
      <c r="J466" s="508" t="s">
        <v>956</v>
      </c>
      <c r="K466" s="509"/>
      <c r="L466" s="511" t="s">
        <v>85</v>
      </c>
      <c r="M466" s="508" t="s">
        <v>957</v>
      </c>
      <c r="N466" s="541"/>
      <c r="O466" s="508"/>
      <c r="P466" s="508"/>
      <c r="Q466" s="508"/>
      <c r="R466" s="508"/>
      <c r="S466" s="508"/>
      <c r="T466" s="508"/>
      <c r="U466" s="508"/>
      <c r="V466" s="508"/>
      <c r="W466" s="508"/>
      <c r="X466" s="508"/>
      <c r="Y466" s="508"/>
      <c r="Z466" s="508"/>
      <c r="AA466" s="508"/>
      <c r="AB466" s="508"/>
      <c r="AC466" s="508"/>
      <c r="AD466" s="508"/>
      <c r="AE466" s="508"/>
      <c r="AF466" s="542"/>
    </row>
    <row r="467" spans="1:32" ht="18.75" customHeight="1">
      <c r="A467" s="499"/>
      <c r="B467" s="500"/>
      <c r="C467" s="519"/>
      <c r="D467" s="504"/>
      <c r="E467" s="503"/>
      <c r="F467" s="504"/>
      <c r="G467" s="520"/>
      <c r="H467" s="599" t="s">
        <v>1025</v>
      </c>
      <c r="I467" s="507" t="s">
        <v>85</v>
      </c>
      <c r="J467" s="508" t="s">
        <v>956</v>
      </c>
      <c r="K467" s="509"/>
      <c r="L467" s="511" t="s">
        <v>85</v>
      </c>
      <c r="M467" s="508" t="s">
        <v>957</v>
      </c>
      <c r="N467" s="541"/>
      <c r="O467" s="508"/>
      <c r="P467" s="508"/>
      <c r="Q467" s="508"/>
      <c r="R467" s="508"/>
      <c r="S467" s="508"/>
      <c r="T467" s="508"/>
      <c r="U467" s="508"/>
      <c r="V467" s="508"/>
      <c r="W467" s="508"/>
      <c r="X467" s="508"/>
      <c r="Y467" s="508"/>
      <c r="Z467" s="508"/>
      <c r="AA467" s="508"/>
      <c r="AB467" s="508"/>
      <c r="AC467" s="508"/>
      <c r="AD467" s="508"/>
      <c r="AE467" s="508"/>
      <c r="AF467" s="542"/>
    </row>
    <row r="468" spans="1:32" ht="18.75" customHeight="1">
      <c r="A468" s="547"/>
      <c r="B468" s="489"/>
      <c r="C468" s="611"/>
      <c r="D468" s="549"/>
      <c r="E468" s="498"/>
      <c r="F468" s="549"/>
      <c r="G468" s="612"/>
      <c r="H468" s="623" t="s">
        <v>198</v>
      </c>
      <c r="I468" s="614" t="s">
        <v>85</v>
      </c>
      <c r="J468" s="615" t="s">
        <v>956</v>
      </c>
      <c r="K468" s="624"/>
      <c r="L468" s="616" t="s">
        <v>85</v>
      </c>
      <c r="M468" s="615" t="s">
        <v>957</v>
      </c>
      <c r="N468" s="617"/>
      <c r="O468" s="615"/>
      <c r="P468" s="615"/>
      <c r="Q468" s="615"/>
      <c r="R468" s="615"/>
      <c r="S468" s="615"/>
      <c r="T468" s="615"/>
      <c r="U468" s="615"/>
      <c r="V468" s="615"/>
      <c r="W468" s="615"/>
      <c r="X468" s="615"/>
      <c r="Y468" s="615"/>
      <c r="Z468" s="615"/>
      <c r="AA468" s="615"/>
      <c r="AB468" s="615"/>
      <c r="AC468" s="615"/>
      <c r="AD468" s="615"/>
      <c r="AE468" s="615"/>
      <c r="AF468" s="618"/>
    </row>
    <row r="469" spans="1:32" ht="18.75" customHeight="1">
      <c r="A469" s="569"/>
      <c r="B469" s="479"/>
      <c r="C469" s="570"/>
      <c r="D469" s="571"/>
      <c r="E469" s="487"/>
      <c r="F469" s="571"/>
      <c r="G469" s="587"/>
      <c r="H469" s="625" t="s">
        <v>1148</v>
      </c>
      <c r="I469" s="557" t="s">
        <v>85</v>
      </c>
      <c r="J469" s="574" t="s">
        <v>956</v>
      </c>
      <c r="K469" s="574"/>
      <c r="L469" s="559"/>
      <c r="M469" s="560" t="s">
        <v>85</v>
      </c>
      <c r="N469" s="574" t="s">
        <v>1001</v>
      </c>
      <c r="O469" s="574"/>
      <c r="P469" s="559"/>
      <c r="Q469" s="560" t="s">
        <v>85</v>
      </c>
      <c r="R469" s="575" t="s">
        <v>1002</v>
      </c>
      <c r="S469" s="575"/>
      <c r="T469" s="575"/>
      <c r="U469" s="575"/>
      <c r="V469" s="574"/>
      <c r="W469" s="574"/>
      <c r="X469" s="574"/>
      <c r="Y469" s="574"/>
      <c r="Z469" s="574"/>
      <c r="AA469" s="574"/>
      <c r="AB469" s="574"/>
      <c r="AC469" s="574"/>
      <c r="AD469" s="574"/>
      <c r="AE469" s="574"/>
      <c r="AF469" s="619"/>
    </row>
    <row r="470" spans="1:32" ht="19.5" customHeight="1">
      <c r="A470" s="499"/>
      <c r="B470" s="500"/>
      <c r="C470" s="501"/>
      <c r="D470" s="502"/>
      <c r="E470" s="503"/>
      <c r="F470" s="504"/>
      <c r="G470" s="505"/>
      <c r="H470" s="515" t="s">
        <v>1042</v>
      </c>
      <c r="I470" s="507" t="s">
        <v>85</v>
      </c>
      <c r="J470" s="508" t="s">
        <v>950</v>
      </c>
      <c r="K470" s="509"/>
      <c r="L470" s="510"/>
      <c r="M470" s="511" t="s">
        <v>85</v>
      </c>
      <c r="N470" s="508" t="s">
        <v>951</v>
      </c>
      <c r="O470" s="511"/>
      <c r="P470" s="508"/>
      <c r="Q470" s="512"/>
      <c r="R470" s="512"/>
      <c r="S470" s="512"/>
      <c r="T470" s="512"/>
      <c r="U470" s="512"/>
      <c r="V470" s="512"/>
      <c r="W470" s="512"/>
      <c r="X470" s="512"/>
      <c r="Y470" s="512"/>
      <c r="Z470" s="512"/>
      <c r="AA470" s="512"/>
      <c r="AB470" s="512"/>
      <c r="AC470" s="512"/>
      <c r="AD470" s="512"/>
      <c r="AE470" s="512"/>
      <c r="AF470" s="604"/>
    </row>
    <row r="471" spans="1:32" ht="19.5" customHeight="1">
      <c r="A471" s="499"/>
      <c r="B471" s="500"/>
      <c r="C471" s="501"/>
      <c r="D471" s="502"/>
      <c r="E471" s="503"/>
      <c r="F471" s="504"/>
      <c r="G471" s="505"/>
      <c r="H471" s="515" t="s">
        <v>949</v>
      </c>
      <c r="I471" s="507" t="s">
        <v>85</v>
      </c>
      <c r="J471" s="508" t="s">
        <v>950</v>
      </c>
      <c r="K471" s="509"/>
      <c r="L471" s="510"/>
      <c r="M471" s="511" t="s">
        <v>85</v>
      </c>
      <c r="N471" s="508" t="s">
        <v>951</v>
      </c>
      <c r="O471" s="511"/>
      <c r="P471" s="508"/>
      <c r="Q471" s="512"/>
      <c r="R471" s="512"/>
      <c r="S471" s="512"/>
      <c r="T471" s="512"/>
      <c r="U471" s="512"/>
      <c r="V471" s="512"/>
      <c r="W471" s="512"/>
      <c r="X471" s="512"/>
      <c r="Y471" s="512"/>
      <c r="Z471" s="512"/>
      <c r="AA471" s="512"/>
      <c r="AB471" s="512"/>
      <c r="AC471" s="512"/>
      <c r="AD471" s="512"/>
      <c r="AE471" s="512"/>
      <c r="AF471" s="604"/>
    </row>
    <row r="472" spans="1:32" ht="19.5" customHeight="1">
      <c r="A472" s="534" t="s">
        <v>85</v>
      </c>
      <c r="B472" s="500">
        <v>75</v>
      </c>
      <c r="C472" s="519" t="s">
        <v>1170</v>
      </c>
      <c r="D472" s="534" t="s">
        <v>85</v>
      </c>
      <c r="E472" s="503" t="s">
        <v>1171</v>
      </c>
      <c r="F472" s="504"/>
      <c r="G472" s="505"/>
      <c r="H472" s="515" t="s">
        <v>953</v>
      </c>
      <c r="I472" s="507" t="s">
        <v>85</v>
      </c>
      <c r="J472" s="508" t="s">
        <v>950</v>
      </c>
      <c r="K472" s="509"/>
      <c r="L472" s="510"/>
      <c r="M472" s="511" t="s">
        <v>85</v>
      </c>
      <c r="N472" s="508" t="s">
        <v>951</v>
      </c>
      <c r="O472" s="511"/>
      <c r="P472" s="508"/>
      <c r="Q472" s="512"/>
      <c r="R472" s="512"/>
      <c r="S472" s="512"/>
      <c r="T472" s="512"/>
      <c r="U472" s="512"/>
      <c r="V472" s="512"/>
      <c r="W472" s="512"/>
      <c r="X472" s="512"/>
      <c r="Y472" s="512"/>
      <c r="Z472" s="512"/>
      <c r="AA472" s="512"/>
      <c r="AB472" s="512"/>
      <c r="AC472" s="512"/>
      <c r="AD472" s="512"/>
      <c r="AE472" s="512"/>
      <c r="AF472" s="604"/>
    </row>
    <row r="473" spans="1:32" ht="18.75" customHeight="1">
      <c r="A473" s="499"/>
      <c r="B473" s="500"/>
      <c r="C473" s="519" t="s">
        <v>1172</v>
      </c>
      <c r="D473" s="534" t="s">
        <v>85</v>
      </c>
      <c r="E473" s="503" t="s">
        <v>1147</v>
      </c>
      <c r="F473" s="504"/>
      <c r="G473" s="520"/>
      <c r="H473" s="607" t="s">
        <v>955</v>
      </c>
      <c r="I473" s="507" t="s">
        <v>85</v>
      </c>
      <c r="J473" s="508" t="s">
        <v>956</v>
      </c>
      <c r="K473" s="509"/>
      <c r="L473" s="511" t="s">
        <v>85</v>
      </c>
      <c r="M473" s="508" t="s">
        <v>957</v>
      </c>
      <c r="N473" s="541"/>
      <c r="O473" s="508"/>
      <c r="P473" s="508"/>
      <c r="Q473" s="508"/>
      <c r="R473" s="508"/>
      <c r="S473" s="508"/>
      <c r="T473" s="508"/>
      <c r="U473" s="508"/>
      <c r="V473" s="508"/>
      <c r="W473" s="508"/>
      <c r="X473" s="508"/>
      <c r="Y473" s="508"/>
      <c r="Z473" s="508"/>
      <c r="AA473" s="508"/>
      <c r="AB473" s="508"/>
      <c r="AC473" s="508"/>
      <c r="AD473" s="508"/>
      <c r="AE473" s="508"/>
      <c r="AF473" s="542"/>
    </row>
    <row r="474" spans="1:32" ht="18.75" customHeight="1">
      <c r="A474" s="499"/>
      <c r="B474" s="500"/>
      <c r="C474" s="519"/>
      <c r="D474" s="504"/>
      <c r="E474" s="503" t="s">
        <v>1047</v>
      </c>
      <c r="F474" s="504"/>
      <c r="G474" s="520"/>
      <c r="H474" s="1158" t="s">
        <v>992</v>
      </c>
      <c r="I474" s="1154" t="s">
        <v>85</v>
      </c>
      <c r="J474" s="1156" t="s">
        <v>959</v>
      </c>
      <c r="K474" s="1156"/>
      <c r="L474" s="1156"/>
      <c r="M474" s="1154" t="s">
        <v>85</v>
      </c>
      <c r="N474" s="1156" t="s">
        <v>960</v>
      </c>
      <c r="O474" s="1156"/>
      <c r="P474" s="1156"/>
      <c r="Q474" s="545"/>
      <c r="R474" s="545"/>
      <c r="S474" s="545"/>
      <c r="T474" s="545"/>
      <c r="U474" s="545"/>
      <c r="V474" s="545"/>
      <c r="W474" s="545"/>
      <c r="X474" s="545"/>
      <c r="Y474" s="545"/>
      <c r="Z474" s="545"/>
      <c r="AA474" s="545"/>
      <c r="AB474" s="545"/>
      <c r="AC474" s="545"/>
      <c r="AD474" s="545"/>
      <c r="AE474" s="545"/>
      <c r="AF474" s="546"/>
    </row>
    <row r="475" spans="1:32" ht="18.75" customHeight="1">
      <c r="A475" s="499"/>
      <c r="B475" s="500"/>
      <c r="C475" s="519"/>
      <c r="D475" s="534"/>
      <c r="E475" s="503"/>
      <c r="F475" s="504"/>
      <c r="G475" s="520"/>
      <c r="H475" s="1163"/>
      <c r="I475" s="1164"/>
      <c r="J475" s="1165"/>
      <c r="K475" s="1165"/>
      <c r="L475" s="1165"/>
      <c r="M475" s="1164"/>
      <c r="N475" s="1165"/>
      <c r="O475" s="1165"/>
      <c r="P475" s="1165"/>
      <c r="Q475" s="531"/>
      <c r="R475" s="531"/>
      <c r="S475" s="531"/>
      <c r="T475" s="531"/>
      <c r="U475" s="531"/>
      <c r="V475" s="531"/>
      <c r="W475" s="531"/>
      <c r="X475" s="531"/>
      <c r="Y475" s="531"/>
      <c r="Z475" s="531"/>
      <c r="AA475" s="531"/>
      <c r="AB475" s="531"/>
      <c r="AC475" s="531"/>
      <c r="AD475" s="531"/>
      <c r="AE475" s="531"/>
      <c r="AF475" s="532"/>
    </row>
    <row r="476" spans="1:32" ht="18.75" customHeight="1">
      <c r="A476" s="499"/>
      <c r="B476" s="500"/>
      <c r="C476" s="519"/>
      <c r="D476" s="504"/>
      <c r="E476" s="503"/>
      <c r="F476" s="504"/>
      <c r="G476" s="520"/>
      <c r="H476" s="607" t="s">
        <v>1046</v>
      </c>
      <c r="I476" s="507" t="s">
        <v>85</v>
      </c>
      <c r="J476" s="508" t="s">
        <v>956</v>
      </c>
      <c r="K476" s="509"/>
      <c r="L476" s="511" t="s">
        <v>85</v>
      </c>
      <c r="M476" s="508" t="s">
        <v>957</v>
      </c>
      <c r="N476" s="541"/>
      <c r="O476" s="508"/>
      <c r="P476" s="508"/>
      <c r="Q476" s="508"/>
      <c r="R476" s="508"/>
      <c r="S476" s="508"/>
      <c r="T476" s="508"/>
      <c r="U476" s="508"/>
      <c r="V476" s="508"/>
      <c r="W476" s="508"/>
      <c r="X476" s="508"/>
      <c r="Y476" s="508"/>
      <c r="Z476" s="508"/>
      <c r="AA476" s="508"/>
      <c r="AB476" s="508"/>
      <c r="AC476" s="508"/>
      <c r="AD476" s="508"/>
      <c r="AE476" s="508"/>
      <c r="AF476" s="542"/>
    </row>
    <row r="477" spans="1:32" ht="18.75" customHeight="1">
      <c r="A477" s="499"/>
      <c r="B477" s="500"/>
      <c r="C477" s="519"/>
      <c r="D477" s="504"/>
      <c r="E477" s="503"/>
      <c r="F477" s="504"/>
      <c r="G477" s="520"/>
      <c r="H477" s="535" t="s">
        <v>973</v>
      </c>
      <c r="I477" s="507" t="s">
        <v>85</v>
      </c>
      <c r="J477" s="508" t="s">
        <v>956</v>
      </c>
      <c r="K477" s="508"/>
      <c r="L477" s="511" t="s">
        <v>85</v>
      </c>
      <c r="M477" s="508" t="s">
        <v>967</v>
      </c>
      <c r="N477" s="508"/>
      <c r="O477" s="511" t="s">
        <v>85</v>
      </c>
      <c r="P477" s="508" t="s">
        <v>968</v>
      </c>
      <c r="Q477" s="541"/>
      <c r="R477" s="541"/>
      <c r="S477" s="541"/>
      <c r="T477" s="508"/>
      <c r="U477" s="508"/>
      <c r="V477" s="508"/>
      <c r="W477" s="508"/>
      <c r="X477" s="508"/>
      <c r="Y477" s="508"/>
      <c r="Z477" s="508"/>
      <c r="AA477" s="508"/>
      <c r="AB477" s="508"/>
      <c r="AC477" s="508"/>
      <c r="AD477" s="508"/>
      <c r="AE477" s="508"/>
      <c r="AF477" s="542"/>
    </row>
    <row r="478" spans="1:32" ht="18.75" customHeight="1">
      <c r="A478" s="547"/>
      <c r="B478" s="489"/>
      <c r="C478" s="611"/>
      <c r="D478" s="549"/>
      <c r="E478" s="498"/>
      <c r="F478" s="549"/>
      <c r="G478" s="612"/>
      <c r="H478" s="623" t="s">
        <v>198</v>
      </c>
      <c r="I478" s="507" t="s">
        <v>85</v>
      </c>
      <c r="J478" s="508" t="s">
        <v>956</v>
      </c>
      <c r="K478" s="509"/>
      <c r="L478" s="511" t="s">
        <v>85</v>
      </c>
      <c r="M478" s="508" t="s">
        <v>957</v>
      </c>
      <c r="N478" s="541"/>
      <c r="O478" s="615"/>
      <c r="P478" s="615"/>
      <c r="Q478" s="615"/>
      <c r="R478" s="615"/>
      <c r="S478" s="615"/>
      <c r="T478" s="615"/>
      <c r="U478" s="615"/>
      <c r="V478" s="615"/>
      <c r="W478" s="615"/>
      <c r="X478" s="615"/>
      <c r="Y478" s="615"/>
      <c r="Z478" s="615"/>
      <c r="AA478" s="615"/>
      <c r="AB478" s="615"/>
      <c r="AC478" s="615"/>
      <c r="AD478" s="615"/>
      <c r="AE478" s="615"/>
      <c r="AF478" s="618"/>
    </row>
    <row r="479" spans="1:32" ht="18.75" customHeight="1">
      <c r="A479" s="569"/>
      <c r="B479" s="479"/>
      <c r="D479" s="481"/>
      <c r="F479" s="571"/>
      <c r="G479" s="587"/>
      <c r="H479" s="625" t="s">
        <v>1148</v>
      </c>
      <c r="I479" s="557" t="s">
        <v>85</v>
      </c>
      <c r="J479" s="574" t="s">
        <v>956</v>
      </c>
      <c r="K479" s="574"/>
      <c r="L479" s="559"/>
      <c r="M479" s="560" t="s">
        <v>85</v>
      </c>
      <c r="N479" s="574" t="s">
        <v>1001</v>
      </c>
      <c r="O479" s="574"/>
      <c r="P479" s="559"/>
      <c r="Q479" s="560" t="s">
        <v>85</v>
      </c>
      <c r="R479" s="575" t="s">
        <v>1002</v>
      </c>
      <c r="S479" s="575"/>
      <c r="T479" s="575"/>
      <c r="U479" s="575"/>
      <c r="V479" s="574"/>
      <c r="W479" s="574"/>
      <c r="X479" s="574"/>
      <c r="Y479" s="574"/>
      <c r="Z479" s="574"/>
      <c r="AA479" s="574"/>
      <c r="AB479" s="574"/>
      <c r="AC479" s="574"/>
      <c r="AD479" s="574"/>
      <c r="AE479" s="574"/>
      <c r="AF479" s="619"/>
    </row>
    <row r="480" spans="1:32" ht="19.5" customHeight="1">
      <c r="A480" s="534" t="s">
        <v>85</v>
      </c>
      <c r="B480" s="500">
        <v>69</v>
      </c>
      <c r="C480" s="519" t="s">
        <v>1170</v>
      </c>
      <c r="D480" s="534" t="s">
        <v>85</v>
      </c>
      <c r="E480" s="503" t="s">
        <v>1171</v>
      </c>
      <c r="F480" s="504"/>
      <c r="G480" s="505"/>
      <c r="H480" s="515" t="s">
        <v>1042</v>
      </c>
      <c r="I480" s="507" t="s">
        <v>85</v>
      </c>
      <c r="J480" s="508" t="s">
        <v>950</v>
      </c>
      <c r="K480" s="509"/>
      <c r="L480" s="510"/>
      <c r="M480" s="511" t="s">
        <v>85</v>
      </c>
      <c r="N480" s="508" t="s">
        <v>951</v>
      </c>
      <c r="O480" s="511"/>
      <c r="P480" s="508"/>
      <c r="Q480" s="512"/>
      <c r="R480" s="512"/>
      <c r="S480" s="512"/>
      <c r="T480" s="512"/>
      <c r="U480" s="512"/>
      <c r="V480" s="512"/>
      <c r="W480" s="512"/>
      <c r="X480" s="512"/>
      <c r="Y480" s="512"/>
      <c r="Z480" s="512"/>
      <c r="AA480" s="512"/>
      <c r="AB480" s="512"/>
      <c r="AC480" s="512"/>
      <c r="AD480" s="512"/>
      <c r="AE480" s="512"/>
      <c r="AF480" s="604"/>
    </row>
    <row r="481" spans="1:32" ht="18.75" customHeight="1">
      <c r="A481" s="499"/>
      <c r="B481" s="500"/>
      <c r="C481" s="519" t="s">
        <v>1146</v>
      </c>
      <c r="D481" s="534" t="s">
        <v>85</v>
      </c>
      <c r="E481" s="503" t="s">
        <v>1173</v>
      </c>
      <c r="F481" s="504"/>
      <c r="G481" s="520"/>
      <c r="H481" s="515" t="s">
        <v>949</v>
      </c>
      <c r="I481" s="507" t="s">
        <v>85</v>
      </c>
      <c r="J481" s="508" t="s">
        <v>950</v>
      </c>
      <c r="K481" s="509"/>
      <c r="L481" s="510"/>
      <c r="M481" s="511" t="s">
        <v>85</v>
      </c>
      <c r="N481" s="508" t="s">
        <v>951</v>
      </c>
      <c r="O481" s="511"/>
      <c r="P481" s="508"/>
      <c r="Q481" s="512"/>
      <c r="R481" s="512"/>
      <c r="S481" s="512"/>
      <c r="T481" s="512"/>
      <c r="U481" s="512"/>
      <c r="V481" s="512"/>
      <c r="W481" s="512"/>
      <c r="X481" s="512"/>
      <c r="Y481" s="512"/>
      <c r="Z481" s="512"/>
      <c r="AA481" s="512"/>
      <c r="AB481" s="512"/>
      <c r="AC481" s="512"/>
      <c r="AD481" s="512"/>
      <c r="AE481" s="512"/>
      <c r="AF481" s="604"/>
    </row>
    <row r="482" spans="1:32" ht="18.75" customHeight="1">
      <c r="A482" s="499"/>
      <c r="B482" s="500"/>
      <c r="C482" s="519" t="s">
        <v>1054</v>
      </c>
      <c r="D482" s="504"/>
      <c r="E482" s="503" t="s">
        <v>1167</v>
      </c>
      <c r="F482" s="504"/>
      <c r="G482" s="520"/>
      <c r="H482" s="515" t="s">
        <v>953</v>
      </c>
      <c r="I482" s="507" t="s">
        <v>85</v>
      </c>
      <c r="J482" s="508" t="s">
        <v>950</v>
      </c>
      <c r="K482" s="509"/>
      <c r="L482" s="510"/>
      <c r="M482" s="511" t="s">
        <v>85</v>
      </c>
      <c r="N482" s="508" t="s">
        <v>951</v>
      </c>
      <c r="O482" s="511"/>
      <c r="P482" s="508"/>
      <c r="Q482" s="512"/>
      <c r="R482" s="512"/>
      <c r="S482" s="512"/>
      <c r="T482" s="512"/>
      <c r="U482" s="512"/>
      <c r="V482" s="512"/>
      <c r="W482" s="512"/>
      <c r="X482" s="512"/>
      <c r="Y482" s="512"/>
      <c r="Z482" s="512"/>
      <c r="AA482" s="512"/>
      <c r="AB482" s="512"/>
      <c r="AC482" s="512"/>
      <c r="AD482" s="512"/>
      <c r="AE482" s="512"/>
      <c r="AF482" s="604"/>
    </row>
    <row r="483" spans="1:32" ht="18.75" customHeight="1">
      <c r="A483" s="499"/>
      <c r="B483" s="500"/>
      <c r="C483" s="519"/>
      <c r="D483" s="504"/>
      <c r="E483" s="503"/>
      <c r="F483" s="504"/>
      <c r="G483" s="520"/>
      <c r="H483" s="1152" t="s">
        <v>992</v>
      </c>
      <c r="I483" s="1154" t="s">
        <v>85</v>
      </c>
      <c r="J483" s="1156" t="s">
        <v>959</v>
      </c>
      <c r="K483" s="1156"/>
      <c r="L483" s="1156"/>
      <c r="M483" s="1154" t="s">
        <v>85</v>
      </c>
      <c r="N483" s="1156" t="s">
        <v>960</v>
      </c>
      <c r="O483" s="1156"/>
      <c r="P483" s="1156"/>
      <c r="Q483" s="545"/>
      <c r="R483" s="545"/>
      <c r="S483" s="545"/>
      <c r="T483" s="545"/>
      <c r="U483" s="545"/>
      <c r="V483" s="545"/>
      <c r="W483" s="545"/>
      <c r="X483" s="545"/>
      <c r="Y483" s="545"/>
      <c r="Z483" s="545"/>
      <c r="AA483" s="545"/>
      <c r="AB483" s="545"/>
      <c r="AC483" s="545"/>
      <c r="AD483" s="545"/>
      <c r="AE483" s="545"/>
      <c r="AF483" s="546"/>
    </row>
    <row r="484" spans="1:32" ht="18.75" customHeight="1">
      <c r="A484" s="491"/>
      <c r="B484" s="603"/>
      <c r="C484" s="493"/>
      <c r="D484" s="491"/>
      <c r="E484" s="490"/>
      <c r="F484" s="549"/>
      <c r="G484" s="612"/>
      <c r="H484" s="1153"/>
      <c r="I484" s="1155"/>
      <c r="J484" s="1157"/>
      <c r="K484" s="1157"/>
      <c r="L484" s="1157"/>
      <c r="M484" s="1155"/>
      <c r="N484" s="1157"/>
      <c r="O484" s="1157"/>
      <c r="P484" s="1157"/>
      <c r="Q484" s="552"/>
      <c r="R484" s="552"/>
      <c r="S484" s="552"/>
      <c r="T484" s="552"/>
      <c r="U484" s="552"/>
      <c r="V484" s="552"/>
      <c r="W484" s="552"/>
      <c r="X484" s="552"/>
      <c r="Y484" s="552"/>
      <c r="Z484" s="552"/>
      <c r="AA484" s="552"/>
      <c r="AB484" s="552"/>
      <c r="AC484" s="552"/>
      <c r="AD484" s="552"/>
      <c r="AE484" s="552"/>
      <c r="AF484" s="492"/>
    </row>
    <row r="485" spans="1:32" ht="8.25" customHeight="1">
      <c r="C485" s="516"/>
      <c r="D485" s="516"/>
    </row>
    <row r="486" spans="1:32" ht="20.25" customHeight="1">
      <c r="A486" s="631"/>
      <c r="B486" s="631"/>
      <c r="C486" s="516" t="s">
        <v>1174</v>
      </c>
      <c r="D486" s="516"/>
      <c r="E486" s="632"/>
      <c r="F486" s="632"/>
      <c r="G486" s="633"/>
      <c r="H486" s="632"/>
      <c r="I486" s="632"/>
      <c r="J486" s="632"/>
      <c r="K486" s="632"/>
      <c r="L486" s="632"/>
      <c r="M486" s="632"/>
      <c r="N486" s="632"/>
      <c r="O486" s="632"/>
      <c r="P486" s="632"/>
      <c r="Q486" s="632"/>
      <c r="R486" s="632"/>
      <c r="S486" s="632"/>
      <c r="T486" s="632"/>
      <c r="U486" s="632"/>
      <c r="V486" s="632"/>
    </row>
  </sheetData>
  <mergeCells count="226">
    <mergeCell ref="AC8:AF9"/>
    <mergeCell ref="H13:H14"/>
    <mergeCell ref="I13:I14"/>
    <mergeCell ref="J13:L14"/>
    <mergeCell ref="M13:M14"/>
    <mergeCell ref="N13:P14"/>
    <mergeCell ref="A3:AF3"/>
    <mergeCell ref="S5:V5"/>
    <mergeCell ref="A7:C7"/>
    <mergeCell ref="D7:E7"/>
    <mergeCell ref="F7:G7"/>
    <mergeCell ref="H7:X7"/>
    <mergeCell ref="Y7:AB7"/>
    <mergeCell ref="AC7:AF7"/>
    <mergeCell ref="H15:H16"/>
    <mergeCell ref="I15:I16"/>
    <mergeCell ref="J15:L16"/>
    <mergeCell ref="M15:M16"/>
    <mergeCell ref="N15:P16"/>
    <mergeCell ref="H24:H25"/>
    <mergeCell ref="A8:C9"/>
    <mergeCell ref="H8:H9"/>
    <mergeCell ref="Y8:AB9"/>
    <mergeCell ref="H36:H37"/>
    <mergeCell ref="H41:H43"/>
    <mergeCell ref="I41:I43"/>
    <mergeCell ref="J41:K43"/>
    <mergeCell ref="L41:L43"/>
    <mergeCell ref="M41:N43"/>
    <mergeCell ref="H30:H31"/>
    <mergeCell ref="I30:I31"/>
    <mergeCell ref="J30:L31"/>
    <mergeCell ref="M30:M31"/>
    <mergeCell ref="N30:P31"/>
    <mergeCell ref="H33:H35"/>
    <mergeCell ref="M49:N50"/>
    <mergeCell ref="H51:H52"/>
    <mergeCell ref="I51:I52"/>
    <mergeCell ref="J51:K52"/>
    <mergeCell ref="L51:L52"/>
    <mergeCell ref="M51:N52"/>
    <mergeCell ref="H45:H46"/>
    <mergeCell ref="I45:I46"/>
    <mergeCell ref="J45:K46"/>
    <mergeCell ref="L45:L46"/>
    <mergeCell ref="M45:N46"/>
    <mergeCell ref="H47:H48"/>
    <mergeCell ref="I47:I48"/>
    <mergeCell ref="J47:K48"/>
    <mergeCell ref="L47:L48"/>
    <mergeCell ref="M47:N48"/>
    <mergeCell ref="H65:H67"/>
    <mergeCell ref="H68:H69"/>
    <mergeCell ref="H73:H75"/>
    <mergeCell ref="I73:I75"/>
    <mergeCell ref="J73:K75"/>
    <mergeCell ref="L73:L75"/>
    <mergeCell ref="H49:H50"/>
    <mergeCell ref="I49:I50"/>
    <mergeCell ref="J49:K50"/>
    <mergeCell ref="L49:L50"/>
    <mergeCell ref="H104:H105"/>
    <mergeCell ref="H110:H111"/>
    <mergeCell ref="I110:I111"/>
    <mergeCell ref="J110:L111"/>
    <mergeCell ref="M110:M111"/>
    <mergeCell ref="N110:P111"/>
    <mergeCell ref="M73:N75"/>
    <mergeCell ref="H86:H87"/>
    <mergeCell ref="H93:H94"/>
    <mergeCell ref="I93:I94"/>
    <mergeCell ref="J93:L94"/>
    <mergeCell ref="M93:M94"/>
    <mergeCell ref="N93:P94"/>
    <mergeCell ref="L160:L161"/>
    <mergeCell ref="M160:N161"/>
    <mergeCell ref="H136:H137"/>
    <mergeCell ref="H143:H144"/>
    <mergeCell ref="I143:I144"/>
    <mergeCell ref="J143:K144"/>
    <mergeCell ref="L143:L144"/>
    <mergeCell ref="M143:N144"/>
    <mergeCell ref="H114:H115"/>
    <mergeCell ref="H121:H122"/>
    <mergeCell ref="I121:I122"/>
    <mergeCell ref="J121:K122"/>
    <mergeCell ref="L121:L122"/>
    <mergeCell ref="M121:N122"/>
    <mergeCell ref="H174:H175"/>
    <mergeCell ref="H186:H187"/>
    <mergeCell ref="H189:H190"/>
    <mergeCell ref="H196:H197"/>
    <mergeCell ref="I196:I197"/>
    <mergeCell ref="J196:K197"/>
    <mergeCell ref="H153:H154"/>
    <mergeCell ref="H160:H161"/>
    <mergeCell ref="I160:I161"/>
    <mergeCell ref="J160:K161"/>
    <mergeCell ref="H204:H205"/>
    <mergeCell ref="I204:I205"/>
    <mergeCell ref="J204:K205"/>
    <mergeCell ref="L204:L205"/>
    <mergeCell ref="M204:N205"/>
    <mergeCell ref="H231:H232"/>
    <mergeCell ref="L196:L197"/>
    <mergeCell ref="M196:N197"/>
    <mergeCell ref="H199:H200"/>
    <mergeCell ref="I199:I200"/>
    <mergeCell ref="J199:K200"/>
    <mergeCell ref="L199:L200"/>
    <mergeCell ref="M199:N200"/>
    <mergeCell ref="H265:H266"/>
    <mergeCell ref="I265:I266"/>
    <mergeCell ref="J265:L266"/>
    <mergeCell ref="M265:M266"/>
    <mergeCell ref="N265:P266"/>
    <mergeCell ref="H269:H270"/>
    <mergeCell ref="H240:H241"/>
    <mergeCell ref="I240:I241"/>
    <mergeCell ref="J240:L241"/>
    <mergeCell ref="M240:M241"/>
    <mergeCell ref="N240:P241"/>
    <mergeCell ref="H259:H260"/>
    <mergeCell ref="H293:H294"/>
    <mergeCell ref="I293:I294"/>
    <mergeCell ref="J293:L294"/>
    <mergeCell ref="M293:M294"/>
    <mergeCell ref="N293:P294"/>
    <mergeCell ref="H300:H301"/>
    <mergeCell ref="H274:H276"/>
    <mergeCell ref="I274:I276"/>
    <mergeCell ref="J274:K276"/>
    <mergeCell ref="L274:L276"/>
    <mergeCell ref="M274:N276"/>
    <mergeCell ref="H286:H287"/>
    <mergeCell ref="H317:H318"/>
    <mergeCell ref="I317:I318"/>
    <mergeCell ref="J317:K318"/>
    <mergeCell ref="L317:L318"/>
    <mergeCell ref="M317:N318"/>
    <mergeCell ref="H329:H330"/>
    <mergeCell ref="H306:H307"/>
    <mergeCell ref="I306:I307"/>
    <mergeCell ref="J306:L307"/>
    <mergeCell ref="M306:M307"/>
    <mergeCell ref="N306:P307"/>
    <mergeCell ref="H310:H311"/>
    <mergeCell ref="A347:AF347"/>
    <mergeCell ref="S349:V349"/>
    <mergeCell ref="A351:C351"/>
    <mergeCell ref="D351:E351"/>
    <mergeCell ref="F351:G351"/>
    <mergeCell ref="H351:AF351"/>
    <mergeCell ref="H336:H337"/>
    <mergeCell ref="I336:I337"/>
    <mergeCell ref="J336:K337"/>
    <mergeCell ref="L336:L337"/>
    <mergeCell ref="M336:N337"/>
    <mergeCell ref="H344:H345"/>
    <mergeCell ref="N357:P358"/>
    <mergeCell ref="H359:H360"/>
    <mergeCell ref="I359:I360"/>
    <mergeCell ref="J359:L360"/>
    <mergeCell ref="M359:M360"/>
    <mergeCell ref="N359:P360"/>
    <mergeCell ref="A352:C353"/>
    <mergeCell ref="H352:H353"/>
    <mergeCell ref="H357:H358"/>
    <mergeCell ref="I357:I358"/>
    <mergeCell ref="J357:L358"/>
    <mergeCell ref="M357:M358"/>
    <mergeCell ref="H371:H372"/>
    <mergeCell ref="I371:I372"/>
    <mergeCell ref="J371:L372"/>
    <mergeCell ref="M371:M372"/>
    <mergeCell ref="N371:P372"/>
    <mergeCell ref="H378:H379"/>
    <mergeCell ref="I378:I379"/>
    <mergeCell ref="J378:K379"/>
    <mergeCell ref="L378:L379"/>
    <mergeCell ref="M378:N379"/>
    <mergeCell ref="H380:H381"/>
    <mergeCell ref="I380:I381"/>
    <mergeCell ref="J380:K381"/>
    <mergeCell ref="L380:L381"/>
    <mergeCell ref="M380:N381"/>
    <mergeCell ref="H382:H383"/>
    <mergeCell ref="I382:I383"/>
    <mergeCell ref="J382:K383"/>
    <mergeCell ref="L382:L383"/>
    <mergeCell ref="M382:N383"/>
    <mergeCell ref="H384:H385"/>
    <mergeCell ref="I384:I385"/>
    <mergeCell ref="J384:K385"/>
    <mergeCell ref="L384:L385"/>
    <mergeCell ref="M384:N385"/>
    <mergeCell ref="H414:H415"/>
    <mergeCell ref="I414:I415"/>
    <mergeCell ref="J414:L415"/>
    <mergeCell ref="M414:M415"/>
    <mergeCell ref="N414:P415"/>
    <mergeCell ref="H427:H428"/>
    <mergeCell ref="I427:I428"/>
    <mergeCell ref="J427:L428"/>
    <mergeCell ref="M427:M428"/>
    <mergeCell ref="N427:P428"/>
    <mergeCell ref="H436:H437"/>
    <mergeCell ref="I436:I437"/>
    <mergeCell ref="J436:L437"/>
    <mergeCell ref="M436:M437"/>
    <mergeCell ref="N436:P437"/>
    <mergeCell ref="H483:H484"/>
    <mergeCell ref="I483:I484"/>
    <mergeCell ref="J483:L484"/>
    <mergeCell ref="M483:M484"/>
    <mergeCell ref="N483:P484"/>
    <mergeCell ref="H456:H457"/>
    <mergeCell ref="I456:I457"/>
    <mergeCell ref="J456:L457"/>
    <mergeCell ref="M456:M457"/>
    <mergeCell ref="N456:P457"/>
    <mergeCell ref="H474:H475"/>
    <mergeCell ref="I474:I475"/>
    <mergeCell ref="J474:L475"/>
    <mergeCell ref="M474:M475"/>
    <mergeCell ref="N474:P475"/>
  </mergeCells>
  <phoneticPr fontId="7"/>
  <dataValidations count="1">
    <dataValidation type="list" allowBlank="1" showInputMessage="1" showErrorMessage="1" sqref="Q8:Q9 U8:U9 L12 M13:M16 M18 L274 L32:L33 O32 R33 M479:M484 L29 M44 O54 O57 P58 R65 D462:D464 M76 O77:O78 L92 O97 R97 L121:L124 T127:T128 O123 M125 P127:P128 AC138:AC140 O145 Y155:Y156 Q155 O162 O168 Q189 L196:L205 M206 M218 O220:O221 O207:O208 O213 O217 Q203 L237 L239 L242:L246 O251 M238 D401:D405 A463 L73 Q271 M277 O278:O279 L292 L317:L320 O319 M321 AC331:AC333 O338 Y116:Y117 M141:M142 AC155:AC156 Y188:Y189 Y312:Y313 M334:M335 AC116:AC117 AC188:AC189 AC312:AC313 A32 M70:M72 D98:D99 L112:L113 T147:T148 M155:M158 A19 I188:I230 L180:L185 A249 L363:L366 L278:L285 L159:L173 A337 D360:D361 A57 A82 A98 D56:D59 T186:U186 D248:D249 D179:D186 T286:U286 A280 D277:D282 Q352:Q353 U352:U353 L356 M362 M357:M360 L370 L413 L433 L435 L438:L441 L473 Q374 D369:D372 Q458 O364:O365 O387 O401:O402 O462:O463 Q397 O410:O412 O389 O446 P390 O418 R418 M434 Q409 A340 O477 M452:M461 M469:M472 Q469 A424 D386 L77:L85 A371 A386 D424:D425 D480:D481 M331:M332 Q452 O39:O40 O165 O180:P180 R180 T180 O147:P147 R147:R148 O322:O323 O20:O21 S148 U128:W128 O127:O130 R127:R128 Q128 S128 M138:M139 U148:W148 L416:L422 L443:L451 A360 A401 L462:L468 A309:A310 D319:D324 D47:D49 O148:Q148 D227:D229 A229 L17 O17 O100 D30:D33 L41 U66 O119:O120 O141:O142 O178:O179 Q176 M178:M180 M191:M195 M235:M236 O235:O236 M247 O263:O264 Q261 M263:M266 AC271:AC273 Y271:Y273 M290:M291 O290:O291 O304:O305 Q302 M304:M307 O315:O316 O334:O335 O272:O273 M352:M355 O375:O376 L401:L408 M442 O421 L95:L103 AC56 Y56 L45:L65 AC38:AC39 M8:M10 O23 Y38:Y39 O108:O109 O157:O159 O194:O195 O367:O368 O253 O398:O399 O424:O426 O430:O432 O453:O455 O459:O460 O470:O472 O480:O482 Q479 M28 U242 X208 L207:L217 R208 U208 O95 R95 U95 O361 O242 R242 O296 R416 U416 O416 A480 U438 O438 R438 L476:L478 O448 A267 M30:M31 T24:U24 L295:L299 L361 M93:M94 M240:M241 M293:M294 T300:U300 M371:M372 M414:M415 M436:M437 M474:M475 D108:D110 A109:A114 L248:L258 D414:D416 A414:A416 Q38 D162:D174 Q70 O71:O72 Y70:Y71 AC70:AC71 I38:I41 O90:O91 M90:M91 M108:M111 I70:I73 O373 L373 M374:M377 L378:L396 M397:M400 I334:I343 L322:L328 L308:L309 D438:D439 A439 O10:O11 O342:O343 O26:O27 D16:D17 T329:U329 M26 O34:O35 M38:M40 O66:O67 A52 R85 Q88 A77 M106 A95 O112:O113 Q106 D112 O134:O135 A124 L126:L135 O151:O152 Y138:Y140 A144 D19:D20 R173 A162 R185 Y176:Y179 A179 O229:O230 Q233 I271:I274 D245:D246 M261 A208 M271:M273 AC261:AC264 D264:D265 O285 Q288 A277 P286:Q287 A307 A293 R309 AC302:AC305 R328 A30 A319 I8:I10 Y10:Y12 AC10:AC12 I26 AC26:AC28 Y26:Y28 I88 Y88:Y90 AC88:AC90 I106 AC106:AC109 Y106:Y109 I138:I139 I176 AC176:AC179 I233 Y233:Y236 AC233:AC236 I261 Y261:Y264 I288 Y288:Y291 AC288:AC291 I302 Y302:Y305 I331:I332 Y331:Y333 O354:O355 A369 M367:M369 M409:M412 Q423 M423:M432 Q429 D453:D454 A453 A472 D475 D472:D473 I352:I484 T259:U259 L143:L152 L19:L23 P329:Q330 R23 F207:F209 A16 I28:I35 U330 P24:Q25 I44:I67 U25 T36:U36 A47 D52:D54 T68:U68 O85 P36:Q37 D77:D84 O102:O103 R103 I90:I103 P68:Q69 P86:Q87 D95:D96 R113 M116:M120 U87 P104:Q105 R135 P114:Q115 U105 D124:D133 R152 P136:Q137 U115 D144:D151 O172:O173 M176 U137 P153:Q154 M188:M189 O184:O185 U154 P174:Q175 R230 U175 D206:D207 D209:D210 O257:O258 R258 I235:I258 L219:L230 P231:Q232 A246 O267:O268 R268 U232 D267 A265 M288 R285 I277:I285 P259:Q260 P269:Q270 O298:O299 R299 U270 D296 D293:D294 O308:O309 P300:Q301 U287 D305:D310 A305 P310:Q311 O327:O328 U301 R343 U311 D336:D342 I12:I23 L336:L343 L24:M25 S24:S25 U37 L36:M37 S36:S37 I76:I85 U69 L68:M69 S68:S69 L86:M87 S86:S87 I108:I113 L104:M105 S104:S105 I116:I135 L114:M115 S114:S115 I141:I152 L136:M137 S136:S137 I155:I173 L153:M154 S153:S154 I178:I185 L174:M175 S174:S175 P186:Q187 U187 L186:M187 S186:S187 L231:M232 S231:S232 I263:I268 U260 L259:M260 S259:S260 L269:M270 S269:S270 I290:I299 L286:M287 S286:S287 I304:I309 L300:M301 S300:S301 I312:I328 L310:M311 S310:S311 L329:M330 S329:S330 M88 T86:U86 T104:U104 T114:U114 T136:U136 T153:U153 T174:U174 M233 T231:U231 L267:L268 T269:U269 M302" xr:uid="{F82EB518-C0D6-4D04-BDAC-B63B18116374}">
      <formula1>"□,■"</formula1>
    </dataValidation>
  </dataValidations>
  <pageMargins left="0.7" right="0.7" top="0.75" bottom="0.75" header="0.3" footer="0.3"/>
  <pageSetup paperSize="9" scale="43" fitToHeight="0" orientation="landscape" r:id="rId1"/>
  <rowBreaks count="10" manualBreakCount="10">
    <brk id="37" max="31" man="1"/>
    <brk id="87" max="31" man="1"/>
    <brk id="137" max="31" man="1"/>
    <brk id="187" max="31" man="1"/>
    <brk id="232" max="31" man="1"/>
    <brk id="287" max="31" man="1"/>
    <brk id="330" max="31" man="1"/>
    <brk id="373" max="31" man="1"/>
    <brk id="422" max="31" man="1"/>
    <brk id="451" max="3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K152"/>
  <sheetViews>
    <sheetView view="pageBreakPreview" zoomScale="70" zoomScaleNormal="100" zoomScaleSheetLayoutView="70" workbookViewId="0">
      <selection sqref="A1:AG1"/>
    </sheetView>
  </sheetViews>
  <sheetFormatPr defaultColWidth="9" defaultRowHeight="19.5"/>
  <cols>
    <col min="1" max="34" width="3.75" style="257" customWidth="1"/>
    <col min="35" max="35" width="41.75" style="257" hidden="1" customWidth="1"/>
    <col min="36" max="36" width="13.25" style="257" hidden="1" customWidth="1"/>
    <col min="37" max="37" width="14.75" style="257" customWidth="1"/>
    <col min="38" max="42" width="9" style="257" customWidth="1"/>
    <col min="43" max="16384" width="9" style="257"/>
  </cols>
  <sheetData>
    <row r="1" spans="1:37" ht="21">
      <c r="A1" s="1213" t="s">
        <v>1175</v>
      </c>
      <c r="B1" s="1213"/>
      <c r="C1" s="1213"/>
      <c r="D1" s="1213"/>
      <c r="E1" s="1213"/>
      <c r="F1" s="1213"/>
      <c r="G1" s="1213"/>
      <c r="H1" s="1213"/>
      <c r="I1" s="1213"/>
      <c r="J1" s="1213"/>
      <c r="K1" s="1213"/>
      <c r="L1" s="1213"/>
      <c r="M1" s="1213"/>
      <c r="N1" s="1213"/>
      <c r="O1" s="1213"/>
      <c r="P1" s="1213"/>
      <c r="Q1" s="1213"/>
      <c r="R1" s="1213"/>
      <c r="S1" s="1213"/>
      <c r="T1" s="1213"/>
      <c r="U1" s="1213"/>
      <c r="V1" s="1213"/>
      <c r="W1" s="1213"/>
      <c r="X1" s="1213"/>
      <c r="Y1" s="1213"/>
      <c r="Z1" s="1213"/>
      <c r="AA1" s="1213"/>
      <c r="AB1" s="1213"/>
      <c r="AC1" s="1213"/>
      <c r="AD1" s="1213"/>
      <c r="AE1" s="1213"/>
      <c r="AF1" s="1213"/>
      <c r="AG1" s="1213"/>
    </row>
    <row r="2" spans="1:37" ht="21.95" customHeight="1">
      <c r="AI2" s="257" t="s">
        <v>1176</v>
      </c>
      <c r="AJ2" s="258" t="str">
        <f>IF(G11="","",VLOOKUP(G11,AI3:AJ7,2,FALSE))</f>
        <v/>
      </c>
    </row>
    <row r="3" spans="1:37" ht="26.25" customHeight="1">
      <c r="B3" s="1214" t="s">
        <v>1177</v>
      </c>
      <c r="C3" s="1215"/>
      <c r="D3" s="1215"/>
      <c r="E3" s="1215"/>
      <c r="F3" s="1215"/>
      <c r="G3" s="1215"/>
      <c r="H3" s="1215"/>
      <c r="I3" s="1215"/>
      <c r="J3" s="1215"/>
      <c r="K3" s="1215"/>
      <c r="L3" s="1215"/>
      <c r="M3" s="1215"/>
      <c r="N3" s="1215"/>
      <c r="O3" s="1215"/>
      <c r="P3" s="1215"/>
      <c r="Q3" s="1215"/>
      <c r="R3" s="1215"/>
      <c r="S3" s="1215"/>
      <c r="T3" s="1215"/>
      <c r="U3" s="1215"/>
      <c r="V3" s="1215"/>
      <c r="W3" s="1215"/>
      <c r="X3" s="1215"/>
      <c r="Y3" s="1215"/>
      <c r="Z3" s="1215"/>
      <c r="AA3" s="1215"/>
      <c r="AB3" s="1215"/>
      <c r="AC3" s="1215"/>
      <c r="AD3" s="1215"/>
      <c r="AE3" s="1215"/>
      <c r="AF3" s="1216"/>
      <c r="AI3" s="257" t="s">
        <v>1178</v>
      </c>
      <c r="AJ3" s="259">
        <v>1</v>
      </c>
    </row>
    <row r="4" spans="1:37" ht="26.25" customHeight="1">
      <c r="B4" s="1217"/>
      <c r="C4" s="1218"/>
      <c r="D4" s="1218"/>
      <c r="E4" s="1218"/>
      <c r="F4" s="1218"/>
      <c r="G4" s="1218"/>
      <c r="H4" s="1218"/>
      <c r="I4" s="1218"/>
      <c r="J4" s="1218"/>
      <c r="K4" s="1218"/>
      <c r="L4" s="1218"/>
      <c r="M4" s="1218"/>
      <c r="N4" s="1218"/>
      <c r="O4" s="1218"/>
      <c r="P4" s="1218"/>
      <c r="Q4" s="1218"/>
      <c r="R4" s="1218"/>
      <c r="S4" s="1218"/>
      <c r="T4" s="1218"/>
      <c r="U4" s="1218"/>
      <c r="V4" s="1218"/>
      <c r="W4" s="1218"/>
      <c r="X4" s="1218"/>
      <c r="Y4" s="1218"/>
      <c r="Z4" s="1218"/>
      <c r="AA4" s="1218"/>
      <c r="AB4" s="1218"/>
      <c r="AC4" s="1218"/>
      <c r="AD4" s="1218"/>
      <c r="AE4" s="1218"/>
      <c r="AF4" s="1219"/>
      <c r="AI4" s="257" t="s">
        <v>1179</v>
      </c>
      <c r="AJ4" s="259">
        <v>2</v>
      </c>
    </row>
    <row r="5" spans="1:37" ht="26.25" customHeight="1">
      <c r="B5" s="1220"/>
      <c r="C5" s="1218"/>
      <c r="D5" s="1218"/>
      <c r="E5" s="1218"/>
      <c r="F5" s="1218"/>
      <c r="G5" s="1218"/>
      <c r="H5" s="1218"/>
      <c r="I5" s="1218"/>
      <c r="J5" s="1218"/>
      <c r="K5" s="1218"/>
      <c r="L5" s="1218"/>
      <c r="M5" s="1218"/>
      <c r="N5" s="1218"/>
      <c r="O5" s="1218"/>
      <c r="P5" s="1218"/>
      <c r="Q5" s="1218"/>
      <c r="R5" s="1218"/>
      <c r="S5" s="1218"/>
      <c r="T5" s="1218"/>
      <c r="U5" s="1218"/>
      <c r="V5" s="1218"/>
      <c r="W5" s="1218"/>
      <c r="X5" s="1218"/>
      <c r="Y5" s="1218"/>
      <c r="Z5" s="1218"/>
      <c r="AA5" s="1218"/>
      <c r="AB5" s="1218"/>
      <c r="AC5" s="1218"/>
      <c r="AD5" s="1218"/>
      <c r="AE5" s="1218"/>
      <c r="AF5" s="1219"/>
      <c r="AI5" s="257" t="s">
        <v>1180</v>
      </c>
      <c r="AJ5" s="259">
        <v>3</v>
      </c>
    </row>
    <row r="6" spans="1:37" ht="26.25" customHeight="1">
      <c r="B6" s="1221"/>
      <c r="C6" s="1222"/>
      <c r="D6" s="1222"/>
      <c r="E6" s="1222"/>
      <c r="F6" s="1222"/>
      <c r="G6" s="1222"/>
      <c r="H6" s="1222"/>
      <c r="I6" s="1222"/>
      <c r="J6" s="1222"/>
      <c r="K6" s="1222"/>
      <c r="L6" s="1222"/>
      <c r="M6" s="1222"/>
      <c r="N6" s="1222"/>
      <c r="O6" s="1222"/>
      <c r="P6" s="1222"/>
      <c r="Q6" s="1222"/>
      <c r="R6" s="1222"/>
      <c r="S6" s="1222"/>
      <c r="T6" s="1222"/>
      <c r="U6" s="1222"/>
      <c r="V6" s="1222"/>
      <c r="W6" s="1222"/>
      <c r="X6" s="1222"/>
      <c r="Y6" s="1222"/>
      <c r="Z6" s="1222"/>
      <c r="AA6" s="1222"/>
      <c r="AB6" s="1222"/>
      <c r="AC6" s="1222"/>
      <c r="AD6" s="1222"/>
      <c r="AE6" s="1222"/>
      <c r="AF6" s="1223"/>
      <c r="AI6" s="257" t="s">
        <v>1181</v>
      </c>
      <c r="AJ6" s="259">
        <v>4</v>
      </c>
    </row>
    <row r="7" spans="1:37" ht="21.95" customHeight="1">
      <c r="AI7" s="257" t="s">
        <v>1182</v>
      </c>
      <c r="AJ7" s="259">
        <v>5</v>
      </c>
    </row>
    <row r="8" spans="1:37" ht="21.95" customHeight="1">
      <c r="B8" s="260" t="s">
        <v>1183</v>
      </c>
      <c r="AI8" s="261" t="s">
        <v>1184</v>
      </c>
      <c r="AJ8" s="386" t="str">
        <f>IF(AND(COUNTIF(V11,"*")=1,OR(AJ2=1,AJ2=2,)),VLOOKUP(V11,AI9:AJ12,2,FALSE),"")</f>
        <v/>
      </c>
    </row>
    <row r="9" spans="1:37" ht="21.95" customHeight="1">
      <c r="B9" s="1224" t="s">
        <v>1185</v>
      </c>
      <c r="C9" s="1224"/>
      <c r="D9" s="1224"/>
      <c r="E9" s="1224"/>
      <c r="F9" s="1224"/>
      <c r="G9" s="1225"/>
      <c r="H9" s="1225"/>
      <c r="I9" s="1225"/>
      <c r="J9" s="1225"/>
      <c r="K9" s="1224" t="s">
        <v>1186</v>
      </c>
      <c r="L9" s="1224"/>
      <c r="M9" s="1224"/>
      <c r="N9" s="1224"/>
      <c r="O9" s="1226"/>
      <c r="P9" s="1226"/>
      <c r="Q9" s="1226"/>
      <c r="R9" s="1226"/>
      <c r="S9" s="1226"/>
      <c r="T9" s="1226"/>
      <c r="U9" s="1226"/>
      <c r="V9" s="1226"/>
      <c r="W9" s="1226"/>
      <c r="X9" s="1226"/>
      <c r="Y9" s="1227"/>
      <c r="Z9" s="1227"/>
      <c r="AA9" s="1227"/>
      <c r="AB9" s="1227"/>
      <c r="AI9" s="261" t="s">
        <v>1187</v>
      </c>
      <c r="AJ9" s="259">
        <v>6</v>
      </c>
    </row>
    <row r="10" spans="1:37" ht="21.95" customHeight="1">
      <c r="B10" s="1207" t="s">
        <v>1188</v>
      </c>
      <c r="C10" s="1208"/>
      <c r="D10" s="1208"/>
      <c r="E10" s="1208"/>
      <c r="F10" s="1209"/>
      <c r="G10" s="1210"/>
      <c r="H10" s="1211"/>
      <c r="I10" s="1211"/>
      <c r="J10" s="1212"/>
      <c r="K10" s="1207" t="s">
        <v>1189</v>
      </c>
      <c r="L10" s="1208"/>
      <c r="M10" s="1208"/>
      <c r="N10" s="1209"/>
      <c r="O10" s="1210"/>
      <c r="P10" s="1211"/>
      <c r="Q10" s="1211"/>
      <c r="R10" s="1211"/>
      <c r="S10" s="1211"/>
      <c r="T10" s="1212"/>
      <c r="U10" s="1207" t="s">
        <v>1190</v>
      </c>
      <c r="V10" s="1208"/>
      <c r="W10" s="1208"/>
      <c r="X10" s="1209"/>
      <c r="Y10" s="1210"/>
      <c r="Z10" s="1211"/>
      <c r="AA10" s="1211"/>
      <c r="AB10" s="1211"/>
      <c r="AC10" s="1211"/>
      <c r="AD10" s="1211"/>
      <c r="AE10" s="1211"/>
      <c r="AF10" s="1212"/>
      <c r="AI10" s="261" t="s">
        <v>1191</v>
      </c>
      <c r="AJ10" s="259">
        <v>7</v>
      </c>
    </row>
    <row r="11" spans="1:37" ht="21.95" customHeight="1">
      <c r="B11" s="1224" t="s">
        <v>1192</v>
      </c>
      <c r="C11" s="1224"/>
      <c r="D11" s="1224"/>
      <c r="E11" s="1224"/>
      <c r="F11" s="1224"/>
      <c r="G11" s="1241"/>
      <c r="H11" s="1242"/>
      <c r="I11" s="1242"/>
      <c r="J11" s="1242"/>
      <c r="K11" s="1242"/>
      <c r="L11" s="1242"/>
      <c r="M11" s="1242"/>
      <c r="N11" s="1242"/>
      <c r="O11" s="1242"/>
      <c r="P11" s="1242"/>
      <c r="Q11" s="1243"/>
      <c r="R11" s="1207" t="s">
        <v>1193</v>
      </c>
      <c r="S11" s="1208"/>
      <c r="T11" s="1208"/>
      <c r="U11" s="1209"/>
      <c r="V11" s="1241"/>
      <c r="W11" s="1242"/>
      <c r="X11" s="1242"/>
      <c r="Y11" s="1242"/>
      <c r="Z11" s="1242"/>
      <c r="AA11" s="1242"/>
      <c r="AB11" s="1243"/>
      <c r="AI11" s="261" t="s">
        <v>1194</v>
      </c>
      <c r="AJ11" s="259">
        <v>8</v>
      </c>
    </row>
    <row r="12" spans="1:37" ht="17.25" customHeight="1">
      <c r="B12" s="1244" t="s">
        <v>1195</v>
      </c>
      <c r="C12" s="1244"/>
      <c r="D12" s="1244"/>
      <c r="E12" s="1244"/>
      <c r="F12" s="1244"/>
      <c r="G12" s="1244"/>
      <c r="H12" s="1244"/>
      <c r="I12" s="1244"/>
      <c r="J12" s="1244"/>
      <c r="K12" s="1244"/>
      <c r="L12" s="1244"/>
      <c r="M12" s="1244"/>
      <c r="N12" s="1244"/>
      <c r="O12" s="1244"/>
      <c r="P12" s="1244"/>
      <c r="Q12" s="1244"/>
      <c r="R12" s="1244"/>
      <c r="S12" s="1244"/>
      <c r="T12" s="1244"/>
      <c r="U12" s="1244"/>
      <c r="V12" s="1244"/>
      <c r="W12" s="1244"/>
      <c r="X12" s="1244"/>
      <c r="Y12" s="1244"/>
      <c r="Z12" s="1244"/>
      <c r="AA12" s="1244"/>
      <c r="AB12" s="1244"/>
      <c r="AC12" s="1244"/>
      <c r="AD12" s="1244"/>
      <c r="AE12" s="1244"/>
      <c r="AF12" s="1244"/>
      <c r="AI12" s="387" t="s">
        <v>1196</v>
      </c>
      <c r="AJ12" s="388">
        <v>9</v>
      </c>
    </row>
    <row r="13" spans="1:37" ht="17.25" customHeight="1">
      <c r="B13" s="1244"/>
      <c r="C13" s="1244"/>
      <c r="D13" s="1244"/>
      <c r="E13" s="1244"/>
      <c r="F13" s="1244"/>
      <c r="G13" s="1244"/>
      <c r="H13" s="1244"/>
      <c r="I13" s="1244"/>
      <c r="J13" s="1244"/>
      <c r="K13" s="1244"/>
      <c r="L13" s="1244"/>
      <c r="M13" s="1244"/>
      <c r="N13" s="1244"/>
      <c r="O13" s="1244"/>
      <c r="P13" s="1244"/>
      <c r="Q13" s="1244"/>
      <c r="R13" s="1244"/>
      <c r="S13" s="1244"/>
      <c r="T13" s="1244"/>
      <c r="U13" s="1244"/>
      <c r="V13" s="1244"/>
      <c r="W13" s="1244"/>
      <c r="X13" s="1244"/>
      <c r="Y13" s="1244"/>
      <c r="Z13" s="1244"/>
      <c r="AA13" s="1244"/>
      <c r="AB13" s="1244"/>
      <c r="AC13" s="1244"/>
      <c r="AD13" s="1244"/>
      <c r="AE13" s="1244"/>
      <c r="AF13" s="1244"/>
      <c r="AI13" s="261"/>
    </row>
    <row r="14" spans="1:37" ht="18" customHeight="1">
      <c r="AI14" s="261"/>
    </row>
    <row r="15" spans="1:37" ht="21.95" customHeight="1">
      <c r="B15" s="260" t="s">
        <v>1197</v>
      </c>
      <c r="AI15" s="261" t="s">
        <v>1198</v>
      </c>
    </row>
    <row r="16" spans="1:37" ht="21.95" customHeight="1">
      <c r="B16" s="1228" t="s">
        <v>1199</v>
      </c>
      <c r="C16" s="1229"/>
      <c r="D16" s="1229"/>
      <c r="E16" s="1229"/>
      <c r="F16" s="1229"/>
      <c r="G16" s="1229"/>
      <c r="H16" s="1229"/>
      <c r="I16" s="1229"/>
      <c r="J16" s="1229"/>
      <c r="K16" s="1230"/>
      <c r="L16" s="1207" t="s">
        <v>1200</v>
      </c>
      <c r="M16" s="1208"/>
      <c r="N16" s="1211"/>
      <c r="O16" s="1211"/>
      <c r="P16" s="262" t="s">
        <v>1201</v>
      </c>
      <c r="Q16" s="1211"/>
      <c r="R16" s="1211"/>
      <c r="S16" s="263" t="s">
        <v>1202</v>
      </c>
      <c r="T16"/>
      <c r="U16"/>
      <c r="AD16"/>
      <c r="AE16"/>
      <c r="AI16" s="264" t="str">
        <f>L16&amp;N16&amp;P16&amp;Q16&amp;S16&amp;"１日"</f>
        <v>令和年月１日</v>
      </c>
      <c r="AJ16" s="265"/>
      <c r="AK16" s="265"/>
    </row>
    <row r="17" spans="2:37" ht="21.95" customHeight="1">
      <c r="B17" s="1228" t="s">
        <v>1203</v>
      </c>
      <c r="C17" s="1229"/>
      <c r="D17" s="1229"/>
      <c r="E17" s="1229"/>
      <c r="F17" s="1229"/>
      <c r="G17" s="1229"/>
      <c r="H17" s="1229"/>
      <c r="I17" s="1229"/>
      <c r="J17" s="1229"/>
      <c r="K17" s="1229"/>
      <c r="L17" s="1229"/>
      <c r="M17" s="1229"/>
      <c r="N17" s="1229"/>
      <c r="O17" s="1230"/>
      <c r="P17" s="1231"/>
      <c r="Q17" s="1232"/>
      <c r="R17" s="1232"/>
      <c r="S17" s="389" t="s">
        <v>1204</v>
      </c>
      <c r="AI17" s="261" t="s">
        <v>1205</v>
      </c>
      <c r="AJ17" s="266" t="s">
        <v>1206</v>
      </c>
    </row>
    <row r="18" spans="2:37" ht="21.95" customHeight="1">
      <c r="B18" s="1233" t="s">
        <v>1207</v>
      </c>
      <c r="C18" s="1233"/>
      <c r="D18" s="1233"/>
      <c r="E18" s="1233"/>
      <c r="F18" s="1233"/>
      <c r="G18" s="1233"/>
      <c r="H18" s="1233"/>
      <c r="I18" s="1233"/>
      <c r="J18" s="1233"/>
      <c r="K18" s="1233"/>
      <c r="L18" s="1233"/>
      <c r="M18" s="1233"/>
      <c r="N18" s="1233"/>
      <c r="O18" s="1233"/>
      <c r="P18" s="1233"/>
      <c r="Q18" s="1233"/>
      <c r="R18" s="1233"/>
      <c r="S18" s="1233"/>
      <c r="T18" s="1233"/>
      <c r="U18" s="1233"/>
      <c r="V18" s="1233"/>
      <c r="W18" s="1233"/>
      <c r="X18" s="1233"/>
      <c r="Y18" s="1233"/>
      <c r="Z18" s="1234"/>
      <c r="AA18" s="1235"/>
      <c r="AB18" s="1235"/>
      <c r="AC18" s="348" t="s">
        <v>1204</v>
      </c>
      <c r="AI18" s="267" t="e">
        <f>(Z18-P17)/Z18</f>
        <v>#DIV/0!</v>
      </c>
      <c r="AJ18" s="268" t="e">
        <f>AI18</f>
        <v>#DIV/0!</v>
      </c>
    </row>
    <row r="19" spans="2:37" ht="21.95" customHeight="1">
      <c r="B19" s="1236" t="s">
        <v>1208</v>
      </c>
      <c r="C19" s="1237"/>
      <c r="D19" s="1237"/>
      <c r="E19" s="1237"/>
      <c r="F19" s="1237"/>
      <c r="G19" s="1237"/>
      <c r="H19" s="1238" t="str">
        <f>IF(P17="","",IF(AND(H20="否",ROUND(AI18,4)&gt;=0.05),"可","否"))</f>
        <v/>
      </c>
      <c r="I19" s="1239"/>
      <c r="J19" s="1240"/>
      <c r="N19" s="269"/>
      <c r="O19" s="269"/>
      <c r="P19" s="269"/>
      <c r="Q19" s="269"/>
      <c r="R19" s="269"/>
      <c r="S19" s="269"/>
      <c r="T19" s="269"/>
      <c r="U19" s="269"/>
      <c r="V19" s="269"/>
      <c r="W19" s="269"/>
      <c r="X19" s="269"/>
      <c r="Y19" s="269"/>
      <c r="Z19" s="269"/>
      <c r="AA19" s="269"/>
      <c r="AB19" s="269"/>
      <c r="AC19" s="269"/>
      <c r="AD19" s="269"/>
      <c r="AE19" s="269"/>
      <c r="AF19" s="269"/>
      <c r="AI19" s="270" t="s">
        <v>1209</v>
      </c>
      <c r="AJ19" s="271" t="s">
        <v>1210</v>
      </c>
    </row>
    <row r="20" spans="2:37" ht="21.95" customHeight="1">
      <c r="B20" s="1228" t="s">
        <v>1211</v>
      </c>
      <c r="C20" s="1229"/>
      <c r="D20" s="1229"/>
      <c r="E20" s="1229"/>
      <c r="F20" s="1229"/>
      <c r="G20" s="1229"/>
      <c r="H20" s="1245" t="str">
        <f>IF(N16="","",IF(AND(AI20="可",AJ20="可"),"可","否"))</f>
        <v/>
      </c>
      <c r="I20" s="1246"/>
      <c r="J20" s="1247"/>
      <c r="N20" s="269"/>
      <c r="O20" s="269"/>
      <c r="P20" s="269"/>
      <c r="Q20" s="269"/>
      <c r="R20" s="269"/>
      <c r="S20" s="269"/>
      <c r="T20" s="269"/>
      <c r="U20" s="269"/>
      <c r="V20" s="269"/>
      <c r="W20" s="269"/>
      <c r="X20" s="269"/>
      <c r="Y20" s="269"/>
      <c r="Z20" s="269"/>
      <c r="AE20" s="269"/>
      <c r="AF20" s="269"/>
      <c r="AI20" s="270" t="str">
        <f>IF(P17="","",IF(OR(AND(AJ8=7,P17&lt;=750),AND(AJ8=8,P17&lt;=900),AND(AJ8=9,P17&lt;=750)),"可","否"))</f>
        <v/>
      </c>
      <c r="AJ20" s="390" t="str">
        <f>IF(AND(N16=3,OR(Q16=2,Q16=3)),"否","可")</f>
        <v>可</v>
      </c>
      <c r="AK20"/>
    </row>
    <row r="21" spans="2:37" ht="20.25" customHeight="1">
      <c r="B21" s="1248" t="s">
        <v>1212</v>
      </c>
      <c r="C21" s="1249"/>
      <c r="D21" s="1249"/>
      <c r="E21" s="1249"/>
      <c r="F21" s="1249"/>
      <c r="G21" s="1249"/>
      <c r="H21" s="1249"/>
      <c r="I21" s="1249"/>
      <c r="J21" s="1249"/>
      <c r="K21" s="1249"/>
      <c r="L21" s="1249"/>
      <c r="M21" s="1249"/>
      <c r="N21" s="1249"/>
      <c r="O21" s="1249"/>
      <c r="P21" s="1249"/>
      <c r="Q21" s="1249"/>
      <c r="R21" s="1249"/>
      <c r="S21" s="1249"/>
      <c r="T21" s="1249"/>
      <c r="U21" s="1249"/>
      <c r="V21" s="1249"/>
      <c r="W21" s="1249"/>
      <c r="X21" s="1249"/>
      <c r="Y21" s="1249"/>
      <c r="Z21" s="1249"/>
      <c r="AA21" s="1249"/>
      <c r="AB21" s="1249"/>
      <c r="AC21" s="1249"/>
      <c r="AD21" s="1249"/>
      <c r="AE21" s="1249"/>
      <c r="AF21" s="1249"/>
    </row>
    <row r="22" spans="2:37" ht="20.25" customHeight="1">
      <c r="B22" s="1248"/>
      <c r="C22" s="1249"/>
      <c r="D22" s="1249"/>
      <c r="E22" s="1249"/>
      <c r="F22" s="1249"/>
      <c r="G22" s="1249"/>
      <c r="H22" s="1249"/>
      <c r="I22" s="1249"/>
      <c r="J22" s="1249"/>
      <c r="K22" s="1249"/>
      <c r="L22" s="1249"/>
      <c r="M22" s="1249"/>
      <c r="N22" s="1249"/>
      <c r="O22" s="1249"/>
      <c r="P22" s="1249"/>
      <c r="Q22" s="1249"/>
      <c r="R22" s="1249"/>
      <c r="S22" s="1249"/>
      <c r="T22" s="1249"/>
      <c r="U22" s="1249"/>
      <c r="V22" s="1249"/>
      <c r="W22" s="1249"/>
      <c r="X22" s="1249"/>
      <c r="Y22" s="1249"/>
      <c r="Z22" s="1249"/>
      <c r="AA22" s="1249"/>
      <c r="AB22" s="1249"/>
      <c r="AC22" s="1249"/>
      <c r="AD22" s="1249"/>
      <c r="AE22" s="1249"/>
      <c r="AF22" s="1249"/>
    </row>
    <row r="23" spans="2:37" ht="20.25" customHeight="1">
      <c r="B23" s="1248"/>
      <c r="C23" s="1249"/>
      <c r="D23" s="1249"/>
      <c r="E23" s="1249"/>
      <c r="F23" s="1249"/>
      <c r="G23" s="1249"/>
      <c r="H23" s="1249"/>
      <c r="I23" s="1249"/>
      <c r="J23" s="1249"/>
      <c r="K23" s="1249"/>
      <c r="L23" s="1249"/>
      <c r="M23" s="1249"/>
      <c r="N23" s="1249"/>
      <c r="O23" s="1249"/>
      <c r="P23" s="1249"/>
      <c r="Q23" s="1249"/>
      <c r="R23" s="1249"/>
      <c r="S23" s="1249"/>
      <c r="T23" s="1249"/>
      <c r="U23" s="1249"/>
      <c r="V23" s="1249"/>
      <c r="W23" s="1249"/>
      <c r="X23" s="1249"/>
      <c r="Y23" s="1249"/>
      <c r="Z23" s="1249"/>
      <c r="AA23" s="1249"/>
      <c r="AB23" s="1249"/>
      <c r="AC23" s="1249"/>
      <c r="AD23" s="1249"/>
      <c r="AE23" s="1249"/>
      <c r="AF23" s="1249"/>
    </row>
    <row r="24" spans="2:37" ht="20.25" customHeight="1">
      <c r="B24" s="1248"/>
      <c r="C24" s="1249"/>
      <c r="D24" s="1249"/>
      <c r="E24" s="1249"/>
      <c r="F24" s="1249"/>
      <c r="G24" s="1249"/>
      <c r="H24" s="1249"/>
      <c r="I24" s="1249"/>
      <c r="J24" s="1249"/>
      <c r="K24" s="1249"/>
      <c r="L24" s="1249"/>
      <c r="M24" s="1249"/>
      <c r="N24" s="1249"/>
      <c r="O24" s="1249"/>
      <c r="P24" s="1249"/>
      <c r="Q24" s="1249"/>
      <c r="R24" s="1249"/>
      <c r="S24" s="1249"/>
      <c r="T24" s="1249"/>
      <c r="U24" s="1249"/>
      <c r="V24" s="1249"/>
      <c r="W24" s="1249"/>
      <c r="X24" s="1249"/>
      <c r="Y24" s="1249"/>
      <c r="Z24" s="1249"/>
      <c r="AA24" s="1249"/>
      <c r="AB24" s="1249"/>
      <c r="AC24" s="1249"/>
      <c r="AD24" s="1249"/>
      <c r="AE24" s="1249"/>
      <c r="AF24" s="1249"/>
    </row>
    <row r="25" spans="2:37" ht="20.25" customHeight="1">
      <c r="B25" s="1248"/>
      <c r="C25" s="1249"/>
      <c r="D25" s="1249"/>
      <c r="E25" s="1249"/>
      <c r="F25" s="1249"/>
      <c r="G25" s="1249"/>
      <c r="H25" s="1249"/>
      <c r="I25" s="1249"/>
      <c r="J25" s="1249"/>
      <c r="K25" s="1249"/>
      <c r="L25" s="1249"/>
      <c r="M25" s="1249"/>
      <c r="N25" s="1249"/>
      <c r="O25" s="1249"/>
      <c r="P25" s="1249"/>
      <c r="Q25" s="1249"/>
      <c r="R25" s="1249"/>
      <c r="S25" s="1249"/>
      <c r="T25" s="1249"/>
      <c r="U25" s="1249"/>
      <c r="V25" s="1249"/>
      <c r="W25" s="1249"/>
      <c r="X25" s="1249"/>
      <c r="Y25" s="1249"/>
      <c r="Z25" s="1249"/>
      <c r="AA25" s="1249"/>
      <c r="AB25" s="1249"/>
      <c r="AC25" s="1249"/>
      <c r="AD25" s="1249"/>
      <c r="AE25" s="1249"/>
      <c r="AF25" s="1249"/>
    </row>
    <row r="26" spans="2:37" ht="20.25" customHeight="1">
      <c r="B26" s="1248"/>
      <c r="C26" s="1249"/>
      <c r="D26" s="1249"/>
      <c r="E26" s="1249"/>
      <c r="F26" s="1249"/>
      <c r="G26" s="1249"/>
      <c r="H26" s="1249"/>
      <c r="I26" s="1249"/>
      <c r="J26" s="1249"/>
      <c r="K26" s="1249"/>
      <c r="L26" s="1249"/>
      <c r="M26" s="1249"/>
      <c r="N26" s="1249"/>
      <c r="O26" s="1249"/>
      <c r="P26" s="1249"/>
      <c r="Q26" s="1249"/>
      <c r="R26" s="1249"/>
      <c r="S26" s="1249"/>
      <c r="T26" s="1249"/>
      <c r="U26" s="1249"/>
      <c r="V26" s="1249"/>
      <c r="W26" s="1249"/>
      <c r="X26" s="1249"/>
      <c r="Y26" s="1249"/>
      <c r="Z26" s="1249"/>
      <c r="AA26" s="1249"/>
      <c r="AB26" s="1249"/>
      <c r="AC26" s="1249"/>
      <c r="AD26" s="1249"/>
      <c r="AE26" s="1249"/>
      <c r="AF26" s="1249"/>
    </row>
    <row r="27" spans="2:37" ht="20.25" customHeight="1">
      <c r="B27" s="1248"/>
      <c r="C27" s="1249"/>
      <c r="D27" s="1249"/>
      <c r="E27" s="1249"/>
      <c r="F27" s="1249"/>
      <c r="G27" s="1249"/>
      <c r="H27" s="1249"/>
      <c r="I27" s="1249"/>
      <c r="J27" s="1249"/>
      <c r="K27" s="1249"/>
      <c r="L27" s="1249"/>
      <c r="M27" s="1249"/>
      <c r="N27" s="1249"/>
      <c r="O27" s="1249"/>
      <c r="P27" s="1249"/>
      <c r="Q27" s="1249"/>
      <c r="R27" s="1249"/>
      <c r="S27" s="1249"/>
      <c r="T27" s="1249"/>
      <c r="U27" s="1249"/>
      <c r="V27" s="1249"/>
      <c r="W27" s="1249"/>
      <c r="X27" s="1249"/>
      <c r="Y27" s="1249"/>
      <c r="Z27" s="1249"/>
      <c r="AA27" s="1249"/>
      <c r="AB27" s="1249"/>
      <c r="AC27" s="1249"/>
      <c r="AD27" s="1249"/>
      <c r="AE27" s="1249"/>
      <c r="AF27" s="1249"/>
    </row>
    <row r="28" spans="2:37" ht="20.25" customHeight="1">
      <c r="B28" s="1249"/>
      <c r="C28" s="1249"/>
      <c r="D28" s="1249"/>
      <c r="E28" s="1249"/>
      <c r="F28" s="1249"/>
      <c r="G28" s="1249"/>
      <c r="H28" s="1249"/>
      <c r="I28" s="1249"/>
      <c r="J28" s="1249"/>
      <c r="K28" s="1249"/>
      <c r="L28" s="1249"/>
      <c r="M28" s="1249"/>
      <c r="N28" s="1249"/>
      <c r="O28" s="1249"/>
      <c r="P28" s="1249"/>
      <c r="Q28" s="1249"/>
      <c r="R28" s="1249"/>
      <c r="S28" s="1249"/>
      <c r="T28" s="1249"/>
      <c r="U28" s="1249"/>
      <c r="V28" s="1249"/>
      <c r="W28" s="1249"/>
      <c r="X28" s="1249"/>
      <c r="Y28" s="1249"/>
      <c r="Z28" s="1249"/>
      <c r="AA28" s="1249"/>
      <c r="AB28" s="1249"/>
      <c r="AC28" s="1249"/>
      <c r="AD28" s="1249"/>
      <c r="AE28" s="1249"/>
      <c r="AF28" s="1249"/>
    </row>
    <row r="29" spans="2:37" ht="18" customHeight="1"/>
    <row r="30" spans="2:37" ht="21.95" customHeight="1">
      <c r="B30" s="1250" t="s">
        <v>1213</v>
      </c>
      <c r="C30" s="1251"/>
      <c r="D30" s="1251"/>
      <c r="E30" s="1251"/>
      <c r="F30" s="1251"/>
      <c r="G30" s="1251"/>
      <c r="H30" s="1251"/>
      <c r="I30" s="1252"/>
      <c r="K30" s="272" t="s">
        <v>1214</v>
      </c>
    </row>
    <row r="31" spans="2:37" ht="21.95" customHeight="1">
      <c r="B31" s="260" t="s">
        <v>1215</v>
      </c>
    </row>
    <row r="32" spans="2:37" ht="21.95" customHeight="1">
      <c r="B32" s="1224"/>
      <c r="C32" s="1224"/>
      <c r="D32" s="1224"/>
      <c r="E32" s="1224"/>
      <c r="F32" s="1224"/>
      <c r="G32" s="1224"/>
      <c r="H32" s="1224"/>
      <c r="I32" s="1224"/>
      <c r="J32" s="1224"/>
      <c r="K32" s="1224"/>
      <c r="L32" s="1224" t="s">
        <v>1216</v>
      </c>
      <c r="M32" s="1224"/>
      <c r="N32" s="1224"/>
      <c r="O32" s="1224"/>
      <c r="P32" s="1224"/>
      <c r="Q32" s="1253" t="s">
        <v>1217</v>
      </c>
      <c r="R32" s="1253"/>
      <c r="S32" s="1253"/>
      <c r="T32" s="1253"/>
      <c r="U32" s="1224" t="s">
        <v>1218</v>
      </c>
      <c r="V32" s="1224"/>
      <c r="W32" s="1224"/>
      <c r="X32" s="1224"/>
      <c r="Y32" s="1254"/>
      <c r="Z32" s="1255"/>
      <c r="AA32" s="1256" t="s">
        <v>1219</v>
      </c>
      <c r="AB32" s="1224"/>
      <c r="AC32" s="1224"/>
      <c r="AD32" s="1224"/>
      <c r="AH32"/>
      <c r="AI32"/>
      <c r="AJ32"/>
      <c r="AK32"/>
    </row>
    <row r="33" spans="2:37" ht="21.95" customHeight="1">
      <c r="B33" s="1224"/>
      <c r="C33" s="1224"/>
      <c r="D33" s="1224"/>
      <c r="E33" s="1224"/>
      <c r="F33" s="1224"/>
      <c r="G33" s="1224"/>
      <c r="H33" s="1224"/>
      <c r="I33" s="1224"/>
      <c r="J33" s="1224"/>
      <c r="K33" s="1224"/>
      <c r="L33" s="1224"/>
      <c r="M33" s="1224"/>
      <c r="N33" s="1224"/>
      <c r="O33" s="1224"/>
      <c r="P33" s="1224"/>
      <c r="Q33" s="1253"/>
      <c r="R33" s="1253"/>
      <c r="S33" s="1253"/>
      <c r="T33" s="1253"/>
      <c r="U33" s="1224"/>
      <c r="V33" s="1224"/>
      <c r="W33" s="1224"/>
      <c r="X33" s="1224"/>
      <c r="Y33" s="1254"/>
      <c r="Z33" s="1255"/>
      <c r="AA33" s="1224"/>
      <c r="AB33" s="1224"/>
      <c r="AC33" s="1224"/>
      <c r="AD33" s="1224"/>
      <c r="AH33"/>
      <c r="AI33"/>
      <c r="AJ33"/>
      <c r="AK33"/>
    </row>
    <row r="34" spans="2:37" ht="21.95" customHeight="1">
      <c r="B34" s="1228" t="s">
        <v>1199</v>
      </c>
      <c r="C34" s="1229"/>
      <c r="D34" s="1229"/>
      <c r="E34" s="1229"/>
      <c r="F34" s="1229"/>
      <c r="G34" s="1229"/>
      <c r="H34" s="1229"/>
      <c r="I34" s="1229"/>
      <c r="J34" s="1229"/>
      <c r="K34" s="1230"/>
      <c r="L34" s="1257" t="str">
        <f>IF(N16="","",EOMONTH(AI16,0))</f>
        <v/>
      </c>
      <c r="M34" s="1257"/>
      <c r="N34" s="1257"/>
      <c r="O34" s="1257"/>
      <c r="P34" s="1257"/>
      <c r="Q34" s="1265" t="str">
        <f>IF($P$17=0,"",$P$17)</f>
        <v/>
      </c>
      <c r="R34" s="1266"/>
      <c r="S34" s="1266"/>
      <c r="T34" s="1266"/>
      <c r="U34" s="1260" t="str">
        <f>IF(Q34="","",ROUND(($Z$18-Q34)/$Z$18,4))</f>
        <v/>
      </c>
      <c r="V34" s="1261"/>
      <c r="W34" s="1261"/>
      <c r="X34" s="1261"/>
      <c r="Y34" s="1254"/>
      <c r="Z34" s="1255"/>
      <c r="AA34" s="1262"/>
      <c r="AB34" s="1263"/>
      <c r="AC34" s="1263"/>
      <c r="AD34" s="1264"/>
      <c r="AH34"/>
      <c r="AI34"/>
      <c r="AJ34"/>
      <c r="AK34"/>
    </row>
    <row r="35" spans="2:37" ht="21.95" customHeight="1">
      <c r="B35" s="1228" t="s">
        <v>1220</v>
      </c>
      <c r="C35" s="1229"/>
      <c r="D35" s="1229"/>
      <c r="E35" s="1229"/>
      <c r="F35" s="1229"/>
      <c r="G35" s="1229"/>
      <c r="H35" s="1229"/>
      <c r="I35" s="1229"/>
      <c r="J35" s="1229"/>
      <c r="K35" s="1230"/>
      <c r="L35" s="1257" t="str">
        <f t="shared" ref="L35:L41" si="0">IF($N$16="","",EOMONTH(L34,1))</f>
        <v/>
      </c>
      <c r="M35" s="1257"/>
      <c r="N35" s="1257"/>
      <c r="O35" s="1257"/>
      <c r="P35" s="1257"/>
      <c r="Q35" s="1258"/>
      <c r="R35" s="1259"/>
      <c r="S35" s="1259"/>
      <c r="T35" s="1259"/>
      <c r="U35" s="1260" t="str">
        <f t="shared" ref="U35:U39" si="1">IF(Q35="","",ROUND(($Z$18-Q35)/$Z$18,4))</f>
        <v/>
      </c>
      <c r="V35" s="1261"/>
      <c r="W35" s="1261"/>
      <c r="X35" s="1261"/>
      <c r="Y35" s="1254"/>
      <c r="Z35" s="1255"/>
      <c r="AA35" s="1262"/>
      <c r="AB35" s="1263"/>
      <c r="AC35" s="1263"/>
      <c r="AD35" s="1264"/>
      <c r="AH35"/>
      <c r="AI35"/>
      <c r="AJ35"/>
      <c r="AK35"/>
    </row>
    <row r="36" spans="2:37" ht="21.95" customHeight="1">
      <c r="B36" s="1228" t="s">
        <v>1221</v>
      </c>
      <c r="C36" s="1229"/>
      <c r="D36" s="1229"/>
      <c r="E36" s="1229"/>
      <c r="F36" s="1229"/>
      <c r="G36" s="1229"/>
      <c r="H36" s="1229"/>
      <c r="I36" s="1229"/>
      <c r="J36" s="1229"/>
      <c r="K36" s="1230"/>
      <c r="L36" s="1257" t="str">
        <f t="shared" si="0"/>
        <v/>
      </c>
      <c r="M36" s="1257"/>
      <c r="N36" s="1257"/>
      <c r="O36" s="1257"/>
      <c r="P36" s="1257"/>
      <c r="Q36" s="1258"/>
      <c r="R36" s="1259"/>
      <c r="S36" s="1259"/>
      <c r="T36" s="1259"/>
      <c r="U36" s="1260" t="str">
        <f t="shared" si="1"/>
        <v/>
      </c>
      <c r="V36" s="1261"/>
      <c r="W36" s="1261"/>
      <c r="X36" s="1261"/>
      <c r="Y36" s="1254"/>
      <c r="Z36" s="1255"/>
      <c r="AA36" s="1267" t="str">
        <f>IF(U34="","",IF(AND($H$19="可",U34&gt;=0.05),"可","否"))</f>
        <v/>
      </c>
      <c r="AB36" s="1267"/>
      <c r="AC36" s="1267"/>
      <c r="AD36" s="1267"/>
      <c r="AH36"/>
      <c r="AI36"/>
      <c r="AJ36"/>
      <c r="AK36"/>
    </row>
    <row r="37" spans="2:37" ht="21.95" customHeight="1">
      <c r="B37" s="1228" t="s">
        <v>1222</v>
      </c>
      <c r="C37" s="1229"/>
      <c r="D37" s="1229"/>
      <c r="E37" s="1229"/>
      <c r="F37" s="1229"/>
      <c r="G37" s="1229"/>
      <c r="H37" s="1229"/>
      <c r="I37" s="1229"/>
      <c r="J37" s="1229"/>
      <c r="K37" s="1230"/>
      <c r="L37" s="1257" t="str">
        <f t="shared" si="0"/>
        <v/>
      </c>
      <c r="M37" s="1257"/>
      <c r="N37" s="1257"/>
      <c r="O37" s="1257"/>
      <c r="P37" s="1257"/>
      <c r="Q37" s="1258"/>
      <c r="R37" s="1259"/>
      <c r="S37" s="1259"/>
      <c r="T37" s="1259"/>
      <c r="U37" s="1260" t="str">
        <f t="shared" si="1"/>
        <v/>
      </c>
      <c r="V37" s="1261"/>
      <c r="W37" s="1261"/>
      <c r="X37" s="1261"/>
      <c r="Y37" s="1254"/>
      <c r="Z37" s="1255"/>
      <c r="AA37" s="1267" t="str">
        <f t="shared" ref="AA37:AA41" si="2">IF(U35="","",IF(AND($H$19="可",U35&gt;=0.05),"可","否"))</f>
        <v/>
      </c>
      <c r="AB37" s="1267"/>
      <c r="AC37" s="1267"/>
      <c r="AD37" s="1267"/>
      <c r="AH37"/>
      <c r="AI37"/>
      <c r="AJ37"/>
      <c r="AK37"/>
    </row>
    <row r="38" spans="2:37" ht="21.95" customHeight="1">
      <c r="B38" s="1228" t="s">
        <v>1223</v>
      </c>
      <c r="C38" s="1229"/>
      <c r="D38" s="1229"/>
      <c r="E38" s="1229"/>
      <c r="F38" s="1229"/>
      <c r="G38" s="1229"/>
      <c r="H38" s="1229"/>
      <c r="I38" s="1229"/>
      <c r="J38" s="1229"/>
      <c r="K38" s="1230"/>
      <c r="L38" s="1257" t="str">
        <f t="shared" si="0"/>
        <v/>
      </c>
      <c r="M38" s="1257"/>
      <c r="N38" s="1257"/>
      <c r="O38" s="1257"/>
      <c r="P38" s="1257"/>
      <c r="Q38" s="1258"/>
      <c r="R38" s="1259"/>
      <c r="S38" s="1259"/>
      <c r="T38" s="1259"/>
      <c r="U38" s="1260" t="str">
        <f t="shared" si="1"/>
        <v/>
      </c>
      <c r="V38" s="1261"/>
      <c r="W38" s="1261"/>
      <c r="X38" s="1261"/>
      <c r="Y38" s="1269" t="s">
        <v>1224</v>
      </c>
      <c r="Z38" s="1255"/>
      <c r="AA38" s="1267" t="str">
        <f t="shared" si="2"/>
        <v/>
      </c>
      <c r="AB38" s="1267"/>
      <c r="AC38" s="1267"/>
      <c r="AD38" s="1267"/>
      <c r="AH38"/>
      <c r="AI38"/>
      <c r="AJ38"/>
      <c r="AK38"/>
    </row>
    <row r="39" spans="2:37" ht="21.95" customHeight="1">
      <c r="B39" s="1228" t="s">
        <v>1225</v>
      </c>
      <c r="C39" s="1229"/>
      <c r="D39" s="1229"/>
      <c r="E39" s="1229"/>
      <c r="F39" s="1229"/>
      <c r="G39" s="1229"/>
      <c r="H39" s="1229"/>
      <c r="I39" s="1229"/>
      <c r="J39" s="1229"/>
      <c r="K39" s="1230"/>
      <c r="L39" s="1257" t="str">
        <f t="shared" si="0"/>
        <v/>
      </c>
      <c r="M39" s="1257"/>
      <c r="N39" s="1257"/>
      <c r="O39" s="1257"/>
      <c r="P39" s="1257"/>
      <c r="Q39" s="1258"/>
      <c r="R39" s="1259"/>
      <c r="S39" s="1259"/>
      <c r="T39" s="1259"/>
      <c r="U39" s="1260" t="str">
        <f t="shared" si="1"/>
        <v/>
      </c>
      <c r="V39" s="1261"/>
      <c r="W39" s="1261"/>
      <c r="X39" s="1261"/>
      <c r="Y39" s="1254"/>
      <c r="Z39" s="1255"/>
      <c r="AA39" s="1268" t="str">
        <f>IF(U37="","",IF(AND($H$19="可",U37&gt;=0.05),"可","否"))</f>
        <v/>
      </c>
      <c r="AB39" s="1268"/>
      <c r="AC39" s="1268"/>
      <c r="AD39" s="1268"/>
      <c r="AH39"/>
      <c r="AI39"/>
      <c r="AJ39"/>
      <c r="AK39"/>
    </row>
    <row r="40" spans="2:37" ht="21.95" customHeight="1">
      <c r="B40" s="1228"/>
      <c r="C40" s="1229"/>
      <c r="D40" s="1229"/>
      <c r="E40" s="1229"/>
      <c r="F40" s="1229"/>
      <c r="G40" s="1229"/>
      <c r="H40" s="1229"/>
      <c r="I40" s="1229"/>
      <c r="J40" s="1229"/>
      <c r="K40" s="1230"/>
      <c r="L40" s="1257" t="str">
        <f t="shared" si="0"/>
        <v/>
      </c>
      <c r="M40" s="1257"/>
      <c r="N40" s="1257"/>
      <c r="O40" s="1257"/>
      <c r="P40" s="1257"/>
      <c r="Q40" s="1262"/>
      <c r="R40" s="1263"/>
      <c r="S40" s="1263"/>
      <c r="T40" s="1264"/>
      <c r="U40" s="1262"/>
      <c r="V40" s="1263"/>
      <c r="W40" s="1263"/>
      <c r="X40" s="1264"/>
      <c r="Y40" s="1254"/>
      <c r="Z40" s="1255"/>
      <c r="AA40" s="1267" t="str">
        <f t="shared" si="2"/>
        <v/>
      </c>
      <c r="AB40" s="1267"/>
      <c r="AC40" s="1267"/>
      <c r="AD40" s="1267"/>
      <c r="AH40"/>
      <c r="AI40"/>
      <c r="AJ40"/>
      <c r="AK40"/>
    </row>
    <row r="41" spans="2:37" ht="21.95" customHeight="1">
      <c r="B41" s="1228" t="s">
        <v>1226</v>
      </c>
      <c r="C41" s="1229"/>
      <c r="D41" s="1229"/>
      <c r="E41" s="1229"/>
      <c r="F41" s="1229"/>
      <c r="G41" s="1229"/>
      <c r="H41" s="1229"/>
      <c r="I41" s="1229"/>
      <c r="J41" s="1229"/>
      <c r="K41" s="1230"/>
      <c r="L41" s="1257" t="str">
        <f t="shared" si="0"/>
        <v/>
      </c>
      <c r="M41" s="1257"/>
      <c r="N41" s="1257"/>
      <c r="O41" s="1257"/>
      <c r="P41" s="1257"/>
      <c r="Q41" s="1279"/>
      <c r="R41" s="1279"/>
      <c r="S41" s="1279"/>
      <c r="T41" s="1279"/>
      <c r="U41" s="1279"/>
      <c r="V41" s="1279"/>
      <c r="W41" s="1279"/>
      <c r="X41" s="1279"/>
      <c r="Y41" s="1254"/>
      <c r="Z41" s="1255"/>
      <c r="AA41" s="1267" t="str">
        <f t="shared" si="2"/>
        <v/>
      </c>
      <c r="AB41" s="1267"/>
      <c r="AC41" s="1267"/>
      <c r="AD41" s="1267"/>
      <c r="AH41"/>
      <c r="AI41"/>
      <c r="AJ41"/>
      <c r="AK41"/>
    </row>
    <row r="42" spans="2:37" ht="19.5" customHeight="1">
      <c r="B42" s="1280" t="s">
        <v>1227</v>
      </c>
      <c r="C42" s="1281"/>
      <c r="D42" s="1281"/>
      <c r="E42" s="1281"/>
      <c r="F42" s="1281"/>
      <c r="G42" s="1281"/>
      <c r="H42" s="1281"/>
      <c r="I42" s="1281"/>
      <c r="J42" s="1281"/>
      <c r="K42" s="1281"/>
      <c r="L42" s="1281"/>
      <c r="M42" s="1281"/>
      <c r="N42" s="1281"/>
      <c r="O42" s="1281"/>
      <c r="P42" s="1281"/>
      <c r="Q42" s="1281"/>
      <c r="R42" s="1281"/>
      <c r="S42" s="1281"/>
      <c r="T42" s="1281"/>
      <c r="U42" s="1281"/>
      <c r="V42" s="1281"/>
      <c r="W42" s="1281"/>
      <c r="X42" s="1281"/>
      <c r="Y42" s="1281"/>
      <c r="Z42" s="1281"/>
      <c r="AA42" s="1281"/>
      <c r="AB42" s="1281"/>
      <c r="AC42" s="1281"/>
      <c r="AD42" s="1281"/>
      <c r="AE42" s="1281"/>
      <c r="AF42" s="1281"/>
    </row>
    <row r="43" spans="2:37" ht="19.5" customHeight="1">
      <c r="B43" s="1280"/>
      <c r="C43" s="1281"/>
      <c r="D43" s="1281"/>
      <c r="E43" s="1281"/>
      <c r="F43" s="1281"/>
      <c r="G43" s="1281"/>
      <c r="H43" s="1281"/>
      <c r="I43" s="1281"/>
      <c r="J43" s="1281"/>
      <c r="K43" s="1281"/>
      <c r="L43" s="1281"/>
      <c r="M43" s="1281"/>
      <c r="N43" s="1281"/>
      <c r="O43" s="1281"/>
      <c r="P43" s="1281"/>
      <c r="Q43" s="1281"/>
      <c r="R43" s="1281"/>
      <c r="S43" s="1281"/>
      <c r="T43" s="1281"/>
      <c r="U43" s="1281"/>
      <c r="V43" s="1281"/>
      <c r="W43" s="1281"/>
      <c r="X43" s="1281"/>
      <c r="Y43" s="1281"/>
      <c r="Z43" s="1281"/>
      <c r="AA43" s="1281"/>
      <c r="AB43" s="1281"/>
      <c r="AC43" s="1281"/>
      <c r="AD43" s="1281"/>
      <c r="AE43" s="1281"/>
      <c r="AF43" s="1281"/>
    </row>
    <row r="44" spans="2:37" ht="19.5" customHeight="1">
      <c r="B44" s="1281"/>
      <c r="C44" s="1281"/>
      <c r="D44" s="1281"/>
      <c r="E44" s="1281"/>
      <c r="F44" s="1281"/>
      <c r="G44" s="1281"/>
      <c r="H44" s="1281"/>
      <c r="I44" s="1281"/>
      <c r="J44" s="1281"/>
      <c r="K44" s="1281"/>
      <c r="L44" s="1281"/>
      <c r="M44" s="1281"/>
      <c r="N44" s="1281"/>
      <c r="O44" s="1281"/>
      <c r="P44" s="1281"/>
      <c r="Q44" s="1281"/>
      <c r="R44" s="1281"/>
      <c r="S44" s="1281"/>
      <c r="T44" s="1281"/>
      <c r="U44" s="1281"/>
      <c r="V44" s="1281"/>
      <c r="W44" s="1281"/>
      <c r="X44" s="1281"/>
      <c r="Y44" s="1281"/>
      <c r="Z44" s="1281"/>
      <c r="AA44" s="1281"/>
      <c r="AB44" s="1281"/>
      <c r="AC44" s="1281"/>
      <c r="AD44" s="1281"/>
      <c r="AE44" s="1281"/>
      <c r="AF44" s="1281"/>
    </row>
    <row r="45" spans="2:37" ht="20.25" customHeight="1"/>
    <row r="46" spans="2:37" ht="21.95" customHeight="1">
      <c r="B46" s="1250" t="s">
        <v>1228</v>
      </c>
      <c r="C46" s="1251"/>
      <c r="D46" s="1251"/>
      <c r="E46" s="1251"/>
      <c r="F46" s="1251"/>
      <c r="G46" s="1251"/>
      <c r="H46" s="1251"/>
      <c r="I46" s="1251"/>
      <c r="J46" s="1251"/>
      <c r="K46" s="1251"/>
      <c r="L46" s="1251"/>
      <c r="M46" s="1251"/>
      <c r="N46" s="1251"/>
      <c r="O46" s="1251"/>
      <c r="P46" s="1251"/>
      <c r="Q46" s="1251"/>
      <c r="R46" s="1251"/>
      <c r="S46" s="1251"/>
      <c r="T46" s="1251"/>
      <c r="U46" s="1251"/>
      <c r="V46" s="1251"/>
      <c r="W46" s="1252"/>
      <c r="Y46" s="272" t="s">
        <v>1229</v>
      </c>
    </row>
    <row r="47" spans="2:37" ht="21.95" customHeight="1">
      <c r="B47" s="260" t="s">
        <v>1230</v>
      </c>
    </row>
    <row r="48" spans="2:37" ht="21.95" customHeight="1">
      <c r="B48" s="1270" t="s">
        <v>1231</v>
      </c>
      <c r="C48" s="1270"/>
      <c r="D48" s="1270"/>
      <c r="E48" s="1270"/>
      <c r="F48" s="1270"/>
      <c r="G48" s="1270"/>
      <c r="H48" s="1270"/>
      <c r="I48" s="1270"/>
      <c r="J48" s="1270"/>
      <c r="K48" s="1272" t="s">
        <v>1232</v>
      </c>
      <c r="L48" s="1273"/>
      <c r="M48" s="1273"/>
      <c r="N48" s="1273"/>
      <c r="O48" s="1273"/>
      <c r="P48" s="1273"/>
      <c r="Q48" s="1273"/>
      <c r="R48" s="1273"/>
      <c r="S48" s="1273"/>
      <c r="T48" s="1273"/>
      <c r="U48" s="1273"/>
      <c r="V48" s="1273"/>
      <c r="W48" s="1273"/>
      <c r="X48" s="1273"/>
      <c r="Y48" s="1273"/>
      <c r="Z48" s="1273"/>
      <c r="AA48" s="1273"/>
      <c r="AB48" s="1273"/>
      <c r="AC48" s="1273"/>
      <c r="AD48" s="1273"/>
      <c r="AE48" s="1273"/>
      <c r="AF48" s="1274"/>
    </row>
    <row r="49" spans="2:32" ht="21.95" customHeight="1">
      <c r="B49" s="1271"/>
      <c r="C49" s="1271"/>
      <c r="D49" s="1271"/>
      <c r="E49" s="1271"/>
      <c r="F49" s="1271"/>
      <c r="G49" s="1271"/>
      <c r="H49" s="1271"/>
      <c r="I49" s="1271"/>
      <c r="J49" s="1271"/>
      <c r="K49" s="1275"/>
      <c r="L49" s="1276"/>
      <c r="M49" s="1276"/>
      <c r="N49" s="1276"/>
      <c r="O49" s="1276"/>
      <c r="P49" s="1276"/>
      <c r="Q49" s="1276"/>
      <c r="R49" s="1276"/>
      <c r="S49" s="1276"/>
      <c r="T49" s="1276"/>
      <c r="U49" s="1276"/>
      <c r="V49" s="1276"/>
      <c r="W49" s="1276"/>
      <c r="X49" s="1276"/>
      <c r="Y49" s="1276"/>
      <c r="Z49" s="1276"/>
      <c r="AA49" s="1276"/>
      <c r="AB49" s="1276"/>
      <c r="AC49" s="1276"/>
      <c r="AD49" s="1276"/>
      <c r="AE49" s="1276"/>
      <c r="AF49" s="1277"/>
    </row>
    <row r="50" spans="2:32" ht="36" customHeight="1">
      <c r="B50" s="1278" t="s">
        <v>1233</v>
      </c>
      <c r="C50" s="1278"/>
      <c r="D50" s="1278"/>
      <c r="E50" s="1278"/>
      <c r="F50" s="1278"/>
      <c r="G50" s="1278"/>
      <c r="H50" s="1278"/>
      <c r="I50" s="1278"/>
      <c r="J50" s="1278"/>
      <c r="K50" s="1278"/>
      <c r="L50" s="1278"/>
      <c r="M50" s="1278"/>
      <c r="N50" s="1278"/>
      <c r="O50" s="1278"/>
      <c r="P50" s="1278"/>
      <c r="Q50" s="1278"/>
      <c r="R50" s="1278"/>
      <c r="S50" s="1278"/>
      <c r="T50" s="1278"/>
      <c r="U50" s="1278"/>
      <c r="V50" s="1278"/>
      <c r="W50" s="1278"/>
      <c r="X50" s="1278"/>
      <c r="Y50" s="1278"/>
      <c r="Z50" s="1278"/>
      <c r="AA50" s="1278"/>
      <c r="AB50" s="1278"/>
      <c r="AC50" s="1278"/>
      <c r="AD50" s="1278"/>
      <c r="AE50" s="1278"/>
      <c r="AF50" s="1278"/>
    </row>
    <row r="51" spans="2:32" ht="21.95" customHeight="1"/>
    <row r="52" spans="2:32" ht="21.95" customHeight="1">
      <c r="B52" s="1250" t="s">
        <v>1234</v>
      </c>
      <c r="C52" s="1251"/>
      <c r="D52" s="1251"/>
      <c r="E52" s="1251"/>
      <c r="F52" s="1251"/>
      <c r="G52" s="1251"/>
      <c r="H52" s="1251"/>
      <c r="I52" s="1252"/>
      <c r="K52" s="272" t="s">
        <v>1235</v>
      </c>
    </row>
    <row r="53" spans="2:32" ht="21.95" customHeight="1">
      <c r="B53" s="260" t="s">
        <v>1236</v>
      </c>
    </row>
    <row r="54" spans="2:32" ht="21.95" customHeight="1">
      <c r="B54" s="1224"/>
      <c r="C54" s="1224"/>
      <c r="D54" s="1224"/>
      <c r="E54" s="1224"/>
      <c r="F54" s="1224"/>
      <c r="G54" s="1224"/>
      <c r="H54" s="1224"/>
      <c r="I54" s="1224"/>
      <c r="J54" s="1224"/>
      <c r="K54" s="1224"/>
      <c r="L54" s="1224" t="s">
        <v>1216</v>
      </c>
      <c r="M54" s="1224"/>
      <c r="N54" s="1224"/>
      <c r="O54" s="1224"/>
      <c r="P54" s="1224"/>
      <c r="Q54" s="1253" t="s">
        <v>1217</v>
      </c>
      <c r="R54" s="1253"/>
      <c r="S54" s="1253"/>
      <c r="T54" s="1253"/>
      <c r="U54" s="1254"/>
      <c r="V54" s="1255"/>
      <c r="W54" s="1256" t="s">
        <v>1237</v>
      </c>
      <c r="X54" s="1224"/>
      <c r="Y54" s="1224"/>
      <c r="Z54" s="1224"/>
    </row>
    <row r="55" spans="2:32" ht="21.95" customHeight="1">
      <c r="B55" s="1224"/>
      <c r="C55" s="1224"/>
      <c r="D55" s="1224"/>
      <c r="E55" s="1224"/>
      <c r="F55" s="1224"/>
      <c r="G55" s="1224"/>
      <c r="H55" s="1224"/>
      <c r="I55" s="1224"/>
      <c r="J55" s="1224"/>
      <c r="K55" s="1224"/>
      <c r="L55" s="1224"/>
      <c r="M55" s="1224"/>
      <c r="N55" s="1224"/>
      <c r="O55" s="1224"/>
      <c r="P55" s="1224"/>
      <c r="Q55" s="1253"/>
      <c r="R55" s="1253"/>
      <c r="S55" s="1253"/>
      <c r="T55" s="1253"/>
      <c r="U55" s="1254"/>
      <c r="V55" s="1255"/>
      <c r="W55" s="1224"/>
      <c r="X55" s="1224"/>
      <c r="Y55" s="1224"/>
      <c r="Z55" s="1224"/>
    </row>
    <row r="56" spans="2:32" ht="21.95" customHeight="1">
      <c r="B56" s="1228" t="s">
        <v>1199</v>
      </c>
      <c r="C56" s="1229"/>
      <c r="D56" s="1229"/>
      <c r="E56" s="1229"/>
      <c r="F56" s="1229"/>
      <c r="G56" s="1229"/>
      <c r="H56" s="1229"/>
      <c r="I56" s="1229"/>
      <c r="J56" s="1229"/>
      <c r="K56" s="1230"/>
      <c r="L56" s="1257" t="str">
        <f>IF(N16="","",EOMONTH(AI16,0))</f>
        <v/>
      </c>
      <c r="M56" s="1257"/>
      <c r="N56" s="1257"/>
      <c r="O56" s="1257"/>
      <c r="P56" s="1257"/>
      <c r="Q56" s="1265" t="str">
        <f>IF($P$17=0,"",$P$17)</f>
        <v/>
      </c>
      <c r="R56" s="1266"/>
      <c r="S56" s="1266"/>
      <c r="T56" s="1266"/>
      <c r="U56" s="1254"/>
      <c r="V56" s="1255"/>
      <c r="W56" s="1262"/>
      <c r="X56" s="1263"/>
      <c r="Y56" s="1263"/>
      <c r="Z56" s="1264"/>
    </row>
    <row r="57" spans="2:32" ht="21.95" customHeight="1">
      <c r="B57" s="1228" t="s">
        <v>1238</v>
      </c>
      <c r="C57" s="1229"/>
      <c r="D57" s="1229"/>
      <c r="E57" s="1229"/>
      <c r="F57" s="1229"/>
      <c r="G57" s="1229"/>
      <c r="H57" s="1229"/>
      <c r="I57" s="1229"/>
      <c r="J57" s="1229"/>
      <c r="K57" s="1230"/>
      <c r="L57" s="1257" t="str">
        <f t="shared" ref="L57:L74" si="3">IF($N$16="","",EOMONTH(L56,1))</f>
        <v/>
      </c>
      <c r="M57" s="1257"/>
      <c r="N57" s="1257"/>
      <c r="O57" s="1257"/>
      <c r="P57" s="1257"/>
      <c r="Q57" s="1258"/>
      <c r="R57" s="1259"/>
      <c r="S57" s="1259"/>
      <c r="T57" s="1259"/>
      <c r="U57" s="1254"/>
      <c r="V57" s="1255"/>
      <c r="W57" s="1262"/>
      <c r="X57" s="1263"/>
      <c r="Y57" s="1263"/>
      <c r="Z57" s="1264"/>
    </row>
    <row r="58" spans="2:32" ht="21.95" customHeight="1">
      <c r="B58" s="1228" t="s">
        <v>1239</v>
      </c>
      <c r="C58" s="1229"/>
      <c r="D58" s="1229"/>
      <c r="E58" s="1229"/>
      <c r="F58" s="1229"/>
      <c r="G58" s="1229"/>
      <c r="H58" s="1229"/>
      <c r="I58" s="1229"/>
      <c r="J58" s="1229"/>
      <c r="K58" s="1230"/>
      <c r="L58" s="1257" t="str">
        <f t="shared" si="3"/>
        <v/>
      </c>
      <c r="M58" s="1257"/>
      <c r="N58" s="1257"/>
      <c r="O58" s="1257"/>
      <c r="P58" s="1257"/>
      <c r="Q58" s="1258"/>
      <c r="R58" s="1259"/>
      <c r="S58" s="1259"/>
      <c r="T58" s="1259"/>
      <c r="U58" s="1254"/>
      <c r="V58" s="1255"/>
      <c r="W58" s="1267" t="str">
        <f>IF(Q56="","",IF(OR(AND($AJ$8=7,Q56&lt;=750,$H$20="可"),AND($AJ$8=8,Q56&lt;=900,$H$20="可"),AND($AJ$8=9,Q56&lt;=750,$H$20="可")),"可","否"))</f>
        <v/>
      </c>
      <c r="X58" s="1267"/>
      <c r="Y58" s="1267"/>
      <c r="Z58" s="1267"/>
    </row>
    <row r="59" spans="2:32" ht="21.95" customHeight="1">
      <c r="B59" s="1228"/>
      <c r="C59" s="1229"/>
      <c r="D59" s="1229"/>
      <c r="E59" s="1229"/>
      <c r="F59" s="1229"/>
      <c r="G59" s="1229"/>
      <c r="H59" s="1229"/>
      <c r="I59" s="1229"/>
      <c r="J59" s="1229"/>
      <c r="K59" s="1230"/>
      <c r="L59" s="1257" t="str">
        <f t="shared" si="3"/>
        <v/>
      </c>
      <c r="M59" s="1257"/>
      <c r="N59" s="1257"/>
      <c r="O59" s="1257"/>
      <c r="P59" s="1257"/>
      <c r="Q59" s="1258"/>
      <c r="R59" s="1259"/>
      <c r="S59" s="1259"/>
      <c r="T59" s="1259"/>
      <c r="U59" s="1254"/>
      <c r="V59" s="1255"/>
      <c r="W59" s="1267" t="str">
        <f t="shared" ref="W59:W74" si="4">IF(Q57="","",IF(OR(AND($AJ$8=7,Q57&lt;=750,$H$20="可"),AND($AJ$8=8,Q57&lt;=900,$H$20="可"),AND($AJ$8=9,Q57&lt;=750,$H$20="可")),"可","否"))</f>
        <v/>
      </c>
      <c r="X59" s="1267"/>
      <c r="Y59" s="1267"/>
      <c r="Z59" s="1267"/>
    </row>
    <row r="60" spans="2:32" ht="21.95" customHeight="1">
      <c r="B60" s="1228"/>
      <c r="C60" s="1229"/>
      <c r="D60" s="1229"/>
      <c r="E60" s="1229"/>
      <c r="F60" s="1229"/>
      <c r="G60" s="1229"/>
      <c r="H60" s="1229"/>
      <c r="I60" s="1229"/>
      <c r="J60" s="1229"/>
      <c r="K60" s="1230"/>
      <c r="L60" s="1257" t="str">
        <f t="shared" si="3"/>
        <v/>
      </c>
      <c r="M60" s="1257"/>
      <c r="N60" s="1257"/>
      <c r="O60" s="1257"/>
      <c r="P60" s="1257"/>
      <c r="Q60" s="1258"/>
      <c r="R60" s="1259"/>
      <c r="S60" s="1259"/>
      <c r="T60" s="1259"/>
      <c r="U60" s="1254"/>
      <c r="V60" s="1255"/>
      <c r="W60" s="1267" t="str">
        <f t="shared" si="4"/>
        <v/>
      </c>
      <c r="X60" s="1267"/>
      <c r="Y60" s="1267"/>
      <c r="Z60" s="1267"/>
    </row>
    <row r="61" spans="2:32" ht="21.95" customHeight="1">
      <c r="B61" s="1228"/>
      <c r="C61" s="1229"/>
      <c r="D61" s="1229"/>
      <c r="E61" s="1229"/>
      <c r="F61" s="1229"/>
      <c r="G61" s="1229"/>
      <c r="H61" s="1229"/>
      <c r="I61" s="1229"/>
      <c r="J61" s="1229"/>
      <c r="K61" s="1230"/>
      <c r="L61" s="1257" t="str">
        <f t="shared" si="3"/>
        <v/>
      </c>
      <c r="M61" s="1257"/>
      <c r="N61" s="1257"/>
      <c r="O61" s="1257"/>
      <c r="P61" s="1257"/>
      <c r="Q61" s="1258"/>
      <c r="R61" s="1259"/>
      <c r="S61" s="1259"/>
      <c r="T61" s="1259"/>
      <c r="U61" s="1254"/>
      <c r="V61" s="1255"/>
      <c r="W61" s="1267" t="str">
        <f t="shared" si="4"/>
        <v/>
      </c>
      <c r="X61" s="1267"/>
      <c r="Y61" s="1267"/>
      <c r="Z61" s="1267"/>
    </row>
    <row r="62" spans="2:32" ht="21.95" customHeight="1">
      <c r="B62" s="1228"/>
      <c r="C62" s="1229"/>
      <c r="D62" s="1229"/>
      <c r="E62" s="1229"/>
      <c r="F62" s="1229"/>
      <c r="G62" s="1229"/>
      <c r="H62" s="1229"/>
      <c r="I62" s="1229"/>
      <c r="J62" s="1229"/>
      <c r="K62" s="1230"/>
      <c r="L62" s="1257" t="str">
        <f t="shared" si="3"/>
        <v/>
      </c>
      <c r="M62" s="1257"/>
      <c r="N62" s="1257"/>
      <c r="O62" s="1257"/>
      <c r="P62" s="1257"/>
      <c r="Q62" s="1258"/>
      <c r="R62" s="1259"/>
      <c r="S62" s="1259"/>
      <c r="T62" s="1259"/>
      <c r="U62" s="1254"/>
      <c r="V62" s="1255"/>
      <c r="W62" s="1267" t="str">
        <f t="shared" si="4"/>
        <v/>
      </c>
      <c r="X62" s="1267"/>
      <c r="Y62" s="1267"/>
      <c r="Z62" s="1267"/>
    </row>
    <row r="63" spans="2:32" ht="21.95" customHeight="1">
      <c r="B63" s="1228"/>
      <c r="C63" s="1229"/>
      <c r="D63" s="1229"/>
      <c r="E63" s="1229"/>
      <c r="F63" s="1229"/>
      <c r="G63" s="1229"/>
      <c r="H63" s="1229"/>
      <c r="I63" s="1229"/>
      <c r="J63" s="1229"/>
      <c r="K63" s="1230"/>
      <c r="L63" s="1257" t="str">
        <f t="shared" si="3"/>
        <v/>
      </c>
      <c r="M63" s="1257"/>
      <c r="N63" s="1257"/>
      <c r="O63" s="1257"/>
      <c r="P63" s="1257"/>
      <c r="Q63" s="1258"/>
      <c r="R63" s="1259"/>
      <c r="S63" s="1259"/>
      <c r="T63" s="1259"/>
      <c r="U63" s="1269" t="s">
        <v>1224</v>
      </c>
      <c r="V63" s="1282"/>
      <c r="W63" s="1267" t="str">
        <f t="shared" si="4"/>
        <v/>
      </c>
      <c r="X63" s="1267"/>
      <c r="Y63" s="1267"/>
      <c r="Z63" s="1267"/>
    </row>
    <row r="64" spans="2:32" ht="21.95" customHeight="1">
      <c r="B64" s="1228"/>
      <c r="C64" s="1229"/>
      <c r="D64" s="1229"/>
      <c r="E64" s="1229"/>
      <c r="F64" s="1229"/>
      <c r="G64" s="1229"/>
      <c r="H64" s="1229"/>
      <c r="I64" s="1229"/>
      <c r="J64" s="1229"/>
      <c r="K64" s="1230"/>
      <c r="L64" s="1257" t="str">
        <f t="shared" si="3"/>
        <v/>
      </c>
      <c r="M64" s="1257"/>
      <c r="N64" s="1257"/>
      <c r="O64" s="1257"/>
      <c r="P64" s="1257"/>
      <c r="Q64" s="1258"/>
      <c r="R64" s="1259"/>
      <c r="S64" s="1259"/>
      <c r="T64" s="1259"/>
      <c r="U64" s="1269"/>
      <c r="V64" s="1282"/>
      <c r="W64" s="1267" t="str">
        <f t="shared" si="4"/>
        <v/>
      </c>
      <c r="X64" s="1267"/>
      <c r="Y64" s="1267"/>
      <c r="Z64" s="1267"/>
    </row>
    <row r="65" spans="2:32" ht="21.95" customHeight="1">
      <c r="B65" s="1228"/>
      <c r="C65" s="1229"/>
      <c r="D65" s="1229"/>
      <c r="E65" s="1229"/>
      <c r="F65" s="1229"/>
      <c r="G65" s="1229"/>
      <c r="H65" s="1229"/>
      <c r="I65" s="1229"/>
      <c r="J65" s="1229"/>
      <c r="K65" s="1230"/>
      <c r="L65" s="1257" t="str">
        <f t="shared" si="3"/>
        <v/>
      </c>
      <c r="M65" s="1257"/>
      <c r="N65" s="1257"/>
      <c r="O65" s="1257"/>
      <c r="P65" s="1257"/>
      <c r="Q65" s="1258"/>
      <c r="R65" s="1259"/>
      <c r="S65" s="1259"/>
      <c r="T65" s="1259"/>
      <c r="U65" s="1269"/>
      <c r="V65" s="1282"/>
      <c r="W65" s="1267" t="str">
        <f t="shared" si="4"/>
        <v/>
      </c>
      <c r="X65" s="1267"/>
      <c r="Y65" s="1267"/>
      <c r="Z65" s="1267"/>
    </row>
    <row r="66" spans="2:32" ht="21.95" customHeight="1">
      <c r="B66" s="1228"/>
      <c r="C66" s="1229"/>
      <c r="D66" s="1229"/>
      <c r="E66" s="1229"/>
      <c r="F66" s="1229"/>
      <c r="G66" s="1229"/>
      <c r="H66" s="1229"/>
      <c r="I66" s="1229"/>
      <c r="J66" s="1229"/>
      <c r="K66" s="1230"/>
      <c r="L66" s="1257" t="str">
        <f t="shared" si="3"/>
        <v/>
      </c>
      <c r="M66" s="1257"/>
      <c r="N66" s="1257"/>
      <c r="O66" s="1257"/>
      <c r="P66" s="1257"/>
      <c r="Q66" s="1258"/>
      <c r="R66" s="1259"/>
      <c r="S66" s="1259"/>
      <c r="T66" s="1259"/>
      <c r="U66" s="1269"/>
      <c r="V66" s="1282"/>
      <c r="W66" s="1267" t="str">
        <f t="shared" si="4"/>
        <v/>
      </c>
      <c r="X66" s="1267"/>
      <c r="Y66" s="1267"/>
      <c r="Z66" s="1267"/>
    </row>
    <row r="67" spans="2:32" ht="21.95" customHeight="1">
      <c r="B67" s="1228"/>
      <c r="C67" s="1229"/>
      <c r="D67" s="1229"/>
      <c r="E67" s="1229"/>
      <c r="F67" s="1229"/>
      <c r="G67" s="1229"/>
      <c r="H67" s="1229"/>
      <c r="I67" s="1229"/>
      <c r="J67" s="1229"/>
      <c r="K67" s="1230"/>
      <c r="L67" s="1257" t="str">
        <f t="shared" si="3"/>
        <v/>
      </c>
      <c r="M67" s="1257"/>
      <c r="N67" s="1257"/>
      <c r="O67" s="1257"/>
      <c r="P67" s="1257"/>
      <c r="Q67" s="1258"/>
      <c r="R67" s="1259"/>
      <c r="S67" s="1259"/>
      <c r="T67" s="1259"/>
      <c r="U67" s="1254"/>
      <c r="V67" s="1255"/>
      <c r="W67" s="1267" t="str">
        <f t="shared" si="4"/>
        <v/>
      </c>
      <c r="X67" s="1267"/>
      <c r="Y67" s="1267"/>
      <c r="Z67" s="1267"/>
    </row>
    <row r="68" spans="2:32" ht="21.95" customHeight="1">
      <c r="B68" s="1228"/>
      <c r="C68" s="1229"/>
      <c r="D68" s="1229"/>
      <c r="E68" s="1229"/>
      <c r="F68" s="1229"/>
      <c r="G68" s="1229"/>
      <c r="H68" s="1229"/>
      <c r="I68" s="1229"/>
      <c r="J68" s="1229"/>
      <c r="K68" s="1230"/>
      <c r="L68" s="1257" t="str">
        <f t="shared" si="3"/>
        <v/>
      </c>
      <c r="M68" s="1257"/>
      <c r="N68" s="1257"/>
      <c r="O68" s="1257"/>
      <c r="P68" s="1257"/>
      <c r="Q68" s="1258"/>
      <c r="R68" s="1259"/>
      <c r="S68" s="1259"/>
      <c r="T68" s="1259"/>
      <c r="U68" s="1254"/>
      <c r="V68" s="1255"/>
      <c r="W68" s="1267" t="str">
        <f t="shared" si="4"/>
        <v/>
      </c>
      <c r="X68" s="1267"/>
      <c r="Y68" s="1267"/>
      <c r="Z68" s="1267"/>
    </row>
    <row r="69" spans="2:32" ht="21.95" customHeight="1">
      <c r="B69" s="1228"/>
      <c r="C69" s="1229"/>
      <c r="D69" s="1229"/>
      <c r="E69" s="1229"/>
      <c r="F69" s="1229"/>
      <c r="G69" s="1229"/>
      <c r="H69" s="1229"/>
      <c r="I69" s="1229"/>
      <c r="J69" s="1229"/>
      <c r="K69" s="1230"/>
      <c r="L69" s="1257" t="str">
        <f t="shared" si="3"/>
        <v/>
      </c>
      <c r="M69" s="1257"/>
      <c r="N69" s="1257"/>
      <c r="O69" s="1257"/>
      <c r="P69" s="1257"/>
      <c r="Q69" s="1258"/>
      <c r="R69" s="1259"/>
      <c r="S69" s="1259"/>
      <c r="T69" s="1259"/>
      <c r="U69" s="1254"/>
      <c r="V69" s="1255"/>
      <c r="W69" s="1267" t="str">
        <f t="shared" si="4"/>
        <v/>
      </c>
      <c r="X69" s="1267"/>
      <c r="Y69" s="1267"/>
      <c r="Z69" s="1267"/>
    </row>
    <row r="70" spans="2:32" ht="21.95" customHeight="1">
      <c r="B70" s="1228"/>
      <c r="C70" s="1229"/>
      <c r="D70" s="1229"/>
      <c r="E70" s="1229"/>
      <c r="F70" s="1229"/>
      <c r="G70" s="1229"/>
      <c r="H70" s="1229"/>
      <c r="I70" s="1229"/>
      <c r="J70" s="1229"/>
      <c r="K70" s="1230"/>
      <c r="L70" s="1257" t="str">
        <f t="shared" si="3"/>
        <v/>
      </c>
      <c r="M70" s="1257"/>
      <c r="N70" s="1257"/>
      <c r="O70" s="1257"/>
      <c r="P70" s="1257"/>
      <c r="Q70" s="1225"/>
      <c r="R70" s="1225"/>
      <c r="S70" s="1225"/>
      <c r="T70" s="1225"/>
      <c r="W70" s="1267" t="str">
        <f t="shared" si="4"/>
        <v/>
      </c>
      <c r="X70" s="1267"/>
      <c r="Y70" s="1267"/>
      <c r="Z70" s="1267"/>
    </row>
    <row r="71" spans="2:32" ht="21.95" customHeight="1">
      <c r="B71" s="1228"/>
      <c r="C71" s="1229"/>
      <c r="D71" s="1229"/>
      <c r="E71" s="1229"/>
      <c r="F71" s="1229"/>
      <c r="G71" s="1229"/>
      <c r="H71" s="1229"/>
      <c r="I71" s="1229"/>
      <c r="J71" s="1229"/>
      <c r="K71" s="1230"/>
      <c r="L71" s="1257" t="str">
        <f t="shared" si="3"/>
        <v/>
      </c>
      <c r="M71" s="1257"/>
      <c r="N71" s="1257"/>
      <c r="O71" s="1257"/>
      <c r="P71" s="1257"/>
      <c r="Q71" s="1225"/>
      <c r="R71" s="1225"/>
      <c r="S71" s="1225"/>
      <c r="T71" s="1225"/>
      <c r="W71" s="1267" t="str">
        <f t="shared" si="4"/>
        <v/>
      </c>
      <c r="X71" s="1267"/>
      <c r="Y71" s="1267"/>
      <c r="Z71" s="1267"/>
    </row>
    <row r="72" spans="2:32" ht="21.95" customHeight="1">
      <c r="B72" s="1228"/>
      <c r="C72" s="1229"/>
      <c r="D72" s="1229"/>
      <c r="E72" s="1229"/>
      <c r="F72" s="1229"/>
      <c r="G72" s="1229"/>
      <c r="H72" s="1229"/>
      <c r="I72" s="1229"/>
      <c r="J72" s="1229"/>
      <c r="K72" s="1230"/>
      <c r="L72" s="1257" t="str">
        <f t="shared" si="3"/>
        <v/>
      </c>
      <c r="M72" s="1257"/>
      <c r="N72" s="1257"/>
      <c r="O72" s="1257"/>
      <c r="P72" s="1257"/>
      <c r="Q72" s="1225"/>
      <c r="R72" s="1225"/>
      <c r="S72" s="1225"/>
      <c r="T72" s="1225"/>
      <c r="W72" s="1267" t="str">
        <f t="shared" si="4"/>
        <v/>
      </c>
      <c r="X72" s="1267"/>
      <c r="Y72" s="1267"/>
      <c r="Z72" s="1267"/>
    </row>
    <row r="73" spans="2:32" ht="21.95" customHeight="1">
      <c r="B73" s="1228"/>
      <c r="C73" s="1229"/>
      <c r="D73" s="1229"/>
      <c r="E73" s="1229"/>
      <c r="F73" s="1229"/>
      <c r="G73" s="1229"/>
      <c r="H73" s="1229"/>
      <c r="I73" s="1229"/>
      <c r="J73" s="1229"/>
      <c r="K73" s="1230"/>
      <c r="L73" s="1257" t="str">
        <f t="shared" si="3"/>
        <v/>
      </c>
      <c r="M73" s="1257"/>
      <c r="N73" s="1257"/>
      <c r="O73" s="1257"/>
      <c r="P73" s="1257"/>
      <c r="Q73" s="1225"/>
      <c r="R73" s="1225"/>
      <c r="S73" s="1225"/>
      <c r="T73" s="1225"/>
      <c r="W73" s="1267" t="str">
        <f t="shared" si="4"/>
        <v/>
      </c>
      <c r="X73" s="1267"/>
      <c r="Y73" s="1267"/>
      <c r="Z73" s="1267"/>
    </row>
    <row r="74" spans="2:32" ht="21.95" customHeight="1">
      <c r="B74" s="1228"/>
      <c r="C74" s="1229"/>
      <c r="D74" s="1229"/>
      <c r="E74" s="1229"/>
      <c r="F74" s="1229"/>
      <c r="G74" s="1229"/>
      <c r="H74" s="1229"/>
      <c r="I74" s="1229"/>
      <c r="J74" s="1229"/>
      <c r="K74" s="1230"/>
      <c r="L74" s="1257" t="str">
        <f t="shared" si="3"/>
        <v/>
      </c>
      <c r="M74" s="1257"/>
      <c r="N74" s="1257"/>
      <c r="O74" s="1257"/>
      <c r="P74" s="1257"/>
      <c r="Q74" s="1225"/>
      <c r="R74" s="1225"/>
      <c r="S74" s="1225"/>
      <c r="T74" s="1225"/>
      <c r="W74" s="1267" t="str">
        <f t="shared" si="4"/>
        <v/>
      </c>
      <c r="X74" s="1267"/>
      <c r="Y74" s="1267"/>
      <c r="Z74" s="1267"/>
    </row>
    <row r="75" spans="2:32" ht="21.95" customHeight="1">
      <c r="B75" s="1248" t="s">
        <v>1240</v>
      </c>
      <c r="C75" s="1249"/>
      <c r="D75" s="1249"/>
      <c r="E75" s="1249"/>
      <c r="F75" s="1249"/>
      <c r="G75" s="1249"/>
      <c r="H75" s="1249"/>
      <c r="I75" s="1249"/>
      <c r="J75" s="1249"/>
      <c r="K75" s="1249"/>
      <c r="L75" s="1249"/>
      <c r="M75" s="1249"/>
      <c r="N75" s="1249"/>
      <c r="O75" s="1249"/>
      <c r="P75" s="1249"/>
      <c r="Q75" s="1249"/>
      <c r="R75" s="1249"/>
      <c r="S75" s="1249"/>
      <c r="T75" s="1249"/>
      <c r="U75" s="1249"/>
      <c r="V75" s="1249"/>
      <c r="W75" s="1249"/>
      <c r="X75" s="1249"/>
      <c r="Y75" s="1249"/>
      <c r="Z75" s="1249"/>
      <c r="AA75" s="1249"/>
      <c r="AB75" s="1249"/>
      <c r="AC75" s="1249"/>
      <c r="AD75" s="1249"/>
      <c r="AE75" s="1249"/>
      <c r="AF75" s="1249"/>
    </row>
    <row r="76" spans="2:32" ht="21.95" customHeight="1">
      <c r="B76" s="1248"/>
      <c r="C76" s="1249"/>
      <c r="D76" s="1249"/>
      <c r="E76" s="1249"/>
      <c r="F76" s="1249"/>
      <c r="G76" s="1249"/>
      <c r="H76" s="1249"/>
      <c r="I76" s="1249"/>
      <c r="J76" s="1249"/>
      <c r="K76" s="1249"/>
      <c r="L76" s="1249"/>
      <c r="M76" s="1249"/>
      <c r="N76" s="1249"/>
      <c r="O76" s="1249"/>
      <c r="P76" s="1249"/>
      <c r="Q76" s="1249"/>
      <c r="R76" s="1249"/>
      <c r="S76" s="1249"/>
      <c r="T76" s="1249"/>
      <c r="U76" s="1249"/>
      <c r="V76" s="1249"/>
      <c r="W76" s="1249"/>
      <c r="X76" s="1249"/>
      <c r="Y76" s="1249"/>
      <c r="Z76" s="1249"/>
      <c r="AA76" s="1249"/>
      <c r="AB76" s="1249"/>
      <c r="AC76" s="1249"/>
      <c r="AD76" s="1249"/>
      <c r="AE76" s="1249"/>
      <c r="AF76" s="1249"/>
    </row>
    <row r="77" spans="2:32" ht="21.95" customHeight="1">
      <c r="B77" s="1248"/>
      <c r="C77" s="1249"/>
      <c r="D77" s="1249"/>
      <c r="E77" s="1249"/>
      <c r="F77" s="1249"/>
      <c r="G77" s="1249"/>
      <c r="H77" s="1249"/>
      <c r="I77" s="1249"/>
      <c r="J77" s="1249"/>
      <c r="K77" s="1249"/>
      <c r="L77" s="1249"/>
      <c r="M77" s="1249"/>
      <c r="N77" s="1249"/>
      <c r="O77" s="1249"/>
      <c r="P77" s="1249"/>
      <c r="Q77" s="1249"/>
      <c r="R77" s="1249"/>
      <c r="S77" s="1249"/>
      <c r="T77" s="1249"/>
      <c r="U77" s="1249"/>
      <c r="V77" s="1249"/>
      <c r="W77" s="1249"/>
      <c r="X77" s="1249"/>
      <c r="Y77" s="1249"/>
      <c r="Z77" s="1249"/>
      <c r="AA77" s="1249"/>
      <c r="AB77" s="1249"/>
      <c r="AC77" s="1249"/>
      <c r="AD77" s="1249"/>
      <c r="AE77" s="1249"/>
      <c r="AF77" s="1249"/>
    </row>
    <row r="78" spans="2:32" ht="21.95" customHeight="1"/>
    <row r="79" spans="2:32" ht="21.95" customHeight="1"/>
    <row r="80" spans="2:32" ht="21.95" customHeight="1"/>
    <row r="81" ht="21.95" customHeight="1"/>
    <row r="82" ht="21.95" customHeight="1"/>
    <row r="83" ht="21.95" customHeight="1"/>
    <row r="84" ht="21.95" customHeight="1"/>
    <row r="85" ht="21.95" customHeight="1"/>
    <row r="86" ht="21.95" customHeight="1"/>
    <row r="87" ht="21.95" customHeight="1"/>
    <row r="88" ht="21.95" customHeight="1"/>
    <row r="89" ht="21.95" customHeight="1"/>
    <row r="90" ht="21.95" customHeight="1"/>
    <row r="91" ht="21.95" customHeight="1"/>
    <row r="92" ht="21.95" customHeight="1"/>
    <row r="93" ht="21.95" customHeight="1"/>
    <row r="94" ht="21.95" customHeight="1"/>
    <row r="95" ht="21.95" customHeight="1"/>
    <row r="96" ht="21.95" customHeight="1"/>
    <row r="97" ht="21.95" customHeight="1"/>
    <row r="98" ht="21.95" customHeight="1"/>
    <row r="99" ht="21.95" customHeight="1"/>
    <row r="100" ht="21.95" customHeight="1"/>
    <row r="101" ht="21.95" customHeight="1"/>
    <row r="102" ht="21.95" customHeight="1"/>
    <row r="103" ht="21.95" customHeight="1"/>
    <row r="104" ht="21.95" customHeight="1"/>
    <row r="105" ht="21.95" customHeight="1"/>
    <row r="106" ht="21.95" customHeight="1"/>
    <row r="107" ht="21.95" customHeight="1"/>
    <row r="108" ht="21.95" customHeight="1"/>
    <row r="109" ht="21.95" customHeight="1"/>
    <row r="110" ht="21.95" customHeight="1"/>
    <row r="111" ht="21.95" customHeight="1"/>
    <row r="112" ht="21.95" customHeight="1"/>
    <row r="113" ht="21.95" customHeight="1"/>
    <row r="114" ht="21.95" customHeight="1"/>
    <row r="115" ht="21.95" customHeight="1"/>
    <row r="116" ht="21.95" customHeight="1"/>
    <row r="117" ht="21.95" customHeight="1"/>
    <row r="118" ht="21.95" customHeight="1"/>
    <row r="119" ht="21.95" customHeight="1"/>
    <row r="120" ht="21.95" customHeight="1"/>
    <row r="121" ht="21.95" customHeight="1"/>
    <row r="122" ht="21.95" customHeight="1"/>
    <row r="123" ht="21.95" customHeight="1"/>
    <row r="124" ht="21.95" customHeight="1"/>
    <row r="125" ht="21.95" customHeight="1"/>
    <row r="126" ht="21.95" customHeight="1"/>
    <row r="127" ht="21.95" customHeight="1"/>
    <row r="128" ht="21.95" customHeight="1"/>
    <row r="129" ht="21.95" customHeight="1"/>
    <row r="130" ht="21.95" customHeight="1"/>
    <row r="131" ht="21.95" customHeight="1"/>
    <row r="132" ht="21.95" customHeight="1"/>
    <row r="133" ht="21.95" customHeight="1"/>
    <row r="134" ht="21.95" customHeight="1"/>
    <row r="135" ht="21.95" customHeight="1"/>
    <row r="136" ht="21.95" customHeight="1"/>
    <row r="137" ht="21.95" customHeight="1"/>
    <row r="138" ht="21.95" customHeight="1"/>
    <row r="139" ht="21.95" customHeight="1"/>
    <row r="140" ht="21.95" customHeight="1"/>
    <row r="141" ht="21.95" customHeight="1"/>
    <row r="142" ht="21.95" customHeight="1"/>
    <row r="143" ht="21.95" customHeight="1"/>
    <row r="144" ht="21.95" customHeight="1"/>
    <row r="145" ht="21.95" customHeight="1"/>
    <row r="146" ht="21.95" customHeight="1"/>
    <row r="147" ht="21.95" customHeight="1"/>
    <row r="148" ht="21.95" customHeight="1"/>
    <row r="149" ht="21.95" customHeight="1"/>
    <row r="150" ht="21.95" customHeight="1"/>
    <row r="151" ht="21.95" customHeight="1"/>
    <row r="152" ht="21.95" customHeight="1"/>
  </sheetData>
  <mergeCells count="182">
    <mergeCell ref="B75:AF77"/>
    <mergeCell ref="B73:K73"/>
    <mergeCell ref="L73:P73"/>
    <mergeCell ref="Q73:T73"/>
    <mergeCell ref="W73:Z73"/>
    <mergeCell ref="B74:K74"/>
    <mergeCell ref="L74:P74"/>
    <mergeCell ref="Q74:T74"/>
    <mergeCell ref="W74:Z74"/>
    <mergeCell ref="B71:K71"/>
    <mergeCell ref="L71:P71"/>
    <mergeCell ref="Q71:T71"/>
    <mergeCell ref="W71:Z71"/>
    <mergeCell ref="B72:K72"/>
    <mergeCell ref="L72:P72"/>
    <mergeCell ref="Q72:T72"/>
    <mergeCell ref="W72:Z72"/>
    <mergeCell ref="B69:K69"/>
    <mergeCell ref="L69:P69"/>
    <mergeCell ref="Q69:T69"/>
    <mergeCell ref="U69:V69"/>
    <mergeCell ref="W69:Z69"/>
    <mergeCell ref="B70:K70"/>
    <mergeCell ref="L70:P70"/>
    <mergeCell ref="Q70:T70"/>
    <mergeCell ref="W70:Z70"/>
    <mergeCell ref="B67:K67"/>
    <mergeCell ref="L67:P67"/>
    <mergeCell ref="Q67:T67"/>
    <mergeCell ref="U67:V67"/>
    <mergeCell ref="W67:Z67"/>
    <mergeCell ref="B68:K68"/>
    <mergeCell ref="L68:P68"/>
    <mergeCell ref="Q68:T68"/>
    <mergeCell ref="U68:V68"/>
    <mergeCell ref="W68:Z68"/>
    <mergeCell ref="L65:P65"/>
    <mergeCell ref="Q65:T65"/>
    <mergeCell ref="W65:Z65"/>
    <mergeCell ref="B66:K66"/>
    <mergeCell ref="L66:P66"/>
    <mergeCell ref="Q66:T66"/>
    <mergeCell ref="W66:Z66"/>
    <mergeCell ref="B63:K63"/>
    <mergeCell ref="L63:P63"/>
    <mergeCell ref="Q63:T63"/>
    <mergeCell ref="U63:V66"/>
    <mergeCell ref="W63:Z63"/>
    <mergeCell ref="B64:K64"/>
    <mergeCell ref="L64:P64"/>
    <mergeCell ref="Q64:T64"/>
    <mergeCell ref="W64:Z64"/>
    <mergeCell ref="B65:K65"/>
    <mergeCell ref="B61:K61"/>
    <mergeCell ref="L61:P61"/>
    <mergeCell ref="Q61:T61"/>
    <mergeCell ref="U61:V61"/>
    <mergeCell ref="W61:Z61"/>
    <mergeCell ref="B62:K62"/>
    <mergeCell ref="L62:P62"/>
    <mergeCell ref="Q62:T62"/>
    <mergeCell ref="U62:V62"/>
    <mergeCell ref="W62:Z62"/>
    <mergeCell ref="B59:K59"/>
    <mergeCell ref="L59:P59"/>
    <mergeCell ref="Q59:T59"/>
    <mergeCell ref="U59:V59"/>
    <mergeCell ref="W59:Z59"/>
    <mergeCell ref="B60:K60"/>
    <mergeCell ref="L60:P60"/>
    <mergeCell ref="Q60:T60"/>
    <mergeCell ref="U60:V60"/>
    <mergeCell ref="W60:Z60"/>
    <mergeCell ref="B57:K57"/>
    <mergeCell ref="L57:P57"/>
    <mergeCell ref="Q57:T57"/>
    <mergeCell ref="U57:V57"/>
    <mergeCell ref="W57:Z57"/>
    <mergeCell ref="B58:K58"/>
    <mergeCell ref="L58:P58"/>
    <mergeCell ref="Q58:T58"/>
    <mergeCell ref="U58:V58"/>
    <mergeCell ref="W58:Z58"/>
    <mergeCell ref="B54:K55"/>
    <mergeCell ref="L54:P55"/>
    <mergeCell ref="Q54:T55"/>
    <mergeCell ref="U54:V55"/>
    <mergeCell ref="W54:Z55"/>
    <mergeCell ref="B56:K56"/>
    <mergeCell ref="L56:P56"/>
    <mergeCell ref="Q56:T56"/>
    <mergeCell ref="U56:V56"/>
    <mergeCell ref="W56:Z56"/>
    <mergeCell ref="B46:W46"/>
    <mergeCell ref="B48:J49"/>
    <mergeCell ref="K48:AF48"/>
    <mergeCell ref="K49:AF49"/>
    <mergeCell ref="B50:AF50"/>
    <mergeCell ref="B52:I52"/>
    <mergeCell ref="B41:K41"/>
    <mergeCell ref="L41:P41"/>
    <mergeCell ref="Q41:T41"/>
    <mergeCell ref="U41:X41"/>
    <mergeCell ref="AA41:AD41"/>
    <mergeCell ref="B42:AF44"/>
    <mergeCell ref="AA39:AD39"/>
    <mergeCell ref="B40:K40"/>
    <mergeCell ref="L40:P40"/>
    <mergeCell ref="Q40:T40"/>
    <mergeCell ref="U40:X40"/>
    <mergeCell ref="AA40:AD40"/>
    <mergeCell ref="B38:K38"/>
    <mergeCell ref="L38:P38"/>
    <mergeCell ref="Q38:T38"/>
    <mergeCell ref="U38:X38"/>
    <mergeCell ref="Y38:Z41"/>
    <mergeCell ref="AA38:AD38"/>
    <mergeCell ref="B39:K39"/>
    <mergeCell ref="L39:P39"/>
    <mergeCell ref="Q39:T39"/>
    <mergeCell ref="U39:X39"/>
    <mergeCell ref="B37:K37"/>
    <mergeCell ref="L37:P37"/>
    <mergeCell ref="Q37:T37"/>
    <mergeCell ref="U37:X37"/>
    <mergeCell ref="Y37:Z37"/>
    <mergeCell ref="AA37:AD37"/>
    <mergeCell ref="B36:K36"/>
    <mergeCell ref="L36:P36"/>
    <mergeCell ref="Q36:T36"/>
    <mergeCell ref="U36:X36"/>
    <mergeCell ref="Y36:Z36"/>
    <mergeCell ref="AA36:AD36"/>
    <mergeCell ref="B35:K35"/>
    <mergeCell ref="L35:P35"/>
    <mergeCell ref="Q35:T35"/>
    <mergeCell ref="U35:X35"/>
    <mergeCell ref="Y35:Z35"/>
    <mergeCell ref="AA35:AD35"/>
    <mergeCell ref="B34:K34"/>
    <mergeCell ref="L34:P34"/>
    <mergeCell ref="Q34:T34"/>
    <mergeCell ref="U34:X34"/>
    <mergeCell ref="Y34:Z34"/>
    <mergeCell ref="AA34:AD34"/>
    <mergeCell ref="B20:G20"/>
    <mergeCell ref="H20:J20"/>
    <mergeCell ref="B21:AF28"/>
    <mergeCell ref="B30:I30"/>
    <mergeCell ref="B32:K33"/>
    <mergeCell ref="L32:P33"/>
    <mergeCell ref="Q32:T33"/>
    <mergeCell ref="U32:X33"/>
    <mergeCell ref="Y32:Z33"/>
    <mergeCell ref="AA32:AD33"/>
    <mergeCell ref="B17:O17"/>
    <mergeCell ref="P17:R17"/>
    <mergeCell ref="B18:Y18"/>
    <mergeCell ref="Z18:AB18"/>
    <mergeCell ref="B19:G19"/>
    <mergeCell ref="H19:J19"/>
    <mergeCell ref="B11:F11"/>
    <mergeCell ref="G11:Q11"/>
    <mergeCell ref="R11:U11"/>
    <mergeCell ref="V11:AB11"/>
    <mergeCell ref="B12:AF13"/>
    <mergeCell ref="B16:K16"/>
    <mergeCell ref="L16:M16"/>
    <mergeCell ref="N16:O16"/>
    <mergeCell ref="Q16:R16"/>
    <mergeCell ref="B10:F10"/>
    <mergeCell ref="G10:J10"/>
    <mergeCell ref="K10:N10"/>
    <mergeCell ref="O10:T10"/>
    <mergeCell ref="U10:X10"/>
    <mergeCell ref="Y10:AF10"/>
    <mergeCell ref="A1:AG1"/>
    <mergeCell ref="B3:AF6"/>
    <mergeCell ref="B9:F9"/>
    <mergeCell ref="G9:J9"/>
    <mergeCell ref="K9:N9"/>
    <mergeCell ref="O9:AB9"/>
  </mergeCells>
  <phoneticPr fontId="7"/>
  <conditionalFormatting sqref="H20:J20">
    <cfRule type="expression" dxfId="1" priority="1">
      <formula>OR($AJ$8="",$AJ$8=6)</formula>
    </cfRule>
  </conditionalFormatting>
  <conditionalFormatting sqref="V11:AB11">
    <cfRule type="expression" dxfId="0" priority="2">
      <formula>OR($AJ$2=3,$AJ$2=4,$AJ$2=5)</formula>
    </cfRule>
  </conditionalFormatting>
  <dataValidations count="2">
    <dataValidation type="list" allowBlank="1" showInputMessage="1" showErrorMessage="1" sqref="V11:AB11" xr:uid="{00000000-0002-0000-0800-000000000000}">
      <formula1>$AI$9:$AI$12</formula1>
    </dataValidation>
    <dataValidation type="list" allowBlank="1" showInputMessage="1" showErrorMessage="1" sqref="G11:Q11" xr:uid="{00000000-0002-0000-0800-000001000000}">
      <formula1>$AI$3:$AI$7</formula1>
    </dataValidation>
  </dataValidations>
  <printOptions horizontalCentered="1"/>
  <pageMargins left="0.31496062992125984" right="0.11811023622047245" top="0.55118110236220474" bottom="0.39370078740157483" header="0.31496062992125984" footer="0.31496062992125984"/>
  <pageSetup paperSize="9" scale="73" fitToHeight="0" orientation="portrait" r:id="rId1"/>
  <rowBreaks count="1" manualBreakCount="1">
    <brk id="50" max="3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565003697834B46B90D9B42782F37D8" ma:contentTypeVersion="4" ma:contentTypeDescription="新しいドキュメントを作成します。" ma:contentTypeScope="" ma:versionID="a6128c5ca97d12a02a7512dbb82387c2">
  <xsd:schema xmlns:xsd="http://www.w3.org/2001/XMLSchema" xmlns:xs="http://www.w3.org/2001/XMLSchema" xmlns:p="http://schemas.microsoft.com/office/2006/metadata/properties" xmlns:ns2="e5fc7641-71cc-4177-ab05-fa6034698ab8" targetNamespace="http://schemas.microsoft.com/office/2006/metadata/properties" ma:root="true" ma:fieldsID="83c860b4566bd12c0f27c9efc74fa4ad" ns2:_="">
    <xsd:import namespace="e5fc7641-71cc-4177-ab05-fa6034698ab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fc7641-71cc-4177-ab05-fa6034698a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1F4EAB3-1DED-4BEE-B3A5-1121B697DBE1}"/>
</file>

<file path=customXml/itemProps2.xml><?xml version="1.0" encoding="utf-8"?>
<ds:datastoreItem xmlns:ds="http://schemas.openxmlformats.org/officeDocument/2006/customXml" ds:itemID="{38E1D487-1B67-449C-BF91-219B6D8401CE}"/>
</file>

<file path=customXml/itemProps3.xml><?xml version="1.0" encoding="utf-8"?>
<ds:datastoreItem xmlns:ds="http://schemas.openxmlformats.org/officeDocument/2006/customXml" ds:itemID="{BC995B47-BEF9-430C-9D24-99FB0CE16A5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清宮 啓汰</cp:lastModifiedBy>
  <cp:revision/>
  <dcterms:created xsi:type="dcterms:W3CDTF">2015-06-05T18:19:34Z</dcterms:created>
  <dcterms:modified xsi:type="dcterms:W3CDTF">2026-04-27T06:39:13Z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0x010100D565003697834B46B90D9B42782F37D8</vt:lpwstr>
  </property>
</Properties>
</file>