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B49F5CA7-353C-41D5-BE35-C74E7FBE7DE3}" xr6:coauthVersionLast="47" xr6:coauthVersionMax="47" xr10:uidLastSave="{00000000-0000-0000-0000-000000000000}"/>
  <bookViews>
    <workbookView xWindow="20370" yWindow="-120" windowWidth="29040" windowHeight="15720" tabRatio="867" xr2:uid="{00000000-000D-0000-FFFF-FFFF00000000}"/>
  </bookViews>
  <sheets>
    <sheet name="★提出方法等" sheetId="19" r:id="rId1"/>
    <sheet name="★必要書類一覧表" sheetId="1" r:id="rId2"/>
    <sheet name="介護報酬【自己点検シート】" sheetId="31" r:id="rId3"/>
    <sheet name="介護報酬【要件確認シート】" sheetId="49" r:id="rId4"/>
    <sheet name="加算届管理票" sheetId="50" r:id="rId5"/>
    <sheet name="別紙3－2" sheetId="45" r:id="rId6"/>
    <sheet name="別紙3－2（記載例）" sheetId="46" r:id="rId7"/>
    <sheet name="別紙１－３" sheetId="67" r:id="rId8"/>
    <sheet name="別紙A（3%届出様式）" sheetId="62" r:id="rId9"/>
    <sheet name="別紙B（3%計算シート）" sheetId="63" r:id="rId10"/>
    <sheet name="別紙14－2" sheetId="64" r:id="rId11"/>
    <sheet name="別紙14－3" sheetId="56" r:id="rId12"/>
    <sheet name="別紙C（有資格者等の割合計算書）" sheetId="4" r:id="rId13"/>
    <sheet name="別紙21" sheetId="57" r:id="rId14"/>
    <sheet name="別紙22" sheetId="58" r:id="rId15"/>
    <sheet name="別紙22－2" sheetId="59" r:id="rId16"/>
    <sheet name="別紙23" sheetId="60" r:id="rId17"/>
    <sheet name="別紙23－2" sheetId="61" r:id="rId18"/>
  </sheets>
  <externalReferences>
    <externalReference r:id="rId19"/>
    <externalReference r:id="rId20"/>
    <externalReference r:id="rId21"/>
  </externalReferences>
  <definedNames>
    <definedName name="_xlnm._FilterDatabase" localSheetId="8" hidden="1">'別紙A（3%届出様式）'!$B$15:$AF$28</definedName>
    <definedName name="【記載例】シフト記号">#REF!</definedName>
    <definedName name="【記載例】シフト記号表">#REF!</definedName>
    <definedName name="ｋ" localSheetId="10">#N/A</definedName>
    <definedName name="ｋ" localSheetId="11">#N/A</definedName>
    <definedName name="ｋ">#REF!</definedName>
    <definedName name="_xlnm.Print_Area" localSheetId="4">加算届管理票!$A$1:$K$31</definedName>
    <definedName name="_xlnm.Print_Area" localSheetId="2">介護報酬【自己点検シート】!$A$1:$E$210</definedName>
    <definedName name="_xlnm.Print_Area" localSheetId="10">'別紙14－2'!$A$1:$AD$60</definedName>
    <definedName name="_xlnm.Print_Area" localSheetId="11">'別紙14－3'!$A$1:$AD$49</definedName>
    <definedName name="_xlnm.Print_Area" localSheetId="13">別紙21!$A$1:$Y$30</definedName>
    <definedName name="_xlnm.Print_Area" localSheetId="14">別紙22!$A$1:$Y$32</definedName>
    <definedName name="_xlnm.Print_Area" localSheetId="15">'別紙22－2'!$A$1:$W$48</definedName>
    <definedName name="_xlnm.Print_Area" localSheetId="16">別紙23!$A$1:$AB$38</definedName>
    <definedName name="_xlnm.Print_Area" localSheetId="17">'別紙23－2'!$A$1:$W$49</definedName>
    <definedName name="_xlnm.Print_Area" localSheetId="5">'別紙3－2'!$A$1:$AO$79</definedName>
    <definedName name="_xlnm.Print_Area" localSheetId="6">'別紙3－2（記載例）'!$A$1:$AO$79</definedName>
    <definedName name="_xlnm.Print_Area" localSheetId="8">'別紙A（3%届出様式）'!$A$1:$AG$77</definedName>
    <definedName name="_xlnm.Print_Area" localSheetId="9">'別紙B（3%計算シート）'!$A$1:$T$28</definedName>
    <definedName name="_xlnm.Print_Area" localSheetId="12">'別紙C（有資格者等の割合計算書）'!$A$1:$S$85</definedName>
    <definedName name="_xlnm.Print_Titles" localSheetId="2">介護報酬【自己点検シート】!$2:$2</definedName>
    <definedName name="あ">#REF!</definedName>
    <definedName name="オペレーター">#REF!</definedName>
    <definedName name="サービス種別" localSheetId="10">[1]サービス種類一覧!$B$4:$B$20</definedName>
    <definedName name="サービス種別" localSheetId="11">[1]サービス種類一覧!$B$4:$B$20</definedName>
    <definedName name="サービス種別">#REF!</definedName>
    <definedName name="サービス種類" localSheetId="10">[2]サービス種類一覧!$C$4:$C$20</definedName>
    <definedName name="サービス種類" localSheetId="11">[2]サービス種類一覧!$C$4:$C$20</definedName>
    <definedName name="サービス種類">#REF!</definedName>
    <definedName name="サービス名" localSheetId="10">#N/A</definedName>
    <definedName name="サービス名" localSheetId="11">#N/A</definedName>
    <definedName name="サービス名">#REF!</definedName>
    <definedName name="サービス名称" localSheetId="10">#N/A</definedName>
    <definedName name="サービス名称" localSheetId="11">#N/A</definedName>
    <definedName name="サービス名称">#REF!</definedName>
    <definedName name="シフト記号表">#REF!</definedName>
    <definedName name="だだ" localSheetId="10">#N/A</definedName>
    <definedName name="だだ" localSheetId="11">#N/A</definedName>
    <definedName name="だだ">#REF!</definedName>
    <definedName name="っっｋ" localSheetId="10">#N/A</definedName>
    <definedName name="っっｋ" localSheetId="11">#N/A</definedName>
    <definedName name="っっｋ">#REF!</definedName>
    <definedName name="っっっっｌ" localSheetId="10">#N/A</definedName>
    <definedName name="っっっっｌ" localSheetId="11">#N/A</definedName>
    <definedName name="っっっっｌ">#REF!</definedName>
    <definedName name="介護従業者">#REF!</definedName>
    <definedName name="介護職員">#REF!</definedName>
    <definedName name="確認" localSheetId="10">#N/A</definedName>
    <definedName name="確認" localSheetId="11">#N/A</definedName>
    <definedName name="確認">#REF!</definedName>
    <definedName name="看護職員">#REF!</definedName>
    <definedName name="管理者">#REF!</definedName>
    <definedName name="機能訓練指導員">#REF!</definedName>
    <definedName name="計画作成責任者">#REF!</definedName>
    <definedName name="計画作成担当者">#REF!</definedName>
    <definedName name="言語聴覚士">#REF!</definedName>
    <definedName name="作業療法士">#REF!</definedName>
    <definedName name="種類" localSheetId="10">[3]サービス種類一覧!$A$4:$A$20</definedName>
    <definedName name="種類" localSheetId="11">[3]サービス種類一覧!$A$4:$A$20</definedName>
    <definedName name="種類">#REF!</definedName>
    <definedName name="職種">#REF!</definedName>
    <definedName name="生活相談員">#REF!</definedName>
    <definedName name="別紙31">#REF!</definedName>
    <definedName name="別紙33">#REF!</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63" l="1"/>
  <c r="R17" i="63"/>
  <c r="R19" i="63" s="1"/>
  <c r="Q17" i="63"/>
  <c r="Q19" i="63" s="1"/>
  <c r="P17" i="63"/>
  <c r="P19" i="63" s="1"/>
  <c r="O17" i="63"/>
  <c r="O19" i="63" s="1"/>
  <c r="N17" i="63"/>
  <c r="N19" i="63" s="1"/>
  <c r="M17" i="63"/>
  <c r="M19" i="63" s="1"/>
  <c r="L17" i="63"/>
  <c r="L19" i="63" s="1"/>
  <c r="K17" i="63"/>
  <c r="K19" i="63" s="1"/>
  <c r="J17" i="63"/>
  <c r="J19" i="63" s="1"/>
  <c r="I17" i="63"/>
  <c r="I19" i="63" s="1"/>
  <c r="H17" i="63"/>
  <c r="H19" i="63" s="1"/>
  <c r="G17" i="63"/>
  <c r="G19" i="63" s="1"/>
  <c r="P7" i="63"/>
  <c r="W74" i="62"/>
  <c r="L74" i="62"/>
  <c r="W73" i="62"/>
  <c r="L73" i="62"/>
  <c r="W72" i="62"/>
  <c r="L72" i="62"/>
  <c r="W71" i="62"/>
  <c r="L71" i="62"/>
  <c r="W70" i="62"/>
  <c r="L70" i="62"/>
  <c r="W69" i="62"/>
  <c r="L69" i="62"/>
  <c r="W68" i="62"/>
  <c r="L68" i="62"/>
  <c r="W67" i="62"/>
  <c r="L67" i="62"/>
  <c r="W66" i="62"/>
  <c r="L66" i="62"/>
  <c r="W65" i="62"/>
  <c r="L65" i="62"/>
  <c r="W64" i="62"/>
  <c r="L64" i="62"/>
  <c r="W63" i="62"/>
  <c r="L63" i="62"/>
  <c r="W62" i="62"/>
  <c r="L62" i="62"/>
  <c r="W61" i="62"/>
  <c r="L61" i="62"/>
  <c r="W60" i="62"/>
  <c r="L60" i="62"/>
  <c r="W59" i="62"/>
  <c r="L59" i="62"/>
  <c r="L58" i="62"/>
  <c r="L57" i="62"/>
  <c r="Q56" i="62"/>
  <c r="W58" i="62" s="1"/>
  <c r="L56" i="62"/>
  <c r="L41" i="62"/>
  <c r="L40" i="62"/>
  <c r="U39" i="62"/>
  <c r="AA41" i="62" s="1"/>
  <c r="L39" i="62"/>
  <c r="U38" i="62"/>
  <c r="AA40" i="62" s="1"/>
  <c r="L38" i="62"/>
  <c r="U37" i="62"/>
  <c r="AA39" i="62" s="1"/>
  <c r="L37" i="62"/>
  <c r="AA36" i="62"/>
  <c r="U36" i="62"/>
  <c r="AA38" i="62" s="1"/>
  <c r="L36" i="62"/>
  <c r="U35" i="62"/>
  <c r="AA37" i="62" s="1"/>
  <c r="L35" i="62"/>
  <c r="U34" i="62"/>
  <c r="Q34" i="62"/>
  <c r="L34" i="62"/>
  <c r="AJ20" i="62"/>
  <c r="AI20" i="62"/>
  <c r="H20" i="62"/>
  <c r="H19" i="62"/>
  <c r="AI18" i="62"/>
  <c r="AJ18" i="62" s="1"/>
  <c r="AI16" i="62"/>
  <c r="AJ2" i="62"/>
  <c r="AJ8" i="62" s="1"/>
  <c r="S20" i="63" l="1"/>
  <c r="S21" i="63" s="1"/>
  <c r="S19" i="63"/>
  <c r="M36" i="61" l="1"/>
  <c r="M37" i="61" s="1"/>
  <c r="F36" i="61"/>
  <c r="F37" i="61" s="1"/>
  <c r="U37" i="61" s="1"/>
  <c r="M28" i="61"/>
  <c r="M29" i="61" s="1"/>
  <c r="F28" i="61"/>
  <c r="F29" i="61" s="1"/>
  <c r="U29" i="61" s="1"/>
  <c r="R30" i="60"/>
  <c r="R20" i="60"/>
  <c r="M36" i="59"/>
  <c r="M37" i="59" s="1"/>
  <c r="F36" i="59"/>
  <c r="F37" i="59" s="1"/>
  <c r="U37" i="59" s="1"/>
  <c r="M28" i="59"/>
  <c r="M29" i="59" s="1"/>
  <c r="F28" i="59"/>
  <c r="F29" i="59" s="1"/>
  <c r="U29" i="59" s="1"/>
  <c r="F9" i="4" l="1"/>
  <c r="P50" i="4" l="1"/>
  <c r="M50" i="4"/>
  <c r="E50" i="4"/>
  <c r="P48" i="4"/>
  <c r="M48" i="4"/>
  <c r="E48" i="4"/>
  <c r="P46" i="4"/>
  <c r="M46" i="4"/>
  <c r="M53" i="4" s="1"/>
  <c r="M54" i="4" s="1"/>
  <c r="P55" i="4" s="1"/>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E51" i="4"/>
  <c r="P53" i="4" l="1"/>
  <c r="P54" i="4" s="1"/>
  <c r="M39" i="4"/>
  <c r="M40" i="4" s="1"/>
  <c r="P41" i="4" s="1"/>
  <c r="P39" i="4"/>
  <c r="P40" i="4" s="1"/>
  <c r="P15" i="4"/>
  <c r="E17" i="4"/>
  <c r="E19" i="4"/>
  <c r="E21" i="4"/>
  <c r="E23" i="4"/>
  <c r="E25" i="4"/>
  <c r="E27" i="4"/>
  <c r="E29" i="4"/>
  <c r="E31" i="4"/>
  <c r="E33" i="4"/>
  <c r="E35" i="4"/>
  <c r="E37" i="4"/>
  <c r="P45" i="4"/>
  <c r="E47" i="4"/>
  <c r="E49" i="4"/>
  <c r="J41" i="4"/>
</calcChain>
</file>

<file path=xl/sharedStrings.xml><?xml version="1.0" encoding="utf-8"?>
<sst xmlns="http://schemas.openxmlformats.org/spreadsheetml/2006/main" count="6716" uniqueCount="1756">
  <si>
    <t>内容</t>
    <rPh sb="0" eb="2">
      <t>ナイヨウ</t>
    </rPh>
    <phoneticPr fontId="12"/>
  </si>
  <si>
    <t>必要書類</t>
    <rPh sb="0" eb="4">
      <t>ヒツヨウショルイ</t>
    </rPh>
    <phoneticPr fontId="12"/>
  </si>
  <si>
    <t>返信用封筒</t>
  </si>
  <si>
    <t>別紙1-3</t>
    <rPh sb="0" eb="2">
      <t>ベッシ</t>
    </rPh>
    <phoneticPr fontId="12"/>
  </si>
  <si>
    <t>〇</t>
    <phoneticPr fontId="12"/>
  </si>
  <si>
    <t>その他</t>
    <rPh sb="2" eb="3">
      <t>タ</t>
    </rPh>
    <phoneticPr fontId="12"/>
  </si>
  <si>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12"/>
  </si>
  <si>
    <t>加算届
管理票</t>
    <rPh sb="0" eb="3">
      <t>カサントドケ</t>
    </rPh>
    <rPh sb="4" eb="6">
      <t>カンリ</t>
    </rPh>
    <rPh sb="6" eb="7">
      <t>ヒョウ</t>
    </rPh>
    <phoneticPr fontId="12"/>
  </si>
  <si>
    <t>備考</t>
    <rPh sb="0" eb="2">
      <t>ビコウ</t>
    </rPh>
    <phoneticPr fontId="12"/>
  </si>
  <si>
    <t>〇※</t>
    <phoneticPr fontId="12"/>
  </si>
  <si>
    <t>※LIFEを「あり」にする</t>
    <phoneticPr fontId="12"/>
  </si>
  <si>
    <t>上記加算の取下げ</t>
    <rPh sb="0" eb="2">
      <t>ジョウキ</t>
    </rPh>
    <rPh sb="2" eb="4">
      <t>カサン</t>
    </rPh>
    <rPh sb="5" eb="6">
      <t>ト</t>
    </rPh>
    <rPh sb="6" eb="7">
      <t>サ</t>
    </rPh>
    <phoneticPr fontId="12"/>
  </si>
  <si>
    <t>職員の欠員による減算・減算の解消</t>
    <phoneticPr fontId="12"/>
  </si>
  <si>
    <t>□</t>
  </si>
  <si>
    <t>1　新規</t>
    <phoneticPr fontId="19"/>
  </si>
  <si>
    <t>2　変更</t>
    <phoneticPr fontId="19"/>
  </si>
  <si>
    <t>3　終了</t>
    <phoneticPr fontId="19"/>
  </si>
  <si>
    <t>有</t>
    <rPh sb="0" eb="1">
      <t>ア</t>
    </rPh>
    <phoneticPr fontId="19"/>
  </si>
  <si>
    <t>・</t>
    <phoneticPr fontId="19"/>
  </si>
  <si>
    <t>無</t>
    <rPh sb="0" eb="1">
      <t>ナ</t>
    </rPh>
    <phoneticPr fontId="19"/>
  </si>
  <si>
    <t>①</t>
    <phoneticPr fontId="19"/>
  </si>
  <si>
    <t>②</t>
    <phoneticPr fontId="19"/>
  </si>
  <si>
    <t>③</t>
    <phoneticPr fontId="19"/>
  </si>
  <si>
    <t>④</t>
    <phoneticPr fontId="19"/>
  </si>
  <si>
    <t>⑤</t>
    <phoneticPr fontId="19"/>
  </si>
  <si>
    <t>要件を満たすことが分かる根拠書類を準備し、指定権者からの求めがあった場合には、速やかに提出すること。</t>
    <phoneticPr fontId="19"/>
  </si>
  <si>
    <t>令和</t>
    <rPh sb="0" eb="2">
      <t>レイワ</t>
    </rPh>
    <phoneticPr fontId="19"/>
  </si>
  <si>
    <t>年</t>
    <rPh sb="0" eb="1">
      <t>ネン</t>
    </rPh>
    <phoneticPr fontId="19"/>
  </si>
  <si>
    <t>月</t>
    <rPh sb="0" eb="1">
      <t>ゲツ</t>
    </rPh>
    <phoneticPr fontId="19"/>
  </si>
  <si>
    <t>日</t>
    <rPh sb="0" eb="1">
      <t>ニチ</t>
    </rPh>
    <phoneticPr fontId="19"/>
  </si>
  <si>
    <t>サービス提供体制強化加算に関する届出書</t>
    <rPh sb="4" eb="6">
      <t>テイキョウ</t>
    </rPh>
    <rPh sb="6" eb="8">
      <t>タイセイ</t>
    </rPh>
    <rPh sb="8" eb="10">
      <t>キョウカ</t>
    </rPh>
    <rPh sb="10" eb="12">
      <t>カサン</t>
    </rPh>
    <rPh sb="13" eb="14">
      <t>カン</t>
    </rPh>
    <rPh sb="16" eb="19">
      <t>トドケデショ</t>
    </rPh>
    <phoneticPr fontId="19"/>
  </si>
  <si>
    <t>1　事 業 所 名</t>
    <phoneticPr fontId="19"/>
  </si>
  <si>
    <t>2　異 動 区 分</t>
    <rPh sb="2" eb="3">
      <t>イ</t>
    </rPh>
    <rPh sb="4" eb="5">
      <t>ドウ</t>
    </rPh>
    <rPh sb="6" eb="7">
      <t>ク</t>
    </rPh>
    <rPh sb="8" eb="9">
      <t>ブン</t>
    </rPh>
    <phoneticPr fontId="19"/>
  </si>
  <si>
    <t>3　施 設 種 別</t>
    <rPh sb="2" eb="3">
      <t>シ</t>
    </rPh>
    <rPh sb="4" eb="5">
      <t>セツ</t>
    </rPh>
    <rPh sb="6" eb="7">
      <t>シュ</t>
    </rPh>
    <rPh sb="8" eb="9">
      <t>ベツ</t>
    </rPh>
    <phoneticPr fontId="19"/>
  </si>
  <si>
    <t>4　届 出 項 目</t>
    <rPh sb="2" eb="3">
      <t>トド</t>
    </rPh>
    <rPh sb="4" eb="5">
      <t>デ</t>
    </rPh>
    <rPh sb="6" eb="7">
      <t>コウ</t>
    </rPh>
    <rPh sb="8" eb="9">
      <t>メ</t>
    </rPh>
    <phoneticPr fontId="19"/>
  </si>
  <si>
    <t>1 サービス提供体制強化加算（Ⅰ）</t>
    <rPh sb="6" eb="8">
      <t>テイキョウ</t>
    </rPh>
    <rPh sb="8" eb="10">
      <t>タイセイ</t>
    </rPh>
    <rPh sb="10" eb="12">
      <t>キョウカ</t>
    </rPh>
    <rPh sb="12" eb="14">
      <t>カサン</t>
    </rPh>
    <phoneticPr fontId="19"/>
  </si>
  <si>
    <t>2 サービス提供体制強化加算（Ⅱ）</t>
    <rPh sb="6" eb="8">
      <t>テイキョウ</t>
    </rPh>
    <rPh sb="8" eb="10">
      <t>タイセイ</t>
    </rPh>
    <rPh sb="10" eb="12">
      <t>キョウカ</t>
    </rPh>
    <rPh sb="12" eb="14">
      <t>カサン</t>
    </rPh>
    <phoneticPr fontId="19"/>
  </si>
  <si>
    <t>3 サービス提供体制強化加算（Ⅲ）</t>
    <rPh sb="6" eb="8">
      <t>テイキョウ</t>
    </rPh>
    <rPh sb="8" eb="10">
      <t>タイセイ</t>
    </rPh>
    <rPh sb="10" eb="12">
      <t>キョウカ</t>
    </rPh>
    <rPh sb="12" eb="14">
      <t>カサン</t>
    </rPh>
    <phoneticPr fontId="19"/>
  </si>
  <si>
    <t>5　介護職員等の状況</t>
    <rPh sb="2" eb="4">
      <t>カイゴ</t>
    </rPh>
    <rPh sb="4" eb="6">
      <t>ショクイン</t>
    </rPh>
    <rPh sb="6" eb="7">
      <t>トウ</t>
    </rPh>
    <rPh sb="8" eb="10">
      <t>ジョウキョウ</t>
    </rPh>
    <phoneticPr fontId="19"/>
  </si>
  <si>
    <t>（１）サービス提供体制強化加算（Ⅰ）</t>
    <rPh sb="7" eb="9">
      <t>テイキョウ</t>
    </rPh>
    <rPh sb="9" eb="11">
      <t>タイセイ</t>
    </rPh>
    <rPh sb="11" eb="13">
      <t>キョウカ</t>
    </rPh>
    <rPh sb="13" eb="15">
      <t>カサン</t>
    </rPh>
    <phoneticPr fontId="19"/>
  </si>
  <si>
    <t>介護福祉士等の
状況</t>
    <rPh sb="0" eb="2">
      <t>カイゴ</t>
    </rPh>
    <rPh sb="2" eb="5">
      <t>フクシシ</t>
    </rPh>
    <rPh sb="5" eb="6">
      <t>トウ</t>
    </rPh>
    <rPh sb="8" eb="10">
      <t>ジョウキョウ</t>
    </rPh>
    <phoneticPr fontId="19"/>
  </si>
  <si>
    <t>①に占める②の割合が70％以上</t>
    <rPh sb="2" eb="3">
      <t>シ</t>
    </rPh>
    <rPh sb="7" eb="9">
      <t>ワリアイ</t>
    </rPh>
    <rPh sb="13" eb="15">
      <t>イジョウ</t>
    </rPh>
    <phoneticPr fontId="19"/>
  </si>
  <si>
    <t>介護職員の総数（常勤換算）</t>
    <rPh sb="0" eb="2">
      <t>カイゴ</t>
    </rPh>
    <rPh sb="2" eb="4">
      <t>ショクイン</t>
    </rPh>
    <rPh sb="5" eb="7">
      <t>ソウスウ</t>
    </rPh>
    <rPh sb="8" eb="10">
      <t>ジョウキン</t>
    </rPh>
    <rPh sb="10" eb="12">
      <t>カンサン</t>
    </rPh>
    <phoneticPr fontId="19"/>
  </si>
  <si>
    <t>人</t>
    <rPh sb="0" eb="1">
      <t>ニン</t>
    </rPh>
    <phoneticPr fontId="19"/>
  </si>
  <si>
    <t>①のうち介護福祉士の総数（常勤換算）</t>
    <rPh sb="4" eb="6">
      <t>カイゴ</t>
    </rPh>
    <rPh sb="6" eb="9">
      <t>フクシシ</t>
    </rPh>
    <rPh sb="10" eb="12">
      <t>ソウスウ</t>
    </rPh>
    <rPh sb="13" eb="15">
      <t>ジョウキン</t>
    </rPh>
    <rPh sb="15" eb="17">
      <t>カンサン</t>
    </rPh>
    <phoneticPr fontId="19"/>
  </si>
  <si>
    <t>又は</t>
    <rPh sb="0" eb="1">
      <t>マタ</t>
    </rPh>
    <phoneticPr fontId="19"/>
  </si>
  <si>
    <t>①に占める③の割合が25％以上</t>
    <rPh sb="2" eb="3">
      <t>シ</t>
    </rPh>
    <rPh sb="7" eb="9">
      <t>ワリアイ</t>
    </rPh>
    <rPh sb="13" eb="15">
      <t>イジョウ</t>
    </rPh>
    <phoneticPr fontId="19"/>
  </si>
  <si>
    <t>①のうち勤続年数10年以上の介護福祉士の総数（常勤換算）</t>
    <rPh sb="4" eb="6">
      <t>キンゾク</t>
    </rPh>
    <rPh sb="6" eb="8">
      <t>ネンスウ</t>
    </rPh>
    <rPh sb="10" eb="13">
      <t>ネンイジョウ</t>
    </rPh>
    <rPh sb="14" eb="16">
      <t>カイゴ</t>
    </rPh>
    <rPh sb="16" eb="19">
      <t>フクシシ</t>
    </rPh>
    <phoneticPr fontId="19"/>
  </si>
  <si>
    <t>（２）サービス提供体制強化加算（Ⅱ）</t>
    <rPh sb="7" eb="9">
      <t>テイキョウ</t>
    </rPh>
    <rPh sb="9" eb="11">
      <t>タイセイ</t>
    </rPh>
    <rPh sb="11" eb="13">
      <t>キョウカ</t>
    </rPh>
    <rPh sb="13" eb="15">
      <t>カサン</t>
    </rPh>
    <phoneticPr fontId="19"/>
  </si>
  <si>
    <t>①に占める②の割合が50％以上</t>
    <rPh sb="2" eb="3">
      <t>シ</t>
    </rPh>
    <rPh sb="7" eb="9">
      <t>ワリアイ</t>
    </rPh>
    <rPh sb="13" eb="15">
      <t>イジョウ</t>
    </rPh>
    <phoneticPr fontId="19"/>
  </si>
  <si>
    <t>勤続年数の状況</t>
    <rPh sb="0" eb="2">
      <t>キンゾク</t>
    </rPh>
    <rPh sb="2" eb="4">
      <t>ネンスウ</t>
    </rPh>
    <rPh sb="5" eb="7">
      <t>ジョウキョウ</t>
    </rPh>
    <phoneticPr fontId="19"/>
  </si>
  <si>
    <t>①に占める②の割合が30％以上</t>
    <rPh sb="2" eb="3">
      <t>シ</t>
    </rPh>
    <rPh sb="7" eb="9">
      <t>ワリアイ</t>
    </rPh>
    <rPh sb="13" eb="15">
      <t>イジョウ</t>
    </rPh>
    <phoneticPr fontId="19"/>
  </si>
  <si>
    <t>備考</t>
    <rPh sb="0" eb="2">
      <t>ビコウ</t>
    </rPh>
    <phoneticPr fontId="19"/>
  </si>
  <si>
    <t>令和</t>
    <rPh sb="0" eb="2">
      <t>レイワ</t>
    </rPh>
    <phoneticPr fontId="26"/>
  </si>
  <si>
    <t>年</t>
    <rPh sb="0" eb="1">
      <t>ネン</t>
    </rPh>
    <phoneticPr fontId="26"/>
  </si>
  <si>
    <t>月</t>
    <rPh sb="0" eb="1">
      <t>ゲツ</t>
    </rPh>
    <phoneticPr fontId="26"/>
  </si>
  <si>
    <t>日</t>
    <rPh sb="0" eb="1">
      <t>ニチ</t>
    </rPh>
    <phoneticPr fontId="26"/>
  </si>
  <si>
    <t>事業所名</t>
    <rPh sb="0" eb="3">
      <t>ジギョウショ</t>
    </rPh>
    <rPh sb="3" eb="4">
      <t>メイ</t>
    </rPh>
    <phoneticPr fontId="26"/>
  </si>
  <si>
    <t>事業所番号</t>
    <rPh sb="0" eb="3">
      <t>ジギョウショ</t>
    </rPh>
    <rPh sb="3" eb="5">
      <t>バンゴウ</t>
    </rPh>
    <phoneticPr fontId="26"/>
  </si>
  <si>
    <t>サービス種類</t>
    <rPh sb="4" eb="6">
      <t>シュルイ</t>
    </rPh>
    <phoneticPr fontId="26"/>
  </si>
  <si>
    <t>１．割合を計算する職員</t>
    <rPh sb="2" eb="4">
      <t>ワリアイ</t>
    </rPh>
    <rPh sb="5" eb="7">
      <t>ケイサン</t>
    </rPh>
    <rPh sb="9" eb="11">
      <t>ショクイン</t>
    </rPh>
    <phoneticPr fontId="26"/>
  </si>
  <si>
    <t>介護福祉士</t>
    <rPh sb="0" eb="2">
      <t>カイゴ</t>
    </rPh>
    <rPh sb="2" eb="5">
      <t>フクシシ</t>
    </rPh>
    <phoneticPr fontId="26"/>
  </si>
  <si>
    <t>２．有資格者等の割合の算定期間</t>
    <rPh sb="2" eb="6">
      <t>ユウシカクシャ</t>
    </rPh>
    <rPh sb="6" eb="7">
      <t>トウ</t>
    </rPh>
    <rPh sb="8" eb="10">
      <t>ワリアイ</t>
    </rPh>
    <rPh sb="11" eb="13">
      <t>サンテイ</t>
    </rPh>
    <rPh sb="13" eb="15">
      <t>キカン</t>
    </rPh>
    <phoneticPr fontId="26"/>
  </si>
  <si>
    <t>前年度（３月を除く）</t>
  </si>
  <si>
    <t>実績月数　</t>
    <rPh sb="0" eb="2">
      <t>ジッセキ</t>
    </rPh>
    <rPh sb="2" eb="4">
      <t>ツキスウ</t>
    </rPh>
    <phoneticPr fontId="26"/>
  </si>
  <si>
    <t>３．常勤換算方法による計算</t>
    <rPh sb="2" eb="4">
      <t>ジョウキン</t>
    </rPh>
    <rPh sb="4" eb="6">
      <t>カンサン</t>
    </rPh>
    <rPh sb="6" eb="8">
      <t>ホウホウ</t>
    </rPh>
    <rPh sb="11" eb="13">
      <t>ケイサン</t>
    </rPh>
    <phoneticPr fontId="26"/>
  </si>
  <si>
    <t>前年度（３月を除く）</t>
    <rPh sb="0" eb="3">
      <t>ゼンネンド</t>
    </rPh>
    <rPh sb="5" eb="6">
      <t>ガツ</t>
    </rPh>
    <rPh sb="7" eb="8">
      <t>ノゾ</t>
    </rPh>
    <phoneticPr fontId="26"/>
  </si>
  <si>
    <t>常勤換算人数</t>
    <rPh sb="0" eb="2">
      <t>ジョウキン</t>
    </rPh>
    <rPh sb="2" eb="4">
      <t>カンサン</t>
    </rPh>
    <rPh sb="4" eb="6">
      <t>ニンズウ</t>
    </rPh>
    <phoneticPr fontId="26"/>
  </si>
  <si>
    <t>①常勤職員の
一月あたりの
勤務時間</t>
    <rPh sb="1" eb="3">
      <t>ジョウキン</t>
    </rPh>
    <rPh sb="3" eb="5">
      <t>ショクイン</t>
    </rPh>
    <rPh sb="7" eb="8">
      <t>ヒト</t>
    </rPh>
    <rPh sb="8" eb="9">
      <t>ツキ</t>
    </rPh>
    <rPh sb="14" eb="16">
      <t>キンム</t>
    </rPh>
    <rPh sb="16" eb="18">
      <t>ジカン</t>
    </rPh>
    <phoneticPr fontId="26"/>
  </si>
  <si>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6"/>
  </si>
  <si>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6"/>
  </si>
  <si>
    <t>④非常勤の職員の
勤務延時間数</t>
    <rPh sb="1" eb="4">
      <t>ヒジョウキン</t>
    </rPh>
    <rPh sb="5" eb="7">
      <t>ショクイン</t>
    </rPh>
    <rPh sb="9" eb="11">
      <t>キンム</t>
    </rPh>
    <rPh sb="11" eb="12">
      <t>ノ</t>
    </rPh>
    <rPh sb="12" eb="15">
      <t>ジカンスウ</t>
    </rPh>
    <phoneticPr fontId="26"/>
  </si>
  <si>
    <t>時間</t>
    <rPh sb="0" eb="2">
      <t>ジカン</t>
    </rPh>
    <phoneticPr fontId="26"/>
  </si>
  <si>
    <t>人</t>
    <rPh sb="0" eb="1">
      <t>ニン</t>
    </rPh>
    <phoneticPr fontId="26"/>
  </si>
  <si>
    <t>分子</t>
    <rPh sb="0" eb="2">
      <t>ブンシ</t>
    </rPh>
    <phoneticPr fontId="26"/>
  </si>
  <si>
    <t>分母</t>
    <rPh sb="0" eb="2">
      <t>ブンボ</t>
    </rPh>
    <phoneticPr fontId="26"/>
  </si>
  <si>
    <t>4月</t>
    <rPh sb="1" eb="2">
      <t>ガツ</t>
    </rPh>
    <phoneticPr fontId="26"/>
  </si>
  <si>
    <t>割合を計算する職員</t>
    <rPh sb="0" eb="2">
      <t>ワリアイ</t>
    </rPh>
    <rPh sb="3" eb="5">
      <t>ケイサン</t>
    </rPh>
    <rPh sb="7" eb="9">
      <t>ショクイン</t>
    </rPh>
    <phoneticPr fontId="26"/>
  </si>
  <si>
    <t>介護職員</t>
    <rPh sb="0" eb="2">
      <t>カイゴ</t>
    </rPh>
    <rPh sb="2" eb="4">
      <t>ショクイン</t>
    </rPh>
    <phoneticPr fontId="26"/>
  </si>
  <si>
    <t>勤続年数10年以上の介護福祉士</t>
    <rPh sb="0" eb="2">
      <t>キンゾク</t>
    </rPh>
    <rPh sb="2" eb="3">
      <t>ネン</t>
    </rPh>
    <rPh sb="3" eb="4">
      <t>スウ</t>
    </rPh>
    <rPh sb="6" eb="7">
      <t>ネン</t>
    </rPh>
    <rPh sb="7" eb="9">
      <t>イジョウ</t>
    </rPh>
    <rPh sb="10" eb="12">
      <t>カイゴ</t>
    </rPh>
    <rPh sb="12" eb="15">
      <t>フクシシ</t>
    </rPh>
    <phoneticPr fontId="26"/>
  </si>
  <si>
    <t>介護サービスを直接提供する職員</t>
    <rPh sb="0" eb="2">
      <t>カイゴ</t>
    </rPh>
    <rPh sb="7" eb="9">
      <t>チョクセツ</t>
    </rPh>
    <rPh sb="9" eb="11">
      <t>テイキョウ</t>
    </rPh>
    <rPh sb="13" eb="15">
      <t>ショクイン</t>
    </rPh>
    <phoneticPr fontId="26"/>
  </si>
  <si>
    <t>5月</t>
  </si>
  <si>
    <t>勤続年数７年以上の職員</t>
    <rPh sb="0" eb="2">
      <t>キンゾク</t>
    </rPh>
    <rPh sb="2" eb="4">
      <t>ネンスウ</t>
    </rPh>
    <rPh sb="5" eb="6">
      <t>ネン</t>
    </rPh>
    <rPh sb="6" eb="8">
      <t>イジョウ</t>
    </rPh>
    <rPh sb="9" eb="11">
      <t>ショクイン</t>
    </rPh>
    <phoneticPr fontId="26"/>
  </si>
  <si>
    <t>-</t>
    <phoneticPr fontId="26"/>
  </si>
  <si>
    <t>6月</t>
  </si>
  <si>
    <t>7月</t>
  </si>
  <si>
    <t>8月</t>
  </si>
  <si>
    <t>9月</t>
  </si>
  <si>
    <t>10月</t>
  </si>
  <si>
    <t>11月</t>
  </si>
  <si>
    <t>12月</t>
  </si>
  <si>
    <t>令和４年</t>
    <rPh sb="0" eb="2">
      <t>レイワ</t>
    </rPh>
    <rPh sb="3" eb="4">
      <t>ネン</t>
    </rPh>
    <phoneticPr fontId="19"/>
  </si>
  <si>
    <t>1月</t>
  </si>
  <si>
    <t>2月</t>
  </si>
  <si>
    <t>合計</t>
    <rPh sb="0" eb="2">
      <t>ゴウケイ</t>
    </rPh>
    <phoneticPr fontId="26"/>
  </si>
  <si>
    <t>一月あたりの平均値</t>
    <rPh sb="0" eb="1">
      <t>ヒト</t>
    </rPh>
    <rPh sb="1" eb="2">
      <t>ツキ</t>
    </rPh>
    <rPh sb="6" eb="8">
      <t>ヘイキン</t>
    </rPh>
    <rPh sb="8" eb="9">
      <t>アタイ</t>
    </rPh>
    <phoneticPr fontId="26"/>
  </si>
  <si>
    <t>の割合</t>
    <rPh sb="1" eb="3">
      <t>ワリアイ</t>
    </rPh>
    <phoneticPr fontId="26"/>
  </si>
  <si>
    <t>届出日の属する月の前３月</t>
    <rPh sb="0" eb="2">
      <t>トドケデ</t>
    </rPh>
    <rPh sb="2" eb="3">
      <t>ヒ</t>
    </rPh>
    <rPh sb="4" eb="5">
      <t>ゾク</t>
    </rPh>
    <rPh sb="7" eb="8">
      <t>ツキ</t>
    </rPh>
    <rPh sb="9" eb="10">
      <t>マエ</t>
    </rPh>
    <rPh sb="11" eb="12">
      <t>ガツ</t>
    </rPh>
    <phoneticPr fontId="26"/>
  </si>
  <si>
    <t>備考</t>
    <rPh sb="0" eb="2">
      <t>ビコウ</t>
    </rPh>
    <phoneticPr fontId="26"/>
  </si>
  <si>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6"/>
  </si>
  <si>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6"/>
  </si>
  <si>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6"/>
  </si>
  <si>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6"/>
  </si>
  <si>
    <t>　実績月数を記入してください。</t>
    <rPh sb="1" eb="3">
      <t>ジッセキ</t>
    </rPh>
    <rPh sb="3" eb="5">
      <t>ツキスウ</t>
    </rPh>
    <rPh sb="6" eb="8">
      <t>キニュウ</t>
    </rPh>
    <phoneticPr fontId="26"/>
  </si>
  <si>
    <t>・「３．常勤換算方法による計算」</t>
    <rPh sb="4" eb="6">
      <t>ジョウキン</t>
    </rPh>
    <rPh sb="6" eb="8">
      <t>カンサン</t>
    </rPh>
    <rPh sb="8" eb="10">
      <t>ホウホウ</t>
    </rPh>
    <rPh sb="13" eb="15">
      <t>ケイサン</t>
    </rPh>
    <phoneticPr fontId="26"/>
  </si>
  <si>
    <t>　　常勤換算方法とは、非常勤の従業者について「事業所の従業者の勤務延時間数を当該事業所において常勤の従業者が勤務すべき時間数で</t>
    <phoneticPr fontId="26"/>
  </si>
  <si>
    <t>　除することにより、常勤の従業者の員数に換算する方法」であるため、常勤の従業者については常勤換算方法によらず、実人数で計算します。</t>
    <phoneticPr fontId="26"/>
  </si>
  <si>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6"/>
  </si>
  <si>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6"/>
  </si>
  <si>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6"/>
  </si>
  <si>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6"/>
  </si>
  <si>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6"/>
  </si>
  <si>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6"/>
  </si>
  <si>
    <t>　※「常勤・非常勤」の区分について</t>
    <rPh sb="3" eb="5">
      <t>ジョウキン</t>
    </rPh>
    <rPh sb="6" eb="9">
      <t>ヒジョウキン</t>
    </rPh>
    <rPh sb="11" eb="13">
      <t>クブン</t>
    </rPh>
    <phoneticPr fontId="26"/>
  </si>
  <si>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6"/>
  </si>
  <si>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6"/>
  </si>
  <si>
    <t>　　非正規雇用であっても、週40時間勤務する従業者は常勤扱いとなります。</t>
    <phoneticPr fontId="26"/>
  </si>
  <si>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6"/>
  </si>
  <si>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6"/>
  </si>
  <si>
    <t>　　この場合、「②常勤換算方法の対象外である常勤の職員数」の欄に１（人）として記入してください。</t>
    <rPh sb="4" eb="6">
      <t>バアイ</t>
    </rPh>
    <rPh sb="30" eb="31">
      <t>ラン</t>
    </rPh>
    <rPh sb="34" eb="35">
      <t>ニン</t>
    </rPh>
    <rPh sb="39" eb="41">
      <t>キニュウ</t>
    </rPh>
    <phoneticPr fontId="26"/>
  </si>
  <si>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6"/>
  </si>
  <si>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6"/>
  </si>
  <si>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9"/>
  </si>
  <si>
    <t>事 業 所 番 号</t>
    <phoneticPr fontId="19"/>
  </si>
  <si>
    <t>提供サービス</t>
  </si>
  <si>
    <t>施設等の区分</t>
  </si>
  <si>
    <t>人員配置区分</t>
  </si>
  <si>
    <t>そ　 　　の　 　　他　　 　該　　 　当　　 　す 　　　る 　　　体 　　　制 　　　等</t>
  </si>
  <si>
    <t>LIFEへの登録</t>
    <rPh sb="6" eb="8">
      <t>トウロク</t>
    </rPh>
    <phoneticPr fontId="19"/>
  </si>
  <si>
    <t>割 引</t>
  </si>
  <si>
    <t>各サービス共通</t>
  </si>
  <si>
    <t>地域区分</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</si>
  <si>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</si>
  <si>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</si>
  <si>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</si>
  <si>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</si>
  <si>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</si>
  <si>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</si>
  <si>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</si>
  <si>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</si>
  <si>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19"/>
  </si>
  <si>
    <t>１ なし</t>
    <phoneticPr fontId="19"/>
  </si>
  <si>
    <t>２ あり</t>
    <phoneticPr fontId="19"/>
  </si>
  <si>
    <t>１　なし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</si>
  <si>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9"/>
  </si>
  <si>
    <t>１　非該当</t>
    <phoneticPr fontId="19"/>
  </si>
  <si>
    <t>２　該当</t>
  </si>
  <si>
    <t>２　あり</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</si>
  <si>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9"/>
  </si>
  <si>
    <t>緊急時訪問看護加算</t>
    <rPh sb="0" eb="3">
      <t>キンキュウジ</t>
    </rPh>
    <rPh sb="3" eb="5">
      <t>ホウモン</t>
    </rPh>
    <rPh sb="5" eb="7">
      <t>カンゴ</t>
    </rPh>
    <rPh sb="7" eb="9">
      <t>カサン</t>
    </rPh>
    <phoneticPr fontId="19"/>
  </si>
  <si>
    <t>定期巡回・随時対応型</t>
  </si>
  <si>
    <t>１　一体型</t>
  </si>
  <si>
    <t>特別管理体制</t>
  </si>
  <si>
    <t>１ 対応不可</t>
    <rPh sb="2" eb="4">
      <t>タイオウ</t>
    </rPh>
    <rPh sb="4" eb="6">
      <t>フカ</t>
    </rPh>
    <phoneticPr fontId="19"/>
  </si>
  <si>
    <t>２ 対応可</t>
    <phoneticPr fontId="19"/>
  </si>
  <si>
    <t>訪問介護看護</t>
  </si>
  <si>
    <t>２　連携型</t>
  </si>
  <si>
    <t>ターミナルケア体制</t>
    <rPh sb="7" eb="9">
      <t>タイセイ</t>
    </rPh>
    <phoneticPr fontId="19"/>
  </si>
  <si>
    <t>総合マネジメント体制強化加算</t>
    <rPh sb="0" eb="2">
      <t>ソウゴウ</t>
    </rPh>
    <rPh sb="8" eb="10">
      <t>タイセイ</t>
    </rPh>
    <rPh sb="10" eb="12">
      <t>キョウカ</t>
    </rPh>
    <rPh sb="12" eb="14">
      <t>カサン</t>
    </rPh>
    <phoneticPr fontId="19"/>
  </si>
  <si>
    <t>認知症専門ケア加算</t>
    <rPh sb="0" eb="3">
      <t>ニンチショウ</t>
    </rPh>
    <rPh sb="3" eb="5">
      <t>センモン</t>
    </rPh>
    <rPh sb="7" eb="9">
      <t>カサン</t>
    </rPh>
    <phoneticPr fontId="19"/>
  </si>
  <si>
    <t>２ 加算Ⅰ</t>
    <phoneticPr fontId="19"/>
  </si>
  <si>
    <t>３ 加算Ⅱ</t>
    <phoneticPr fontId="19"/>
  </si>
  <si>
    <t>サービス提供体制強化加算</t>
    <rPh sb="4" eb="6">
      <t>テイキョウ</t>
    </rPh>
    <rPh sb="6" eb="8">
      <t>タイセイ</t>
    </rPh>
    <rPh sb="8" eb="10">
      <t>キョウカ</t>
    </rPh>
    <rPh sb="10" eb="12">
      <t>カサン</t>
    </rPh>
    <phoneticPr fontId="19"/>
  </si>
  <si>
    <t>６ 加算Ⅰ</t>
    <phoneticPr fontId="19"/>
  </si>
  <si>
    <t>５ 加算Ⅱ</t>
    <phoneticPr fontId="19"/>
  </si>
  <si>
    <t>７ 加算Ⅲ</t>
    <phoneticPr fontId="19"/>
  </si>
  <si>
    <t>24時間通報対応加算</t>
    <rPh sb="2" eb="4">
      <t>ジカン</t>
    </rPh>
    <rPh sb="4" eb="6">
      <t>ツウホウ</t>
    </rPh>
    <rPh sb="6" eb="8">
      <t>タイオウ</t>
    </rPh>
    <rPh sb="8" eb="10">
      <t>カサン</t>
    </rPh>
    <phoneticPr fontId="1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</si>
  <si>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9"/>
  </si>
  <si>
    <t>夜間対応型訪問介護</t>
  </si>
  <si>
    <t>１　Ⅰ型</t>
  </si>
  <si>
    <t>２　Ⅱ型</t>
  </si>
  <si>
    <t>６ 加算Ⅰ（イの場合）</t>
    <rPh sb="8" eb="10">
      <t>バアイ</t>
    </rPh>
    <phoneticPr fontId="19"/>
  </si>
  <si>
    <t>４ 加算Ⅱ（イ場合）</t>
    <rPh sb="7" eb="9">
      <t>バアイ</t>
    </rPh>
    <phoneticPr fontId="19"/>
  </si>
  <si>
    <t>７ 加算Ⅲ（イの場合）</t>
    <phoneticPr fontId="19"/>
  </si>
  <si>
    <t>８ 加算Ⅰ（ロの場合）</t>
    <phoneticPr fontId="19"/>
  </si>
  <si>
    <t>５ 加算Ⅱ（ロの場合）</t>
    <phoneticPr fontId="19"/>
  </si>
  <si>
    <t>９ 加算Ⅲ（ロの場合）</t>
    <phoneticPr fontId="19"/>
  </si>
  <si>
    <t>職員の欠員による減算の状況</t>
  </si>
  <si>
    <t>２ 看護職員</t>
    <rPh sb="2" eb="4">
      <t>カンゴ</t>
    </rPh>
    <rPh sb="4" eb="6">
      <t>ショクイン</t>
    </rPh>
    <phoneticPr fontId="19"/>
  </si>
  <si>
    <t>３ 介護職員</t>
    <rPh sb="2" eb="4">
      <t>カイゴ</t>
    </rPh>
    <rPh sb="4" eb="6">
      <t>ショクイン</t>
    </rPh>
    <phoneticPr fontId="19"/>
  </si>
  <si>
    <t>感染症又は災害の発生を理由とする利用者数の減少が一定以上生じている場合の対応</t>
    <phoneticPr fontId="19"/>
  </si>
  <si>
    <t>時間延長サービス体制</t>
    <phoneticPr fontId="19"/>
  </si>
  <si>
    <t>共生型サービスの提供
（生活介護事業所）</t>
    <rPh sb="0" eb="3">
      <t>キョウセイガタ</t>
    </rPh>
    <rPh sb="8" eb="10">
      <t>テイキョウ</t>
    </rPh>
    <rPh sb="16" eb="18">
      <t>ジギョウ</t>
    </rPh>
    <rPh sb="18" eb="19">
      <t>ショ</t>
    </rPh>
    <phoneticPr fontId="19"/>
  </si>
  <si>
    <t>共生型サービスの提供
（自立訓練事業所）</t>
    <rPh sb="0" eb="3">
      <t>キョウセイガタ</t>
    </rPh>
    <rPh sb="8" eb="10">
      <t>テイキョウ</t>
    </rPh>
    <rPh sb="16" eb="19">
      <t>ジギョウショ</t>
    </rPh>
    <phoneticPr fontId="19"/>
  </si>
  <si>
    <t>共生型サービスの提供
（児童発達支援事業所）</t>
    <rPh sb="0" eb="3">
      <t>キョウセイガタ</t>
    </rPh>
    <rPh sb="8" eb="10">
      <t>テイキョウ</t>
    </rPh>
    <rPh sb="18" eb="20">
      <t>ジギョウ</t>
    </rPh>
    <rPh sb="20" eb="21">
      <t>ショ</t>
    </rPh>
    <phoneticPr fontId="19"/>
  </si>
  <si>
    <t>共生型サービスの提供
（放課後等デイサービス事業所）</t>
    <rPh sb="0" eb="3">
      <t>キョウセイガタ</t>
    </rPh>
    <rPh sb="8" eb="10">
      <t>テイキョウ</t>
    </rPh>
    <rPh sb="22" eb="25">
      <t>ジギョウショ</t>
    </rPh>
    <phoneticPr fontId="19"/>
  </si>
  <si>
    <t>生活相談員配置等加算</t>
    <rPh sb="0" eb="2">
      <t>セイカツ</t>
    </rPh>
    <rPh sb="2" eb="5">
      <t>ソウダンイン</t>
    </rPh>
    <rPh sb="5" eb="7">
      <t>ハイチ</t>
    </rPh>
    <rPh sb="7" eb="8">
      <t>トウ</t>
    </rPh>
    <rPh sb="8" eb="10">
      <t>カサン</t>
    </rPh>
    <phoneticPr fontId="19"/>
  </si>
  <si>
    <t>地域密着型通所介護</t>
    <rPh sb="0" eb="2">
      <t>チイキ</t>
    </rPh>
    <rPh sb="2" eb="5">
      <t>ミッチャクガタ</t>
    </rPh>
    <rPh sb="5" eb="7">
      <t>ツウショ</t>
    </rPh>
    <rPh sb="7" eb="9">
      <t>カイゴ</t>
    </rPh>
    <phoneticPr fontId="19"/>
  </si>
  <si>
    <t>１　地域密着型通所介護事業所</t>
  </si>
  <si>
    <t>入浴介助加算</t>
    <phoneticPr fontId="19"/>
  </si>
  <si>
    <t>２　療養通所介護事業所</t>
  </si>
  <si>
    <t>中重度者ケア体制加算</t>
    <phoneticPr fontId="19"/>
  </si>
  <si>
    <t>生活機能向上連携加算</t>
    <phoneticPr fontId="19"/>
  </si>
  <si>
    <t>３ 加算Ⅰ</t>
    <phoneticPr fontId="19"/>
  </si>
  <si>
    <t>２ 加算Ⅱ</t>
    <phoneticPr fontId="19"/>
  </si>
  <si>
    <t>個別機能訓練加算</t>
    <phoneticPr fontId="19"/>
  </si>
  <si>
    <t>２ 加算Ⅰイ</t>
    <phoneticPr fontId="19"/>
  </si>
  <si>
    <t>３ 加算Ⅰロ</t>
    <phoneticPr fontId="19"/>
  </si>
  <si>
    <t>ADL維持等加算〔申出〕の有無</t>
    <phoneticPr fontId="19"/>
  </si>
  <si>
    <t>認知症加算</t>
    <rPh sb="0" eb="3">
      <t>ニンチショウ</t>
    </rPh>
    <rPh sb="3" eb="5">
      <t>カサン</t>
    </rPh>
    <phoneticPr fontId="19"/>
  </si>
  <si>
    <t>若年性認知症利用者受入加算</t>
    <rPh sb="6" eb="9">
      <t>リヨウシャ</t>
    </rPh>
    <rPh sb="9" eb="11">
      <t>ウケイレ</t>
    </rPh>
    <rPh sb="11" eb="13">
      <t>カサン</t>
    </rPh>
    <phoneticPr fontId="19"/>
  </si>
  <si>
    <t>栄養アセスメント・栄養改善体制</t>
    <phoneticPr fontId="19"/>
  </si>
  <si>
    <t>口腔機能向上加算</t>
    <rPh sb="6" eb="8">
      <t>カサン</t>
    </rPh>
    <phoneticPr fontId="19"/>
  </si>
  <si>
    <t>科学的介護推進体制加算</t>
    <rPh sb="0" eb="3">
      <t>カガクテキ</t>
    </rPh>
    <rPh sb="3" eb="5">
      <t>カイゴ</t>
    </rPh>
    <rPh sb="5" eb="7">
      <t>スイシン</t>
    </rPh>
    <rPh sb="7" eb="9">
      <t>タイセイ</t>
    </rPh>
    <rPh sb="9" eb="11">
      <t>カサン</t>
    </rPh>
    <phoneticPr fontId="19"/>
  </si>
  <si>
    <t>５ 加算Ⅱ（イの場合）</t>
    <rPh sb="8" eb="10">
      <t>バアイ</t>
    </rPh>
    <phoneticPr fontId="19"/>
  </si>
  <si>
    <t>８ 加算Ⅲイ（ロの場合）</t>
    <phoneticPr fontId="19"/>
  </si>
  <si>
    <t>４ 加算Ⅲロ（ロの場合）</t>
    <phoneticPr fontId="19"/>
  </si>
  <si>
    <t>時間延長サービス体制</t>
  </si>
  <si>
    <t>１　単独型</t>
  </si>
  <si>
    <t>認知症対応型通所介護</t>
    <phoneticPr fontId="19"/>
  </si>
  <si>
    <t>２　併設型</t>
  </si>
  <si>
    <t>個別機能訓練加算</t>
    <rPh sb="0" eb="2">
      <t>コベツ</t>
    </rPh>
    <rPh sb="6" eb="8">
      <t>カサン</t>
    </rPh>
    <phoneticPr fontId="19"/>
  </si>
  <si>
    <t>３　共用型</t>
  </si>
  <si>
    <t>ADL維持等加算〔申出〕の有無</t>
    <rPh sb="3" eb="5">
      <t>イジ</t>
    </rPh>
    <rPh sb="5" eb="6">
      <t>トウ</t>
    </rPh>
    <rPh sb="6" eb="8">
      <t>カサン</t>
    </rPh>
    <rPh sb="9" eb="11">
      <t>モウシデ</t>
    </rPh>
    <rPh sb="13" eb="15">
      <t>ウム</t>
    </rPh>
    <phoneticPr fontId="19"/>
  </si>
  <si>
    <t>若年性認知症利用者受入加算</t>
    <rPh sb="0" eb="3">
      <t>ジャクネンセイ</t>
    </rPh>
    <rPh sb="3" eb="6">
      <t>ニンチショウ</t>
    </rPh>
    <rPh sb="6" eb="9">
      <t>リヨウシャ</t>
    </rPh>
    <rPh sb="9" eb="11">
      <t>ウケイレ</t>
    </rPh>
    <rPh sb="11" eb="13">
      <t>カサン</t>
    </rPh>
    <phoneticPr fontId="19"/>
  </si>
  <si>
    <t>５ 加算Ⅰ</t>
    <phoneticPr fontId="19"/>
  </si>
  <si>
    <t>４ 加算Ⅱ</t>
    <phoneticPr fontId="19"/>
  </si>
  <si>
    <t>６ 加算Ⅲ</t>
    <phoneticPr fontId="19"/>
  </si>
  <si>
    <t>職員の欠員による減算の状況</t>
    <rPh sb="0" eb="2">
      <t>ショクイン</t>
    </rPh>
    <rPh sb="3" eb="5">
      <t>ケツイン</t>
    </rPh>
    <rPh sb="8" eb="10">
      <t>ゲンサン</t>
    </rPh>
    <rPh sb="11" eb="13">
      <t>ジョウキョウ</t>
    </rPh>
    <phoneticPr fontId="19"/>
  </si>
  <si>
    <t>特別地域加算</t>
    <phoneticPr fontId="33"/>
  </si>
  <si>
    <t>若年性認知症利用者受入加算</t>
    <phoneticPr fontId="19"/>
  </si>
  <si>
    <t>看護職員配置加算</t>
    <rPh sb="0" eb="2">
      <t>カンゴ</t>
    </rPh>
    <rPh sb="2" eb="4">
      <t>ショクイン</t>
    </rPh>
    <rPh sb="4" eb="6">
      <t>ハイチ</t>
    </rPh>
    <rPh sb="6" eb="8">
      <t>カサン</t>
    </rPh>
    <phoneticPr fontId="19"/>
  </si>
  <si>
    <t>４ 加算Ⅲ</t>
    <phoneticPr fontId="19"/>
  </si>
  <si>
    <t>小規模多機能型居宅介護</t>
    <rPh sb="0" eb="3">
      <t>ショウキボ</t>
    </rPh>
    <rPh sb="3" eb="6">
      <t>タキノウ</t>
    </rPh>
    <rPh sb="6" eb="7">
      <t>ガタ</t>
    </rPh>
    <rPh sb="7" eb="9">
      <t>キョタク</t>
    </rPh>
    <rPh sb="9" eb="11">
      <t>カイゴ</t>
    </rPh>
    <phoneticPr fontId="19"/>
  </si>
  <si>
    <t>１　小規模多機能型居宅介護事業所</t>
  </si>
  <si>
    <t>看取り連携体制加算</t>
    <rPh sb="0" eb="2">
      <t>ミト</t>
    </rPh>
    <rPh sb="7" eb="9">
      <t>カサン</t>
    </rPh>
    <phoneticPr fontId="19"/>
  </si>
  <si>
    <t>２　サテライト型小規模多機能型</t>
  </si>
  <si>
    <t>訪問体制強化加算</t>
    <rPh sb="0" eb="2">
      <t>ホウモン</t>
    </rPh>
    <rPh sb="2" eb="4">
      <t>タイセイ</t>
    </rPh>
    <rPh sb="4" eb="6">
      <t>キョウカ</t>
    </rPh>
    <rPh sb="6" eb="8">
      <t>カサン</t>
    </rPh>
    <phoneticPr fontId="19"/>
  </si>
  <si>
    <t>　　居宅介護事業所</t>
  </si>
  <si>
    <t>小規模多機能型居宅介護</t>
  </si>
  <si>
    <t>（短期利用型）</t>
  </si>
  <si>
    <t>夜間勤務条件基準</t>
  </si>
  <si>
    <t>１ 基準型</t>
    <rPh sb="2" eb="4">
      <t>キジュン</t>
    </rPh>
    <rPh sb="4" eb="5">
      <t>ガタ</t>
    </rPh>
    <phoneticPr fontId="19"/>
  </si>
  <si>
    <t>６ 減算型</t>
    <rPh sb="2" eb="4">
      <t>ゲンサン</t>
    </rPh>
    <rPh sb="4" eb="5">
      <t>ガタ</t>
    </rPh>
    <phoneticPr fontId="19"/>
  </si>
  <si>
    <t>２ 介護従業者</t>
    <rPh sb="2" eb="4">
      <t>カイゴ</t>
    </rPh>
    <rPh sb="4" eb="7">
      <t>ジュウギョウシャ</t>
    </rPh>
    <phoneticPr fontId="19"/>
  </si>
  <si>
    <t>身体拘束廃止取組の有無</t>
    <phoneticPr fontId="19"/>
  </si>
  <si>
    <t>１ 減算型</t>
    <phoneticPr fontId="19"/>
  </si>
  <si>
    <t>２ 基準型</t>
    <rPh sb="2" eb="4">
      <t>キジュン</t>
    </rPh>
    <rPh sb="4" eb="5">
      <t>ガタ</t>
    </rPh>
    <phoneticPr fontId="19"/>
  </si>
  <si>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9"/>
  </si>
  <si>
    <t>夜間支援体制加算</t>
    <rPh sb="0" eb="2">
      <t>ヤカン</t>
    </rPh>
    <rPh sb="2" eb="4">
      <t>シエン</t>
    </rPh>
    <rPh sb="4" eb="6">
      <t>タイセイ</t>
    </rPh>
    <rPh sb="6" eb="8">
      <t>カサン</t>
    </rPh>
    <phoneticPr fontId="19"/>
  </si>
  <si>
    <t>利用者の入院期間中の体制</t>
    <rPh sb="0" eb="3">
      <t>リヨウシャ</t>
    </rPh>
    <rPh sb="4" eb="6">
      <t>ニュウイン</t>
    </rPh>
    <rPh sb="6" eb="8">
      <t>キカン</t>
    </rPh>
    <rPh sb="8" eb="9">
      <t>チュウ</t>
    </rPh>
    <rPh sb="10" eb="12">
      <t>タイセイ</t>
    </rPh>
    <phoneticPr fontId="19"/>
  </si>
  <si>
    <t>３　 サテライト型Ⅰ型</t>
  </si>
  <si>
    <t>看取り介護加算</t>
    <rPh sb="0" eb="2">
      <t>ミト</t>
    </rPh>
    <rPh sb="3" eb="5">
      <t>カイゴ</t>
    </rPh>
    <rPh sb="5" eb="7">
      <t>カサン</t>
    </rPh>
    <phoneticPr fontId="19"/>
  </si>
  <si>
    <t>４ 　サテライト型Ⅱ型</t>
  </si>
  <si>
    <t>入居継続支援加算</t>
    <phoneticPr fontId="19"/>
  </si>
  <si>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9"/>
  </si>
  <si>
    <t>１　有料老人ホーム</t>
  </si>
  <si>
    <t>２　軽費老人ホーム</t>
  </si>
  <si>
    <t>地域密着型特定施設</t>
  </si>
  <si>
    <t>３　養護老人ホーム</t>
  </si>
  <si>
    <t>入居者生活介護</t>
  </si>
  <si>
    <t>５　サテライト型有料老人ホーム</t>
  </si>
  <si>
    <t>６　サテライト型軽費老人ホーム</t>
  </si>
  <si>
    <t>若年性認知症入居者受入加算</t>
    <phoneticPr fontId="19"/>
  </si>
  <si>
    <t>７　サテライト型養護老人ホーム</t>
  </si>
  <si>
    <t>(短期利用型）</t>
  </si>
  <si>
    <t>４ 介護支援専門員</t>
    <rPh sb="2" eb="4">
      <t>カイゴ</t>
    </rPh>
    <rPh sb="4" eb="6">
      <t>シエン</t>
    </rPh>
    <rPh sb="6" eb="9">
      <t>センモンイン</t>
    </rPh>
    <phoneticPr fontId="19"/>
  </si>
  <si>
    <t>安全管理体制</t>
    <rPh sb="0" eb="2">
      <t>アンゼン</t>
    </rPh>
    <rPh sb="2" eb="4">
      <t>カンリ</t>
    </rPh>
    <rPh sb="4" eb="6">
      <t>タイセイ</t>
    </rPh>
    <phoneticPr fontId="19"/>
  </si>
  <si>
    <t>栄養ケア・マネジメントの
実施の有無</t>
    <rPh sb="0" eb="2">
      <t>エイヨウ</t>
    </rPh>
    <rPh sb="13" eb="15">
      <t>ジッシ</t>
    </rPh>
    <rPh sb="16" eb="18">
      <t>ウム</t>
    </rPh>
    <phoneticPr fontId="19"/>
  </si>
  <si>
    <t>ユニットケア体制</t>
    <rPh sb="6" eb="8">
      <t>タイセイ</t>
    </rPh>
    <phoneticPr fontId="19"/>
  </si>
  <si>
    <t>日常生活継続支援加算</t>
    <rPh sb="0" eb="2">
      <t>ニチジョウ</t>
    </rPh>
    <rPh sb="2" eb="4">
      <t>セイカツ</t>
    </rPh>
    <rPh sb="4" eb="6">
      <t>ケイゾク</t>
    </rPh>
    <rPh sb="6" eb="8">
      <t>シエン</t>
    </rPh>
    <rPh sb="8" eb="10">
      <t>カサン</t>
    </rPh>
    <phoneticPr fontId="19"/>
  </si>
  <si>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9"/>
  </si>
  <si>
    <t>看護体制加算Ⅰ</t>
    <rPh sb="0" eb="2">
      <t>カンゴ</t>
    </rPh>
    <rPh sb="2" eb="4">
      <t>タイセイ</t>
    </rPh>
    <rPh sb="4" eb="6">
      <t>カサン</t>
    </rPh>
    <phoneticPr fontId="19"/>
  </si>
  <si>
    <t>看護体制加算Ⅱ</t>
    <rPh sb="0" eb="2">
      <t>カンゴ</t>
    </rPh>
    <rPh sb="2" eb="4">
      <t>タイセイ</t>
    </rPh>
    <rPh sb="4" eb="6">
      <t>カサン</t>
    </rPh>
    <phoneticPr fontId="19"/>
  </si>
  <si>
    <t>夜勤職員配置加算</t>
    <rPh sb="0" eb="2">
      <t>ヤキン</t>
    </rPh>
    <rPh sb="2" eb="4">
      <t>ショクイン</t>
    </rPh>
    <rPh sb="4" eb="6">
      <t>ハイチ</t>
    </rPh>
    <rPh sb="6" eb="8">
      <t>カサン</t>
    </rPh>
    <phoneticPr fontId="19"/>
  </si>
  <si>
    <t>２ 加算Ⅰ・加算Ⅱ</t>
    <rPh sb="6" eb="8">
      <t>カサン</t>
    </rPh>
    <phoneticPr fontId="19"/>
  </si>
  <si>
    <t>３ 加算Ⅲ・加算Ⅳ</t>
    <rPh sb="6" eb="8">
      <t>カサン</t>
    </rPh>
    <phoneticPr fontId="19"/>
  </si>
  <si>
    <t>テクノロジーの導入
（夜勤職員配置加算関係）</t>
    <rPh sb="7" eb="9">
      <t>ドウニュウ</t>
    </rPh>
    <rPh sb="11" eb="13">
      <t>ヤキン</t>
    </rPh>
    <rPh sb="13" eb="15">
      <t>ショクイン</t>
    </rPh>
    <rPh sb="15" eb="17">
      <t>ハイチ</t>
    </rPh>
    <rPh sb="17" eb="19">
      <t>カサン</t>
    </rPh>
    <rPh sb="19" eb="21">
      <t>カンケイ</t>
    </rPh>
    <phoneticPr fontId="19"/>
  </si>
  <si>
    <t>準ユニットケア体制</t>
    <rPh sb="0" eb="1">
      <t>ジュン</t>
    </rPh>
    <rPh sb="7" eb="9">
      <t>タイセイ</t>
    </rPh>
    <phoneticPr fontId="19"/>
  </si>
  <si>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</si>
  <si>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</si>
  <si>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</si>
  <si>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</si>
  <si>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</si>
  <si>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</si>
  <si>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</si>
  <si>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</si>
  <si>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</si>
  <si>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19"/>
  </si>
  <si>
    <t>４　サテライト型ユニット型</t>
  </si>
  <si>
    <t>常勤専従医師配置</t>
  </si>
  <si>
    <t>　　地域密着型介護老人福祉施設</t>
  </si>
  <si>
    <t>精神科医師定期的療養指導</t>
  </si>
  <si>
    <t>障害者生活支援体制</t>
    <phoneticPr fontId="19"/>
  </si>
  <si>
    <t>栄養マネジメント強化体制</t>
    <rPh sb="0" eb="2">
      <t>エイヨウ</t>
    </rPh>
    <rPh sb="8" eb="10">
      <t>キョウカ</t>
    </rPh>
    <rPh sb="10" eb="12">
      <t>タイセイ</t>
    </rPh>
    <phoneticPr fontId="19"/>
  </si>
  <si>
    <t>療養食加算</t>
    <rPh sb="0" eb="2">
      <t>リョウヨウ</t>
    </rPh>
    <rPh sb="2" eb="3">
      <t>ショク</t>
    </rPh>
    <rPh sb="3" eb="5">
      <t>カサン</t>
    </rPh>
    <phoneticPr fontId="19"/>
  </si>
  <si>
    <t>配置医師緊急時対応加算</t>
    <rPh sb="6" eb="7">
      <t>ジ</t>
    </rPh>
    <phoneticPr fontId="19"/>
  </si>
  <si>
    <t>看取り介護体制</t>
    <rPh sb="0" eb="2">
      <t>ミト</t>
    </rPh>
    <rPh sb="3" eb="5">
      <t>カイゴ</t>
    </rPh>
    <rPh sb="5" eb="7">
      <t>タイセイ</t>
    </rPh>
    <phoneticPr fontId="19"/>
  </si>
  <si>
    <t>在宅・入所相互利用体制</t>
    <rPh sb="0" eb="2">
      <t>ザイタク</t>
    </rPh>
    <rPh sb="3" eb="5">
      <t>ニュウショ</t>
    </rPh>
    <rPh sb="5" eb="7">
      <t>ソウゴ</t>
    </rPh>
    <rPh sb="7" eb="9">
      <t>リヨウ</t>
    </rPh>
    <rPh sb="9" eb="11">
      <t>タイセイ</t>
    </rPh>
    <phoneticPr fontId="19"/>
  </si>
  <si>
    <t>小規模拠点集合体制</t>
    <rPh sb="0" eb="3">
      <t>ショウキボ</t>
    </rPh>
    <rPh sb="3" eb="5">
      <t>キョテン</t>
    </rPh>
    <rPh sb="5" eb="7">
      <t>シュウゴウ</t>
    </rPh>
    <rPh sb="7" eb="9">
      <t>タイセイ</t>
    </rPh>
    <phoneticPr fontId="19"/>
  </si>
  <si>
    <t>褥瘡マネジメント加算</t>
    <phoneticPr fontId="19"/>
  </si>
  <si>
    <t>排せつ支援加算</t>
    <rPh sb="0" eb="1">
      <t>ハイ</t>
    </rPh>
    <rPh sb="3" eb="5">
      <t>シエン</t>
    </rPh>
    <rPh sb="5" eb="7">
      <t>カサン</t>
    </rPh>
    <phoneticPr fontId="19"/>
  </si>
  <si>
    <t>自立支援促進加算</t>
    <rPh sb="0" eb="2">
      <t>ジリツ</t>
    </rPh>
    <rPh sb="2" eb="4">
      <t>シエン</t>
    </rPh>
    <rPh sb="4" eb="6">
      <t>ソクシン</t>
    </rPh>
    <rPh sb="6" eb="8">
      <t>カサン</t>
    </rPh>
    <phoneticPr fontId="19"/>
  </si>
  <si>
    <t>安全対策体制</t>
    <rPh sb="0" eb="2">
      <t>アンゼン</t>
    </rPh>
    <rPh sb="2" eb="4">
      <t>タイサク</t>
    </rPh>
    <rPh sb="4" eb="6">
      <t>タイセイ</t>
    </rPh>
    <phoneticPr fontId="19"/>
  </si>
  <si>
    <t>訪問看護体制減算</t>
    <rPh sb="0" eb="2">
      <t>ホウモン</t>
    </rPh>
    <rPh sb="2" eb="4">
      <t>カンゴ</t>
    </rPh>
    <rPh sb="4" eb="6">
      <t>タイセイ</t>
    </rPh>
    <rPh sb="6" eb="8">
      <t>ゲンザン</t>
    </rPh>
    <phoneticPr fontId="19"/>
  </si>
  <si>
    <t>サテライト体制</t>
    <rPh sb="5" eb="7">
      <t>タイセイ</t>
    </rPh>
    <phoneticPr fontId="19"/>
  </si>
  <si>
    <t>２ 減算型</t>
    <rPh sb="2" eb="4">
      <t>ゲンサン</t>
    </rPh>
    <rPh sb="4" eb="5">
      <t>ガタ</t>
    </rPh>
    <phoneticPr fontId="19"/>
  </si>
  <si>
    <t>複合型サービス</t>
  </si>
  <si>
    <t>１　看護小規模多機能型居宅介護事業所</t>
  </si>
  <si>
    <t>（看護小規模多機能型</t>
  </si>
  <si>
    <t>２　サテライト型看護小規模多機能型</t>
  </si>
  <si>
    <t>居宅介護）</t>
  </si>
  <si>
    <t>看護体制強化加算</t>
    <rPh sb="0" eb="2">
      <t>カンゴ</t>
    </rPh>
    <rPh sb="2" eb="4">
      <t>タイセイ</t>
    </rPh>
    <rPh sb="4" eb="6">
      <t>キョウカ</t>
    </rPh>
    <rPh sb="6" eb="8">
      <t>カサン</t>
    </rPh>
    <phoneticPr fontId="19"/>
  </si>
  <si>
    <t>居宅介護・短期利用型）</t>
  </si>
  <si>
    <t>介護予防認知症対応型</t>
  </si>
  <si>
    <t>通所介護</t>
  </si>
  <si>
    <t>１　介護予防小規模多機能型居宅介護事業所</t>
  </si>
  <si>
    <t>介護予防小規模多機能型</t>
  </si>
  <si>
    <t>２　サテライト型介護予防小規模多機能型</t>
  </si>
  <si>
    <t>居宅介護</t>
  </si>
  <si>
    <t>職員の欠員による減算の状況</t>
    <phoneticPr fontId="19"/>
  </si>
  <si>
    <t>共同生活介護</t>
  </si>
  <si>
    <t>利用者の入院期間中の体制</t>
    <rPh sb="0" eb="3">
      <t>リヨウシャ</t>
    </rPh>
    <rPh sb="4" eb="6">
      <t>ニュウイン</t>
    </rPh>
    <rPh sb="6" eb="9">
      <t>キカンチュウ</t>
    </rPh>
    <rPh sb="10" eb="12">
      <t>タイセイ</t>
    </rPh>
    <phoneticPr fontId="19"/>
  </si>
  <si>
    <t>事 業 所 番 号</t>
  </si>
  <si>
    <t>そ　 　　の　 　　他　　 　該　　 　当　　 　す 　　　る 　　　体 　　　制 　　　等</t>
    <phoneticPr fontId="19"/>
  </si>
  <si>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9"/>
  </si>
  <si>
    <t>地域密着型通所介護</t>
    <phoneticPr fontId="1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</si>
  <si>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3"/>
  </si>
  <si>
    <t>１　小規模多機能型居宅介護事業所　</t>
  </si>
  <si>
    <t>看取り連携体制加算</t>
    <rPh sb="0" eb="2">
      <t>ミト</t>
    </rPh>
    <rPh sb="3" eb="5">
      <t>レンケイ</t>
    </rPh>
    <rPh sb="5" eb="7">
      <t>タイセイ</t>
    </rPh>
    <rPh sb="7" eb="9">
      <t>カサン</t>
    </rPh>
    <phoneticPr fontId="19"/>
  </si>
  <si>
    <t>褥瘡マネジメント加算</t>
    <rPh sb="0" eb="2">
      <t>ジョクソウ</t>
    </rPh>
    <rPh sb="8" eb="10">
      <t>カサン</t>
    </rPh>
    <phoneticPr fontId="19"/>
  </si>
  <si>
    <t>１　介護予防小規模多機能型居宅介護事業所　</t>
  </si>
  <si>
    <t>備考　１　この表は、事業所所在地以外の場所で一部事業を実施する出張所等がある場合について記載することとし、複数出張所等を有する場合は出張所ごとに提出してください。</t>
    <phoneticPr fontId="19"/>
  </si>
  <si>
    <t>（別紙３－２）</t>
    <rPh sb="1" eb="3">
      <t>ベッシ</t>
    </rPh>
    <phoneticPr fontId="19"/>
  </si>
  <si>
    <t>受付番号</t>
    <phoneticPr fontId="19"/>
  </si>
  <si>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9"/>
  </si>
  <si>
    <t>日</t>
    <rPh sb="0" eb="1">
      <t>ヒ</t>
    </rPh>
    <phoneticPr fontId="19"/>
  </si>
  <si>
    <t>届　出　者</t>
    <phoneticPr fontId="19"/>
  </si>
  <si>
    <t>フリガナ</t>
  </si>
  <si>
    <t>名　　称</t>
    <phoneticPr fontId="19"/>
  </si>
  <si>
    <t>主たる事務所の所在地</t>
    <phoneticPr fontId="19"/>
  </si>
  <si>
    <t>(郵便番号</t>
    <phoneticPr fontId="19"/>
  </si>
  <si>
    <t>ー</t>
    <phoneticPr fontId="19"/>
  </si>
  <si>
    <t>）</t>
    <phoneticPr fontId="19"/>
  </si>
  <si>
    <t>連 絡 先</t>
    <phoneticPr fontId="19"/>
  </si>
  <si>
    <t>電話番号</t>
  </si>
  <si>
    <t>FAX番号</t>
  </si>
  <si>
    <t>法人所轄庁</t>
  </si>
  <si>
    <t>代表者の職・氏名</t>
  </si>
  <si>
    <t>職名</t>
  </si>
  <si>
    <t>氏名</t>
  </si>
  <si>
    <t>代表者の住所</t>
  </si>
  <si>
    <t>事業所の状況</t>
    <phoneticPr fontId="19"/>
  </si>
  <si>
    <t>フリガナ</t>
    <phoneticPr fontId="19"/>
  </si>
  <si>
    <t>事業所・施設の名称</t>
    <phoneticPr fontId="19"/>
  </si>
  <si>
    <t>主たる事業所の所在地</t>
    <rPh sb="3" eb="6">
      <t>ジギョウショ</t>
    </rPh>
    <phoneticPr fontId="19"/>
  </si>
  <si>
    <t>主たる事業所の所在地以外の場所で一部実施する場合の出張所等の所在地</t>
  </si>
  <si>
    <t>管理者の氏名</t>
  </si>
  <si>
    <t>管理者の住所</t>
  </si>
  <si>
    <t>届出を行う事業所の状況</t>
    <rPh sb="9" eb="11">
      <t>ジョウキョウ</t>
    </rPh>
    <phoneticPr fontId="19"/>
  </si>
  <si>
    <t>同一所在地において行う　　　　　　　　　　　　　　　事業等の種類</t>
    <phoneticPr fontId="19"/>
  </si>
  <si>
    <t>実施事業</t>
  </si>
  <si>
    <t>指定年</t>
    <rPh sb="0" eb="2">
      <t>シテイ</t>
    </rPh>
    <rPh sb="2" eb="3">
      <t>ネン</t>
    </rPh>
    <phoneticPr fontId="19"/>
  </si>
  <si>
    <t>異動等の区分</t>
  </si>
  <si>
    <t>異動（予定）</t>
    <phoneticPr fontId="19"/>
  </si>
  <si>
    <t>異動項目</t>
    <phoneticPr fontId="19"/>
  </si>
  <si>
    <t>市町村が定める単位の有無</t>
    <rPh sb="0" eb="3">
      <t>シチョウソン</t>
    </rPh>
    <rPh sb="4" eb="5">
      <t>サダ</t>
    </rPh>
    <rPh sb="7" eb="9">
      <t>タンイ</t>
    </rPh>
    <rPh sb="10" eb="12">
      <t>ウム</t>
    </rPh>
    <phoneticPr fontId="19"/>
  </si>
  <si>
    <t>月日</t>
    <rPh sb="0" eb="2">
      <t>ガッピ</t>
    </rPh>
    <phoneticPr fontId="19"/>
  </si>
  <si>
    <t>年月日</t>
    <rPh sb="0" eb="3">
      <t>ネンガッピ</t>
    </rPh>
    <phoneticPr fontId="19"/>
  </si>
  <si>
    <t>(※変更の場合)</t>
    <rPh sb="2" eb="4">
      <t>ヘンコウ</t>
    </rPh>
    <rPh sb="5" eb="7">
      <t>バアイ</t>
    </rPh>
    <phoneticPr fontId="19"/>
  </si>
  <si>
    <t>(市町村記載)</t>
    <rPh sb="1" eb="4">
      <t>シチョウソン</t>
    </rPh>
    <rPh sb="4" eb="6">
      <t>キサイ</t>
    </rPh>
    <phoneticPr fontId="19"/>
  </si>
  <si>
    <t>地域密着型サービス</t>
    <phoneticPr fontId="19"/>
  </si>
  <si>
    <t>夜間対応型訪問介護</t>
    <rPh sb="0" eb="2">
      <t>ヤカン</t>
    </rPh>
    <rPh sb="2" eb="5">
      <t>タイオウガタ</t>
    </rPh>
    <phoneticPr fontId="19"/>
  </si>
  <si>
    <t>1新規</t>
  </si>
  <si>
    <t>2変更</t>
    <phoneticPr fontId="19"/>
  </si>
  <si>
    <t>3終了</t>
    <phoneticPr fontId="19"/>
  </si>
  <si>
    <t>1 有</t>
    <rPh sb="2" eb="3">
      <t>ア</t>
    </rPh>
    <phoneticPr fontId="19"/>
  </si>
  <si>
    <t>2 無</t>
    <rPh sb="2" eb="3">
      <t>ナ</t>
    </rPh>
    <phoneticPr fontId="19"/>
  </si>
  <si>
    <t>地域密着型通所介護</t>
    <rPh sb="0" eb="2">
      <t>チイキ</t>
    </rPh>
    <rPh sb="2" eb="4">
      <t>ミッチャク</t>
    </rPh>
    <rPh sb="4" eb="5">
      <t>ガタ</t>
    </rPh>
    <rPh sb="5" eb="7">
      <t>ツウショ</t>
    </rPh>
    <rPh sb="7" eb="9">
      <t>カイゴ</t>
    </rPh>
    <phoneticPr fontId="19"/>
  </si>
  <si>
    <t>療養通所介護</t>
    <rPh sb="0" eb="2">
      <t>リョウヨウ</t>
    </rPh>
    <rPh sb="2" eb="4">
      <t>ツウショ</t>
    </rPh>
    <rPh sb="4" eb="6">
      <t>カイゴ</t>
    </rPh>
    <phoneticPr fontId="19"/>
  </si>
  <si>
    <t>認知症対応型通所介護</t>
    <rPh sb="0" eb="3">
      <t>ニンチショウ</t>
    </rPh>
    <rPh sb="3" eb="6">
      <t>タイオウガタ</t>
    </rPh>
    <rPh sb="6" eb="8">
      <t>ツウショ</t>
    </rPh>
    <rPh sb="8" eb="10">
      <t>カイゴ</t>
    </rPh>
    <phoneticPr fontId="19"/>
  </si>
  <si>
    <t>認知症対応型共同生活介護</t>
    <rPh sb="0" eb="3">
      <t>ニンチショウ</t>
    </rPh>
    <rPh sb="3" eb="6">
      <t>タイオウガタ</t>
    </rPh>
    <rPh sb="6" eb="8">
      <t>キョウドウ</t>
    </rPh>
    <rPh sb="8" eb="10">
      <t>セイカツ</t>
    </rPh>
    <rPh sb="10" eb="12">
      <t>カイゴ</t>
    </rPh>
    <phoneticPr fontId="1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</si>
  <si>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9"/>
  </si>
  <si>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</si>
  <si>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9"/>
  </si>
  <si>
    <t>複合型サービス</t>
    <rPh sb="0" eb="3">
      <t>フクゴウガタ</t>
    </rPh>
    <phoneticPr fontId="19"/>
  </si>
  <si>
    <t>介護予防認知症対応型通所介護</t>
    <rPh sb="0" eb="2">
      <t>カイゴ</t>
    </rPh>
    <rPh sb="2" eb="4">
      <t>ヨボウ</t>
    </rPh>
    <rPh sb="4" eb="7">
      <t>ニンチショウ</t>
    </rPh>
    <rPh sb="7" eb="10">
      <t>タイオウガタ</t>
    </rPh>
    <rPh sb="10" eb="12">
      <t>ツウショ</t>
    </rPh>
    <phoneticPr fontId="1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</si>
  <si>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</si>
  <si>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9"/>
  </si>
  <si>
    <t>居宅介護支援</t>
    <rPh sb="0" eb="2">
      <t>キョタク</t>
    </rPh>
    <phoneticPr fontId="19"/>
  </si>
  <si>
    <t>介護予防支援</t>
    <rPh sb="0" eb="2">
      <t>カイゴ</t>
    </rPh>
    <rPh sb="2" eb="4">
      <t>ヨボウ</t>
    </rPh>
    <phoneticPr fontId="19"/>
  </si>
  <si>
    <t>地域密着型サービス事業所番号等</t>
    <rPh sb="0" eb="2">
      <t>チイキ</t>
    </rPh>
    <rPh sb="2" eb="5">
      <t>ミッチャクガタ</t>
    </rPh>
    <rPh sb="9" eb="12">
      <t>ジギョウショ</t>
    </rPh>
    <rPh sb="12" eb="14">
      <t>バンゴウ</t>
    </rPh>
    <rPh sb="14" eb="15">
      <t>トウ</t>
    </rPh>
    <phoneticPr fontId="19"/>
  </si>
  <si>
    <t>指定を受けている市町村</t>
    <rPh sb="0" eb="2">
      <t>シテイ</t>
    </rPh>
    <rPh sb="3" eb="4">
      <t>ウ</t>
    </rPh>
    <rPh sb="8" eb="11">
      <t>シチョウソン</t>
    </rPh>
    <phoneticPr fontId="19"/>
  </si>
  <si>
    <t>介護保険事業所番号</t>
  </si>
  <si>
    <t>（指定を受けている場合）</t>
    <rPh sb="1" eb="3">
      <t>シテイ</t>
    </rPh>
    <rPh sb="4" eb="5">
      <t>ウ</t>
    </rPh>
    <rPh sb="9" eb="11">
      <t>バアイ</t>
    </rPh>
    <phoneticPr fontId="19"/>
  </si>
  <si>
    <t>既に指定等を受けている事業</t>
    <rPh sb="0" eb="1">
      <t>スデ</t>
    </rPh>
    <rPh sb="2" eb="4">
      <t>シテイ</t>
    </rPh>
    <rPh sb="4" eb="5">
      <t>トウ</t>
    </rPh>
    <rPh sb="6" eb="7">
      <t>ウ</t>
    </rPh>
    <rPh sb="11" eb="13">
      <t>ジギョウ</t>
    </rPh>
    <phoneticPr fontId="19"/>
  </si>
  <si>
    <t>医療機関コード等</t>
    <rPh sb="0" eb="2">
      <t>イリョウ</t>
    </rPh>
    <rPh sb="2" eb="4">
      <t>キカン</t>
    </rPh>
    <rPh sb="7" eb="8">
      <t>トウ</t>
    </rPh>
    <phoneticPr fontId="19"/>
  </si>
  <si>
    <t>特記事項</t>
  </si>
  <si>
    <t>変　更　前</t>
    <phoneticPr fontId="19"/>
  </si>
  <si>
    <t>変　更　後</t>
    <rPh sb="4" eb="5">
      <t>ゴ</t>
    </rPh>
    <phoneticPr fontId="19"/>
  </si>
  <si>
    <t>関係書類</t>
  </si>
  <si>
    <t>別添のとおり</t>
  </si>
  <si>
    <t>備考1　「受付番号」欄には記載しないでください。</t>
    <rPh sb="7" eb="9">
      <t>バンゴウ</t>
    </rPh>
    <phoneticPr fontId="19"/>
  </si>
  <si>
    <t>　　3　「法人所轄庁」欄、申請者が認可法人である場合に、その主務官庁の名称を記載してください。</t>
    <phoneticPr fontId="19"/>
  </si>
  <si>
    <t>　　4　「実施事業」欄は、該当する欄に「〇」を記入してください。</t>
    <phoneticPr fontId="19"/>
  </si>
  <si>
    <t>　　5　「異動等の区分」欄には、今回届出を行う事業所について該当する数字の横の□を■にしてください。</t>
    <phoneticPr fontId="19"/>
  </si>
  <si>
    <t>　　7　「特記事項」欄には、異動の状況について具体的に記載してください。</t>
    <phoneticPr fontId="19"/>
  </si>
  <si>
    <t>　　8　「主たる事業所の所在地以外の場所で一部実施する場合の出張所等の所在地」について、複数の出張所等を</t>
    <phoneticPr fontId="19"/>
  </si>
  <si>
    <t>　　　有する場合は、適宜欄を補正して、全ての出張所等の状況について記載してください。</t>
    <phoneticPr fontId="19"/>
  </si>
  <si>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</si>
  <si>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</si>
  <si>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</si>
  <si>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</si>
  <si>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</si>
  <si>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</si>
  <si>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</si>
  <si>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</si>
  <si>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12"/>
  </si>
  <si>
    <r>
      <t xml:space="preserve"> （</t>
    </r>
    <r>
      <rPr>
        <b/>
        <u/>
        <sz val="11"/>
        <rFont val="游ゴシック"/>
        <family val="3"/>
        <charset val="128"/>
      </rPr>
      <t>太線内を記載</t>
    </r>
    <r>
      <rPr>
        <b/>
        <sz val="11"/>
        <rFont val="游ゴシック"/>
        <family val="3"/>
        <charset val="128"/>
      </rPr>
      <t>して、加算の申請に必要な書類と一緒に提出してください。</t>
    </r>
    <rPh sb="14" eb="16">
      <t>シンセイ</t>
    </rPh>
    <rPh sb="17" eb="19">
      <t>ヒツヨウ</t>
    </rPh>
    <rPh sb="20" eb="22">
      <t>ショルイ</t>
    </rPh>
    <phoneticPr fontId="19"/>
  </si>
  <si>
    <t>太線枠外は市が記載するので、記載しないでください。）</t>
    <phoneticPr fontId="19"/>
  </si>
  <si>
    <t>事業所番号</t>
    <rPh sb="0" eb="5">
      <t>ジギョウショバンゴウ</t>
    </rPh>
    <phoneticPr fontId="19"/>
  </si>
  <si>
    <t>事業所名称</t>
    <rPh sb="0" eb="3">
      <t>ジギョウショ</t>
    </rPh>
    <rPh sb="3" eb="5">
      <t>メイショウ</t>
    </rPh>
    <phoneticPr fontId="19"/>
  </si>
  <si>
    <t>担当者名</t>
    <rPh sb="0" eb="4">
      <t>タントウシャメイ</t>
    </rPh>
    <phoneticPr fontId="19"/>
  </si>
  <si>
    <t>担当者
連絡先</t>
    <rPh sb="0" eb="3">
      <t>タントウシャ</t>
    </rPh>
    <rPh sb="4" eb="7">
      <t>レンラクサキ</t>
    </rPh>
    <phoneticPr fontId="19"/>
  </si>
  <si>
    <t xml:space="preserve"> 電話番号</t>
    <rPh sb="1" eb="5">
      <t>デンワバンゴウ</t>
    </rPh>
    <phoneticPr fontId="19"/>
  </si>
  <si>
    <t xml:space="preserve"> FAX番号</t>
    <rPh sb="1" eb="6">
      <t>ファックスバンゴウ</t>
    </rPh>
    <phoneticPr fontId="19"/>
  </si>
  <si>
    <t xml:space="preserve"> E-mail アドレス</t>
    <phoneticPr fontId="19"/>
  </si>
  <si>
    <t>変更する
加算の内容</t>
    <rPh sb="0" eb="2">
      <t>ヘンコウ</t>
    </rPh>
    <rPh sb="5" eb="7">
      <t>カサン</t>
    </rPh>
    <rPh sb="8" eb="10">
      <t>ナイヨウ</t>
    </rPh>
    <phoneticPr fontId="19"/>
  </si>
  <si>
    <t>チェック</t>
    <phoneticPr fontId="19"/>
  </si>
  <si>
    <t>チェックリスト　　　　 　　　　　　　　　　　　　　　　　　　　　　 　</t>
    <phoneticPr fontId="19"/>
  </si>
  <si>
    <t>添付書類</t>
  </si>
  <si>
    <t xml:space="preserve"> 一覧表で添付書類を確認しましたか。</t>
    <phoneticPr fontId="19"/>
  </si>
  <si>
    <t>控え書類</t>
  </si>
  <si>
    <t xml:space="preserve"> コピーして、控えの書類として保管していますか。</t>
    <phoneticPr fontId="19"/>
  </si>
  <si>
    <t>摘要欄</t>
    <rPh sb="0" eb="2">
      <t>テキヨウ</t>
    </rPh>
    <rPh sb="2" eb="3">
      <t>ラン</t>
    </rPh>
    <phoneticPr fontId="19"/>
  </si>
  <si>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9"/>
  </si>
  <si>
    <t>※ ラクラク、WAM-NETへの更新は、原則受付月の翌月に反映されますが、月末受付は、システムの都合上、
　　翌々月になることがあります。</t>
    <phoneticPr fontId="19"/>
  </si>
  <si>
    <t>＜問い合わせ先＞　</t>
  </si>
  <si>
    <t>横浜市健康福祉局</t>
    <rPh sb="0" eb="3">
      <t>ヨコハマシ</t>
    </rPh>
    <rPh sb="3" eb="5">
      <t>ケンコウ</t>
    </rPh>
    <rPh sb="5" eb="8">
      <t>フクシキョク</t>
    </rPh>
    <phoneticPr fontId="19"/>
  </si>
  <si>
    <t>　　　介護事業指導課　　担当：</t>
    <rPh sb="3" eb="5">
      <t>カイゴ</t>
    </rPh>
    <rPh sb="5" eb="7">
      <t>ジギョウ</t>
    </rPh>
    <rPh sb="7" eb="9">
      <t>シドウ</t>
    </rPh>
    <rPh sb="9" eb="10">
      <t>カ</t>
    </rPh>
    <phoneticPr fontId="19"/>
  </si>
  <si>
    <t>〒231－0005　横浜市中区本町６－50－10</t>
    <rPh sb="15" eb="17">
      <t>ホンマチ</t>
    </rPh>
    <phoneticPr fontId="19"/>
  </si>
  <si>
    <t>TEL：045－671－3466</t>
    <phoneticPr fontId="19"/>
  </si>
  <si>
    <t>FAX：045－550－3615</t>
    <phoneticPr fontId="19"/>
  </si>
  <si>
    <t>点検項目</t>
    <rPh sb="0" eb="2">
      <t>テンケン</t>
    </rPh>
    <rPh sb="2" eb="4">
      <t>コウモク</t>
    </rPh>
    <phoneticPr fontId="19"/>
  </si>
  <si>
    <t>点検事項</t>
    <rPh sb="0" eb="2">
      <t>テンケン</t>
    </rPh>
    <rPh sb="2" eb="4">
      <t>ジコウ</t>
    </rPh>
    <phoneticPr fontId="19"/>
  </si>
  <si>
    <t>点検結果</t>
    <rPh sb="0" eb="2">
      <t>テンケン</t>
    </rPh>
    <rPh sb="2" eb="4">
      <t>ケッカ</t>
    </rPh>
    <phoneticPr fontId="19"/>
  </si>
  <si>
    <t>□</t>
    <phoneticPr fontId="19"/>
  </si>
  <si>
    <t>該当</t>
    <rPh sb="0" eb="2">
      <t>ガイトウ</t>
    </rPh>
    <phoneticPr fontId="19"/>
  </si>
  <si>
    <t>若年性認知症利用者受入加算</t>
    <rPh sb="0" eb="2">
      <t>ジャクネン</t>
    </rPh>
    <rPh sb="2" eb="3">
      <t>セイ</t>
    </rPh>
    <rPh sb="3" eb="6">
      <t>ニンチショウ</t>
    </rPh>
    <rPh sb="6" eb="9">
      <t>リヨウシャ</t>
    </rPh>
    <rPh sb="9" eb="11">
      <t>ウケイレ</t>
    </rPh>
    <rPh sb="11" eb="13">
      <t>カサン</t>
    </rPh>
    <phoneticPr fontId="19"/>
  </si>
  <si>
    <t>実施</t>
    <rPh sb="0" eb="2">
      <t>ジッシ</t>
    </rPh>
    <phoneticPr fontId="19"/>
  </si>
  <si>
    <t>定員、人員基準に適合</t>
    <rPh sb="0" eb="2">
      <t>テイイン</t>
    </rPh>
    <rPh sb="3" eb="5">
      <t>ジンイン</t>
    </rPh>
    <rPh sb="5" eb="7">
      <t>キジュン</t>
    </rPh>
    <rPh sb="8" eb="10">
      <t>テキゴウ</t>
    </rPh>
    <phoneticPr fontId="19"/>
  </si>
  <si>
    <t>あり</t>
    <phoneticPr fontId="19"/>
  </si>
  <si>
    <t>サービス提供体制強化加算（Ⅰ）</t>
    <rPh sb="4" eb="6">
      <t>テイキョウ</t>
    </rPh>
    <rPh sb="6" eb="8">
      <t>タイセイ</t>
    </rPh>
    <rPh sb="8" eb="10">
      <t>キョウカ</t>
    </rPh>
    <rPh sb="10" eb="12">
      <t>カサン</t>
    </rPh>
    <phoneticPr fontId="19"/>
  </si>
  <si>
    <t>いずれか該当</t>
    <rPh sb="4" eb="6">
      <t>ガイトウ</t>
    </rPh>
    <phoneticPr fontId="19"/>
  </si>
  <si>
    <t>サービス提供体制強化加算（Ⅱ）</t>
    <rPh sb="4" eb="6">
      <t>テイキョウ</t>
    </rPh>
    <rPh sb="6" eb="8">
      <t>タイセイ</t>
    </rPh>
    <rPh sb="8" eb="10">
      <t>キョウカ</t>
    </rPh>
    <rPh sb="10" eb="12">
      <t>カサン</t>
    </rPh>
    <phoneticPr fontId="19"/>
  </si>
  <si>
    <t>サービス提供体制強化加算（Ⅲ）</t>
    <rPh sb="4" eb="6">
      <t>テイキョウ</t>
    </rPh>
    <rPh sb="6" eb="8">
      <t>タイセイ</t>
    </rPh>
    <rPh sb="8" eb="10">
      <t>キョウカ</t>
    </rPh>
    <rPh sb="10" eb="12">
      <t>カサン</t>
    </rPh>
    <phoneticPr fontId="19"/>
  </si>
  <si>
    <t>介護職員処遇改善加算（Ⅰ）</t>
    <rPh sb="0" eb="2">
      <t>カイゴ</t>
    </rPh>
    <rPh sb="2" eb="4">
      <t>ショクイン</t>
    </rPh>
    <rPh sb="4" eb="6">
      <t>ショグウ</t>
    </rPh>
    <rPh sb="6" eb="8">
      <t>カイゼン</t>
    </rPh>
    <rPh sb="8" eb="10">
      <t>カサン</t>
    </rPh>
    <phoneticPr fontId="19"/>
  </si>
  <si>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9"/>
  </si>
  <si>
    <t>介護職員処遇改善計画書</t>
    <rPh sb="0" eb="2">
      <t>カイゴ</t>
    </rPh>
    <rPh sb="2" eb="4">
      <t>ショクイン</t>
    </rPh>
    <rPh sb="4" eb="6">
      <t>ショグウ</t>
    </rPh>
    <rPh sb="6" eb="8">
      <t>カイゼン</t>
    </rPh>
    <rPh sb="8" eb="11">
      <t>ケイカクショ</t>
    </rPh>
    <phoneticPr fontId="19"/>
  </si>
  <si>
    <t>２　介護職員処遇改善計画書の作成、周知、届出</t>
    <rPh sb="2" eb="4">
      <t>カイゴ</t>
    </rPh>
    <rPh sb="4" eb="6">
      <t>ショクイン</t>
    </rPh>
    <rPh sb="6" eb="8">
      <t>ショグウ</t>
    </rPh>
    <rPh sb="8" eb="10">
      <t>カイゼン</t>
    </rPh>
    <rPh sb="10" eb="13">
      <t>ケイカクショ</t>
    </rPh>
    <rPh sb="14" eb="16">
      <t>サクセイ</t>
    </rPh>
    <rPh sb="17" eb="19">
      <t>シュウチ</t>
    </rPh>
    <rPh sb="20" eb="22">
      <t>トドケデ</t>
    </rPh>
    <phoneticPr fontId="19"/>
  </si>
  <si>
    <t>３　賃金改善の実施</t>
    <rPh sb="2" eb="4">
      <t>チンギン</t>
    </rPh>
    <rPh sb="4" eb="6">
      <t>カイゼン</t>
    </rPh>
    <rPh sb="7" eb="9">
      <t>ジッシ</t>
    </rPh>
    <phoneticPr fontId="19"/>
  </si>
  <si>
    <t>４　処遇改善に関する実績の報告</t>
    <rPh sb="2" eb="4">
      <t>ショグウ</t>
    </rPh>
    <rPh sb="4" eb="6">
      <t>カイゼン</t>
    </rPh>
    <rPh sb="7" eb="8">
      <t>カン</t>
    </rPh>
    <rPh sb="10" eb="12">
      <t>ジッセキ</t>
    </rPh>
    <rPh sb="13" eb="15">
      <t>ホウコク</t>
    </rPh>
    <phoneticPr fontId="19"/>
  </si>
  <si>
    <t>実績報告書</t>
    <rPh sb="0" eb="2">
      <t>ジッセキ</t>
    </rPh>
    <rPh sb="2" eb="5">
      <t>ホウコクショ</t>
    </rPh>
    <phoneticPr fontId="19"/>
  </si>
  <si>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9"/>
  </si>
  <si>
    <t>なし</t>
    <phoneticPr fontId="19"/>
  </si>
  <si>
    <t>６　労働保険料の納付</t>
    <rPh sb="2" eb="4">
      <t>ロウドウ</t>
    </rPh>
    <rPh sb="4" eb="7">
      <t>ホケンリョウ</t>
    </rPh>
    <rPh sb="8" eb="10">
      <t>ノウフ</t>
    </rPh>
    <phoneticPr fontId="19"/>
  </si>
  <si>
    <t>適正に納付</t>
    <rPh sb="0" eb="2">
      <t>テキセイ</t>
    </rPh>
    <rPh sb="3" eb="5">
      <t>ノウフ</t>
    </rPh>
    <phoneticPr fontId="19"/>
  </si>
  <si>
    <t>研修計画書</t>
    <rPh sb="0" eb="2">
      <t>ケンシュウ</t>
    </rPh>
    <rPh sb="2" eb="4">
      <t>ケイカク</t>
    </rPh>
    <rPh sb="4" eb="5">
      <t>ショ</t>
    </rPh>
    <phoneticPr fontId="19"/>
  </si>
  <si>
    <t>あり</t>
  </si>
  <si>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3">
      <t>ミコ</t>
    </rPh>
    <rPh sb="33" eb="34">
      <t>ガク</t>
    </rPh>
    <rPh sb="35" eb="36">
      <t>スベ</t>
    </rPh>
    <rPh sb="38" eb="40">
      <t>ショクイン</t>
    </rPh>
    <rPh sb="41" eb="43">
      <t>シュウチ</t>
    </rPh>
    <phoneticPr fontId="19"/>
  </si>
  <si>
    <t>介護職員処遇改善加算（Ⅱ）</t>
    <rPh sb="0" eb="2">
      <t>カイゴ</t>
    </rPh>
    <rPh sb="2" eb="4">
      <t>ショクイン</t>
    </rPh>
    <rPh sb="4" eb="6">
      <t>ショグウ</t>
    </rPh>
    <rPh sb="6" eb="8">
      <t>カイゼン</t>
    </rPh>
    <rPh sb="8" eb="10">
      <t>カサン</t>
    </rPh>
    <phoneticPr fontId="19"/>
  </si>
  <si>
    <t>(１)任用の際の職責又は職務内容等の要件を書面で作成し、全ての介護職員に周知</t>
    <rPh sb="21" eb="23">
      <t>ショメン</t>
    </rPh>
    <rPh sb="24" eb="26">
      <t>サクセイ</t>
    </rPh>
    <phoneticPr fontId="19"/>
  </si>
  <si>
    <t>(２)資質の向上の支援に関する計画の策定、研修の実施又は研修の機会を確保し、全ての介護職員に周知</t>
    <phoneticPr fontId="19"/>
  </si>
  <si>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19"/>
  </si>
  <si>
    <t>１　次の（一）、（二）、（三）、（四）のいずれにも該当し、賃金改善に要する費用の見込額が当該加算の算定見込額を上回る賃金改善計画の策定、計画に基づく措置の実施</t>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19"/>
  </si>
  <si>
    <t>介護職員等特定処遇改善計画書</t>
    <rPh sb="0" eb="2">
      <t>カイゴ</t>
    </rPh>
    <rPh sb="2" eb="4">
      <t>ショクイン</t>
    </rPh>
    <rPh sb="4" eb="5">
      <t>トウ</t>
    </rPh>
    <rPh sb="5" eb="7">
      <t>トクテイ</t>
    </rPh>
    <rPh sb="7" eb="9">
      <t>ショグウ</t>
    </rPh>
    <rPh sb="9" eb="11">
      <t>カイゼン</t>
    </rPh>
    <rPh sb="11" eb="14">
      <t>ケイカクショ</t>
    </rPh>
    <phoneticPr fontId="19"/>
  </si>
  <si>
    <t>（一）　経験・技能のある介護職員のうち一人は、賃金改善に要する費用の見込み額が月額８万円以上又は年額４４０万円以上</t>
    <rPh sb="1" eb="2">
      <t>1</t>
    </rPh>
    <rPh sb="4" eb="6">
      <t>ケイケン</t>
    </rPh>
    <rPh sb="7" eb="9">
      <t>ギノウ</t>
    </rPh>
    <rPh sb="12" eb="14">
      <t>カイゴ</t>
    </rPh>
    <rPh sb="14" eb="16">
      <t>ショクイン</t>
    </rPh>
    <rPh sb="19" eb="21">
      <t>ヒトリ</t>
    </rPh>
    <rPh sb="23" eb="25">
      <t>チンギン</t>
    </rPh>
    <rPh sb="25" eb="27">
      <t>カイゼン</t>
    </rPh>
    <rPh sb="28" eb="29">
      <t>ヨウ</t>
    </rPh>
    <rPh sb="31" eb="33">
      <t>ヒヨウ</t>
    </rPh>
    <rPh sb="34" eb="36">
      <t>ミコ</t>
    </rPh>
    <rPh sb="37" eb="38">
      <t>ガク</t>
    </rPh>
    <rPh sb="39" eb="41">
      <t>ゲツガク</t>
    </rPh>
    <rPh sb="42" eb="44">
      <t>マンエン</t>
    </rPh>
    <rPh sb="44" eb="46">
      <t>イジョウ</t>
    </rPh>
    <rPh sb="46" eb="47">
      <t>マタ</t>
    </rPh>
    <rPh sb="48" eb="50">
      <t>ネンガク</t>
    </rPh>
    <rPh sb="53" eb="55">
      <t>マンエン</t>
    </rPh>
    <rPh sb="55" eb="57">
      <t>イジョウ</t>
    </rPh>
    <phoneticPr fontId="19"/>
  </si>
  <si>
    <t>（二）　指定通所介護事業所における経験・技能のある介護職員の賃金改善に要する費用の見込額の平均が介護職員（経験・技能のある介護職員を除く）の賃金改善に要する費用の見込額の平均を上回っている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8">
      <t>ツウショ</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2">
      <t>チンギン</t>
    </rPh>
    <rPh sb="72" eb="74">
      <t>カイゼン</t>
    </rPh>
    <rPh sb="75" eb="76">
      <t>ヨウ</t>
    </rPh>
    <rPh sb="78" eb="80">
      <t>ヒヨウ</t>
    </rPh>
    <rPh sb="81" eb="84">
      <t>ミコミガク</t>
    </rPh>
    <rPh sb="85" eb="87">
      <t>ヘイキン</t>
    </rPh>
    <rPh sb="88" eb="90">
      <t>ウワマワ</t>
    </rPh>
    <phoneticPr fontId="19"/>
  </si>
  <si>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5">
      <t>チンギン</t>
    </rPh>
    <rPh sb="55" eb="57">
      <t>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19"/>
  </si>
  <si>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8">
      <t>チンギンカイゼン</t>
    </rPh>
    <rPh sb="18" eb="19">
      <t>ゴ</t>
    </rPh>
    <rPh sb="20" eb="22">
      <t>チンギン</t>
    </rPh>
    <rPh sb="23" eb="26">
      <t>ミコミガク</t>
    </rPh>
    <rPh sb="27" eb="29">
      <t>ネンガク</t>
    </rPh>
    <rPh sb="33" eb="34">
      <t>エン</t>
    </rPh>
    <rPh sb="35" eb="37">
      <t>ウワマワ</t>
    </rPh>
    <phoneticPr fontId="19"/>
  </si>
  <si>
    <t>２　介護職員等特定処遇改善計画書の作成、周知、届出</t>
    <rPh sb="2" eb="4">
      <t>カイゴ</t>
    </rPh>
    <rPh sb="4" eb="6">
      <t>ショクイン</t>
    </rPh>
    <rPh sb="6" eb="7">
      <t>トウ</t>
    </rPh>
    <rPh sb="7" eb="9">
      <t>トクテイ</t>
    </rPh>
    <rPh sb="9" eb="11">
      <t>ショグウ</t>
    </rPh>
    <rPh sb="11" eb="13">
      <t>カイゼン</t>
    </rPh>
    <rPh sb="13" eb="16">
      <t>ケイカクショ</t>
    </rPh>
    <rPh sb="17" eb="19">
      <t>サクセイ</t>
    </rPh>
    <rPh sb="20" eb="22">
      <t>シュウチ</t>
    </rPh>
    <rPh sb="23" eb="25">
      <t>トドケデ</t>
    </rPh>
    <phoneticPr fontId="19"/>
  </si>
  <si>
    <t>３　介護職員等特定処遇改善加算の算定額に相当する賃金改善の実施</t>
    <rPh sb="2" eb="15">
      <t>カイゴショクイントウトクテイショグウカイゼンカサン</t>
    </rPh>
    <rPh sb="16" eb="19">
      <t>サンテイガク</t>
    </rPh>
    <rPh sb="20" eb="22">
      <t>ソウトウ</t>
    </rPh>
    <rPh sb="24" eb="26">
      <t>チンギン</t>
    </rPh>
    <rPh sb="26" eb="28">
      <t>カイゼン</t>
    </rPh>
    <rPh sb="29" eb="31">
      <t>ジッシ</t>
    </rPh>
    <phoneticPr fontId="19"/>
  </si>
  <si>
    <t>４　処遇改善の実施の報告</t>
    <rPh sb="2" eb="4">
      <t>ショグウ</t>
    </rPh>
    <rPh sb="4" eb="6">
      <t>カイゼン</t>
    </rPh>
    <rPh sb="7" eb="9">
      <t>ジッシ</t>
    </rPh>
    <rPh sb="10" eb="12">
      <t>ホウコク</t>
    </rPh>
    <phoneticPr fontId="19"/>
  </si>
  <si>
    <t>５　サービス提供体制強化加算（Ⅰ）又は（Ⅱ）の届出</t>
    <rPh sb="6" eb="8">
      <t>テイキョウ</t>
    </rPh>
    <rPh sb="8" eb="10">
      <t>タイセイ</t>
    </rPh>
    <rPh sb="10" eb="12">
      <t>キョウカ</t>
    </rPh>
    <rPh sb="12" eb="14">
      <t>カサン</t>
    </rPh>
    <rPh sb="17" eb="18">
      <t>マタ</t>
    </rPh>
    <rPh sb="23" eb="25">
      <t>トドケデ</t>
    </rPh>
    <phoneticPr fontId="19"/>
  </si>
  <si>
    <t>６　介護職員処遇改善加算（Ⅰ）から（Ⅲ）までのいずれかを算定</t>
    <rPh sb="2" eb="4">
      <t>カイゴ</t>
    </rPh>
    <rPh sb="4" eb="6">
      <t>ショクイン</t>
    </rPh>
    <rPh sb="6" eb="8">
      <t>ショグウ</t>
    </rPh>
    <rPh sb="8" eb="12">
      <t>カイゼンカサン</t>
    </rPh>
    <rPh sb="28" eb="30">
      <t>サンテイ</t>
    </rPh>
    <phoneticPr fontId="19"/>
  </si>
  <si>
    <t>７　処遇改善の内容（賃金改善を除く）及び処遇改善に要する費用の見込額を全ての職員に周知</t>
    <rPh sb="31" eb="33">
      <t>ミコ</t>
    </rPh>
    <rPh sb="33" eb="34">
      <t>ガク</t>
    </rPh>
    <phoneticPr fontId="19"/>
  </si>
  <si>
    <t>８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9"/>
  </si>
  <si>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19"/>
  </si>
  <si>
    <t>５　介護職員処遇改善加算（Ⅰ）から（Ⅲ）までのいずれかを算定</t>
    <rPh sb="2" eb="4">
      <t>カイゴ</t>
    </rPh>
    <rPh sb="4" eb="6">
      <t>ショクイン</t>
    </rPh>
    <rPh sb="6" eb="8">
      <t>ショグウ</t>
    </rPh>
    <rPh sb="8" eb="12">
      <t>カイゼンカサン</t>
    </rPh>
    <rPh sb="28" eb="30">
      <t>サンテイ</t>
    </rPh>
    <phoneticPr fontId="19"/>
  </si>
  <si>
    <t>６　処遇改善の内容（賃金改善を除く）及び処遇改善に要する費用の見込額を全ての職員に周知</t>
    <rPh sb="31" eb="33">
      <t>ミコ</t>
    </rPh>
    <rPh sb="33" eb="34">
      <t>ガク</t>
    </rPh>
    <phoneticPr fontId="19"/>
  </si>
  <si>
    <t>７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9"/>
  </si>
  <si>
    <t>加算・減算名</t>
  </si>
  <si>
    <t>加算・減算</t>
  </si>
  <si>
    <t>減算</t>
    <rPh sb="0" eb="2">
      <t>ゲンサン</t>
    </rPh>
    <phoneticPr fontId="19"/>
  </si>
  <si>
    <t>定員超過利用減算</t>
    <rPh sb="0" eb="2">
      <t>テイイン</t>
    </rPh>
    <rPh sb="2" eb="4">
      <t>チョウカ</t>
    </rPh>
    <rPh sb="4" eb="6">
      <t>リヨウ</t>
    </rPh>
    <rPh sb="6" eb="8">
      <t>ゲンサン</t>
    </rPh>
    <phoneticPr fontId="19"/>
  </si>
  <si>
    <t>人員基準欠如減算</t>
    <rPh sb="0" eb="2">
      <t>ジンイン</t>
    </rPh>
    <rPh sb="2" eb="4">
      <t>キジュン</t>
    </rPh>
    <rPh sb="4" eb="6">
      <t>ケツジョ</t>
    </rPh>
    <rPh sb="6" eb="8">
      <t>ゲンサン</t>
    </rPh>
    <phoneticPr fontId="19"/>
  </si>
  <si>
    <t>○</t>
    <phoneticPr fontId="19"/>
  </si>
  <si>
    <t>加算</t>
    <rPh sb="0" eb="2">
      <t>カサン</t>
    </rPh>
    <phoneticPr fontId="19"/>
  </si>
  <si>
    <t>　担当者とは何か。定めるにあたって担当者の資格要件はあるか。</t>
    <phoneticPr fontId="19"/>
  </si>
  <si>
    <t>　労働基準法（昭和22年法律第49号）第８９条に規定する就業規則や就業規則と別に作成している賃金・退職手当・臨時の賃金等に関する規程を想定している。（平２４．３版　VOL２６７　問２２５）</t>
    <phoneticPr fontId="19"/>
  </si>
  <si>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19"/>
  </si>
  <si>
    <t>　介護職員の資質向上の支援に関する計画には、具体的にどのような内容が必要か。</t>
    <phoneticPr fontId="19"/>
  </si>
  <si>
    <t>　介護職員処遇改善加算に係る、厚生労働大臣が別に定める基準の内容のうち、イ⑹の「労働保険料の納付が適正に行われていること」について具体的に内容を確認すればよいか。</t>
    <phoneticPr fontId="19"/>
  </si>
  <si>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19"/>
  </si>
  <si>
    <t>　キャリアパス及び労働保険納付に関する確認資料は、交付金申請事業所からも改めて提出を求める必要があるか。</t>
    <phoneticPr fontId="19"/>
  </si>
  <si>
    <t>　賃金改善等の処遇改善計画の介護職員への周知方法の確認について、回覧形式で判子を押印した計画書の写しを提出させること等が考えられるが、具体的にどのように周知すればよいか。</t>
    <phoneticPr fontId="19"/>
  </si>
  <si>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19"/>
  </si>
  <si>
    <t>　労働に関する法令に違反し、罰金以上の刑に科せられていないことは、どのようにして確認するのか。</t>
    <phoneticPr fontId="19"/>
  </si>
  <si>
    <t>　事業所の指定を行う際と同様に、届出を行う事業所に誓約書等の提出を求めることにより確認する。（平２４．３版　VOL２６７　問２３２）</t>
    <phoneticPr fontId="19"/>
  </si>
  <si>
    <t>　介護職員の任用の際における職責又は職務内容等の定めには、最低限、どのような内容が必要か。</t>
    <phoneticPr fontId="19"/>
  </si>
  <si>
    <t>　職責や職務内容等については、特に基準等を設けておらず、事業者の運営方針等に基づいて設定することが必要である。（平２４．３版　VOL２６７　問２３３）</t>
    <phoneticPr fontId="19"/>
  </si>
  <si>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19"/>
  </si>
  <si>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19"/>
  </si>
  <si>
    <t>　実績報告で賃金改善額が加算額を下回った場合、これまでの交付金と同様、返還する必要があるのか。</t>
    <phoneticPr fontId="19"/>
  </si>
  <si>
    <t>　期限までに実績報告が行われない場合は、実施期間中の当該加算は全額返還となるのか。</t>
    <phoneticPr fontId="19"/>
  </si>
  <si>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19"/>
  </si>
  <si>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19"/>
  </si>
  <si>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19"/>
  </si>
  <si>
    <t>　加算は、事業所ごとに算定するため，介護職員処遇改善加算の算定要件である介護職員処遇改善計画書や実績報告書は，（法人単位ではなく）事業所ごとに提出する必要があるのか。</t>
    <phoneticPr fontId="19"/>
  </si>
  <si>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19"/>
  </si>
  <si>
    <t>　介護職員処遇改善計画書を単独事業所で作成する場合や同一県内の複数事業所を一括で作成する場合など、どの様式で届け出ればよいか。</t>
    <phoneticPr fontId="19"/>
  </si>
  <si>
    <t>　介護職員処遇改善加算は、区分支給限度基準額に反映しないとありますが、利用料には反映されるのか。</t>
    <phoneticPr fontId="19"/>
  </si>
  <si>
    <t>　介護職員処遇改善加算は、区分支給限度基準額の算定には含まない。また、利用者には通常の介護報酬算出方式に基づき算出した額の1割を請求することになる。（平２４．３版　VOL２６７　問２４２）</t>
    <phoneticPr fontId="19"/>
  </si>
  <si>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19"/>
  </si>
  <si>
    <t>　加算の算定に係る事務を滞りなく行うために必要な事務については、他の加算同様に実施することが必要である。（平２４．３版　VOL２６７　問２４３）</t>
    <phoneticPr fontId="19"/>
  </si>
  <si>
    <t>　交付金事業では、賃金改善は複数の給与項目で実施できたが、加算においても同様の取り扱うのか。一時金で改善してもよいのか。</t>
    <phoneticPr fontId="19"/>
  </si>
  <si>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19"/>
  </si>
  <si>
    <t>　交付金事業と同様に、賃金改善は常勤、非常勤等を問わず、また、一部の介護職員を対象としないことは可能か。</t>
    <phoneticPr fontId="19"/>
  </si>
  <si>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19"/>
  </si>
  <si>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19"/>
  </si>
  <si>
    <t>　加算算定時に１単位未満の端数が生じた場合、どのように取り扱うのか。また同様に、利用者負担の１円未満はどのように取り扱うのか。</t>
    <phoneticPr fontId="19"/>
  </si>
  <si>
    <t>　介護報酬総単位数が区分支給限度基準額を超えた場合、介護職員処遇改善加算はどのように算定するのか。</t>
    <phoneticPr fontId="19"/>
  </si>
  <si>
    <t>　複数のサービスを利用し、区分支給限度基準額を超えた場合、どのサービスを区分支給限度基準額超過の取扱いとするのか。また、それは誰がどのように判断するのか。</t>
    <phoneticPr fontId="19"/>
  </si>
  <si>
    <t>　賃金改善実施期間は、加算の算定月数より短くすることは可能か。</t>
    <phoneticPr fontId="19"/>
  </si>
  <si>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19"/>
  </si>
  <si>
    <t>　賃金改善実施期間は原則４月から翌年３月までの１年間とすることとしているが、６月からの１年間として取扱うことも可能である。（平２４．４版　VOL２８４　問１５）</t>
    <phoneticPr fontId="19"/>
  </si>
  <si>
    <t>　介護職員処遇改善実績報告書の「介護職員処遇改善加算総額」欄には保険請求分に係る加算総額を記載するのか。</t>
    <phoneticPr fontId="19"/>
  </si>
  <si>
    <t>　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19"/>
  </si>
  <si>
    <t>　地域密着型サービスの市町村独自加算については、介護従事者処遇改善加算の算定における介護報酬総単位数に含めてよいか。</t>
    <phoneticPr fontId="19"/>
  </si>
  <si>
    <t>　介護報酬総単位数に含める取扱いとなる。（平２４．４版　VOL２８４　問１７）</t>
    <phoneticPr fontId="19"/>
  </si>
  <si>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19"/>
  </si>
  <si>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phoneticPr fontId="19"/>
  </si>
  <si>
    <t>　新設の介護職員処遇改善加算の（Ⅰ）と（Ⅱ）の算定要件について、具体的な違いをご教授いただきたい。</t>
    <phoneticPr fontId="19"/>
  </si>
  <si>
    <t>　事業者が加算の算定額に相当する介護職員の賃金改善を実施する際、賃金改善の基準点はいつなのか。</t>
    <phoneticPr fontId="19"/>
  </si>
  <si>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19"/>
  </si>
  <si>
    <t>　一時金で処遇改善を行う場合、「一時金支給日まで在籍している者のみに支給する（支給日前に退職した者には全く支払われない）」という取扱いは可能か。</t>
    <phoneticPr fontId="19"/>
  </si>
  <si>
    <t>　介護予防訪問介護と介護予防通所介護については、処遇改善加算の対象サービスとなっているが、総合事業へ移行した場合、処遇改善加算の取扱いはどのようになるのか。</t>
    <phoneticPr fontId="19"/>
  </si>
  <si>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19"/>
  </si>
  <si>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19"/>
  </si>
  <si>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19"/>
  </si>
  <si>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19"/>
  </si>
  <si>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19"/>
  </si>
  <si>
    <t>　平成27年度以降に処遇改善加算を取得するに当たって、賃金改善の見込額を算定するために必要な「加算を取得していない場合の賃金の総額」の時点については、どのような取扱いとなるのか。</t>
    <phoneticPr fontId="19"/>
  </si>
  <si>
    <t>　平成27年度から新たに介護サービス事業所・施設を開設する場合も処遇改善加算の取得は可能か。</t>
    <phoneticPr fontId="19"/>
  </si>
  <si>
    <t>　介護職員処遇改善加算の届出は毎年必要か。平成２７年度に加算を算定しており、平成２８年度にも加算を算定する場合、再度届け出る必要があるのか。</t>
    <phoneticPr fontId="19"/>
  </si>
  <si>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phoneticPr fontId="19"/>
  </si>
  <si>
    <t>　従来の処遇改善加算（Ⅰ）～（Ⅲ）については、改正後には処遇改善加算（Ⅱ）～（Ⅳ）となるが、既存の届出内容に変更点がない場合であっても、介護給付費算定に係る介護給付費算定等体制届出書の提出は必須か。</t>
    <phoneticPr fontId="19"/>
  </si>
  <si>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19"/>
  </si>
  <si>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19"/>
  </si>
  <si>
    <t>　処遇改善加算に係る届出において、平成26年度まで処遇改善加算を取得していた事業所については、一部添付書類（就業規則等）の省略を行ってよいか。</t>
    <phoneticPr fontId="19"/>
  </si>
  <si>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19"/>
  </si>
  <si>
    <t>　賃金改善実施期間の賃金が引き下げられた場合であっても、加算の算定額以上の賃金改善が実施されていれば、特別事情届出書は提出しなくてもよいのか。</t>
    <phoneticPr fontId="19"/>
  </si>
  <si>
    <t>　一部の職員の賃金水準を引き下げたが、一部の職員の賃金水準を引き上げた結果、事業所・施設の介護職員全体の賃金水準は低下していない場合、特別事情届出書の提出はしなくてよいか。</t>
    <phoneticPr fontId="19"/>
  </si>
  <si>
    <t>　法人の業績不振に伴い業績連動型の賞与や手当が減額された結果、賃金改善実施期間の賃金が引き下げられた場合、特別事情届出書の提出は必要なのか。</t>
    <phoneticPr fontId="19"/>
  </si>
  <si>
    <t>　事業の継続が可能にもかかわらず経営の効率化を図るといった理由や、介護報酬改定の影響のみを理由として、特別事情届出書を届け出ることが可能か。</t>
    <phoneticPr fontId="19"/>
  </si>
  <si>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19"/>
  </si>
  <si>
    <t>　特別事情届出書を提出し、介護職員の賃金水準（加算による賃金改善分を除く。）を引き下げた上で賃金改善を行う場合、賃金水準の引下げに当たっての比較時点はいつになるのか。</t>
    <phoneticPr fontId="19"/>
  </si>
  <si>
    <t>介護職員処遇改善加算　Q&amp;A</t>
    <phoneticPr fontId="19"/>
  </si>
  <si>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phoneticPr fontId="19"/>
  </si>
  <si>
    <t>実績報告書別紙様式３－２において、処遇改善加算の「本年度の加算の総額」のグ
ループ別内訳を記載することとされているが、どのような記載が可能か。</t>
    <phoneticPr fontId="19"/>
  </si>
  <si>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</si>
  <si>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独自の賃金改善を実施した事業所において、実績報告書別紙様式３－１及び３－２における賃金改善所要額、グループごとの平均賃金改善額等について、独自の賃金改善についてどのような記載すればよいか。</t>
    <phoneticPr fontId="19"/>
  </si>
  <si>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</si>
  <si>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phoneticPr fontId="19"/>
  </si>
  <si>
    <t>〇</t>
    <phoneticPr fontId="19"/>
  </si>
  <si>
    <t>１　提出期限</t>
    <rPh sb="2" eb="6">
      <t>テイシュツキゲン</t>
    </rPh>
    <phoneticPr fontId="12"/>
  </si>
  <si>
    <t>※加算の取下げ及び職員の欠員による減算の開始のみ随時受け付けます。</t>
    <phoneticPr fontId="12"/>
  </si>
  <si>
    <t>２　提出方法</t>
    <rPh sb="2" eb="6">
      <t>テイシュツホウホウ</t>
    </rPh>
    <phoneticPr fontId="12"/>
  </si>
  <si>
    <t>【手順】</t>
    <rPh sb="1" eb="3">
      <t>テジュン</t>
    </rPh>
    <phoneticPr fontId="12"/>
  </si>
  <si>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12"/>
  </si>
  <si>
    <t>②　必要書類を作成してください。</t>
    <rPh sb="2" eb="6">
      <t>ヒツヨウショルイ</t>
    </rPh>
    <rPh sb="7" eb="9">
      <t>サクセイ</t>
    </rPh>
    <phoneticPr fontId="12"/>
  </si>
  <si>
    <t>③　②で作成した書類の控えをとり、事業所で保管してください。</t>
    <phoneticPr fontId="12"/>
  </si>
  <si>
    <t>⑤　届出が受理されたら「受理書」を送付いたしますので、事業所で保管してください。</t>
    <phoneticPr fontId="12"/>
  </si>
  <si>
    <t>３　提出先</t>
    <rPh sb="2" eb="5">
      <t>テイシュツサキ</t>
    </rPh>
    <phoneticPr fontId="12"/>
  </si>
  <si>
    <t>封筒に『加算届在中』と記載の上、郵送にて横浜市健康福祉局介護事業指導課宛にご送付ください。</t>
    <phoneticPr fontId="12"/>
  </si>
  <si>
    <t>【送付先】</t>
    <phoneticPr fontId="12"/>
  </si>
  <si>
    <t>〒231-0005</t>
    <phoneticPr fontId="12"/>
  </si>
  <si>
    <t>横浜市中区本町6-50-10</t>
    <phoneticPr fontId="12"/>
  </si>
  <si>
    <t>横浜市役所 健康福祉局 介護事業指導課 運営支援係 地域密着班</t>
    <phoneticPr fontId="12"/>
  </si>
  <si>
    <t>４　算定要件の確認</t>
    <rPh sb="2" eb="6">
      <t>サンテイヨウケン</t>
    </rPh>
    <rPh sb="7" eb="9">
      <t>カクニン</t>
    </rPh>
    <phoneticPr fontId="12"/>
  </si>
  <si>
    <t>また、運営の手引きにも加算要件を掲載していますので、合わせてご確認ください。</t>
    <rPh sb="3" eb="5">
      <t>ウンエイ</t>
    </rPh>
    <rPh sb="6" eb="8">
      <t>テビ</t>
    </rPh>
    <rPh sb="11" eb="15">
      <t>カサンヨウケン</t>
    </rPh>
    <rPh sb="16" eb="18">
      <t>ケイサイ</t>
    </rPh>
    <rPh sb="26" eb="27">
      <t>ア</t>
    </rPh>
    <rPh sb="31" eb="33">
      <t>カクニン</t>
    </rPh>
    <phoneticPr fontId="12"/>
  </si>
  <si>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12"/>
  </si>
  <si>
    <t>５　その他</t>
    <rPh sb="4" eb="5">
      <t>タ</t>
    </rPh>
    <phoneticPr fontId="12"/>
  </si>
  <si>
    <t>横浜市以外の被保険者（利用者）がいる場合は、その利用者の保険者に対しても届出を行う必要がありますので、</t>
    <phoneticPr fontId="12"/>
  </si>
  <si>
    <t>当該保険者（市区町村）に確認してください。</t>
    <phoneticPr fontId="12"/>
  </si>
  <si>
    <t>別シート「★必要書類一覧表」に記載の書類を用意し、介護事業指導課あてに郵送してください。</t>
    <rPh sb="0" eb="1">
      <t>ベツ</t>
    </rPh>
    <rPh sb="6" eb="10">
      <t>ヒツヨウショルイ</t>
    </rPh>
    <rPh sb="10" eb="13">
      <t>イチランヒョウ</t>
    </rPh>
    <rPh sb="15" eb="17">
      <t>キサイ</t>
    </rPh>
    <rPh sb="18" eb="20">
      <t>ショルイ</t>
    </rPh>
    <rPh sb="21" eb="23">
      <t>ヨウイ</t>
    </rPh>
    <rPh sb="25" eb="32">
      <t>カイゴジギョウシドウカ</t>
    </rPh>
    <rPh sb="35" eb="37">
      <t>ユウソウ</t>
    </rPh>
    <phoneticPr fontId="12"/>
  </si>
  <si>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12"/>
  </si>
  <si>
    <t>https://www.city.yokohama.lg.jp/business/bunyabetsu/fukushi-kaigo/kaigo/shinsei/kyotaku/3kasan/shogu/</t>
    <phoneticPr fontId="12"/>
  </si>
  <si>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12"/>
  </si>
  <si>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12"/>
  </si>
  <si>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12"/>
  </si>
  <si>
    <t>※減算の解消も前月15日が締切となります。</t>
    <rPh sb="1" eb="3">
      <t>ゲンサン</t>
    </rPh>
    <rPh sb="4" eb="6">
      <t>カイショウ</t>
    </rPh>
    <rPh sb="7" eb="9">
      <t>ゼンゲツ</t>
    </rPh>
    <rPh sb="11" eb="12">
      <t>ニチ</t>
    </rPh>
    <rPh sb="13" eb="14">
      <t>シ</t>
    </rPh>
    <rPh sb="14" eb="15">
      <t>キ</t>
    </rPh>
    <phoneticPr fontId="12"/>
  </si>
  <si>
    <t>感染症又は災害の発生を理由とする利用者数の減少が一定以上は生じている場合の対応（３％加算）</t>
    <phoneticPr fontId="12"/>
  </si>
  <si>
    <r>
      <t>感染症又は災害の発生を理由とする利用者数の減少が一定以上は生じている場合の対応（３％加算）</t>
    </r>
    <r>
      <rPr>
        <u/>
        <sz val="11"/>
        <color theme="1"/>
        <rFont val="游ゴシック"/>
        <family val="3"/>
        <charset val="128"/>
        <scheme val="minor"/>
      </rPr>
      <t>の延長</t>
    </r>
    <rPh sb="46" eb="48">
      <t>エンチョウ</t>
    </rPh>
    <phoneticPr fontId="12"/>
  </si>
  <si>
    <t>時間延長サービス体制加算</t>
    <phoneticPr fontId="12"/>
  </si>
  <si>
    <t>入浴介助加算(Ⅰ)(Ⅱ)</t>
    <phoneticPr fontId="12"/>
  </si>
  <si>
    <t>加算算定月又は評価対象期間の初月（ADL維持等加算のみ）の前月15日まで（15日が休庁日の場合は翌営業日まで）【必着】</t>
    <rPh sb="0" eb="2">
      <t>カサン</t>
    </rPh>
    <rPh sb="2" eb="4">
      <t>サンテイ</t>
    </rPh>
    <rPh sb="4" eb="5">
      <t>ツキ</t>
    </rPh>
    <rPh sb="5" eb="6">
      <t>マタ</t>
    </rPh>
    <rPh sb="7" eb="11">
      <t>ヒョウカタイショウ</t>
    </rPh>
    <rPh sb="11" eb="13">
      <t>キカン</t>
    </rPh>
    <rPh sb="14" eb="16">
      <t>ショゲツ</t>
    </rPh>
    <rPh sb="20" eb="25">
      <t>イジトウカサン</t>
    </rPh>
    <rPh sb="29" eb="31">
      <t>ゼンゲツ</t>
    </rPh>
    <rPh sb="33" eb="34">
      <t>ニチ</t>
    </rPh>
    <rPh sb="39" eb="40">
      <t>ニチ</t>
    </rPh>
    <rPh sb="41" eb="43">
      <t>キュウチョウ</t>
    </rPh>
    <rPh sb="43" eb="44">
      <t>ビ</t>
    </rPh>
    <rPh sb="45" eb="47">
      <t>バアイ</t>
    </rPh>
    <rPh sb="48" eb="52">
      <t>ヨクエイギョウビ</t>
    </rPh>
    <rPh sb="56" eb="58">
      <t>ヒッチャク</t>
    </rPh>
    <phoneticPr fontId="12"/>
  </si>
  <si>
    <t>ADL維持等加算（申出）※介護予防は不可</t>
    <rPh sb="3" eb="6">
      <t>イジトウ</t>
    </rPh>
    <rPh sb="6" eb="8">
      <t>カサン</t>
    </rPh>
    <rPh sb="9" eb="11">
      <t>モウシデ</t>
    </rPh>
    <rPh sb="13" eb="17">
      <t>カイゴヨボウ</t>
    </rPh>
    <rPh sb="18" eb="20">
      <t>フカ</t>
    </rPh>
    <phoneticPr fontId="12"/>
  </si>
  <si>
    <t>※勤務表は加算算定開始月の内容で作成してください。</t>
    <rPh sb="1" eb="3">
      <t>キンム</t>
    </rPh>
    <rPh sb="3" eb="4">
      <t>ヒョウ</t>
    </rPh>
    <rPh sb="5" eb="7">
      <t>カサン</t>
    </rPh>
    <rPh sb="7" eb="9">
      <t>サンテイ</t>
    </rPh>
    <rPh sb="9" eb="11">
      <t>カイシ</t>
    </rPh>
    <rPh sb="11" eb="12">
      <t>ツキ</t>
    </rPh>
    <rPh sb="13" eb="15">
      <t>ナイヨウ</t>
    </rPh>
    <rPh sb="16" eb="18">
      <t>サクセイ</t>
    </rPh>
    <phoneticPr fontId="12"/>
  </si>
  <si>
    <t>※LIFEを「あり」にする</t>
    <phoneticPr fontId="12"/>
  </si>
  <si>
    <t>※人員欠如が生じた月（解消した場合は解消した月）のものを提出してください。</t>
    <rPh sb="28" eb="30">
      <t>テイシュツ</t>
    </rPh>
    <phoneticPr fontId="12"/>
  </si>
  <si>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19"/>
  </si>
  <si>
    <t>ベースアップ等支援加算処遇改善計画書</t>
    <rPh sb="6" eb="7">
      <t>ナド</t>
    </rPh>
    <rPh sb="7" eb="9">
      <t>シエン</t>
    </rPh>
    <rPh sb="9" eb="11">
      <t>カサン</t>
    </rPh>
    <rPh sb="11" eb="13">
      <t>ショグウ</t>
    </rPh>
    <rPh sb="13" eb="15">
      <t>カイゼン</t>
    </rPh>
    <rPh sb="15" eb="18">
      <t>ケイカクショ</t>
    </rPh>
    <phoneticPr fontId="19"/>
  </si>
  <si>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19"/>
  </si>
  <si>
    <t>介護職員等ベースアップ等支援加算</t>
    <rPh sb="0" eb="2">
      <t>カイゴ</t>
    </rPh>
    <rPh sb="2" eb="4">
      <t>ショクイン</t>
    </rPh>
    <rPh sb="4" eb="5">
      <t>トウ</t>
    </rPh>
    <rPh sb="11" eb="12">
      <t>ナド</t>
    </rPh>
    <rPh sb="12" eb="14">
      <t>シエン</t>
    </rPh>
    <rPh sb="14" eb="16">
      <t>カサン</t>
    </rPh>
    <phoneticPr fontId="19"/>
  </si>
  <si>
    <t>送迎減算</t>
    <rPh sb="0" eb="2">
      <t>ソウゲイ</t>
    </rPh>
    <rPh sb="2" eb="4">
      <t>ゲンサン</t>
    </rPh>
    <phoneticPr fontId="19"/>
  </si>
  <si>
    <t>同一建物減算</t>
    <rPh sb="0" eb="2">
      <t>ドウイツ</t>
    </rPh>
    <rPh sb="2" eb="4">
      <t>タテモノ</t>
    </rPh>
    <rPh sb="4" eb="6">
      <t>ゲンサン</t>
    </rPh>
    <phoneticPr fontId="19"/>
  </si>
  <si>
    <t>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t>
    <rPh sb="46" eb="48">
      <t>コウセイ</t>
    </rPh>
    <rPh sb="48" eb="51">
      <t>ロウドウショウ</t>
    </rPh>
    <rPh sb="52" eb="54">
      <t>テイシュツ</t>
    </rPh>
    <phoneticPr fontId="19"/>
  </si>
  <si>
    <t>利用者ごとのＡＤＬ値（ＡＤＬの評価に基づき測定し値）、栄養状態、口腔機能、認知症の状況その他の利用者の心身の状況等に係る基本的な情報を、厚生労働省（LIFE)に提出</t>
  </si>
  <si>
    <t>歯科医療を受診している場合は、医療保険の摂食機能療法を算定していない、介護保険の口腔機能向上サービスとして摂食・嚥下機能に関する訓練の指導若しくは実施をしている</t>
    <rPh sb="0" eb="2">
      <t>シカ</t>
    </rPh>
    <rPh sb="2" eb="4">
      <t>イリョウ</t>
    </rPh>
    <rPh sb="5" eb="7">
      <t>ジュシン</t>
    </rPh>
    <rPh sb="11" eb="13">
      <t>バアイ</t>
    </rPh>
    <rPh sb="15" eb="17">
      <t>イリョウ</t>
    </rPh>
    <rPh sb="17" eb="19">
      <t>ホケン</t>
    </rPh>
    <rPh sb="20" eb="22">
      <t>セッショク</t>
    </rPh>
    <rPh sb="22" eb="24">
      <t>キノウ</t>
    </rPh>
    <rPh sb="24" eb="26">
      <t>リョウホウ</t>
    </rPh>
    <rPh sb="27" eb="29">
      <t>サンテイ</t>
    </rPh>
    <rPh sb="35" eb="37">
      <t>カイゴ</t>
    </rPh>
    <rPh sb="37" eb="39">
      <t>ホケン</t>
    </rPh>
    <rPh sb="40" eb="42">
      <t>コウクウ</t>
    </rPh>
    <rPh sb="42" eb="44">
      <t>キノウ</t>
    </rPh>
    <rPh sb="44" eb="46">
      <t>コウジョウ</t>
    </rPh>
    <rPh sb="53" eb="55">
      <t>セッショク</t>
    </rPh>
    <rPh sb="56" eb="58">
      <t>エンゲ</t>
    </rPh>
    <rPh sb="58" eb="60">
      <t>キノウ</t>
    </rPh>
    <rPh sb="61" eb="62">
      <t>カン</t>
    </rPh>
    <rPh sb="64" eb="66">
      <t>クンレン</t>
    </rPh>
    <rPh sb="67" eb="69">
      <t>シドウ</t>
    </rPh>
    <rPh sb="69" eb="70">
      <t>モ</t>
    </rPh>
    <rPh sb="73" eb="75">
      <t>ジッシ</t>
    </rPh>
    <phoneticPr fontId="19"/>
  </si>
  <si>
    <t>２回以下</t>
    <rPh sb="1" eb="2">
      <t>カイ</t>
    </rPh>
    <rPh sb="2" eb="4">
      <t>イカ</t>
    </rPh>
    <phoneticPr fontId="19"/>
  </si>
  <si>
    <t>月の算定回数</t>
    <rPh sb="0" eb="1">
      <t>ツキ</t>
    </rPh>
    <rPh sb="2" eb="4">
      <t>サンテイ</t>
    </rPh>
    <rPh sb="4" eb="6">
      <t>カイスウ</t>
    </rPh>
    <phoneticPr fontId="19"/>
  </si>
  <si>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19"/>
  </si>
  <si>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19"/>
  </si>
  <si>
    <t>口腔機能向上サービスのモニタリング(参考様式)</t>
    <rPh sb="0" eb="2">
      <t>コウクウ</t>
    </rPh>
    <rPh sb="2" eb="4">
      <t>キノウ</t>
    </rPh>
    <rPh sb="4" eb="6">
      <t>コウジョウ</t>
    </rPh>
    <rPh sb="18" eb="20">
      <t>サンコウ</t>
    </rPh>
    <rPh sb="20" eb="22">
      <t>ヨウシキ</t>
    </rPh>
    <phoneticPr fontId="19"/>
  </si>
  <si>
    <t>３月ごとに実施</t>
    <rPh sb="1" eb="2">
      <t>ツキ</t>
    </rPh>
    <rPh sb="5" eb="7">
      <t>ジッシ</t>
    </rPh>
    <phoneticPr fontId="19"/>
  </si>
  <si>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19"/>
  </si>
  <si>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9"/>
  </si>
  <si>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19"/>
  </si>
  <si>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19"/>
  </si>
  <si>
    <t>配置</t>
    <rPh sb="0" eb="2">
      <t>ハイチ</t>
    </rPh>
    <phoneticPr fontId="19"/>
  </si>
  <si>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9"/>
  </si>
  <si>
    <t>口腔機能向上加算（Ⅱ）</t>
    <rPh sb="0" eb="2">
      <t>コウクウ</t>
    </rPh>
    <rPh sb="2" eb="4">
      <t>キノウ</t>
    </rPh>
    <rPh sb="4" eb="6">
      <t>コウジョウ</t>
    </rPh>
    <rPh sb="6" eb="8">
      <t>カサン</t>
    </rPh>
    <phoneticPr fontId="19"/>
  </si>
  <si>
    <t>医療における対応の必要性の有無</t>
    <rPh sb="0" eb="2">
      <t>イリョウ</t>
    </rPh>
    <rPh sb="6" eb="8">
      <t>タイオウ</t>
    </rPh>
    <rPh sb="9" eb="12">
      <t>ヒツヨウセイ</t>
    </rPh>
    <rPh sb="13" eb="15">
      <t>ウム</t>
    </rPh>
    <phoneticPr fontId="19"/>
  </si>
  <si>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19"/>
  </si>
  <si>
    <t>口腔機能向上加算（Ⅰ）</t>
    <rPh sb="0" eb="2">
      <t>コウクウ</t>
    </rPh>
    <rPh sb="2" eb="4">
      <t>キノウ</t>
    </rPh>
    <rPh sb="4" eb="6">
      <t>コウジョウ</t>
    </rPh>
    <rPh sb="6" eb="8">
      <t>カサン</t>
    </rPh>
    <phoneticPr fontId="19"/>
  </si>
  <si>
    <t>該当</t>
    <rPh sb="0" eb="2">
      <t>ガイトウ</t>
    </rPh>
    <phoneticPr fontId="48"/>
  </si>
  <si>
    <t>口腔機能向上加算の算定に係る口腔機能向上サービスを受けている間である又は当該口腔機能向上サービスが終了した日の属する月</t>
  </si>
  <si>
    <t>非該当</t>
    <rPh sb="0" eb="1">
      <t>ヒ</t>
    </rPh>
    <rPh sb="1" eb="3">
      <t>ガイトウ</t>
    </rPh>
    <phoneticPr fontId="48"/>
  </si>
  <si>
    <t>栄養アセスメント加算を算定している又は当該利用者が栄養改善加算の算定に係る栄養改善サービスを受けている間である若しくは当該栄養改善サービスが終了した日の属する月</t>
  </si>
  <si>
    <t>定員、人員基準に適合</t>
    <rPh sb="0" eb="2">
      <t>テイイン</t>
    </rPh>
    <rPh sb="3" eb="5">
      <t>ジンイン</t>
    </rPh>
    <rPh sb="5" eb="7">
      <t>キジュン</t>
    </rPh>
    <rPh sb="8" eb="10">
      <t>テキゴウ</t>
    </rPh>
    <phoneticPr fontId="48"/>
  </si>
  <si>
    <t>（１）いずれも適合
利用開始時および利用中６月ごとに利用者の口腔の健康状態について確認し情報を担当の介護支援専門員に提供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コウクウ</t>
    </rPh>
    <rPh sb="33" eb="35">
      <t>ケンコウ</t>
    </rPh>
    <rPh sb="35" eb="37">
      <t>ジョウタイ</t>
    </rPh>
    <rPh sb="41" eb="43">
      <t>カクニン</t>
    </rPh>
    <rPh sb="44" eb="46">
      <t>ジョウホウ</t>
    </rPh>
    <rPh sb="47" eb="49">
      <t>タントウ</t>
    </rPh>
    <rPh sb="50" eb="52">
      <t>カイゴ</t>
    </rPh>
    <rPh sb="52" eb="54">
      <t>シエン</t>
    </rPh>
    <rPh sb="54" eb="57">
      <t>センモンイン</t>
    </rPh>
    <rPh sb="58" eb="60">
      <t>テイキョウ</t>
    </rPh>
    <phoneticPr fontId="48"/>
  </si>
  <si>
    <t>（１）（２）のいずれかに適合する</t>
    <rPh sb="12" eb="14">
      <t>テキゴウ</t>
    </rPh>
    <phoneticPr fontId="19"/>
  </si>
  <si>
    <t>口腔・栄養スクリーニング加算（Ⅰ）</t>
    <phoneticPr fontId="19"/>
  </si>
  <si>
    <t>栄養ケアモニタリング
(参考様式)</t>
    <rPh sb="0" eb="2">
      <t>エイヨウ</t>
    </rPh>
    <rPh sb="12" eb="14">
      <t>サンコウ</t>
    </rPh>
    <rPh sb="14" eb="16">
      <t>ヨウシキ</t>
    </rPh>
    <phoneticPr fontId="19"/>
  </si>
  <si>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19"/>
  </si>
  <si>
    <t>栄養ケア提供経過記録
(参考様式)</t>
    <rPh sb="0" eb="2">
      <t>エイヨウ</t>
    </rPh>
    <rPh sb="4" eb="6">
      <t>テイキョウ</t>
    </rPh>
    <rPh sb="6" eb="8">
      <t>ケイカ</t>
    </rPh>
    <rPh sb="8" eb="10">
      <t>キロク</t>
    </rPh>
    <rPh sb="12" eb="14">
      <t>サンコウ</t>
    </rPh>
    <rPh sb="14" eb="16">
      <t>ヨウシキ</t>
    </rPh>
    <phoneticPr fontId="19"/>
  </si>
  <si>
    <t>栄養ケア計画(参考様式)</t>
    <rPh sb="0" eb="2">
      <t>エイヨウ</t>
    </rPh>
    <rPh sb="4" eb="6">
      <t>ケイカク</t>
    </rPh>
    <rPh sb="7" eb="9">
      <t>サンコウ</t>
    </rPh>
    <rPh sb="9" eb="11">
      <t>ヨウシキ</t>
    </rPh>
    <phoneticPr fontId="19"/>
  </si>
  <si>
    <t>栄養改善加算</t>
    <rPh sb="0" eb="2">
      <t>エイヨウ</t>
    </rPh>
    <rPh sb="2" eb="4">
      <t>カイゼン</t>
    </rPh>
    <rPh sb="4" eb="6">
      <t>カサン</t>
    </rPh>
    <phoneticPr fontId="19"/>
  </si>
  <si>
    <t>当該事業所の従業者又は外部との連携により管理栄養士を１名以上配置</t>
    <phoneticPr fontId="19"/>
  </si>
  <si>
    <t>栄養アセスメント加算</t>
    <rPh sb="0" eb="2">
      <t>エイヨウ</t>
    </rPh>
    <rPh sb="8" eb="10">
      <t>カサン</t>
    </rPh>
    <phoneticPr fontId="19"/>
  </si>
  <si>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19"/>
  </si>
  <si>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19"/>
  </si>
  <si>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19"/>
  </si>
  <si>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19"/>
  </si>
  <si>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19"/>
  </si>
  <si>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19"/>
  </si>
  <si>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19"/>
  </si>
  <si>
    <t>生活機能向上連携加算（Ⅰ）</t>
    <rPh sb="0" eb="10">
      <t>セイカツキノウコウジョウレンケイカサン</t>
    </rPh>
    <phoneticPr fontId="19"/>
  </si>
  <si>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19"/>
  </si>
  <si>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19"/>
  </si>
  <si>
    <t>入浴介助加算（Ⅱ）</t>
    <rPh sb="0" eb="2">
      <t>ニュウヨク</t>
    </rPh>
    <rPh sb="2" eb="4">
      <t>カイジョ</t>
    </rPh>
    <rPh sb="4" eb="6">
      <t>カサン</t>
    </rPh>
    <phoneticPr fontId="19"/>
  </si>
  <si>
    <t>入浴介助を実施している。</t>
    <rPh sb="0" eb="2">
      <t>ニュウヨク</t>
    </rPh>
    <rPh sb="2" eb="4">
      <t>カイジョ</t>
    </rPh>
    <rPh sb="5" eb="7">
      <t>ジッシ</t>
    </rPh>
    <phoneticPr fontId="19"/>
  </si>
  <si>
    <t>入浴介助加算（Ⅰ）</t>
    <rPh sb="0" eb="2">
      <t>ニュウヨク</t>
    </rPh>
    <rPh sb="2" eb="4">
      <t>カイジョ</t>
    </rPh>
    <rPh sb="4" eb="6">
      <t>カサン</t>
    </rPh>
    <phoneticPr fontId="19"/>
  </si>
  <si>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9"/>
  </si>
  <si>
    <t>12時間以上13時間未満</t>
    <rPh sb="2" eb="4">
      <t>ジカン</t>
    </rPh>
    <rPh sb="4" eb="6">
      <t>イジョウ</t>
    </rPh>
    <rPh sb="8" eb="10">
      <t>ジカン</t>
    </rPh>
    <rPh sb="10" eb="12">
      <t>ミマン</t>
    </rPh>
    <phoneticPr fontId="19"/>
  </si>
  <si>
    <t>11時間以上12時間未満</t>
    <rPh sb="2" eb="4">
      <t>ジカン</t>
    </rPh>
    <rPh sb="4" eb="6">
      <t>イジョウ</t>
    </rPh>
    <rPh sb="8" eb="10">
      <t>ジカン</t>
    </rPh>
    <rPh sb="10" eb="12">
      <t>ミマン</t>
    </rPh>
    <phoneticPr fontId="19"/>
  </si>
  <si>
    <t>10時間以上11時間未満</t>
    <rPh sb="2" eb="4">
      <t>ジカン</t>
    </rPh>
    <rPh sb="4" eb="6">
      <t>イジョウ</t>
    </rPh>
    <rPh sb="8" eb="10">
      <t>ジカン</t>
    </rPh>
    <rPh sb="10" eb="12">
      <t>ミマン</t>
    </rPh>
    <phoneticPr fontId="19"/>
  </si>
  <si>
    <t>９時間以上10時間未満</t>
    <rPh sb="1" eb="3">
      <t>ジカン</t>
    </rPh>
    <rPh sb="3" eb="5">
      <t>イジョウ</t>
    </rPh>
    <rPh sb="7" eb="9">
      <t>ジカン</t>
    </rPh>
    <rPh sb="9" eb="11">
      <t>ミマン</t>
    </rPh>
    <phoneticPr fontId="19"/>
  </si>
  <si>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19"/>
  </si>
  <si>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19"/>
  </si>
  <si>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19"/>
  </si>
  <si>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19"/>
  </si>
  <si>
    <t>人員基準減算</t>
    <rPh sb="0" eb="2">
      <t>ジンイン</t>
    </rPh>
    <rPh sb="2" eb="4">
      <t>キジュン</t>
    </rPh>
    <rPh sb="4" eb="6">
      <t>ゲンサン</t>
    </rPh>
    <phoneticPr fontId="19"/>
  </si>
  <si>
    <t>定員超過減算</t>
    <rPh sb="0" eb="2">
      <t>テイイン</t>
    </rPh>
    <rPh sb="2" eb="4">
      <t>チョウカ</t>
    </rPh>
    <rPh sb="4" eb="6">
      <t>ゲンサン</t>
    </rPh>
    <phoneticPr fontId="19"/>
  </si>
  <si>
    <t>○　加算・減算に関する要件については、基本的に以下の３つにおいて規定しています。
　　 報酬告示は加算・減算の基本的要件を示すもの、留意事項通知・Ｑ＆Ａはこれを補足するものとして定められています。</t>
    <rPh sb="2" eb="4">
      <t>カサン</t>
    </rPh>
    <rPh sb="5" eb="7">
      <t>ゲンサン</t>
    </rPh>
    <rPh sb="8" eb="9">
      <t>カン</t>
    </rPh>
    <rPh sb="11" eb="13">
      <t>ヨウケン</t>
    </rPh>
    <rPh sb="19" eb="22">
      <t>キホンテキ</t>
    </rPh>
    <rPh sb="23" eb="25">
      <t>イカ</t>
    </rPh>
    <rPh sb="32" eb="34">
      <t>キテイ</t>
    </rPh>
    <phoneticPr fontId="19"/>
  </si>
  <si>
    <t>　①　報酬告示</t>
    <rPh sb="3" eb="5">
      <t>ホウシュウ</t>
    </rPh>
    <rPh sb="5" eb="7">
      <t>コクジ</t>
    </rPh>
    <phoneticPr fontId="19"/>
  </si>
  <si>
    <t>「指定地域密着型サービスに要する費用の額の算定に関する基準」（平成18年３月14日厚生労働省告示第126号）</t>
    <rPh sb="3" eb="5">
      <t>チイキ</t>
    </rPh>
    <rPh sb="5" eb="8">
      <t>ミッチャクガタ</t>
    </rPh>
    <rPh sb="13" eb="14">
      <t>ヨウ</t>
    </rPh>
    <rPh sb="16" eb="18">
      <t>ヒヨウ</t>
    </rPh>
    <rPh sb="19" eb="20">
      <t>ガク</t>
    </rPh>
    <rPh sb="21" eb="23">
      <t>サンテイ</t>
    </rPh>
    <rPh sb="24" eb="25">
      <t>カン</t>
    </rPh>
    <rPh sb="27" eb="29">
      <t>キジュン</t>
    </rPh>
    <rPh sb="31" eb="33">
      <t>ヘイセイ</t>
    </rPh>
    <rPh sb="35" eb="36">
      <t>ネン</t>
    </rPh>
    <rPh sb="37" eb="38">
      <t>ガツ</t>
    </rPh>
    <rPh sb="40" eb="41">
      <t>ニチ</t>
    </rPh>
    <rPh sb="41" eb="43">
      <t>コウセイ</t>
    </rPh>
    <rPh sb="43" eb="46">
      <t>ロウドウショウ</t>
    </rPh>
    <rPh sb="46" eb="48">
      <t>コクジ</t>
    </rPh>
    <rPh sb="48" eb="49">
      <t>ダイ</t>
    </rPh>
    <rPh sb="52" eb="53">
      <t>ゴウ</t>
    </rPh>
    <phoneticPr fontId="19"/>
  </si>
  <si>
    <t>　②　留意事項通知</t>
    <rPh sb="3" eb="5">
      <t>リュウイ</t>
    </rPh>
    <rPh sb="5" eb="7">
      <t>ジコウ</t>
    </rPh>
    <rPh sb="7" eb="9">
      <t>ツウチ</t>
    </rPh>
    <phoneticPr fontId="19"/>
  </si>
  <si>
    <t>「指定地域密着型サービスに要する費用の額の算定に関する基準及び指定地域密着型介護予防サービスに要する費用の額の算定に関する基準の制定に伴う実施上の留意事項について」（平成18年３月31日老計発第0331005号・老振発第0331005号・老老発0331018号）</t>
    <rPh sb="3" eb="5">
      <t>チイキ</t>
    </rPh>
    <rPh sb="5" eb="8">
      <t>ミッチャクガタ</t>
    </rPh>
    <rPh sb="13" eb="14">
      <t>ヨウ</t>
    </rPh>
    <rPh sb="16" eb="18">
      <t>ヒヨウ</t>
    </rPh>
    <rPh sb="19" eb="20">
      <t>ガク</t>
    </rPh>
    <rPh sb="21" eb="23">
      <t>サンテイ</t>
    </rPh>
    <rPh sb="24" eb="25">
      <t>カン</t>
    </rPh>
    <rPh sb="27" eb="29">
      <t>キジュン</t>
    </rPh>
    <rPh sb="29" eb="30">
      <t>オヨ</t>
    </rPh>
    <rPh sb="31" eb="33">
      <t>シテイ</t>
    </rPh>
    <rPh sb="33" eb="35">
      <t>チイキ</t>
    </rPh>
    <rPh sb="35" eb="38">
      <t>ミッチャクガタ</t>
    </rPh>
    <rPh sb="38" eb="40">
      <t>カイゴ</t>
    </rPh>
    <rPh sb="40" eb="42">
      <t>ヨボウ</t>
    </rPh>
    <rPh sb="47" eb="48">
      <t>ヨウ</t>
    </rPh>
    <rPh sb="50" eb="52">
      <t>ヒヨウ</t>
    </rPh>
    <rPh sb="53" eb="54">
      <t>ガク</t>
    </rPh>
    <rPh sb="55" eb="57">
      <t>サンテイ</t>
    </rPh>
    <rPh sb="58" eb="59">
      <t>カン</t>
    </rPh>
    <rPh sb="61" eb="63">
      <t>キジュン</t>
    </rPh>
    <rPh sb="64" eb="66">
      <t>セイテイ</t>
    </rPh>
    <rPh sb="67" eb="68">
      <t>トモナ</t>
    </rPh>
    <rPh sb="69" eb="72">
      <t>ジッシジョウ</t>
    </rPh>
    <rPh sb="73" eb="75">
      <t>リュウイ</t>
    </rPh>
    <rPh sb="75" eb="77">
      <t>ジコウ</t>
    </rPh>
    <rPh sb="83" eb="85">
      <t>ヘイセイ</t>
    </rPh>
    <rPh sb="87" eb="88">
      <t>ネン</t>
    </rPh>
    <rPh sb="89" eb="90">
      <t>ガツ</t>
    </rPh>
    <rPh sb="92" eb="93">
      <t>ニチ</t>
    </rPh>
    <phoneticPr fontId="19"/>
  </si>
  <si>
    <t>　③　Ｑ＆Ａ</t>
    <phoneticPr fontId="19"/>
  </si>
  <si>
    <t>－</t>
    <phoneticPr fontId="19"/>
  </si>
  <si>
    <t>○　加算・減算によっては、以下において要件の詳細を規定しているものもあります。</t>
    <rPh sb="2" eb="4">
      <t>カサン</t>
    </rPh>
    <rPh sb="5" eb="7">
      <t>ゲンサン</t>
    </rPh>
    <rPh sb="13" eb="15">
      <t>イカ</t>
    </rPh>
    <rPh sb="19" eb="21">
      <t>ヨウケン</t>
    </rPh>
    <rPh sb="22" eb="24">
      <t>ショウサイ</t>
    </rPh>
    <rPh sb="25" eb="27">
      <t>キテイ</t>
    </rPh>
    <phoneticPr fontId="19"/>
  </si>
  <si>
    <t>④　通所介護費等の算定方法</t>
    <rPh sb="2" eb="4">
      <t>ツウショ</t>
    </rPh>
    <rPh sb="4" eb="7">
      <t>カイゴヒ</t>
    </rPh>
    <rPh sb="7" eb="8">
      <t>トウ</t>
    </rPh>
    <rPh sb="9" eb="11">
      <t>サンテイ</t>
    </rPh>
    <rPh sb="11" eb="13">
      <t>ホウホウ</t>
    </rPh>
    <phoneticPr fontId="19"/>
  </si>
  <si>
    <t>「厚生労働大臣が定める利用者等の数の基準及び看護職員等の員数の基準並びに通所介護費等の算定方法」（平成12年２月10日厚生省告示第27号）</t>
    <phoneticPr fontId="19"/>
  </si>
  <si>
    <t>⑤　利用者等告示</t>
    <rPh sb="2" eb="5">
      <t>リヨウシャ</t>
    </rPh>
    <rPh sb="5" eb="6">
      <t>トウ</t>
    </rPh>
    <rPh sb="6" eb="8">
      <t>コクジ</t>
    </rPh>
    <phoneticPr fontId="19"/>
  </si>
  <si>
    <t>「厚生労働大臣が定める基準に適合する利用者等」（平成27年３月23日厚生労働省告示第94号）</t>
    <rPh sb="1" eb="3">
      <t>コウセイ</t>
    </rPh>
    <rPh sb="3" eb="5">
      <t>ロウドウ</t>
    </rPh>
    <rPh sb="5" eb="7">
      <t>ダイジン</t>
    </rPh>
    <rPh sb="8" eb="9">
      <t>サダ</t>
    </rPh>
    <rPh sb="11" eb="13">
      <t>キジュン</t>
    </rPh>
    <rPh sb="14" eb="16">
      <t>テキゴウ</t>
    </rPh>
    <rPh sb="18" eb="21">
      <t>リヨウシャ</t>
    </rPh>
    <rPh sb="21" eb="22">
      <t>トウ</t>
    </rPh>
    <rPh sb="24" eb="26">
      <t>ヘイセイ</t>
    </rPh>
    <rPh sb="28" eb="29">
      <t>ネン</t>
    </rPh>
    <rPh sb="30" eb="31">
      <t>ガツ</t>
    </rPh>
    <rPh sb="33" eb="34">
      <t>ニチ</t>
    </rPh>
    <rPh sb="34" eb="36">
      <t>コウセイ</t>
    </rPh>
    <rPh sb="36" eb="39">
      <t>ロウドウショウ</t>
    </rPh>
    <rPh sb="39" eb="41">
      <t>コクジ</t>
    </rPh>
    <rPh sb="41" eb="42">
      <t>ダイ</t>
    </rPh>
    <rPh sb="44" eb="45">
      <t>ゴウ</t>
    </rPh>
    <phoneticPr fontId="19"/>
  </si>
  <si>
    <t>⑥　大臣基準告示</t>
    <rPh sb="2" eb="4">
      <t>ダイジン</t>
    </rPh>
    <rPh sb="4" eb="6">
      <t>キジュン</t>
    </rPh>
    <rPh sb="6" eb="8">
      <t>コクジ</t>
    </rPh>
    <phoneticPr fontId="19"/>
  </si>
  <si>
    <t>「厚生労働大臣が定める基準」（平成27年３月23日厚生労働省告示第95号）</t>
    <rPh sb="1" eb="3">
      <t>コウセイ</t>
    </rPh>
    <rPh sb="3" eb="5">
      <t>ロウドウ</t>
    </rPh>
    <rPh sb="5" eb="7">
      <t>ダイジン</t>
    </rPh>
    <rPh sb="8" eb="9">
      <t>サダ</t>
    </rPh>
    <rPh sb="11" eb="13">
      <t>キジュン</t>
    </rPh>
    <rPh sb="15" eb="17">
      <t>ヘイセイ</t>
    </rPh>
    <rPh sb="19" eb="20">
      <t>ネン</t>
    </rPh>
    <rPh sb="21" eb="22">
      <t>ガツ</t>
    </rPh>
    <rPh sb="24" eb="25">
      <t>ニチ</t>
    </rPh>
    <rPh sb="25" eb="27">
      <t>コウセイ</t>
    </rPh>
    <rPh sb="27" eb="30">
      <t>ロウドウショウ</t>
    </rPh>
    <rPh sb="30" eb="32">
      <t>コクジ</t>
    </rPh>
    <rPh sb="32" eb="33">
      <t>ダイ</t>
    </rPh>
    <rPh sb="35" eb="36">
      <t>ゴウ</t>
    </rPh>
    <phoneticPr fontId="19"/>
  </si>
  <si>
    <t>⑦　区分支給限度基準額外告示</t>
    <rPh sb="2" eb="4">
      <t>クブン</t>
    </rPh>
    <rPh sb="4" eb="6">
      <t>シキュウ</t>
    </rPh>
    <rPh sb="6" eb="8">
      <t>ゲンド</t>
    </rPh>
    <rPh sb="8" eb="11">
      <t>キジュンガク</t>
    </rPh>
    <rPh sb="11" eb="12">
      <t>ソト</t>
    </rPh>
    <rPh sb="12" eb="14">
      <t>コクジ</t>
    </rPh>
    <phoneticPr fontId="19"/>
  </si>
  <si>
    <t>「介護保険法施行規則第六十八条第三項及び第八十七条第三項に規定する厚生労働大臣が定めるところにより算定した費用の額」（平成12年２月10日厚生省告示第38号）</t>
    <rPh sb="1" eb="3">
      <t>カイゴ</t>
    </rPh>
    <rPh sb="3" eb="6">
      <t>ホケンホウ</t>
    </rPh>
    <rPh sb="6" eb="8">
      <t>セコウ</t>
    </rPh>
    <rPh sb="8" eb="10">
      <t>キソク</t>
    </rPh>
    <rPh sb="10" eb="11">
      <t>ダイ</t>
    </rPh>
    <rPh sb="11" eb="14">
      <t>ロクジュウハチ</t>
    </rPh>
    <rPh sb="14" eb="15">
      <t>ジョウ</t>
    </rPh>
    <rPh sb="15" eb="16">
      <t>ダイ</t>
    </rPh>
    <rPh sb="16" eb="18">
      <t>サンコウ</t>
    </rPh>
    <rPh sb="18" eb="19">
      <t>オヨ</t>
    </rPh>
    <rPh sb="20" eb="21">
      <t>ダイ</t>
    </rPh>
    <rPh sb="21" eb="24">
      <t>ハチジュウナナ</t>
    </rPh>
    <rPh sb="24" eb="25">
      <t>ジョウ</t>
    </rPh>
    <rPh sb="25" eb="26">
      <t>ダイ</t>
    </rPh>
    <rPh sb="26" eb="28">
      <t>サンコウ</t>
    </rPh>
    <rPh sb="29" eb="31">
      <t>キテイ</t>
    </rPh>
    <rPh sb="33" eb="35">
      <t>コウセイ</t>
    </rPh>
    <rPh sb="35" eb="37">
      <t>ロウドウ</t>
    </rPh>
    <rPh sb="37" eb="39">
      <t>ダイジン</t>
    </rPh>
    <rPh sb="40" eb="41">
      <t>サダ</t>
    </rPh>
    <rPh sb="49" eb="51">
      <t>サンテイ</t>
    </rPh>
    <rPh sb="53" eb="55">
      <t>ヒヨウ</t>
    </rPh>
    <rPh sb="56" eb="57">
      <t>ガク</t>
    </rPh>
    <rPh sb="59" eb="61">
      <t>ヘイセイ</t>
    </rPh>
    <rPh sb="63" eb="64">
      <t>ネン</t>
    </rPh>
    <rPh sb="65" eb="66">
      <t>ガツ</t>
    </rPh>
    <rPh sb="68" eb="69">
      <t>ニチ</t>
    </rPh>
    <rPh sb="69" eb="72">
      <t>コウセイショウ</t>
    </rPh>
    <rPh sb="72" eb="74">
      <t>コクジ</t>
    </rPh>
    <rPh sb="74" eb="75">
      <t>ダイ</t>
    </rPh>
    <rPh sb="77" eb="78">
      <t>ゴウ</t>
    </rPh>
    <phoneticPr fontId="19"/>
  </si>
  <si>
    <t>⑧　３％加算解釈通知</t>
    <rPh sb="4" eb="6">
      <t>カサン</t>
    </rPh>
    <rPh sb="6" eb="8">
      <t>カイシャク</t>
    </rPh>
    <rPh sb="8" eb="10">
      <t>ツウチ</t>
    </rPh>
    <phoneticPr fontId="19"/>
  </si>
  <si>
    <t>「通所介護等において感染症又は災害の発生を理由とする利用者数の減少が一定以上生じている場合の評価に係る基本的な考え方並びに事務処理手順及び様式例の提示について」（令和３年３月16日老認発0316第４号・老老発0316第３号）</t>
    <rPh sb="1" eb="3">
      <t>ツウショ</t>
    </rPh>
    <rPh sb="3" eb="5">
      <t>カイゴ</t>
    </rPh>
    <rPh sb="5" eb="6">
      <t>トウ</t>
    </rPh>
    <rPh sb="10" eb="13">
      <t>カンセンショウ</t>
    </rPh>
    <rPh sb="13" eb="14">
      <t>マタ</t>
    </rPh>
    <rPh sb="15" eb="17">
      <t>サイガイ</t>
    </rPh>
    <rPh sb="18" eb="20">
      <t>ハッセイ</t>
    </rPh>
    <rPh sb="21" eb="23">
      <t>リユウ</t>
    </rPh>
    <rPh sb="26" eb="29">
      <t>リヨウシャ</t>
    </rPh>
    <rPh sb="29" eb="30">
      <t>スウ</t>
    </rPh>
    <rPh sb="31" eb="33">
      <t>ゲンショウ</t>
    </rPh>
    <rPh sb="34" eb="36">
      <t>イッテイ</t>
    </rPh>
    <rPh sb="36" eb="38">
      <t>イジョウ</t>
    </rPh>
    <rPh sb="38" eb="39">
      <t>ショウ</t>
    </rPh>
    <rPh sb="43" eb="45">
      <t>バアイ</t>
    </rPh>
    <rPh sb="46" eb="48">
      <t>ヒョウカ</t>
    </rPh>
    <rPh sb="49" eb="50">
      <t>カカ</t>
    </rPh>
    <rPh sb="51" eb="54">
      <t>キホンテキ</t>
    </rPh>
    <rPh sb="55" eb="56">
      <t>カンガ</t>
    </rPh>
    <rPh sb="57" eb="58">
      <t>カタ</t>
    </rPh>
    <rPh sb="58" eb="59">
      <t>ナラ</t>
    </rPh>
    <rPh sb="61" eb="63">
      <t>ジム</t>
    </rPh>
    <rPh sb="63" eb="65">
      <t>ショリ</t>
    </rPh>
    <rPh sb="65" eb="67">
      <t>テジュン</t>
    </rPh>
    <rPh sb="67" eb="68">
      <t>オヨ</t>
    </rPh>
    <rPh sb="69" eb="71">
      <t>ヨウシキ</t>
    </rPh>
    <rPh sb="71" eb="72">
      <t>レイ</t>
    </rPh>
    <rPh sb="73" eb="75">
      <t>テイジ</t>
    </rPh>
    <rPh sb="81" eb="83">
      <t>レイワ</t>
    </rPh>
    <rPh sb="84" eb="85">
      <t>ネン</t>
    </rPh>
    <rPh sb="86" eb="87">
      <t>ガツ</t>
    </rPh>
    <rPh sb="89" eb="90">
      <t>ニチ</t>
    </rPh>
    <rPh sb="90" eb="91">
      <t>ロウ</t>
    </rPh>
    <phoneticPr fontId="19"/>
  </si>
  <si>
    <t>⑨　個別機能訓練加算等解釈通知</t>
    <rPh sb="2" eb="4">
      <t>コベツ</t>
    </rPh>
    <rPh sb="4" eb="6">
      <t>キノウ</t>
    </rPh>
    <rPh sb="6" eb="10">
      <t>クンレンカサン</t>
    </rPh>
    <rPh sb="10" eb="11">
      <t>トウ</t>
    </rPh>
    <rPh sb="11" eb="13">
      <t>カイシャク</t>
    </rPh>
    <rPh sb="13" eb="15">
      <t>ツウチ</t>
    </rPh>
    <phoneticPr fontId="19"/>
  </si>
  <si>
    <t>「リハビリテーション・個別機能訓練、栄養管理及び口腔管理の実施に関する基本的な考え方並びに事務処理手順及び様式例の提示について」（令和３年３月16日老認発0316第３号・老老発0316第２号）</t>
    <rPh sb="11" eb="13">
      <t>コベツ</t>
    </rPh>
    <rPh sb="13" eb="15">
      <t>キノウ</t>
    </rPh>
    <rPh sb="15" eb="17">
      <t>クンレン</t>
    </rPh>
    <rPh sb="18" eb="20">
      <t>エイヨウ</t>
    </rPh>
    <rPh sb="20" eb="22">
      <t>カンリ</t>
    </rPh>
    <rPh sb="22" eb="23">
      <t>オヨ</t>
    </rPh>
    <rPh sb="24" eb="26">
      <t>コウクウ</t>
    </rPh>
    <rPh sb="26" eb="28">
      <t>カンリ</t>
    </rPh>
    <rPh sb="29" eb="31">
      <t>ジッシ</t>
    </rPh>
    <rPh sb="32" eb="33">
      <t>カン</t>
    </rPh>
    <rPh sb="35" eb="38">
      <t>キホンテキ</t>
    </rPh>
    <rPh sb="39" eb="40">
      <t>カンガ</t>
    </rPh>
    <rPh sb="41" eb="42">
      <t>カタ</t>
    </rPh>
    <rPh sb="42" eb="43">
      <t>ナラ</t>
    </rPh>
    <rPh sb="45" eb="47">
      <t>ジム</t>
    </rPh>
    <rPh sb="47" eb="49">
      <t>ショリ</t>
    </rPh>
    <rPh sb="49" eb="51">
      <t>テジュン</t>
    </rPh>
    <rPh sb="51" eb="52">
      <t>オヨ</t>
    </rPh>
    <rPh sb="53" eb="56">
      <t>ヨウシキレイ</t>
    </rPh>
    <rPh sb="57" eb="59">
      <t>テイジ</t>
    </rPh>
    <rPh sb="65" eb="67">
      <t>レイワ</t>
    </rPh>
    <rPh sb="68" eb="69">
      <t>ネン</t>
    </rPh>
    <rPh sb="70" eb="71">
      <t>ガツ</t>
    </rPh>
    <rPh sb="73" eb="74">
      <t>ニチ</t>
    </rPh>
    <rPh sb="74" eb="75">
      <t>ロウ</t>
    </rPh>
    <rPh sb="75" eb="76">
      <t>ニン</t>
    </rPh>
    <rPh sb="76" eb="77">
      <t>ハツ</t>
    </rPh>
    <rPh sb="81" eb="82">
      <t>ダイ</t>
    </rPh>
    <rPh sb="83" eb="84">
      <t>ゴウ</t>
    </rPh>
    <rPh sb="85" eb="87">
      <t>ロウロウ</t>
    </rPh>
    <rPh sb="87" eb="88">
      <t>ハッ</t>
    </rPh>
    <rPh sb="92" eb="93">
      <t>ダイ</t>
    </rPh>
    <rPh sb="94" eb="95">
      <t>ゴウ</t>
    </rPh>
    <phoneticPr fontId="19"/>
  </si>
  <si>
    <t>○　上記通知等のうち、令和３年度介護報酬改定により改正があった要件等については、厚生労働省ＨＰ（以下ＵＲＬ）に掲載しています。
　　令和３年度介護報酬改定について　https://www.mhlw.go.jp/stf/seisakunitsuite/bunya/0000188411_00034.html</t>
    <rPh sb="2" eb="4">
      <t>ジョウキ</t>
    </rPh>
    <rPh sb="4" eb="6">
      <t>ツウチ</t>
    </rPh>
    <rPh sb="6" eb="7">
      <t>トウ</t>
    </rPh>
    <rPh sb="11" eb="13">
      <t>レイワ</t>
    </rPh>
    <rPh sb="14" eb="16">
      <t>ネンド</t>
    </rPh>
    <rPh sb="16" eb="18">
      <t>カイゴ</t>
    </rPh>
    <rPh sb="18" eb="20">
      <t>ホウシュウ</t>
    </rPh>
    <rPh sb="20" eb="22">
      <t>カイテイ</t>
    </rPh>
    <rPh sb="25" eb="27">
      <t>カイセイ</t>
    </rPh>
    <rPh sb="31" eb="34">
      <t>ヨウケントウ</t>
    </rPh>
    <rPh sb="40" eb="42">
      <t>コウセイ</t>
    </rPh>
    <rPh sb="42" eb="45">
      <t>ロウドウショウ</t>
    </rPh>
    <rPh sb="48" eb="50">
      <t>イカ</t>
    </rPh>
    <rPh sb="55" eb="57">
      <t>ケイサイ</t>
    </rPh>
    <rPh sb="66" eb="68">
      <t>レイワ</t>
    </rPh>
    <rPh sb="69" eb="71">
      <t>ネンド</t>
    </rPh>
    <rPh sb="71" eb="73">
      <t>カイゴ</t>
    </rPh>
    <rPh sb="73" eb="75">
      <t>ホウシュウ</t>
    </rPh>
    <rPh sb="75" eb="77">
      <t>カイテイ</t>
    </rPh>
    <phoneticPr fontId="19"/>
  </si>
  <si>
    <t>実
施</t>
  </si>
  <si>
    <t>体
制</t>
  </si>
  <si>
    <t>70／100</t>
    <phoneticPr fontId="19"/>
  </si>
  <si>
    <t>厚生労働大臣が定める利用者の数の基準</t>
    <rPh sb="0" eb="2">
      <t>コウセイ</t>
    </rPh>
    <rPh sb="2" eb="4">
      <t>ロウドウ</t>
    </rPh>
    <rPh sb="4" eb="6">
      <t>ダイジン</t>
    </rPh>
    <rPh sb="7" eb="8">
      <t>サダ</t>
    </rPh>
    <rPh sb="10" eb="13">
      <t>リヨウシャ</t>
    </rPh>
    <rPh sb="14" eb="15">
      <t>カズ</t>
    </rPh>
    <rPh sb="16" eb="18">
      <t>キジュン</t>
    </rPh>
    <phoneticPr fontId="19"/>
  </si>
  <si>
    <t>　指定地域密着型サービス介護給付費単位数表の所定単位数に100分の70を乗じて得た単位数を用いて，指定地域密着型サービスに要する費用の額の算定に関する基準の例により算定する。</t>
    <phoneticPr fontId="19"/>
  </si>
  <si>
    <r>
      <rPr>
        <b/>
        <sz val="9"/>
        <rFont val="ＭＳ Ｐゴシック"/>
        <family val="3"/>
        <charset val="128"/>
      </rPr>
      <t>【留意事項通知】第２の１（６）</t>
    </r>
    <r>
      <rPr>
        <sz val="9"/>
        <rFont val="ＭＳ Ｐゴシック"/>
        <family val="3"/>
        <charset val="128"/>
      </rPr>
      <t xml:space="preserve">
①　小規模多機能型居宅介護及び看護小規模多機能型居宅介護について当該事業所の登録定員を上回る高齢者を登録させている場合，並びに地域密着型通所介護，認知症対応型通所介護，認知症対応型共同生活介護及び地域密着型介護老人福祉施設入所者生活介護について当該事業所又は施設の利用者等の定員を上回る利用者等を入所等させている場合（いわゆる定員超過利用の場合）においては，介護給付費の減額を行うこととし，通所介護費等の算定方法において，定員超過利用の基準及び単位数の算定方法を明らかにしているところであるが，適正なサービスの提供を確保するための規定であり，定員超過利用の未然防止を図るよう努めるものとする。
② 　この場合の登録者，利用者又は入所者（以下「利用者等」という。）の数は，１月間（暦月）の利用者等の数の平均を用いる。この場合，１月間の利用者等の数の平均は，当該月の全利用者等の延数を当該月の日数で除して得た数とする。この平均利用者数等の算定に当たっては，小数点以下を切り上げるものとする。
③ 　利用者等の数が，通所介護費等の算定方法に規定する定員超過利用の基準に該当することとなった事業所又は施設については，その翌月から定員超過利用が解消されるに至った月まで，利用者等の全員について，所定単位数が通所介護費等の算定方法に規定する算定方法に従って減算され，定員超過利用が解消されるに至った月の翌月から通常の所定単位数が算定される。
④ 　市町村長は，定員超過利用が行われている事業所又は施設に対しては，その解消を行うよう指導すること。当該指導に従わず，定員超過利用が２月以上継続する場合には，特別な事情がある場合を除き，指定の取消しを検討するものとする。
⑤ 　災害（地域密着型介護老人福祉施設入所者生活介護については，虐待を含む。）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r>
    <rPh sb="1" eb="3">
      <t>リュウイ</t>
    </rPh>
    <rPh sb="3" eb="5">
      <t>ジコウ</t>
    </rPh>
    <rPh sb="5" eb="7">
      <t>ツウチ</t>
    </rPh>
    <rPh sb="8" eb="9">
      <t>ダイ</t>
    </rPh>
    <phoneticPr fontId="19"/>
  </si>
  <si>
    <t>厚生労働大臣が定める看護職員又は介護職員の員数の基準</t>
    <rPh sb="0" eb="2">
      <t>コウセイ</t>
    </rPh>
    <rPh sb="2" eb="4">
      <t>ロウドウ</t>
    </rPh>
    <rPh sb="4" eb="6">
      <t>ダイジン</t>
    </rPh>
    <rPh sb="7" eb="8">
      <t>サダ</t>
    </rPh>
    <rPh sb="10" eb="12">
      <t>カンゴ</t>
    </rPh>
    <rPh sb="12" eb="14">
      <t>ショクイン</t>
    </rPh>
    <rPh sb="14" eb="15">
      <t>マタ</t>
    </rPh>
    <rPh sb="16" eb="18">
      <t>カイゴ</t>
    </rPh>
    <rPh sb="18" eb="20">
      <t>ショクイン</t>
    </rPh>
    <rPh sb="21" eb="23">
      <t>インスウ</t>
    </rPh>
    <rPh sb="24" eb="26">
      <t>キジュン</t>
    </rPh>
    <phoneticPr fontId="19"/>
  </si>
  <si>
    <r>
      <rPr>
        <b/>
        <sz val="9"/>
        <rFont val="ＭＳ Ｐゴシック"/>
        <family val="3"/>
        <charset val="128"/>
      </rPr>
      <t>【留意事項通知】第２の１（８）</t>
    </r>
    <r>
      <rPr>
        <sz val="9"/>
        <rFont val="ＭＳ Ｐゴシック"/>
        <family val="3"/>
        <charset val="128"/>
      </rPr>
      <t xml:space="preserve">
① 地域密着型通所介護，認知症対応型通所介護，小規模多機能型居宅介護，認知症対応型共同生活介護，地域密着型特定施設入居者生活介護，地域密着型介護老人福祉施設入所者生活介護及び看護小規模多機能型居宅介護については，当該事業所又は施設の職員の配置数が，人員基準上満たすべき員数を下回っているいわゆる人員基準欠如に対し，介護給付費の減額を行うこととし，通所介護費等の算定方法において，人員基準欠如の基準及び単位数の算定方法を明らかにしているところであるが，これは，適正なサービスの提供を確保するための規定であり，人員基準欠如の未然防止を図るよう努めるものとする。
② 人員基準上満たすべき職員の員数を算定する際の利用者数等は，当該年度の前年度（毎年４月１日に始まり翌年３月31日をもって終わる年度とする。以下同じ。）の平均を用いる（ただし，新規開設又は再開の場合は推定数による。）。この場合，利用者数等の平均は，前年度の全利用者等の延数（小規模多機能型居宅介護及び看護小規模多機能型居宅介護については，１日ごとの同時に通いサービスの提供を受けた者（短期利用居宅介護費を算定する者を含む。）の数の最大値を合計したもの）を当該前年度の日数で除して得た数とする。この平均利用者数等の算定に当たっては，小数点第２位以下を切り上げるものとする。
③ 看護・介護職員の人員基準欠如については，
イ 　人員基準上必要とされる員数から１割を超えて減少した場合には，その翌月から人員基準欠如が解消されるに至った月まで，利用者等の全員について所定単位数が通所介護費等の算定方法に規定する算定方法に従って減算され，
ロ 　１割の範囲内で減少した場合には，その翌々月から人員基準欠如が解消されるに至った月まで，利用者等の全員について所定単位数が通所介護費等の算定方法に規定する算定方法に従って減算される（ただし，翌月の末日において人員基準を満たすに至っている場合を除く。）。
④ 　看護・介護職員以外の人員基準欠如については，その翌々月から人員基準欠如が解消されるに至った月まで，利用者等の全員について所定単位数が通所介護費等の算定方法に規定する算定方法に従って減算される（ただし，翌月の末日において人員基準を満たすに至っている場合を除く。）
⑥ 　市町村長は，著しい人員基準欠如が継続する場合には，職員の増員，利用定員等の見直し，事業の休止等を指導すること。当該指導に従わない場合には，特別な事情がある場合を除き，指定の取消しを検討するものとする。</t>
    </r>
    <rPh sb="1" eb="3">
      <t>リュウイ</t>
    </rPh>
    <rPh sb="3" eb="5">
      <t>ジコウ</t>
    </rPh>
    <rPh sb="5" eb="7">
      <t>ツウチ</t>
    </rPh>
    <rPh sb="8" eb="9">
      <t>ダイ</t>
    </rPh>
    <phoneticPr fontId="19"/>
  </si>
  <si>
    <t>感染症又は災害の発生を理由とする利用者数の減少が一定以上生じている場合の基本報酬への加算</t>
    <phoneticPr fontId="19"/>
  </si>
  <si>
    <t>３／100</t>
    <phoneticPr fontId="19"/>
  </si>
  <si>
    <r>
      <rPr>
        <b/>
        <sz val="9"/>
        <rFont val="ＭＳ Ｐゴシック"/>
        <family val="3"/>
        <charset val="128"/>
      </rPr>
      <t>【３％加算解釈通知】</t>
    </r>
    <r>
      <rPr>
        <sz val="9"/>
        <rFont val="ＭＳ Ｐゴシック"/>
        <family val="3"/>
        <charset val="128"/>
      </rPr>
      <t xml:space="preserve">
　省略（以下ＵＲＬを参照のこと。）
　https://www.mhlw.go.jp/stf/seisakunitsuite/bunya/0000188411_00034.html</t>
    </r>
    <rPh sb="3" eb="5">
      <t>カサン</t>
    </rPh>
    <rPh sb="5" eb="7">
      <t>カイシャク</t>
    </rPh>
    <rPh sb="7" eb="9">
      <t>ツウチ</t>
    </rPh>
    <rPh sb="12" eb="14">
      <t>ショウリャク</t>
    </rPh>
    <rPh sb="15" eb="17">
      <t>イカ</t>
    </rPh>
    <rPh sb="21" eb="23">
      <t>サンショウ</t>
    </rPh>
    <phoneticPr fontId="19"/>
  </si>
  <si>
    <t>【Q&amp;A】</t>
    <phoneticPr fontId="19"/>
  </si>
  <si>
    <t>Ｑ</t>
    <phoneticPr fontId="19"/>
  </si>
  <si>
    <t>Ａ</t>
    <phoneticPr fontId="19"/>
  </si>
  <si>
    <t>　新型コロナウイルス感染症については、基本報酬への３％加算（以下「３％加算」という。）や事業所規模別の報酬区分の決定に係る特例（以下「規模区分の特例」という。）の対象となっているが、現に感染症の影響と想定される利用延人員数の減少が一定以上生じている場合にあっては、減少の具体的な理由（例えば、当該事業所の所在する地域に緊急事態宣言が発令されているか、当該事業所が都道府県、保健所を設置する市又は特別区からの休業の要請を受けているか、当該事業所において感染者が発生したか否か等）は問わないのか。</t>
    <phoneticPr fontId="19"/>
  </si>
  <si>
    <t>　対象となる旨を厚生労働省から事務連絡によりお知らせした感染症又は災害については、利用延人員数の減少が生じた具体的な理由は問わず、当該感染症又は災害の影響と想定される利用延人員数の減少が一定以上生じている場合にあっては、３％加算や規模区分の特例を適用することとして差し支えない。（令和３年度介護報酬改定Ｑ＆Ａ vol.1 問２）</t>
    <rPh sb="140" eb="142">
      <t>レイワ</t>
    </rPh>
    <rPh sb="143" eb="145">
      <t>ネンド</t>
    </rPh>
    <rPh sb="145" eb="147">
      <t>カイゴ</t>
    </rPh>
    <rPh sb="147" eb="149">
      <t>ホウシュウ</t>
    </rPh>
    <rPh sb="149" eb="151">
      <t>カイテイ</t>
    </rPh>
    <rPh sb="161" eb="162">
      <t>ト</t>
    </rPh>
    <phoneticPr fontId="19"/>
  </si>
  <si>
    <t>　各月の利用延人員数及び前年度の１月当たりの平均利用延人員数は、通所介護、地域密着型通所介護及び（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 12 年３月１日老企第 36 号）（以下「留意事項通知」という。）第２の７（４）及び（５）を、通所リハビリテーションについては留意事項通知第２ の８（２）及び（８ ）を準用し算定することとなっているが、新型コロナウイルス感染症の感染拡大防止のため、都道府県等からの休業の要請を受けた事業所にあっては、休業要請に従って休業した期間を、留意事項通知の「正月等の特別な期間」として取り扱うことはできるか。</t>
    <phoneticPr fontId="19"/>
  </si>
  <si>
    <t>　留意事項通知において「一月間（暦月）、正月等の特別な期間を除いて毎日事業を実施した月における平均利用延人員数については、当該月の平均利用延人員数に七分の六を乗じた数によるものとする。」としているのは、「正月等の特別な期間」においては、ほとんど全ての事業所がサービス提供を行っていないものと解されるためであり、この趣旨を鑑みれば、都道府県等からの休業の要請を受け、これに従って休業した期間や、自主的に休業した期間を「正月等の特別な期間」として取り扱うことはできない。
　なお、通所介護、通所リハビリテーションにあっては、留意事項通知による事業所規模区分の算定にあたっても、同様の取扱いとすることとする。（令和３年度介護報酬改定Ｑ＆Ａ vol.1 問３）</t>
    <phoneticPr fontId="19"/>
  </si>
  <si>
    <t>　３％加算については、加算算定終了の前月においてもなお、利用延人員数が５％以上減少している場合は、加算算定の延長を希望する理由を添えて、加算算定延長の届出を行うこととなっているが、どのような理由があげられている場合に加算算定延長を認めることとすればよいのか。都道府県・市町村において、届出を行った通所介護事業所等の運営状況等を鑑み、判断することとして差し支えないのか。</t>
    <phoneticPr fontId="19"/>
  </si>
  <si>
    <t>　通所介護事業所等から、利用延人員数の減少に対応するための 経営改善に時間を要すること等の理由が提示された場合においては、加算算定の延長を認めることとして差し支えない。（令和３年度介護報酬改定Ｑ＆Ａ vol.1 問５）</t>
    <phoneticPr fontId="19"/>
  </si>
  <si>
    <t>　「通所介護等において感染症又は災害の発生を理由とする利用者数の減少が一定以上生じている場合の評価に係る基本的な考え方並びに事務処理手順及び様式例の提示について」（老認発 0316 第４号・老老発 0316 第３号令和３年３月 16 日厚生労働省老健局認知症施策・地域介護推進課長、老人保健課長連名通知。以下「本体通知」という。 ）において、各事業所における３％加算算定・規模区分の特例の適用に係る届出様式（例）が示されているが、届出にあたっては必ずこの様式（例）を使用させなければならないのか。都道府県や市町村において独自の様式を作成することは可能か。</t>
    <phoneticPr fontId="19"/>
  </si>
  <si>
    <t>　本体通知における届出様式（例）は、今回の取扱いについて分かりやすくお伝えする観点や事務手続きの簡素化を図る観点からお示ししたものであり、都道府県・市町村におかれては、できる限り届出様式（例）を活用されたい。
　なお、例えば、届出様式（例）に加えて通所介護事業所等からなされた届 出が適正なものであるか等を判断するために必要な書類等を求めることは差し支えない。（令和３年度介護報酬改定Ｑ＆Ａ vol.1 問９）</t>
    <phoneticPr fontId="19"/>
  </si>
  <si>
    <t>⑥</t>
    <phoneticPr fontId="19"/>
  </si>
  <si>
    <t>　３％加算算定・規模区分の特例の適用に係る届出は、利用延人員数の減少が生じた月の翌月 15 日までに届出を行うこととされているが、同日までに届出がなされなかった場合、加算算定や特例の適用を行うことはできないのか。</t>
    <phoneticPr fontId="19"/>
  </si>
  <si>
    <t>　貴見のとおり。他の加算と 同様、算定要件を満たした月（利用延人員数の減少が生じた月）の翌月 15 日までに届出を行わなければ、３％加算の算定や規模区分の特例の適用はできない。なお、例えば令和３年４月の利用延人員数の減少に係る届出を行わなかった場合、令和３年６月にこの減少に係る評価を受けることはできないが、令和３年５月以降に利用延人員数の減少が生じた場合は、減少が生じた月の翌月 15 日までに届出を行うことにより、令和３年７月以降において、加算の算定や規模区分の特例の適用を行うことができる。
　なお、令和３年２月の利用延人員数の減少に係る届 出にあっては、令和３年４月１日までに行わせることを想定しているが、この届出については、新型コロナウイルス感染症による利用延人員数の減少に対応するものであることから、都道府県・市町村におかれてはこの趣旨を鑑み、届出の締切について柔軟に対応するようお願いしたい。（令和３年度介護報酬改定Ｑ＆Ａ vol.1 問10）</t>
    <phoneticPr fontId="19"/>
  </si>
  <si>
    <t>⑦</t>
    <phoneticPr fontId="19"/>
  </si>
  <si>
    <t>　「新型コロナウイルス感染症に係る介護サービス事業所の人員基準等の臨時的な取扱いについて（第12 報）」（令和２年６月１日付厚生労働省老健局総務課認知症施策推進室ほか事務連絡）（以下「第 12 報」という。）による特例を適用した場合、１月当たりの平均利用延人員数を算定するにあたっては、第 12 報における取扱いの適用後の報酬区分ではなく、実際に提供したサービス時間の報酬区分に基づき行うのか。</t>
    <phoneticPr fontId="19"/>
  </si>
  <si>
    <t>　「新型コロナウイルス感染症に係る介護サービス事業所の人員基準等の臨時的な取扱いについて（第 13 報）」（令和２年６月15 日付厚生労働省老健局総務課認知症施策推進室ほか事務連絡）問４でお示ししているとおりであり、貴見のとおり。（令和３年度介護報酬改定Ｑ＆Ａ vol.1 問11）</t>
    <phoneticPr fontId="19"/>
  </si>
  <si>
    <t>⑧</t>
    <phoneticPr fontId="19"/>
  </si>
  <si>
    <t>　新型コロナウイルス感染症の影響による他の事業所の休業やサービス縮小等に伴って、当該事業所の利用者を臨時的に受け入れた結果、利用者数が増加した事業所もある。このような事業所にあっては、各月の利用延人員数及び前年度１月当たりの平均利用延人員数の算定にあたり、やむを得ない理由により受け入れた利用者について、その利用者を明確に区分した上で、平均利用延人員数に含まないこととしても差し支えないか。</t>
    <rPh sb="92" eb="94">
      <t>カクツキ</t>
    </rPh>
    <phoneticPr fontId="19"/>
  </si>
  <si>
    <t>　差し支えない。本体通知においてお示ししているとおり、各月の利用延人員数及び前年度の１月当たりの平均利用延人員数の算定にあたっては、通所介護、地域密着型通所介護及び（介護予防）認知症対応型通所介護については、「指定居宅サービスに要する費用の額の算定に関する基準（訪問通所サービス、居宅療養管理指導 及び福祉用具貸与に係る部分）及び指定居宅介護支援に要する費用の額の算定に関する基準の制定に伴う実施上の留意事項について」（平成 12 年３月１日老企第 36 号）（以下「留意事項通知」という。）第２の７（５）を、通所リハビ リテーションについては留意事項通知第２の８（２）を準用することとしており、同項中の「災害その他やむを得ない理由」には新型コロナウイルス感染症の影響も含まれるものである。なお、新型コロナウイルス感染症の影響により休業やサービス縮小等を行った事業所の利用者を臨時的に受け入れた後、当該事業所の休業やサー ビス縮小等が終了してもなお受け入れを行った利用者が３％加算の算定や規模区分の特例を行う事業所を利用し続けている場合、当該利用者については、平均利用延人員数に含めることとする。
　また、通所介護、通所リハビリテーションにあっては、留意事項通知による事業所規模区分の算定にあたっても、同様の取扱いとすることとする。（令和３年度介護報酬改定Ｑ＆Ａ vol.1 問12）</t>
    <phoneticPr fontId="19"/>
  </si>
  <si>
    <t>⑨</t>
    <phoneticPr fontId="19"/>
  </si>
  <si>
    <t>　３％加算や規模区分の特例を適用するにあたり、通所介護事業所等において利用者又はその家族への説明や同意の取得を行う必要はあるか。また、利用者又はその家族への説明や同意の取得が必要な場合、利用者又はその家族への説明を行ったことや、利用者又はその家族から同意を受けたことを記録する必要はあるか。</t>
    <phoneticPr fontId="19"/>
  </si>
  <si>
    <t>　３％加算や規模区分の特例を適用するにあたっては、通所介護事業所等が利用者又はその家族への説明や同意の取得を行う必要はない。なお、介護支援専門員が居宅サービス計画の原案の内容（サービス内容、サービス単位／金額等）を利用者又はその家族に説明し同意を得ることは必要である。（令和３年度介護報酬改定Ｑ＆Ａ vol.1 問13）</t>
    <phoneticPr fontId="19"/>
  </si>
  <si>
    <t>⑩</t>
    <phoneticPr fontId="19"/>
  </si>
  <si>
    <t>　３％加算や規模区分の特例を適用する場合は、通所介護事業所等を利用する全ての利用者に対し適用する必要があるのか。</t>
    <phoneticPr fontId="19"/>
  </si>
  <si>
    <t>　３％加算や規模区分の特例は、感染症や災害の発生を理由として利用延人員数が減少した場合に、状況に即した安定的なサービス提供を可能とする観点から設けられたものであり、この趣旨を鑑みれば、当該通所介護事業所等を利用する全ての利用者に対し適用することが適当である。（令和３年度介護報酬改定Ｑ＆Ａ vol.1 問14）</t>
    <phoneticPr fontId="19"/>
  </si>
  <si>
    <t>⑪</t>
    <phoneticPr fontId="19"/>
  </si>
  <si>
    <t>　新型コロナウイルス感染症の影響により利用延人員数が減少した場合、３％加算算定の届出は年度内に１度しか行うことができないのか。例えば、令和３年４月に利用延人員数が減少し、令和３年５月に３％加算算定の届出を行い、令和３年６月から３％加算を算定した場合において、令和３年６月に利用延人員数が回復し、令和３年７月をもって３％加算の算定を終了した事業所があったとすると、当該事業所は令和３年度中に再び利用延人員数が減少した場合でも、再度３％加算を算定することはできないのか。</t>
    <phoneticPr fontId="19"/>
  </si>
  <si>
    <t>　感染症や災害（３％加算の対象となる旨を厚生労働省から事務連絡によりお知らせしたものに限る。）によって利用延人員数の減少が生じた場合にあっては、基本的に一度３％加算を算定した際とは別の感染症や災害を事由とする場合にのみ、再度３％加算を算定することが可能である。（令和３年度介護報酬改定Ｑ＆Ａ vol.3 問21）</t>
    <phoneticPr fontId="19"/>
  </si>
  <si>
    <t>⑫</t>
    <phoneticPr fontId="19"/>
  </si>
  <si>
    <t>　３％加算や規模区分の特例の対象となる感染症又は災害については、これが発生した場合、対象となる旨が厚生労働省より事務連絡で示されることとなっているが、対象となった後、同感染症又は災害による３％加算や規模区分の特例が終了する場合も事務連絡により示されるのか。</t>
    <phoneticPr fontId="19"/>
  </si>
  <si>
    <t>　新型コロナウイルス感染症による３％加算 や規模区分の特例にかかる取扱いは、今後の感染状況等を踏まえ、厚生労働省にて終期を検討することとしており、追って事務連絡によりお示しする。
　なお、災害については、これによる影響が継続する期間等は地域によって異なることも想定されることから、特例の終期については、厚生労働省から考え方をお示しする、又は基本的に都道府県・市町村にて判断する等、その在り方については引き続き検討を行った上で、お示ししていくこととする。（令和３年度介護報酬改定Ｑ＆Ａ vol.3 問22）</t>
    <phoneticPr fontId="19"/>
  </si>
  <si>
    <t>⑬</t>
    <phoneticPr fontId="19"/>
  </si>
  <si>
    <t>新型コロナウイルス感染症は、３％加算や規模区分の特例の対象となる感染症とされている（※）が、令和４年度も引き続き同加算や特例の対象となる感染症と考えてよいか。
（※）「通所介護等において感染症又は災害の発生を理由とする利用者数の減少が一定以上生じている場合の評価に係る基本的な考え方並びに事務処理手順及び様式例の提示について」（令和３年３月16 日老認発0316 第４号・老老発0316 第３号）別紙Ⅰ</t>
    <phoneticPr fontId="19"/>
  </si>
  <si>
    <t>新型コロナウイルス感染症は、令和４年度も引き続き同加算や特例の対象となる感染症である。なお、同年度中に同加算や特例の対象外とすることとする場合は、事務連絡によりお示しする。（令和３年度介護報酬改定Ｑ＆Ａ vol.11 問１）</t>
    <phoneticPr fontId="19"/>
  </si>
  <si>
    <t>⑭</t>
    <phoneticPr fontId="19"/>
  </si>
  <si>
    <t>感染症や災害によって利用延人員数の減少が生じた場合にあっては、基本的に一度３％加算を算定した際とは別の感染症や災害を事由とする場合にのみ、再度同加算を算定することが可能であるとされている（※）が、令和３年度中の利用延人員数の減少に基づき同加算を算定した事業所が、令和４年度に再び同加算を算定することはできるか。
（※）令和３年度介護報酬改定に関するQ＆A（vol.３）（令和３年３月26 日）問21</t>
    <phoneticPr fontId="19"/>
  </si>
  <si>
    <t>可能である。この場合、令和４年度の算定にあたっては、減少月の利用延人員数が、令和３年度の１月当たりの平均利用延人員数から100 分の５以上減少していることが必要である。算定方法の具体例は別添(感染症や災害の影響により利用延人員数が減少した場合の基本報酬への３％加算　令和４年度の取扱い)を参照されたい。（令和３年度介護報酬改定Ｑ＆Ａ vol.11 問２）</t>
    <phoneticPr fontId="19"/>
  </si>
  <si>
    <t>８時間以上９時間未満の報酬区分によるサービス提供の前後に行う日常生活上の世話</t>
    <phoneticPr fontId="19"/>
  </si>
  <si>
    <t>・９時間以上10時間未満の場合
　 50単位
・10時間以上11時間未満の場合
　100単位
・11時間以上12時間未満の場合
　150単位
・12時間以上13時間未満の場合
　200単位
・13時間以上14時間未満の場合
　250単位</t>
    <rPh sb="13" eb="15">
      <t>バアイ</t>
    </rPh>
    <phoneticPr fontId="19"/>
  </si>
  <si>
    <t>　延長加算の所要時間はどのように算定するのか。</t>
    <phoneticPr fontId="19"/>
  </si>
  <si>
    <t>　延長加算は､実際に利用者に対して延長サービスを行うことが可能な事業所において､実際に延長サービスを行ったときに､当該利用者について算定できる。
　通所サービスの所要時間と延長サービスの所要時間の通算時間が、例えば通所介護の場合であれば9時間以上となるときに1時間ごとに加算するとしているが､ごく短時間の延長サービスを算定対象とすることは当該加算の趣旨を踏まえれば不適切である。（平成24年度介護報酬改定Ｑ＆Ａ vol.1 問61）</t>
    <rPh sb="190" eb="192">
      <t>ヘイセイ</t>
    </rPh>
    <rPh sb="194" eb="196">
      <t>ネンド</t>
    </rPh>
    <rPh sb="196" eb="198">
      <t>カイゴ</t>
    </rPh>
    <rPh sb="198" eb="200">
      <t>ホウシュウ</t>
    </rPh>
    <rPh sb="200" eb="202">
      <t>カイテイ</t>
    </rPh>
    <rPh sb="212" eb="213">
      <t>ト</t>
    </rPh>
    <phoneticPr fontId="19"/>
  </si>
  <si>
    <t>　所要時間が８時間未満の場合でも、延長加算を算定することはできるか。</t>
    <phoneticPr fontId="19"/>
  </si>
  <si>
    <t>　延長加算は、所要時間８時間以上９時間未満の指定通所介護等を行った後に引き続き日常生活上の世話を行った場合等に算定するものであることから、算定できない。（令和３年度介護報酬改定Ｑ＆Ａ vol.3 問27）</t>
    <phoneticPr fontId="19"/>
  </si>
  <si>
    <t>　サービス提供時間の終了後から延長加算に係るサービスが始まるまでの間はどのような人員配置が必要となるのか。</t>
    <phoneticPr fontId="19"/>
  </si>
  <si>
    <t>　延長加算は、所要時間８時間以上９時間未満の指定通所介護等を行った後に引き続き日常生活上の世話を行った場合等に算定するものであることから、例えば通所介護等のサービス提供時間を８時間30分とした場合、延長加算は８時間以上９時間未満に引き続き、９時間以上から算定可能である。サービス提供時間終了後に日常生活上の世話をする時間帯（９時間に到達するまでの30分及び９時間以降）については、サービス提供時間ではないことから、事業所の実情に応じて適当数の人員を配置していれば差し支えないが、安全体制の確保に留意すること。（令和３年度介護報酬改定Ｑ＆Ａ vol.3 問28）</t>
    <phoneticPr fontId="19"/>
  </si>
  <si>
    <t>　延長サービスに係る利用料はどのような場合に徴収できるのか。</t>
    <phoneticPr fontId="19"/>
  </si>
  <si>
    <t>　通常要する時間を超えた場合の延長サービスに係る利用料については、サービス提供時間が９時間未満である場合において行われる延長サービスやサービス提供時間が14時間以上において行われる延長サービスについて徴収できるものである。また、サービス提供時間が14時間未満である場合において行われる延長サービスについて、延長加算にかえて徴収することができる。（同一時間帯について延長加算に加えて利用料を上乗せして徴収することはできない。）なお、当該延長加算を算定しない場合においては、延長サービスに係る届出を行う必要はない。（令和３年度介護報酬改定Ｑ＆Ａ vol.3 問29）
（参考）延長加算及び延長サービスに係る利用料徴収の例
①サービス提供時間が８時間であって、６時間延長サービスを実施する場合
→８時間までの間のサービス提供に係る費用は、所要時間区分が８時間以上９時間未満の場合として算定し、９時間以降14時間までの間のサービス提供に係る費用は、延長加算を算定する。
②サービス提供時間が８時間であって、７時間延長サービスを実施する場合
→８時間までの間のサービス提供に係る費用は、所要時間区分が８時間以上９時間未満の場合として算定し、９時間以降14時間までの間のサービス提供に係る費用は、延長加算を算定し、14時間以降15時間までの間のサービス提供に係る費用は、延長サービスに係る利用料として徴収する。</t>
    <phoneticPr fontId="19"/>
  </si>
  <si>
    <t>　９時間の通所介護等の前後に送迎を行い、居宅内介助等を実施する場合も延長加算は算定可能か。</t>
    <phoneticPr fontId="19"/>
  </si>
  <si>
    <t>　延長加算については、算定して差し支えない。（平成27年度介護報酬改定に関するQ&amp;A（平成27年4月1日）問56）</t>
    <rPh sb="53" eb="54">
      <t>ト</t>
    </rPh>
    <phoneticPr fontId="19"/>
  </si>
  <si>
    <t>　宿泊サービスを利用する場合等については延長加算の算定が不可とされたが、指定居宅サービス等の基準省令96条第３項第２号に規定する利用料は、宿泊サービスとの区分がされていれば算定することができるか。</t>
    <phoneticPr fontId="19"/>
  </si>
  <si>
    <t>　通所介護等の営業時間後に利用者を宿泊させる場合には、別途宿泊サービスに係る利用料を徴収していることから、延長に係る利用料を徴収することは適当ではない。（平成27年度介護報酬改定に関するQ&amp;A（平成27年4月1日）問57）</t>
    <phoneticPr fontId="19"/>
  </si>
  <si>
    <t>　通所介護等の利用者が自宅には帰らず、別の宿泊場所に行くまでの間、延長して介護を実施した場合、延長加算は算定できるか。</t>
    <phoneticPr fontId="19"/>
  </si>
  <si>
    <t>　算定できる。（平成27年度介護報酬改定に関するQ&amp;A（平成27年4月1日）問58）</t>
    <rPh sb="1" eb="3">
      <t>サンテイ</t>
    </rPh>
    <phoneticPr fontId="19"/>
  </si>
  <si>
    <t>　「宿泊サービス」を利用した場合には、延長加算の算定はできないこととされているが、以下の場合には算定可能か。
①　通所介護事業所の営業時間の開始前に延長サービスを利用した後、通所介護等を利用しその当日より宿泊サービスを利用した場合
②　宿泊サービスを利用した後、通所介護サービスを利用し通所介護事業所の営業時間の終了後に延長サービスを利用した後、自宅に帰る場合</t>
    <phoneticPr fontId="19"/>
  </si>
  <si>
    <t>　同一日に宿泊サービスの提供を受ける場合は、延長加算を算定することは適当ではない。（平成27年度介護報酬改定に関するQ&amp;A（平成27年4月1日）問59）</t>
    <phoneticPr fontId="19"/>
  </si>
  <si>
    <t>中山間地域等に居住する者へのサービス提供加算</t>
    <phoneticPr fontId="19"/>
  </si>
  <si>
    <t>40単位
（１日につき）</t>
    <rPh sb="2" eb="4">
      <t>タンイ</t>
    </rPh>
    <rPh sb="7" eb="8">
      <t>ニチ</t>
    </rPh>
    <phoneticPr fontId="19"/>
  </si>
  <si>
    <r>
      <rPr>
        <b/>
        <sz val="9"/>
        <rFont val="ＭＳ Ｐゴシック"/>
        <family val="3"/>
        <charset val="128"/>
      </rPr>
      <t>【大臣基準告示】14の３　イ</t>
    </r>
    <r>
      <rPr>
        <sz val="9"/>
        <rFont val="ＭＳ Ｐゴシック"/>
        <family val="3"/>
        <charset val="128"/>
      </rPr>
      <t xml:space="preserve">
　通所介護費、地域密着型通所介護費、認知症対応型通所介護費及び介護予防認知症対応型通所介護費における入浴介助加算の基準
　入浴介助を適切に行うことができる人員及び設備を有して行われる入浴介助であること。</t>
    </r>
    <rPh sb="1" eb="3">
      <t>ダイジン</t>
    </rPh>
    <rPh sb="3" eb="5">
      <t>キジュン</t>
    </rPh>
    <rPh sb="5" eb="7">
      <t>コクジ</t>
    </rPh>
    <rPh sb="76" eb="78">
      <t>ニュウヨク</t>
    </rPh>
    <rPh sb="78" eb="80">
      <t>カイジョ</t>
    </rPh>
    <rPh sb="81" eb="83">
      <t>テキセツ</t>
    </rPh>
    <rPh sb="84" eb="85">
      <t>オコナ</t>
    </rPh>
    <rPh sb="92" eb="94">
      <t>ジンイン</t>
    </rPh>
    <rPh sb="94" eb="95">
      <t>オヨ</t>
    </rPh>
    <rPh sb="96" eb="98">
      <t>セツビ</t>
    </rPh>
    <rPh sb="99" eb="100">
      <t>ユウ</t>
    </rPh>
    <rPh sb="102" eb="103">
      <t>オコナ</t>
    </rPh>
    <rPh sb="106" eb="108">
      <t>ニュウヨク</t>
    </rPh>
    <rPh sb="108" eb="110">
      <t>カイジョ</t>
    </rPh>
    <phoneticPr fontId="19"/>
  </si>
  <si>
    <t>　同一事業所において、入浴介助加算(Ⅰ)を算定する者と入浴介助加算(Ⅱ)を算定する者が混在しても差し支えないか。また、混在しても差し支えない場合、「指定居宅サービスに要する費用の額の算定に関する基準、指定居宅介護支援に要する費用の額の算定に関する基準、指定施設サービス等に要する費用の額の算定に関する基準、指定介護予防サービスに要する費用の額の算定に関する基準、指定介護予防支援に要する費用の額の算定に関する基準、指定地域密着型サービスに要する費用の額の算定に関する基準及び指定地域密着型介護予防サービスに要する費用の額の算定に関する基準の制定に伴う介護給付費算定に係る体制等に関する届出等における留意点について」（平成12年３月８日老企第41号）に定める「介護給付費算定に係る体制等状況一覧表（居宅サービス・施設サービス・居宅介護支援）」等はどのように記載させればよいか。</t>
    <phoneticPr fontId="19"/>
  </si>
  <si>
    <t>　前段については、差し支えない。後段については、「加算Ⅱ」と記載させることとする。（「加算Ⅱ」と記載した場合であっても、入浴介助加算(Ⅰ)を算定することは可能である。）（令和３年度介護報酬改定Ｑ＆Ａ vol.8 問６）</t>
    <phoneticPr fontId="19"/>
  </si>
  <si>
    <t>55単位
（１日につき）</t>
    <rPh sb="2" eb="4">
      <t>タンイ</t>
    </rPh>
    <rPh sb="7" eb="8">
      <t>ニチ</t>
    </rPh>
    <phoneticPr fontId="19"/>
  </si>
  <si>
    <t>　入浴介助加算(Ⅱ)は、利用者が居宅において利用者自身で又は家族等の介助により入浴を行うことができるようになることを目的とするものであるが、この場合の「居宅」とはどのような場所が想定されるのか。</t>
    <phoneticPr fontId="19"/>
  </si>
  <si>
    <t>・　利用者の自宅（高齢者住宅（居室内の浴室を使用する場合のほか、共同の浴室を使用する場合も含む。）を含む。）のほか、利用者の親族の自宅が想定される。なお、自宅に浴室がない等、具体的な入浴場面を想定していない利用者や、本人が希望する場所で入浴するには心身機能の大幅な改善が必要となる利用者にあっては、以下①～⑤をすべて満たすことにより、当面の目標として通所介護等での入浴の自立を図ることを目的として、同加算を算定することとしても差し支えない。
①　通所介護等事業所の浴室において、医師、理学療法士、作業療法士、介護福祉士、介護支援専門員等（利用者の動作及び浴室の環境の評価を行うことができる福祉用具専門相談員、機能訓練指導員を含む。）が利用者の動作を評価する。
②　通所介護等事業所において、自立して入浴することができるよう必要な設備（入浴に関する福祉用具等）を備える。
③　通所介護等事業所の機能訓練指導員等が共同して、利用者の動作を評価した者等との連携の下で、当該利用者の身体の状況や通所介護等事業所の浴室の環境等を踏まえた個別の入浴計画を作成する。なお、個別の入浴計画に相当する内容を通所介護計画の中に記載する場合は、その記載をもって個別の入浴計画の作成に代えることができるものとする。
④　個別の入浴計画に基づき、通所介護等事業所において、入浴介助を行う。
⑤　入浴設備の導入や心身機能の回復等により、通所介護等以外の場面での入浴が想定できるようになっているかどうか、個別の利用者の状況に照らし確認する。
・　なお、通所リハビリテーションについても同様に取り扱う。（令和３年度介護報酬改定Ｑ＆Ａ vol.8 問１）</t>
    <phoneticPr fontId="19"/>
  </si>
  <si>
    <t>　入浴介助加算(Ⅱ)について、医師、理学療法士、作業療法士、介護福祉士、介護支援専門員等（利用者の動作及び浴室の環境の評価を行うことができる福祉用具専門相談員、機能訓練指導員を含む。）が利用者の居宅を訪問し、浴室における当該利用者の動作及び浴室の環境を評価することとなっているが、この他に評価を行うことができる者としてどのような者が想定されるか。</t>
    <phoneticPr fontId="19"/>
  </si>
  <si>
    <t>・　地域包括支援センターの担当職員、福祉・住環境コーディネーター２級以上の者等が想定される。
・　なお、通所リハビリテーションについても同様に取扱う。（令和３年度介護報酬改定Ｑ＆Ａ vol.8 問２）</t>
    <phoneticPr fontId="19"/>
  </si>
  <si>
    <t>　入浴介助加算(Ⅱ)については、算定にあたって利用者の居宅を訪問し、浴室における当該利用者の動作及び浴室の環境を評価することとなっているが、この評価は算定開始後も定期的に行う必要があるのか。</t>
    <phoneticPr fontId="19"/>
  </si>
  <si>
    <t>　当該利用者の身体状況や居宅の浴室の環境に変化が認められた場合に再評価や個別の入浴計画の見直しを行うこととする。（令和３年度介護報酬改定Ｑ＆Ａ vol.8 問３）</t>
    <phoneticPr fontId="19"/>
  </si>
  <si>
    <t>　入浴介助加算(Ⅱ)では、個別の入浴計画に基づき、個浴その他の利用者の居宅の状況に近い環境にて、入浴介助を行うこととなっているが、この場合の入浴介助とは具体的にどのような介助を想定しているのか。</t>
    <phoneticPr fontId="19"/>
  </si>
  <si>
    <t>　利用者の入浴に係る自立を図る観点から、入浴に係る一連の動作のうち、利用者が自身の身体機能のみを活用し行うことができる動作については、引き続き実施できるよう見守り的援助を、介助を行う必要がある動作については、利用者の状態に応じた身体介助を行う。なお、入浴介助加算(Ⅱ)の算定にあたっての関係者は、利用者の尊厳の保持に配慮し、その状態に応じ、利用者自身で又は家族等の介助により入浴ができるようになるよう、常日頃から必要な介護技術の習得に努めるものとする。（令和３年度介護報酬改定Ｑ＆Ａ vol.8 問４）
　＜参考：利用者の状態に応じた身体介助の例＞（略）</t>
    <rPh sb="275" eb="276">
      <t>リャク</t>
    </rPh>
    <phoneticPr fontId="19"/>
  </si>
  <si>
    <t>　入浴介助加算(Ⅱ)については、個浴その他の利用者の居宅の状況に近い環境（手すりなど入浴に要する福祉用具等を活用し利用者の居宅の浴室の環境を個別に模したもの）にて、入浴介助を行うこととなっているが、例えばいわゆる大浴槽に福祉用具等を設置すること等により利用者の居宅の浴室の状況に近い環境を再現することとしても差し支えないのか。</t>
    <phoneticPr fontId="19"/>
  </si>
  <si>
    <t>　例えば、利用者の居宅の浴室の手すりの位置や浴槽の深さ・高さ等にあわせて、可動式手すり、浴槽内台、すのこ等を設置することにより、利用者の居宅の浴室の状況に近い環境が再現されていれば、差し支えない。（令和３年度介護報酬改定Ｑ＆Ａ vol.8 問５）</t>
    <phoneticPr fontId="19"/>
  </si>
  <si>
    <t>100単位
（３月に１回を限度として、１月につき）
※　個別機能訓練加算を算定している場合は、算定しない</t>
    <rPh sb="3" eb="5">
      <t>タンイ</t>
    </rPh>
    <rPh sb="8" eb="9">
      <t>ツキ</t>
    </rPh>
    <rPh sb="11" eb="12">
      <t>カイ</t>
    </rPh>
    <rPh sb="13" eb="15">
      <t>ゲンド</t>
    </rPh>
    <rPh sb="20" eb="21">
      <t>ツキ</t>
    </rPh>
    <rPh sb="28" eb="30">
      <t>コベツ</t>
    </rPh>
    <rPh sb="30" eb="32">
      <t>キノウ</t>
    </rPh>
    <rPh sb="32" eb="36">
      <t>クンレンカサン</t>
    </rPh>
    <rPh sb="37" eb="39">
      <t>サンテイ</t>
    </rPh>
    <rPh sb="43" eb="45">
      <t>バアイ</t>
    </rPh>
    <rPh sb="47" eb="49">
      <t>サンテイ</t>
    </rPh>
    <phoneticPr fontId="19"/>
  </si>
  <si>
    <r>
      <rPr>
        <b/>
        <sz val="9"/>
        <rFont val="ＭＳ Ｐゴシック"/>
        <family val="3"/>
        <charset val="128"/>
      </rPr>
      <t>【大臣基準告示】15の２　イ</t>
    </r>
    <r>
      <rPr>
        <sz val="9"/>
        <rFont val="ＭＳ Ｐゴシック"/>
        <family val="3"/>
        <charset val="128"/>
      </rPr>
      <t xml:space="preserve">
　通所介護費、地域密着型通所介護費、認知症対応型通所介護費及び通所型サービス費における生活機能向上連携加算の基準
　次のいずれにも適合すること。
⑴ 指定訪問リハビリテーション事業所、指定通所リハビリテーション事業所（指定居宅サービス等基準第百十一条第一項に規定する指定通所リハビリテーション事業所をいう。以下同じ。）又はリハビリテーションを実施している医療提供施設（医療法（昭和二十三年法律第二百五号）第一条の二第二項に規定する医療提供施設をいい、病院にあっては、許可病床数が二百床未満のもの又は当該病院を中心とした半径四キロメートル以内に診療所が存在しないものに限る。以下同じ。）の理学療法士、作業療法士、言語聴覚士又は医師（以下この号において「理学療法士等」という。）の助言に基づき、当該指定通所介護事業所、指定地域密着型通所介護事業所、指定認知症対応型通所介護事業所又は通所型サービス事業所（通所型サービス（法第百十五条の四十五第一項第一号のロに規定する第一号通所事業のうち、地域における医療及び介護の総合的な確保を推進するための関係法律の整備等に関する法律（平成二十六年法律第八十三号）第五条の規定による改正前の法第八条第七項に規定する介護予防通所介護に相当するサービスをいう。）の事業を行う事業所をいう。以下同じ。）の機能訓練指導員等が共同して利用者の身体状況等の評価及び個別機能訓練計画の作成を行っていること。
⑵ 個別機能訓練計画に基づき、利用者の身体機能又は生活機能の向上を目的とする機能訓練の項目を準備し、機能訓練指導員等が利用者の心身の状況に応じた機能訓練を適切に提供していること。
⑶ ⑴の評価に基づき、個別機能訓練計画の進捗状況等を三月ごとに一回以上評価し、利用者又はその家族に対し、機能訓練の内容と個別機能訓練計画の進捗状況等を説明し、必要に応じて訓練内容の見直し等を行っていること。</t>
    </r>
    <rPh sb="1" eb="3">
      <t>ダイジン</t>
    </rPh>
    <rPh sb="3" eb="5">
      <t>キジュン</t>
    </rPh>
    <rPh sb="5" eb="7">
      <t>コクジ</t>
    </rPh>
    <rPh sb="16" eb="18">
      <t>ツウショ</t>
    </rPh>
    <rPh sb="18" eb="21">
      <t>カイゴヒ</t>
    </rPh>
    <rPh sb="22" eb="24">
      <t>チイキ</t>
    </rPh>
    <rPh sb="24" eb="27">
      <t>ミッチャクガタ</t>
    </rPh>
    <rPh sb="27" eb="29">
      <t>ツウショ</t>
    </rPh>
    <rPh sb="29" eb="32">
      <t>カイゴヒ</t>
    </rPh>
    <rPh sb="33" eb="36">
      <t>ニンチショウ</t>
    </rPh>
    <rPh sb="36" eb="39">
      <t>タイオウガタ</t>
    </rPh>
    <rPh sb="39" eb="41">
      <t>ツウショ</t>
    </rPh>
    <rPh sb="41" eb="44">
      <t>カイゴヒ</t>
    </rPh>
    <rPh sb="44" eb="45">
      <t>オヨ</t>
    </rPh>
    <rPh sb="46" eb="49">
      <t>ツウショガタ</t>
    </rPh>
    <rPh sb="53" eb="54">
      <t>ヒ</t>
    </rPh>
    <rPh sb="58" eb="60">
      <t>セイカツ</t>
    </rPh>
    <rPh sb="60" eb="62">
      <t>キノウ</t>
    </rPh>
    <rPh sb="62" eb="64">
      <t>コウジョウ</t>
    </rPh>
    <rPh sb="64" eb="66">
      <t>レンケイ</t>
    </rPh>
    <rPh sb="66" eb="68">
      <t>カサン</t>
    </rPh>
    <rPh sb="69" eb="71">
      <t>キジュン</t>
    </rPh>
    <rPh sb="73" eb="74">
      <t>ツギ</t>
    </rPh>
    <rPh sb="80" eb="82">
      <t>テキゴウ</t>
    </rPh>
    <phoneticPr fontId="19"/>
  </si>
  <si>
    <t>生活機能向上連携加算（Ⅱ）</t>
    <rPh sb="0" eb="10">
      <t>セイカツキノウコウジョウレンケイカサン</t>
    </rPh>
    <phoneticPr fontId="19"/>
  </si>
  <si>
    <t>200単位
（１月につき）
※　個別機能訓練加算を算定している場合は、100単位（１月につき）</t>
    <rPh sb="38" eb="40">
      <t>タンイ</t>
    </rPh>
    <rPh sb="42" eb="43">
      <t>ツキ</t>
    </rPh>
    <phoneticPr fontId="19"/>
  </si>
  <si>
    <r>
      <rPr>
        <b/>
        <sz val="9"/>
        <rFont val="ＭＳ Ｐゴシック"/>
        <family val="3"/>
        <charset val="128"/>
      </rPr>
      <t>【大臣基準告示】15の２　ロ</t>
    </r>
    <r>
      <rPr>
        <sz val="9"/>
        <rFont val="ＭＳ Ｐゴシック"/>
        <family val="3"/>
        <charset val="128"/>
      </rPr>
      <t xml:space="preserve">
　通所介護費、地域密着型通所介護費、認知症対応型通所介護費及び通所型サービス費における生活機能向上連携加算の基準
　次のいずれにも適合すること。
⑴ 指定訪問リハビリテーション事業所、指定通所リハビリテーション事業所又はリハビリテーションを実施している医療提供施設の理学療法士等が、当該指定通所介護事業所、指定地域密着型通所介護事業所、指定認知症対応型通所介護事業所又は通所型サービス事業所を訪問し、当該事業所の機能訓練指導員等が共同して利用者の身体状況等の評価及び個別機能訓練計画の作成を行っていること。
⑵ 個別機能訓練計画に基づき、利用者の身体機能又は生活機能の向上を目的とする機能訓練の項目を準備し、機能訓練指導員等が利用者の心身の状況に応じた機能訓練を適切に提供していること。
⑶ ⑴の評価に基づき、個別機能訓練計画の進捗状況等を三月ごとに一回以上評価し、利用者又はその家族に対し、機能訓練の内容と個別機能訓練計画の進捗状況等を説明し、必要に応じて訓練内容の見直し等を行っていること。</t>
    </r>
    <rPh sb="1" eb="3">
      <t>ダイジン</t>
    </rPh>
    <rPh sb="3" eb="5">
      <t>キジュン</t>
    </rPh>
    <rPh sb="5" eb="7">
      <t>コクジ</t>
    </rPh>
    <rPh sb="16" eb="18">
      <t>ツウショ</t>
    </rPh>
    <rPh sb="18" eb="21">
      <t>カイゴヒ</t>
    </rPh>
    <rPh sb="22" eb="24">
      <t>チイキ</t>
    </rPh>
    <rPh sb="24" eb="27">
      <t>ミッチャクガタ</t>
    </rPh>
    <rPh sb="27" eb="29">
      <t>ツウショ</t>
    </rPh>
    <rPh sb="29" eb="32">
      <t>カイゴヒ</t>
    </rPh>
    <rPh sb="33" eb="36">
      <t>ニンチショウ</t>
    </rPh>
    <rPh sb="36" eb="39">
      <t>タイオウガタ</t>
    </rPh>
    <rPh sb="39" eb="41">
      <t>ツウショ</t>
    </rPh>
    <rPh sb="41" eb="44">
      <t>カイゴヒ</t>
    </rPh>
    <rPh sb="44" eb="45">
      <t>オヨ</t>
    </rPh>
    <rPh sb="46" eb="49">
      <t>ツウショガタ</t>
    </rPh>
    <rPh sb="53" eb="54">
      <t>ヒ</t>
    </rPh>
    <rPh sb="58" eb="60">
      <t>セイカツ</t>
    </rPh>
    <rPh sb="60" eb="62">
      <t>キノウ</t>
    </rPh>
    <rPh sb="62" eb="64">
      <t>コウジョウ</t>
    </rPh>
    <rPh sb="64" eb="66">
      <t>レンケイ</t>
    </rPh>
    <rPh sb="66" eb="68">
      <t>カサン</t>
    </rPh>
    <rPh sb="69" eb="71">
      <t>キジュン</t>
    </rPh>
    <rPh sb="73" eb="74">
      <t>ツギ</t>
    </rPh>
    <rPh sb="80" eb="82">
      <t>テキゴウ</t>
    </rPh>
    <phoneticPr fontId="19"/>
  </si>
  <si>
    <t>個別機能訓練加算（Ⅱ）</t>
    <rPh sb="0" eb="2">
      <t>コベツ</t>
    </rPh>
    <rPh sb="2" eb="4">
      <t>キノウ</t>
    </rPh>
    <rPh sb="4" eb="8">
      <t>クンレンカサン</t>
    </rPh>
    <phoneticPr fontId="19"/>
  </si>
  <si>
    <t>ＡＤＬ維持等加算（Ⅰ）</t>
    <rPh sb="3" eb="6">
      <t>イジトウ</t>
    </rPh>
    <rPh sb="6" eb="8">
      <t>カサン</t>
    </rPh>
    <phoneticPr fontId="19"/>
  </si>
  <si>
    <t>　これまでＡＤＬ維持等加算を算定していなかった事業所又は施設が、令和３年度又は令和４年度に新たに算定をしようとする場合の届出は、どのように行うのか。</t>
    <phoneticPr fontId="19"/>
  </si>
  <si>
    <t>　これまでＡＤＬ維持等加算の算定事業所は、国保連合会からの審査結果を踏まえて決定されていたが、このフローはどうなるのか。</t>
    <phoneticPr fontId="19"/>
  </si>
  <si>
    <t>　令和２年度のＡＤＬ値を遡って入力する際に、過去分のＡＤＬ値については評価者がリハビリ担当者や介護職であり、一定の研修を受けていないが問題ないか。</t>
    <phoneticPr fontId="19"/>
  </si>
  <si>
    <t>　同一施設内で予防サービスも行っている。要支援から要介護になった方の評価期間はどうなるのか。</t>
    <phoneticPr fontId="19"/>
  </si>
  <si>
    <t>　指定権者で「介護給付費算定に係る体制等状況一覧表（居宅サービス・施設サービス・居宅介護支援）」をどのように記載すればよいか。</t>
    <phoneticPr fontId="19"/>
  </si>
  <si>
    <t>　ＡＤＬ維持等加算(Ⅰ)又は(Ⅱ)を算定しようとする事業所又は施設は、介護給付費算定に係る体制等状況一覧表の「ＡＤＬ維持等加算〔申出〕の有無」を「２ あり」、「ＡＤＬ維持等加算Ⅲ」を「１ なし」とする。</t>
    <phoneticPr fontId="19"/>
  </si>
  <si>
    <t>　令和４年度もＡＤＬ維持等加算(Ⅲ)の算定を予定している事業所は、介護給付費算定に係る体制等状況一覧表の「ＡＤＬ維持等加算〔申出〕の有無」が「２ あり」、「ＡＤＬ維持等加算Ⅲ」が「２ あり」という記載することで良いか。</t>
    <phoneticPr fontId="19"/>
  </si>
  <si>
    <t>　令和３年度介護報酬改定により、ＡＤＬ値の測定時期は「評価対象利用開始月と当該月の翌月から起算して６月目」となったが、令和３年度にＡＤＬ維持等加算(Ⅰ)又は(Ⅱ)を算定しようとする場合においても、ＡＤＬ値の測定時期は改定後の基準に従うのか。</t>
    <phoneticPr fontId="19"/>
  </si>
  <si>
    <t>　令和３年度にＡＤＬ維持等加算(Ⅰ)又は(Ⅱ)を算定する場合において、令和３年４月１日までに体制届出を行っている場合については、評価対象利用開始月の翌月から起算して６月目の月に測定したＡＤＬ値を、評価対象利用開始月から起算して６月目の月に測定したＡＤＬ値を持って代替することとして差し支えない。</t>
    <phoneticPr fontId="19"/>
  </si>
  <si>
    <t>ＡＤＬ維持等加算（Ⅱ）</t>
    <rPh sb="3" eb="6">
      <t>イジトウ</t>
    </rPh>
    <rPh sb="6" eb="8">
      <t>カサン</t>
    </rPh>
    <phoneticPr fontId="19"/>
  </si>
  <si>
    <t>60単位
（１日につき）</t>
    <rPh sb="2" eb="4">
      <t>タンイ</t>
    </rPh>
    <rPh sb="7" eb="8">
      <t>ニチ</t>
    </rPh>
    <phoneticPr fontId="19"/>
  </si>
  <si>
    <r>
      <rPr>
        <b/>
        <sz val="9"/>
        <rFont val="ＭＳ Ｐゴシック"/>
        <family val="3"/>
        <charset val="128"/>
      </rPr>
      <t>【大臣基準告示】18</t>
    </r>
    <r>
      <rPr>
        <sz val="9"/>
        <rFont val="ＭＳ Ｐゴシック"/>
        <family val="3"/>
        <charset val="128"/>
      </rPr>
      <t xml:space="preserve">
　通所介護費、通所リハビリテーション費、短期入所生活介護費、短期入所療養介護費(老人性認知症疾患療養病棟(健康保険法等の一部を改正する法律(平成十八年法律第八十三号)附則第百三十条の二第一項の規定によりなおその効力を有するものとされた介護保険法施行令第四条第二項に規定する病床により構成される病棟をいう。以下「認知症病棟」という。)を有する病院における短期入所療養介護費を除く。)、地域密着型通所介護費、認知症対応型通所介護費、小規模多機能型居宅介護費、認知症対応型共同生活介護費、看護小規模多機能型居宅介護費、介護予防通所リハビリテーション費、介護予防短期入所生活介護費、介護予防短期入所療養介護費(認知症病棟を有する病院における介護予防短期入所療養介護費を除く。)、介護予防認知症対応型通所介護費、介護予防小規模多機能型居宅介護費及び介護予防認知症対応型共同生活介護費における若年性認知症利用者受入加算の基準
　受け入れた若年性認知症利用者(介護保険法施行令第二条第六号に規定する初老期における認知症によって要介護者又は要支援者となった者をいう。)ごとに個別の担当者を定めていること。</t>
    </r>
    <rPh sb="1" eb="3">
      <t>ダイジン</t>
    </rPh>
    <rPh sb="3" eb="5">
      <t>キジュン</t>
    </rPh>
    <rPh sb="5" eb="7">
      <t>コクジ</t>
    </rPh>
    <phoneticPr fontId="19"/>
  </si>
  <si>
    <t xml:space="preserve">　一度本加算制度の対象者となった場合、６５歳以上になっても対象のままか。 </t>
    <phoneticPr fontId="19"/>
  </si>
  <si>
    <t>　65歳の誕生日の前々日までは対象である。 （平成21年４月改定関係Ｑ＆Ａ vol.1 問101）</t>
    <rPh sb="23" eb="25">
      <t>ヘイセイ</t>
    </rPh>
    <rPh sb="29" eb="30">
      <t>ガツ</t>
    </rPh>
    <rPh sb="32" eb="34">
      <t>カンケイ</t>
    </rPh>
    <phoneticPr fontId="19"/>
  </si>
  <si>
    <t>　若年性認知症利用者を担当する者のことで、施設や事業所の介護職員の中から定めていただきたい。人数や資格等の要件は問わない。 （平成21年４月改定関係Ｑ＆Ａ vol.1 問102）</t>
    <phoneticPr fontId="19"/>
  </si>
  <si>
    <t>50単位
（１月につき）</t>
    <phoneticPr fontId="19"/>
  </si>
  <si>
    <t>　当該加算が算定できる者の要件について、その他低栄養状態にある又はそのおそれがあると認められる者とは具体的内容如何。また、食事摂取量が不良の者（７５％以下）とはどういった者を指すのか。</t>
    <phoneticPr fontId="19"/>
  </si>
  <si>
    <t>　その他低栄養状態にある又はそのおそれがあると認められる者とは、以下のような場合が考えられる。
・ 医師が医学的な判断により低栄養状態にある又はそのおそれがあると認める場合。
・ イ～ニの項目に掲げられている基準を満たさない場合であっても、認定調査票の「えん下」、「食事摂取」、「口腔清潔」、「特別な医療について」などの項目や、特記事項、主治医意見書などから、低栄養状態にある又はそのおそれがあると、サービス担当者会議において認められる場合。なお、低栄養状態のおそれがあると認められる者とは、現状の食生活を続けた場合に、低栄養状態になる可能性が高いと判断される場合を想定している。また、食事摂取が不良の者とは、以下のような場合が考えられる。
・ 普段に比較し、食事摂取量が７５％以下である場合。
・ １日の食事回数が２回以下であって、１回あたりの食事摂取量が普段より少ない場合。（平２１．３版　VOL６９　問１６）</t>
    <phoneticPr fontId="19"/>
  </si>
  <si>
    <t>　栄養改善サービスに必要な同意には、利用者又はその家族の自署又は押印は必ずしも必要ではないと考えるが如何。</t>
    <phoneticPr fontId="19"/>
  </si>
  <si>
    <t>　栄養改善サービスの開始などの際に、利用者又はその家族の同意を口頭で確認した場合には、栄養ケア計画などに係る記録に利用者又はその家族が同意した旨を記載すればよく、利用者又はその家族の自署又は押印は必須ではない。（平２１．３版　VOL７９　問４）</t>
    <phoneticPr fontId="19"/>
  </si>
  <si>
    <t>口腔・栄養スクリーニング加算（Ⅰ）</t>
    <rPh sb="0" eb="2">
      <t>コウクウ</t>
    </rPh>
    <rPh sb="3" eb="5">
      <t>エイヨウ</t>
    </rPh>
    <rPh sb="12" eb="14">
      <t>カサン</t>
    </rPh>
    <phoneticPr fontId="19"/>
  </si>
  <si>
    <t>　令和２年 10 月以降に栄養スクリーニング加算を算定した事業所において、令和３年４月に口腔・栄養スクリーニング加算を算定できるか。</t>
    <phoneticPr fontId="19"/>
  </si>
  <si>
    <t>算定できる 。（令和３年度　VOL３　問２０）</t>
    <phoneticPr fontId="19"/>
  </si>
  <si>
    <t>口腔・栄養スクリーニング加算（Ⅱ）</t>
    <rPh sb="0" eb="2">
      <t>コウクウ</t>
    </rPh>
    <rPh sb="3" eb="5">
      <t>エイヨウ</t>
    </rPh>
    <rPh sb="12" eb="14">
      <t>カサン</t>
    </rPh>
    <phoneticPr fontId="19"/>
  </si>
  <si>
    <t>　口腔機能向上加算について、歯科医療との重複の有無については、歯科医療機関又は事業所のいずれにおいて判断するのか。</t>
    <phoneticPr fontId="19"/>
  </si>
  <si>
    <t>１月につき
40単位</t>
    <rPh sb="1" eb="2">
      <t>ツキ</t>
    </rPh>
    <rPh sb="8" eb="10">
      <t>タンイ</t>
    </rPh>
    <phoneticPr fontId="19"/>
  </si>
  <si>
    <t>▲94単位
（１日につき）</t>
    <rPh sb="3" eb="5">
      <t>タンイ</t>
    </rPh>
    <rPh sb="8" eb="9">
      <t>ニチ</t>
    </rPh>
    <phoneticPr fontId="19"/>
  </si>
  <si>
    <t>　「建物の構造上自力での通所が困難」とは、具体的にどのような場合か。</t>
    <phoneticPr fontId="19"/>
  </si>
  <si>
    <t>　当該建物にエレベーターがない又は故障中の場合を指す。（平成24年度介護報酬改定Ｑ＆Ａ vol.1 問55）</t>
    <rPh sb="28" eb="30">
      <t>ヘイセイ</t>
    </rPh>
    <phoneticPr fontId="19"/>
  </si>
  <si>
    <t>▲47単位
（片道につき）</t>
    <rPh sb="3" eb="5">
      <t>タンイ</t>
    </rPh>
    <rPh sb="7" eb="9">
      <t>カタミチ</t>
    </rPh>
    <phoneticPr fontId="19"/>
  </si>
  <si>
    <t>　指定通所介護事業所等の設備を利用した宿泊サービスを利用する場合の送迎減算の考え方如何。</t>
    <phoneticPr fontId="19"/>
  </si>
  <si>
    <t>　宿泊サービスを利用するしないにかかわらず、送迎をしていなければ減算となる。。（平成27年度介護報酬改定に関するQ&amp;A（平成27年4月1日）問60）</t>
    <phoneticPr fontId="19"/>
  </si>
  <si>
    <t>　送迎減算は、個別サービス計画上、送迎が往復か片道かを位置付けさせた上で行うことになるため、利用者宅に迎えに行ったが、利用者や家族等の都合で結果的に利用者の家族等が、事業所まで利用者を送った場合には、減算の対象とならないのか。</t>
    <phoneticPr fontId="19"/>
  </si>
  <si>
    <t>　送迎減算の有無に関しては、個別サービス計画上、送迎が往復か片道かを位置付けさせた上で、実際の送迎の有無を確認の上、送迎を行っていなければ減算となる。（平成27年度介護報酬改定に関するQ&amp;A（平成27年4月1日）問61）</t>
    <phoneticPr fontId="19"/>
  </si>
  <si>
    <t>　通所介護等について、事業所の職員が徒歩で利用者の送迎を実施した場合には、車両による送迎ではないが、送迎を行わない場合の減算対象にはならないと考えて良いか。</t>
    <phoneticPr fontId="19"/>
  </si>
  <si>
    <t>　徒歩での送迎は、減算の対象にはならない。（平成27年度介護報酬改定に関するQ&amp;A（平成27年4月1日）問62）</t>
    <phoneticPr fontId="19"/>
  </si>
  <si>
    <t>　デイサービス等への送り出しなどの送迎時における居宅内介助等について、通所介護事業所等が対応できない場合は、訪問介護の利用は可能なのか。居宅内介助等が可能な通所介護事業所等を探す必要があるのか。</t>
    <phoneticPr fontId="19"/>
  </si>
  <si>
    <t>１　通所介護等の居宅内介助については、独居など一人で身の回りの支度ができず、介助が必要となる場合など個別に必要性を判断の上、居宅サービス計画及び個別サービス計画に位置付けて実施するものである。
２　現在、訪問介護が行っている通所サービスの送迎前後に行われている介助等について、一律に通所介護等で対応することを求めているものではない。
例えば、食事介助に引き続き送迎への送り出しを行うなど訪問介護による対応が必要な利用者までも、通所介護等での対応を求めるものではない。（平成27年度介護報酬改定に関するQ&amp;A（平成27年4月1日）問52）</t>
    <phoneticPr fontId="19"/>
  </si>
  <si>
    <t>　送迎時に居宅内で介助した場合は30分以内であれば所要時間に参入してもよいとあるが、同一建物又は同一敷地内の有料老人ホーム等に居住している利用者へ介護職員が迎えに行き居宅内介助した場合も対象とすることでよいか。</t>
    <phoneticPr fontId="19"/>
  </si>
  <si>
    <t>　対象となる。（平成27年度介護報酬改定に関するQ&amp;A（平成27年4月1日）問53）</t>
    <phoneticPr fontId="19"/>
  </si>
  <si>
    <t>　送迎時における居宅内介助等については、複数送迎する場合は、車内に利用者を待たせることになるので、個別に送迎する場合のみが認められるのか。</t>
    <phoneticPr fontId="19"/>
  </si>
  <si>
    <t>　個別に送迎する場合のみに限定するものではないが、居宅内介助に要する時間をサービスの提供時間に含めることを認めるものであることから、他の利用者を送迎時に車内に待たせて行うことは認められない。（平成27年度介護報酬改定に関するQ&amp;A（平成27年4月1日）問54）</t>
    <phoneticPr fontId="19"/>
  </si>
  <si>
    <t>　居宅内介助等を実施した時間を所要時間として、居宅サービス計画及び個別サービス計画に位置づけた場合、算定する報酬区分の所要時間が利用者ごとに異なる場合が生じてもよいか。</t>
    <phoneticPr fontId="19"/>
  </si>
  <si>
    <t>　サービスの提供に当たっては、サービス提供の開始・終了タイミングが利用者ごとに前後することはあり得るものであり、単位内でサービスの提供時間の異なる場合が生じても差し支えない。（平成27年度介護報酬改定に関するQ&amp;A（平成27年4月1日）問55）</t>
    <phoneticPr fontId="19"/>
  </si>
  <si>
    <t>　訪問介護員等による送迎で通所サービスを利用する場合、介護報酬はどのよう算定すればよいか。</t>
    <phoneticPr fontId="19"/>
  </si>
  <si>
    <t>・送迎については、通所サービスの介護報酬において評価しており、利用者の心身の状況により通所サービスの事業所の送迎車を利用することができないなど特別な事情のない限り、訪問介護員等による送迎を別途訪問介護費として算定することはできない。
・ただし、利用者が、居宅から病院等の目的地を経由して通所サービスの事業所へ行く場合や、通所サービスの事業所から病院等の目的地を経由して居宅へ帰る場合等、一定の条件の下に、令和３年度から訪問介護費を算定することができることとする。
・なお、訪問介護員等により送迎が行われる場合、当該利用者が利用している通所サービスの事業所の従業者が当該利用者の居宅と事業所間の送迎を実施していないため、送迎減算が適用されることに留意すること。（令和３年度介護報酬改定Ｑ＆Ａ vol.3 問30）</t>
    <phoneticPr fontId="19"/>
  </si>
  <si>
    <t>　Ａ事業所の利用者について、Ｂ事業所の従業者が当該利用者の居宅とＡ事業所との間の送迎を行った場合、送迎減算は適用されるのか。</t>
    <phoneticPr fontId="19"/>
  </si>
  <si>
    <t>　送迎減算は、送迎を行う利用者が利用している事業所の従業者（問中の事例であれば、Ａ事業所の従業者）が当該利用者の居宅と事業所間の送迎を実施していない場合に適用されるものであることから、適用される。ただし、Ｂ事業所の従業者がＡ事業所と雇用契約を締結している場合は、Ａ事業所の従業者（かつＢ事業所の従業者）が送迎を実施しているものと解されるため、この限りではない。（令和３年度介護報酬改定Ｑ＆Ａ vol.3 問31）</t>
    <phoneticPr fontId="19"/>
  </si>
  <si>
    <t>Ａ事業所の利用者について、Ａ事業所が送迎に係る業務を委託した事業者により、当該利用者の居宅とＡ事業所との間の送迎が行われた場合、送迎減算は適用されるのか。</t>
    <phoneticPr fontId="19"/>
  </si>
  <si>
    <t>　指定通所介護等事業者は、指定通所介護等事業所ごとに、当該指定通所介護等事業所の従業者によって指定通所介護等を提供しなければならないこととされている。ただし、利用者の処遇に直接影響を及ぼさない業務についてはこの限りではないことから、各通所介護等事業所の状況に応じ、送迎に係る業務について第三者へ委託等を行うことも可能である。なお、問中の事例について、送迎に係る業務が委託され、受託した事業者により、利用者の居宅と事業所との間の送迎が行われた場合は、送迎減算は適用されない。（令和３年度介護報酬改定Ｑ＆Ａ vol.3 問32）</t>
    <phoneticPr fontId="19"/>
  </si>
  <si>
    <t>　特定事業所加算及びサービス提供体制強化加算における介護福祉士又は介護職員基礎研修課程修了者若しくは一級課程修了者とは、各月の前月の末日時点で資格を取得している者とされているが、その具体的取扱いについて示されたい。</t>
    <phoneticPr fontId="19"/>
  </si>
  <si>
    <t>　要件における介護福祉士等の取扱いについては、登録又は修了証明書の交付まで求めるものではなく、例えば介護福祉士については、平成２１年３月３１日に介護福祉士国家試験の合格又は養成校の卒業を確認し、翌月以降に登録をした者については、平成２１年４月において介護福祉士として含めることができる。また、研修については、全カリキュラムを修了していれば、修了証明書の交付を待たずに研修修了者として含めることが可能である。
　なお、この場合において、事業者は当該資格取得等見込み者の、試験合格等の事実を試験センターのホームページ等で受験票と突合する等して確認し、当該職員に対し速やかな登録等を促すとともに、登録又は修了の事実を確認するべきものであること。（平２１．３版　VOL６９問２）</t>
    <phoneticPr fontId="19"/>
  </si>
  <si>
    <t>　特定事業所加算及びサービス提供体制強化加算の要件のうち、計画的な研修の実施に係る要件の留意事項を示されたい。</t>
    <phoneticPr fontId="19"/>
  </si>
  <si>
    <t>　訪問介護員等（訪問入浴介護従業者等を含む。下記③及び④において同じ。）ごとに研修計画を策定されることとしているが、当該計画の期間については定めていないため、当該訪問介護員等の技能や経験に応じた適切な期間を設定する等、柔軟な計画策定をされたい。
　また、計画の策定については、全体像に加えて、訪問介護員等ごとに策定することとされているが、この訪問介護員等ごとの計画については、職責、経験年数、勤続年数、所有資格及び本人の意向等に応じ、職員をグループ分けして作成することも差し支えない。
 なお、計画については、すべての訪問介護員等が概ね１年の間に１回以上、なんらかの研修を実施できるよう策定すること。（平２１．３版　VOL６９　問３）</t>
    <phoneticPr fontId="19"/>
  </si>
  <si>
    <t>　特定事業所加算及びサービス提供体制強化加算の要件のうち、定期的な健康診断の実施に係る要件の留意事項を示されたい。</t>
    <phoneticPr fontId="19"/>
  </si>
  <si>
    <t>　本要件においては、労働安全衛生法により定期的に健康診断を実施することが義務づけられた「常時使用する労働者」に該当しない訪問介護員等を含めた、すべての訪問介護員等に対して、１年以内ごとに１回、定期的に医師による健康診断を、事業所の負担により実施することとしている。
また、「常時使用する労働者」に該当しない訪問介護員等に対する健康診断については、労働安全衛生法における取扱いと同様、訪問介護員等が事業者の実施する健康診断を本人の都合で受診しない場合については、他の医師による健康診断（他の事業所が実施した健康診断を含む。）を受診し、その者が当該健康診断の結果を証明する書面を提出したときは、健康診断の項目を省略できるほか、費用については本人負担としても差し支えない（この取扱いについては、高齢者の医療の確保に関する法律により保険者が行う特定健康診査については、同法第２１条により労働安全衛生法における健康診断が優先されることが定められているが、「常時使用する労働者」に該当しない訪問介護員等については、同条の適用はないことから、同様の取扱いとして差し支えない。）。（平２１．３版　VOL６９　問４）</t>
    <phoneticPr fontId="19"/>
  </si>
  <si>
    <t>産休や病欠している期間は含めないと考えるのか。</t>
    <phoneticPr fontId="19"/>
  </si>
  <si>
    <t>　産休や介護休業、育児休業期間中は雇用関係が継続していることから、勤続年数に含めることができる。（平２１．３版　VOL６９　問６）</t>
    <phoneticPr fontId="19"/>
  </si>
  <si>
    <t>　「届出日の属する月の前三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phoneticPr fontId="19"/>
  </si>
  <si>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版　VOL６９　問１０）</t>
    <phoneticPr fontId="19"/>
  </si>
  <si>
    <t>介護職員処遇改善加算（Ⅲ）</t>
    <rPh sb="0" eb="2">
      <t>カイゴ</t>
    </rPh>
    <rPh sb="2" eb="4">
      <t>ショクイン</t>
    </rPh>
    <rPh sb="4" eb="6">
      <t>ショグウ</t>
    </rPh>
    <rPh sb="6" eb="8">
      <t>カイゼン</t>
    </rPh>
    <rPh sb="8" eb="10">
      <t>カサン</t>
    </rPh>
    <phoneticPr fontId="19"/>
  </si>
  <si>
    <t>介護職員処遇改善計画書における賃金改善実施期間はいつから、いつまでか。</t>
    <phoneticPr fontId="19"/>
  </si>
  <si>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19"/>
  </si>
  <si>
    <t>介護職員処遇改善計画書や報告書に関する証拠書類として事業者から求める書類について、国から基準は示されるのか。</t>
    <phoneticPr fontId="19"/>
  </si>
  <si>
    <t>介護職員処遇改善計画書、実績報告の様式を変更してもよいか。</t>
    <phoneticPr fontId="19"/>
  </si>
  <si>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19"/>
  </si>
  <si>
    <t>実績報告書の提出期限はいつなのか。</t>
    <phoneticPr fontId="19"/>
  </si>
  <si>
    <t>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t>
    <phoneticPr fontId="19"/>
  </si>
  <si>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19"/>
  </si>
  <si>
    <t>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t>
    <phoneticPr fontId="19"/>
  </si>
  <si>
    <t>⑮</t>
    <phoneticPr fontId="19"/>
  </si>
  <si>
    <t>⑯</t>
    <phoneticPr fontId="19"/>
  </si>
  <si>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19"/>
  </si>
  <si>
    <t>⑰</t>
    <phoneticPr fontId="19"/>
  </si>
  <si>
    <t>⑱</t>
    <phoneticPr fontId="19"/>
  </si>
  <si>
    <t>⑲</t>
    <phoneticPr fontId="19"/>
  </si>
  <si>
    <t>⑳</t>
    <phoneticPr fontId="19"/>
  </si>
  <si>
    <t>㉑</t>
    <phoneticPr fontId="19"/>
  </si>
  <si>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19"/>
  </si>
  <si>
    <t>㉒</t>
    <phoneticPr fontId="19"/>
  </si>
  <si>
    <t>　通常の介護報酬における単位の計算と同等に、一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phoneticPr fontId="19"/>
  </si>
  <si>
    <t>㉓</t>
    <phoneticPr fontId="19"/>
  </si>
  <si>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19"/>
  </si>
  <si>
    <t>㉔</t>
    <phoneticPr fontId="19"/>
  </si>
  <si>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　</t>
    <phoneticPr fontId="19"/>
  </si>
  <si>
    <t>㉕</t>
    <phoneticPr fontId="19"/>
  </si>
  <si>
    <t>加算の算定月数と同じ月数とすること。（平２４．４版　VOL２８４　問１４）</t>
    <phoneticPr fontId="19"/>
  </si>
  <si>
    <t>㉖</t>
    <phoneticPr fontId="19"/>
  </si>
  <si>
    <t>㉗</t>
    <phoneticPr fontId="19"/>
  </si>
  <si>
    <t>㉘</t>
    <phoneticPr fontId="19"/>
  </si>
  <si>
    <t>㉙</t>
    <phoneticPr fontId="19"/>
  </si>
  <si>
    <t>㉚</t>
    <phoneticPr fontId="19"/>
  </si>
  <si>
    <t>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phoneticPr fontId="19"/>
  </si>
  <si>
    <t>㉛</t>
    <phoneticPr fontId="19"/>
  </si>
  <si>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phoneticPr fontId="19"/>
  </si>
  <si>
    <t>㉜</t>
    <phoneticPr fontId="19"/>
  </si>
  <si>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phoneticPr fontId="19"/>
  </si>
  <si>
    <t>㉝</t>
    <phoneticPr fontId="19"/>
  </si>
  <si>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phoneticPr fontId="19"/>
  </si>
  <si>
    <t>㉞</t>
    <phoneticPr fontId="19"/>
  </si>
  <si>
    <t>　介護予防・日常生活支援総合事業に移行した場合には、保険給付としての同加算は取得できない取扱いとなる。（平２７．２　ＶＯＬ４７１　問４１）</t>
    <phoneticPr fontId="19"/>
  </si>
  <si>
    <t>㉟</t>
    <phoneticPr fontId="19"/>
  </si>
  <si>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19"/>
  </si>
  <si>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phoneticPr fontId="19"/>
  </si>
  <si>
    <t>㊱</t>
    <phoneticPr fontId="19"/>
  </si>
  <si>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phoneticPr fontId="19"/>
  </si>
  <si>
    <t>㊲</t>
    <phoneticPr fontId="19"/>
  </si>
  <si>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phoneticPr fontId="19"/>
  </si>
  <si>
    <t>㊳</t>
    <phoneticPr fontId="19"/>
  </si>
  <si>
    <t>　あくまでも例示を分類したものであり、例示全体を参考とし、選択したキャリアパスに関する要件と明らかに重複する事項でないものを１つ以上実施すること。（平２７．２　ＶＯＬ４７１　問４５）</t>
    <phoneticPr fontId="19"/>
  </si>
  <si>
    <t>㊴</t>
    <phoneticPr fontId="19"/>
  </si>
  <si>
    <t>　前年度の賃金水準とは、前年度に介護職員に支給した賃金総額や、前年度の介護職員一人当たりの賃金月額である。（平２７．２　ＶＯＬ４７１　問４６）</t>
    <phoneticPr fontId="19"/>
  </si>
  <si>
    <t>㊵</t>
    <phoneticPr fontId="19"/>
  </si>
  <si>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phoneticPr fontId="19"/>
  </si>
  <si>
    <t>㊶</t>
    <phoneticPr fontId="19"/>
  </si>
  <si>
    <t>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phoneticPr fontId="19"/>
  </si>
  <si>
    <t>㊷</t>
    <phoneticPr fontId="19"/>
  </si>
  <si>
    <t>介護職員が派遣労働者の場合であっても、処遇改善加算の対象となるのか。</t>
    <phoneticPr fontId="19"/>
  </si>
  <si>
    <t>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phoneticPr fontId="19"/>
  </si>
  <si>
    <t>㊸</t>
    <phoneticPr fontId="19"/>
  </si>
  <si>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phoneticPr fontId="19"/>
  </si>
  <si>
    <t>㊹</t>
    <phoneticPr fontId="19"/>
  </si>
  <si>
    <t>㊺</t>
    <phoneticPr fontId="19"/>
  </si>
  <si>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phoneticPr fontId="19"/>
  </si>
  <si>
    <t>㊻</t>
    <phoneticPr fontId="19"/>
  </si>
  <si>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phoneticPr fontId="19"/>
  </si>
  <si>
    <t>㊼</t>
    <phoneticPr fontId="19"/>
  </si>
  <si>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phoneticPr fontId="19"/>
  </si>
  <si>
    <t>㊽</t>
    <phoneticPr fontId="19"/>
  </si>
  <si>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phoneticPr fontId="19"/>
  </si>
  <si>
    <t>㊾</t>
    <phoneticPr fontId="19"/>
  </si>
  <si>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　ＶＯＬ４７１　問５６）</t>
    <phoneticPr fontId="19"/>
  </si>
  <si>
    <t>㊿</t>
    <phoneticPr fontId="19"/>
  </si>
  <si>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phoneticPr fontId="19"/>
  </si>
  <si>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phoneticPr fontId="19"/>
  </si>
  <si>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phoneticPr fontId="19"/>
  </si>
  <si>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phoneticPr fontId="19"/>
  </si>
  <si>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phoneticPr fontId="19"/>
  </si>
  <si>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phoneticPr fontId="19"/>
  </si>
  <si>
    <t>介護職員等特定処遇改善加算（Ⅰ）</t>
    <rPh sb="0" eb="13">
      <t>カイゴショクイントウトクテイショグウカイゼンカサン</t>
    </rPh>
    <phoneticPr fontId="19"/>
  </si>
  <si>
    <t>介護職員等特定処遇改善加算（Ⅱ）</t>
    <rPh sb="0" eb="13">
      <t>カイゴショクイントウトクテイショグウカイゼンカサン</t>
    </rPh>
    <phoneticPr fontId="19"/>
  </si>
  <si>
    <t>介護職員等ベースアップ等支援加算</t>
    <phoneticPr fontId="19"/>
  </si>
  <si>
    <r>
      <rPr>
        <u/>
        <sz val="9"/>
        <rFont val="ＭＳ Ｐゴシック"/>
        <family val="3"/>
        <charset val="128"/>
      </rPr>
      <t>厚生労働大臣が定める基準（平成２７年厚生労働省告示第９５号）</t>
    </r>
    <r>
      <rPr>
        <sz val="9"/>
        <rFont val="ＭＳ Ｐゴシック"/>
        <family val="3"/>
        <charset val="128"/>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phoneticPr fontId="19"/>
  </si>
  <si>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9"/>
  </si>
  <si>
    <t>1　通所介護</t>
    <rPh sb="2" eb="4">
      <t>ツウショ</t>
    </rPh>
    <rPh sb="4" eb="6">
      <t>カイゴ</t>
    </rPh>
    <phoneticPr fontId="19"/>
  </si>
  <si>
    <t>2　（介護予防）通所リハビリテーション</t>
    <rPh sb="3" eb="5">
      <t>カイゴ</t>
    </rPh>
    <rPh sb="5" eb="7">
      <t>ヨボウ</t>
    </rPh>
    <rPh sb="8" eb="10">
      <t>ツウショ</t>
    </rPh>
    <phoneticPr fontId="19"/>
  </si>
  <si>
    <t>3　地域密着型通所介護</t>
    <rPh sb="2" eb="4">
      <t>チイキ</t>
    </rPh>
    <rPh sb="4" eb="7">
      <t>ミッチャクガタ</t>
    </rPh>
    <rPh sb="7" eb="9">
      <t>ツウショ</t>
    </rPh>
    <rPh sb="9" eb="11">
      <t>カイゴ</t>
    </rPh>
    <phoneticPr fontId="19"/>
  </si>
  <si>
    <t>3　（介護予防）認知症対応型通所介護</t>
    <rPh sb="3" eb="5">
      <t>カイゴ</t>
    </rPh>
    <rPh sb="5" eb="7">
      <t>ヨボウ</t>
    </rPh>
    <rPh sb="8" eb="11">
      <t>ニンチショウ</t>
    </rPh>
    <rPh sb="11" eb="14">
      <t>タイオウガタ</t>
    </rPh>
    <rPh sb="14" eb="16">
      <t>ツウショ</t>
    </rPh>
    <rPh sb="16" eb="18">
      <t>カイゴ</t>
    </rPh>
    <phoneticPr fontId="19"/>
  </si>
  <si>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9"/>
  </si>
  <si>
    <t>①に占める②の割合が40％以上</t>
    <rPh sb="2" eb="3">
      <t>シ</t>
    </rPh>
    <rPh sb="7" eb="9">
      <t>ワリアイ</t>
    </rPh>
    <rPh sb="13" eb="15">
      <t>イジョウ</t>
    </rPh>
    <phoneticPr fontId="19"/>
  </si>
  <si>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9"/>
  </si>
  <si>
    <t>①のうち勤続年数７年以上の者の総数（常勤換算）</t>
    <phoneticPr fontId="19"/>
  </si>
  <si>
    <t>　　　　　サービス種別　　　　　　　　現在⇒</t>
    <rPh sb="9" eb="11">
      <t>シュベツ</t>
    </rPh>
    <rPh sb="19" eb="21">
      <t>ゲンザイ</t>
    </rPh>
    <phoneticPr fontId="12"/>
  </si>
  <si>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12"/>
  </si>
  <si>
    <t>地域密着型通所介護</t>
    <rPh sb="0" eb="2">
      <t>チイキ</t>
    </rPh>
    <rPh sb="2" eb="5">
      <t>ミッチャクガタ</t>
    </rPh>
    <rPh sb="5" eb="7">
      <t>ツウショ</t>
    </rPh>
    <rPh sb="7" eb="9">
      <t>カイゴ</t>
    </rPh>
    <phoneticPr fontId="12"/>
  </si>
  <si>
    <t>認知症対応型通所介護</t>
    <rPh sb="0" eb="3">
      <t>ニンチショウ</t>
    </rPh>
    <rPh sb="3" eb="6">
      <t>タイオウガタ</t>
    </rPh>
    <rPh sb="6" eb="8">
      <t>ツウショ</t>
    </rPh>
    <rPh sb="8" eb="10">
      <t>カイゴ</t>
    </rPh>
    <phoneticPr fontId="12"/>
  </si>
  <si>
    <t>（１）　事業所基本情報</t>
    <rPh sb="4" eb="7">
      <t>ジギョウショ</t>
    </rPh>
    <rPh sb="7" eb="9">
      <t>キホン</t>
    </rPh>
    <rPh sb="9" eb="11">
      <t>ジョウホウ</t>
    </rPh>
    <phoneticPr fontId="12"/>
  </si>
  <si>
    <t>事業所番号</t>
    <rPh sb="0" eb="3">
      <t>ジギョウショ</t>
    </rPh>
    <rPh sb="3" eb="5">
      <t>バンゴウ</t>
    </rPh>
    <phoneticPr fontId="12"/>
  </si>
  <si>
    <t>事業所名</t>
    <rPh sb="0" eb="3">
      <t>ジギョウショ</t>
    </rPh>
    <rPh sb="3" eb="4">
      <t>メイ</t>
    </rPh>
    <phoneticPr fontId="12"/>
  </si>
  <si>
    <t>担当者氏名</t>
    <rPh sb="0" eb="3">
      <t>タントウシャ</t>
    </rPh>
    <rPh sb="3" eb="5">
      <t>シメイ</t>
    </rPh>
    <phoneticPr fontId="12"/>
  </si>
  <si>
    <t>電話番号</t>
    <rPh sb="0" eb="2">
      <t>デンワ</t>
    </rPh>
    <rPh sb="2" eb="4">
      <t>バンゴウ</t>
    </rPh>
    <phoneticPr fontId="12"/>
  </si>
  <si>
    <t>ﾒｰﾙｱﾄﾞﾚｽ</t>
    <phoneticPr fontId="12"/>
  </si>
  <si>
    <t>サービス種別</t>
    <rPh sb="4" eb="6">
      <t>シュベツ</t>
    </rPh>
    <phoneticPr fontId="12"/>
  </si>
  <si>
    <t>減少月</t>
    <rPh sb="0" eb="2">
      <t>ゲンショウ</t>
    </rPh>
    <rPh sb="2" eb="3">
      <t>ツキ</t>
    </rPh>
    <phoneticPr fontId="12"/>
  </si>
  <si>
    <t>利用延人員数の減少が生じた月</t>
    <rPh sb="0" eb="2">
      <t>リヨウ</t>
    </rPh>
    <rPh sb="2" eb="5">
      <t>ノベジンイン</t>
    </rPh>
    <rPh sb="5" eb="6">
      <t>スウ</t>
    </rPh>
    <rPh sb="7" eb="9">
      <t>ゲンショウ</t>
    </rPh>
    <rPh sb="10" eb="11">
      <t>ショウ</t>
    </rPh>
    <rPh sb="13" eb="14">
      <t>ツキ</t>
    </rPh>
    <phoneticPr fontId="12"/>
  </si>
  <si>
    <t>令和</t>
    <rPh sb="0" eb="2">
      <t>レイワ</t>
    </rPh>
    <phoneticPr fontId="12"/>
  </si>
  <si>
    <t>年</t>
    <rPh sb="0" eb="1">
      <t>ネン</t>
    </rPh>
    <phoneticPr fontId="12"/>
  </si>
  <si>
    <t>月</t>
    <rPh sb="0" eb="1">
      <t>ガツ</t>
    </rPh>
    <phoneticPr fontId="12"/>
  </si>
  <si>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12"/>
  </si>
  <si>
    <t>人</t>
    <rPh sb="0" eb="1">
      <t>ニン</t>
    </rPh>
    <phoneticPr fontId="12"/>
  </si>
  <si>
    <t>減少率（小数）</t>
    <rPh sb="0" eb="3">
      <t>ゲンショウリツ</t>
    </rPh>
    <rPh sb="4" eb="6">
      <t>ショウスウ</t>
    </rPh>
    <phoneticPr fontId="12"/>
  </si>
  <si>
    <t>減少率</t>
    <rPh sb="0" eb="3">
      <t>ゲンショウリツ</t>
    </rPh>
    <phoneticPr fontId="12"/>
  </si>
  <si>
    <t>利用延人員数の減少が生じた月の前年度の１月当たりの平均利用延人員数</t>
  </si>
  <si>
    <t>加算算定の可否</t>
    <rPh sb="5" eb="7">
      <t>カヒ</t>
    </rPh>
    <phoneticPr fontId="12"/>
  </si>
  <si>
    <t>加算算定事業所のみ</t>
    <rPh sb="0" eb="2">
      <t>カサン</t>
    </rPh>
    <rPh sb="2" eb="4">
      <t>サンテイ</t>
    </rPh>
    <rPh sb="4" eb="7">
      <t>ジギョウショ</t>
    </rPh>
    <phoneticPr fontId="12"/>
  </si>
  <si>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12"/>
  </si>
  <si>
    <t>（３）　加算算定後の各月の利用延人員数の確認</t>
    <rPh sb="10" eb="11">
      <t>カク</t>
    </rPh>
    <rPh sb="11" eb="12">
      <t>ツキ</t>
    </rPh>
    <rPh sb="13" eb="15">
      <t>リヨウ</t>
    </rPh>
    <rPh sb="15" eb="18">
      <t>ノベジンイン</t>
    </rPh>
    <rPh sb="18" eb="19">
      <t>スウ</t>
    </rPh>
    <rPh sb="20" eb="22">
      <t>カクニン</t>
    </rPh>
    <phoneticPr fontId="12"/>
  </si>
  <si>
    <t>年月</t>
    <rPh sb="0" eb="2">
      <t>ネンゲツ</t>
    </rPh>
    <phoneticPr fontId="12"/>
  </si>
  <si>
    <t>各月の
利用延人員数</t>
    <rPh sb="0" eb="2">
      <t>カクツキ</t>
    </rPh>
    <rPh sb="4" eb="6">
      <t>リヨウ</t>
    </rPh>
    <rPh sb="6" eb="9">
      <t>ノベジンイン</t>
    </rPh>
    <rPh sb="9" eb="10">
      <t>スウ</t>
    </rPh>
    <phoneticPr fontId="12"/>
  </si>
  <si>
    <t>減少割合</t>
    <rPh sb="0" eb="2">
      <t>ゲンショウ</t>
    </rPh>
    <rPh sb="2" eb="4">
      <t>ワリアイ</t>
    </rPh>
    <phoneticPr fontId="12"/>
  </si>
  <si>
    <t>加算
算定の可否</t>
    <rPh sb="0" eb="2">
      <t>カサン</t>
    </rPh>
    <rPh sb="3" eb="5">
      <t>サンテイ</t>
    </rPh>
    <rPh sb="6" eb="8">
      <t>カヒ</t>
    </rPh>
    <phoneticPr fontId="12"/>
  </si>
  <si>
    <t>加算算定届提出月</t>
    <rPh sb="4" eb="5">
      <t>トドケ</t>
    </rPh>
    <rPh sb="5" eb="7">
      <t>テイシュツ</t>
    </rPh>
    <rPh sb="7" eb="8">
      <t>ツキ</t>
    </rPh>
    <phoneticPr fontId="12"/>
  </si>
  <si>
    <t>加算算定開始月</t>
    <rPh sb="4" eb="6">
      <t>カイシ</t>
    </rPh>
    <rPh sb="6" eb="7">
      <t>ツキ</t>
    </rPh>
    <phoneticPr fontId="12"/>
  </si>
  <si>
    <t>加算延長判断月</t>
    <rPh sb="0" eb="2">
      <t>カサン</t>
    </rPh>
    <rPh sb="2" eb="4">
      <t>エンチョウ</t>
    </rPh>
    <rPh sb="4" eb="6">
      <t>ハンダン</t>
    </rPh>
    <rPh sb="6" eb="7">
      <t>ツキ</t>
    </rPh>
    <phoneticPr fontId="12"/>
  </si>
  <si>
    <t>加算終了／延長届提出月</t>
    <rPh sb="0" eb="2">
      <t>カサン</t>
    </rPh>
    <rPh sb="2" eb="4">
      <t>シュウリョウ</t>
    </rPh>
    <rPh sb="5" eb="8">
      <t>エンチョウトドケ</t>
    </rPh>
    <rPh sb="8" eb="10">
      <t>テイシュツ</t>
    </rPh>
    <rPh sb="10" eb="11">
      <t>ツキ</t>
    </rPh>
    <phoneticPr fontId="12"/>
  </si>
  <si>
    <t>減少の
２か月後
に算定
開始</t>
    <rPh sb="0" eb="2">
      <t>ゲンショウ</t>
    </rPh>
    <rPh sb="6" eb="7">
      <t>ゲツ</t>
    </rPh>
    <rPh sb="7" eb="8">
      <t>アト</t>
    </rPh>
    <rPh sb="10" eb="12">
      <t>サンテイ</t>
    </rPh>
    <rPh sb="13" eb="15">
      <t>カイシ</t>
    </rPh>
    <phoneticPr fontId="12"/>
  </si>
  <si>
    <t>延長適用開始月</t>
    <rPh sb="0" eb="2">
      <t>エンチョウ</t>
    </rPh>
    <rPh sb="2" eb="4">
      <t>テキヨウ</t>
    </rPh>
    <rPh sb="4" eb="6">
      <t>カイシ</t>
    </rPh>
    <rPh sb="6" eb="7">
      <t>ツキ</t>
    </rPh>
    <phoneticPr fontId="12"/>
  </si>
  <si>
    <t>延長適用終了月</t>
    <rPh sb="0" eb="2">
      <t>エンチョウ</t>
    </rPh>
    <rPh sb="2" eb="4">
      <t>テキヨウ</t>
    </rPh>
    <rPh sb="4" eb="6">
      <t>シュウリョウ</t>
    </rPh>
    <rPh sb="6" eb="7">
      <t>ツキ</t>
    </rPh>
    <phoneticPr fontId="12"/>
  </si>
  <si>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12"/>
  </si>
  <si>
    <t>加算算定事業所であって、（３）オレンジセルに「可」が表示された事業所のみ</t>
    <rPh sb="4" eb="7">
      <t>ジギョウショ</t>
    </rPh>
    <rPh sb="23" eb="24">
      <t>カ</t>
    </rPh>
    <rPh sb="26" eb="28">
      <t>ヒョウジ</t>
    </rPh>
    <rPh sb="31" eb="34">
      <t>ジギョウショ</t>
    </rPh>
    <phoneticPr fontId="12"/>
  </si>
  <si>
    <t>※ 加算算定開始後に記入してください。</t>
    <rPh sb="6" eb="8">
      <t>カイシ</t>
    </rPh>
    <rPh sb="8" eb="9">
      <t>アト</t>
    </rPh>
    <rPh sb="10" eb="12">
      <t>キニュウ</t>
    </rPh>
    <phoneticPr fontId="12"/>
  </si>
  <si>
    <t>（４）　加算算定の延長の届出</t>
    <rPh sb="9" eb="11">
      <t>エンチョウ</t>
    </rPh>
    <rPh sb="12" eb="14">
      <t>トドケデ</t>
    </rPh>
    <phoneticPr fontId="12"/>
  </si>
  <si>
    <t>加算算定の延長を求める理由</t>
    <rPh sb="0" eb="2">
      <t>カサン</t>
    </rPh>
    <rPh sb="2" eb="4">
      <t>サンテイ</t>
    </rPh>
    <rPh sb="5" eb="7">
      <t>エンチョウ</t>
    </rPh>
    <rPh sb="8" eb="9">
      <t>モト</t>
    </rPh>
    <rPh sb="11" eb="13">
      <t>リユウ</t>
    </rPh>
    <phoneticPr fontId="12"/>
  </si>
  <si>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12"/>
  </si>
  <si>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12"/>
  </si>
  <si>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12"/>
  </si>
  <si>
    <t>率</t>
    <rPh sb="0" eb="1">
      <t>リツ</t>
    </rPh>
    <phoneticPr fontId="19"/>
  </si>
  <si>
    <t>４月～２月
合計</t>
    <rPh sb="1" eb="2">
      <t>ガツ</t>
    </rPh>
    <rPh sb="4" eb="5">
      <t>ガツ</t>
    </rPh>
    <rPh sb="6" eb="8">
      <t>ゴウケイ</t>
    </rPh>
    <rPh sb="7" eb="8">
      <t>ケイ</t>
    </rPh>
    <phoneticPr fontId="19"/>
  </si>
  <si>
    <t>４月</t>
    <rPh sb="1" eb="2">
      <t>ガツ</t>
    </rPh>
    <phoneticPr fontId="19"/>
  </si>
  <si>
    <t>５月</t>
    <rPh sb="1" eb="2">
      <t>ガツ</t>
    </rPh>
    <phoneticPr fontId="19"/>
  </si>
  <si>
    <t>６月</t>
    <rPh sb="1" eb="2">
      <t>ガツ</t>
    </rPh>
    <phoneticPr fontId="19"/>
  </si>
  <si>
    <t>７月</t>
    <rPh sb="1" eb="2">
      <t>ガツ</t>
    </rPh>
    <phoneticPr fontId="19"/>
  </si>
  <si>
    <t>８月</t>
    <rPh sb="1" eb="2">
      <t>ガツ</t>
    </rPh>
    <phoneticPr fontId="19"/>
  </si>
  <si>
    <t>９月</t>
    <rPh sb="1" eb="2">
      <t>ガツ</t>
    </rPh>
    <phoneticPr fontId="19"/>
  </si>
  <si>
    <t>10月</t>
    <rPh sb="2" eb="3">
      <t>ガツ</t>
    </rPh>
    <phoneticPr fontId="19"/>
  </si>
  <si>
    <t>１月</t>
    <rPh sb="1" eb="2">
      <t>ガツ</t>
    </rPh>
    <phoneticPr fontId="19"/>
  </si>
  <si>
    <t>２月</t>
    <rPh sb="1" eb="2">
      <t>ガツ</t>
    </rPh>
    <phoneticPr fontId="19"/>
  </si>
  <si>
    <t>３月</t>
    <rPh sb="1" eb="2">
      <t>ガツ</t>
    </rPh>
    <phoneticPr fontId="19"/>
  </si>
  <si>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19"/>
  </si>
  <si>
    <t>５時間以上６時間未満及び
６時間以上７時間未満</t>
    <rPh sb="1" eb="3">
      <t>ジカン</t>
    </rPh>
    <rPh sb="3" eb="5">
      <t>イジョウ</t>
    </rPh>
    <rPh sb="6" eb="8">
      <t>ジカン</t>
    </rPh>
    <rPh sb="8" eb="10">
      <t>ミマン</t>
    </rPh>
    <rPh sb="10" eb="11">
      <t>オヨ</t>
    </rPh>
    <phoneticPr fontId="19"/>
  </si>
  <si>
    <t>７時間以上８時間未満及び
８時間以上９時間未満</t>
    <rPh sb="1" eb="3">
      <t>ジカン</t>
    </rPh>
    <rPh sb="3" eb="5">
      <t>イジョウ</t>
    </rPh>
    <rPh sb="6" eb="8">
      <t>ジカン</t>
    </rPh>
    <rPh sb="8" eb="10">
      <t>ミマン</t>
    </rPh>
    <rPh sb="10" eb="11">
      <t>オヨ</t>
    </rPh>
    <phoneticPr fontId="19"/>
  </si>
  <si>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79"/>
  </si>
  <si>
    <t>①</t>
  </si>
  <si>
    <t>５時間未満</t>
    <rPh sb="1" eb="3">
      <t>ジカン</t>
    </rPh>
    <rPh sb="3" eb="5">
      <t>ミマン</t>
    </rPh>
    <phoneticPr fontId="19"/>
  </si>
  <si>
    <t>②</t>
  </si>
  <si>
    <t>同時にサービスの提供を受けた者の最大数を営業日ごとに加えた数</t>
    <rPh sb="20" eb="23">
      <t>エイギョウビ</t>
    </rPh>
    <rPh sb="26" eb="27">
      <t>クワ</t>
    </rPh>
    <rPh sb="29" eb="30">
      <t>カズ</t>
    </rPh>
    <phoneticPr fontId="26"/>
  </si>
  <si>
    <t>各月の利用延人員数</t>
    <rPh sb="0" eb="2">
      <t>カクツキ</t>
    </rPh>
    <rPh sb="3" eb="5">
      <t>リヨウ</t>
    </rPh>
    <rPh sb="5" eb="6">
      <t>ノ</t>
    </rPh>
    <rPh sb="6" eb="9">
      <t>ジンインスウ</t>
    </rPh>
    <phoneticPr fontId="79"/>
  </si>
  <si>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79"/>
  </si>
  <si>
    <t>合計</t>
    <rPh sb="0" eb="2">
      <t>ゴウケイ</t>
    </rPh>
    <phoneticPr fontId="79"/>
  </si>
  <si>
    <t>（ａ）</t>
    <phoneticPr fontId="26"/>
  </si>
  <si>
    <t>（ｂ）</t>
    <phoneticPr fontId="26"/>
  </si>
  <si>
    <t>平均利用延人員数
 （a÷b）　　※５</t>
    <rPh sb="0" eb="2">
      <t>ヘイキン</t>
    </rPh>
    <rPh sb="2" eb="4">
      <t>リヨウ</t>
    </rPh>
    <rPh sb="4" eb="5">
      <t>ノベ</t>
    </rPh>
    <rPh sb="5" eb="8">
      <t>ジンインスウ</t>
    </rPh>
    <phoneticPr fontId="79"/>
  </si>
  <si>
    <t>（ｃ）</t>
    <phoneticPr fontId="12"/>
  </si>
  <si>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12"/>
  </si>
  <si>
    <t>利用定員　※６</t>
    <rPh sb="0" eb="2">
      <t>リヨウ</t>
    </rPh>
    <rPh sb="2" eb="4">
      <t>テイイン</t>
    </rPh>
    <phoneticPr fontId="12"/>
  </si>
  <si>
    <t>１月当たりの営業日数　※７</t>
    <rPh sb="1" eb="3">
      <t>ツキア</t>
    </rPh>
    <rPh sb="6" eb="8">
      <t>エイギョウ</t>
    </rPh>
    <rPh sb="8" eb="10">
      <t>ニッスウ</t>
    </rPh>
    <phoneticPr fontId="12"/>
  </si>
  <si>
    <t>平均利用延人員数　※８</t>
    <rPh sb="0" eb="2">
      <t>ヘイキン</t>
    </rPh>
    <rPh sb="2" eb="4">
      <t>リヨウ</t>
    </rPh>
    <rPh sb="4" eb="5">
      <t>ノベ</t>
    </rPh>
    <rPh sb="5" eb="8">
      <t>ジンインスウ</t>
    </rPh>
    <phoneticPr fontId="12"/>
  </si>
  <si>
    <t>×</t>
    <phoneticPr fontId="12"/>
  </si>
  <si>
    <t>=</t>
    <phoneticPr fontId="12"/>
  </si>
  <si>
    <t>（ｄ）</t>
    <phoneticPr fontId="12"/>
  </si>
  <si>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12"/>
  </si>
  <si>
    <t>生活相談員配置等加算　
※共生型サービスのみ申請可能</t>
    <rPh sb="2" eb="4">
      <t>ソウダン</t>
    </rPh>
    <rPh sb="4" eb="5">
      <t>イン</t>
    </rPh>
    <rPh sb="5" eb="7">
      <t>ハイチ</t>
    </rPh>
    <rPh sb="7" eb="8">
      <t>トウ</t>
    </rPh>
    <rPh sb="8" eb="10">
      <t>カサン</t>
    </rPh>
    <rPh sb="13" eb="16">
      <t>キョウセイガタ</t>
    </rPh>
    <rPh sb="22" eb="24">
      <t>シンセイ</t>
    </rPh>
    <rPh sb="24" eb="26">
      <t>カノウ</t>
    </rPh>
    <phoneticPr fontId="12"/>
  </si>
  <si>
    <t>中重度者ケア体制加算
※共生型サービスは申請不可</t>
    <rPh sb="0" eb="3">
      <t>チュウジュウド</t>
    </rPh>
    <rPh sb="3" eb="4">
      <t>シャ</t>
    </rPh>
    <rPh sb="6" eb="8">
      <t>タイセイ</t>
    </rPh>
    <rPh sb="8" eb="10">
      <t>カサン</t>
    </rPh>
    <rPh sb="12" eb="14">
      <t>キョウセイ</t>
    </rPh>
    <rPh sb="14" eb="15">
      <t>ガタ</t>
    </rPh>
    <rPh sb="20" eb="22">
      <t>シンセイ</t>
    </rPh>
    <rPh sb="22" eb="24">
      <t>フカ</t>
    </rPh>
    <phoneticPr fontId="12"/>
  </si>
  <si>
    <t>個別機能訓練加算（Ⅰ）イ、（Ⅰ）ロ</t>
    <rPh sb="0" eb="2">
      <t>コベツ</t>
    </rPh>
    <rPh sb="2" eb="6">
      <t>キノウクンレン</t>
    </rPh>
    <rPh sb="6" eb="8">
      <t>カサン</t>
    </rPh>
    <phoneticPr fontId="12"/>
  </si>
  <si>
    <t>個別機能訓練加算（Ⅱ）
※申請するには個別機能訓練加算（Ⅰ）イか（Ⅰ）ロを既に算定しているか又は個別機能訓練加算（Ⅰ）イか（Ⅰ）ロを同時に申請する必要があります。</t>
    <rPh sb="0" eb="8">
      <t>コベツキノウクンレンカサン</t>
    </rPh>
    <rPh sb="13" eb="15">
      <t>シンセイ</t>
    </rPh>
    <rPh sb="19" eb="21">
      <t>コベツ</t>
    </rPh>
    <rPh sb="21" eb="23">
      <t>キノウ</t>
    </rPh>
    <rPh sb="23" eb="25">
      <t>クンレン</t>
    </rPh>
    <rPh sb="25" eb="27">
      <t>カサン</t>
    </rPh>
    <rPh sb="37" eb="38">
      <t>スデ</t>
    </rPh>
    <rPh sb="39" eb="41">
      <t>サンテイ</t>
    </rPh>
    <rPh sb="46" eb="47">
      <t>マタ</t>
    </rPh>
    <rPh sb="48" eb="50">
      <t>コベツ</t>
    </rPh>
    <rPh sb="50" eb="52">
      <t>キノウ</t>
    </rPh>
    <rPh sb="52" eb="54">
      <t>クンレン</t>
    </rPh>
    <rPh sb="54" eb="56">
      <t>カサン</t>
    </rPh>
    <rPh sb="66" eb="68">
      <t>ドウジ</t>
    </rPh>
    <rPh sb="69" eb="71">
      <t>シンセイ</t>
    </rPh>
    <rPh sb="73" eb="75">
      <t>ヒツヨウ</t>
    </rPh>
    <phoneticPr fontId="12"/>
  </si>
  <si>
    <t>認知症加算
※共生型サービスは申請不可</t>
    <rPh sb="0" eb="3">
      <t>ニンチショウ</t>
    </rPh>
    <rPh sb="3" eb="5">
      <t>カサン</t>
    </rPh>
    <rPh sb="7" eb="9">
      <t>キョウセイ</t>
    </rPh>
    <rPh sb="9" eb="10">
      <t>ガタ</t>
    </rPh>
    <rPh sb="15" eb="17">
      <t>シンセイ</t>
    </rPh>
    <rPh sb="17" eb="19">
      <t>フカ</t>
    </rPh>
    <phoneticPr fontId="12"/>
  </si>
  <si>
    <t>サービス提供体制強化加算(Ⅲ)イ、（Ⅲ）ロ
※療養通所介護事業所のみ申請可能</t>
    <rPh sb="23" eb="25">
      <t>リョウヨウ</t>
    </rPh>
    <rPh sb="25" eb="27">
      <t>ツウショ</t>
    </rPh>
    <rPh sb="27" eb="29">
      <t>カイゴ</t>
    </rPh>
    <rPh sb="29" eb="32">
      <t>ジギョウショ</t>
    </rPh>
    <rPh sb="34" eb="36">
      <t>シンセイ</t>
    </rPh>
    <rPh sb="36" eb="38">
      <t>カノウ</t>
    </rPh>
    <phoneticPr fontId="12"/>
  </si>
  <si>
    <t>609 地域密着型通所介護費</t>
    <rPh sb="4" eb="6">
      <t>チイキ</t>
    </rPh>
    <rPh sb="6" eb="9">
      <t>ミッチャクガタ</t>
    </rPh>
    <phoneticPr fontId="19"/>
  </si>
  <si>
    <t>＜指定地域密着型通所介護＞
介護保険法施行規則第131条の３の２の規定に基づき市町村長に提出した運営規程に定められている利用定員を超える場合</t>
    <rPh sb="1" eb="3">
      <t>シテイ</t>
    </rPh>
    <rPh sb="3" eb="5">
      <t>チイキ</t>
    </rPh>
    <rPh sb="5" eb="8">
      <t>ミッチャクガタ</t>
    </rPh>
    <rPh sb="8" eb="10">
      <t>ツウショ</t>
    </rPh>
    <rPh sb="10" eb="12">
      <t>カイゴ</t>
    </rPh>
    <rPh sb="14" eb="16">
      <t>カイゴ</t>
    </rPh>
    <rPh sb="16" eb="19">
      <t>ホケンホウ</t>
    </rPh>
    <rPh sb="19" eb="21">
      <t>セコウ</t>
    </rPh>
    <rPh sb="21" eb="23">
      <t>キソク</t>
    </rPh>
    <rPh sb="23" eb="24">
      <t>ダイ</t>
    </rPh>
    <rPh sb="27" eb="28">
      <t>ジョウ</t>
    </rPh>
    <rPh sb="33" eb="35">
      <t>キテイ</t>
    </rPh>
    <rPh sb="36" eb="37">
      <t>モト</t>
    </rPh>
    <rPh sb="39" eb="43">
      <t>シチョウソンチョウ</t>
    </rPh>
    <rPh sb="44" eb="46">
      <t>テイシュツ</t>
    </rPh>
    <rPh sb="48" eb="50">
      <t>ウンエイ</t>
    </rPh>
    <rPh sb="50" eb="52">
      <t>キテイ</t>
    </rPh>
    <rPh sb="53" eb="54">
      <t>サダ</t>
    </rPh>
    <rPh sb="60" eb="62">
      <t>リヨウ</t>
    </rPh>
    <rPh sb="62" eb="64">
      <t>テイイン</t>
    </rPh>
    <rPh sb="65" eb="66">
      <t>コ</t>
    </rPh>
    <rPh sb="68" eb="70">
      <t>バアイ</t>
    </rPh>
    <phoneticPr fontId="19"/>
  </si>
  <si>
    <t>＜指定療養通所介護＞
指定地域密着型サービス基準第40条の３に定められている利用定員を超える場合</t>
    <rPh sb="1" eb="3">
      <t>シテイ</t>
    </rPh>
    <rPh sb="3" eb="5">
      <t>リョウヨウ</t>
    </rPh>
    <rPh sb="5" eb="7">
      <t>ツウショ</t>
    </rPh>
    <rPh sb="7" eb="9">
      <t>カイゴ</t>
    </rPh>
    <rPh sb="11" eb="13">
      <t>シテイ</t>
    </rPh>
    <rPh sb="13" eb="15">
      <t>チイキ</t>
    </rPh>
    <rPh sb="15" eb="18">
      <t>ミッチャクガタ</t>
    </rPh>
    <rPh sb="22" eb="24">
      <t>キジュン</t>
    </rPh>
    <rPh sb="24" eb="25">
      <t>ダイ</t>
    </rPh>
    <rPh sb="27" eb="28">
      <t>ジョウ</t>
    </rPh>
    <rPh sb="31" eb="32">
      <t>サダ</t>
    </rPh>
    <rPh sb="38" eb="40">
      <t>リヨウ</t>
    </rPh>
    <rPh sb="40" eb="42">
      <t>テイイン</t>
    </rPh>
    <rPh sb="43" eb="44">
      <t>コ</t>
    </rPh>
    <rPh sb="46" eb="48">
      <t>バアイ</t>
    </rPh>
    <phoneticPr fontId="19"/>
  </si>
  <si>
    <t>＜指定地域密着型通所介護＞
指定地域密着型サービス基準第37条の２の規定の適用を受けない指定地域密着型通所介護事業所にあっては、指定地域密着型サービス基準第20条に定める員数を置いていない場合</t>
    <rPh sb="1" eb="3">
      <t>シテイ</t>
    </rPh>
    <rPh sb="3" eb="5">
      <t>チイキ</t>
    </rPh>
    <rPh sb="5" eb="8">
      <t>ミッチャクガタ</t>
    </rPh>
    <rPh sb="8" eb="10">
      <t>ツウショ</t>
    </rPh>
    <rPh sb="10" eb="12">
      <t>カイゴ</t>
    </rPh>
    <rPh sb="14" eb="16">
      <t>シテイ</t>
    </rPh>
    <rPh sb="16" eb="18">
      <t>チイキ</t>
    </rPh>
    <rPh sb="18" eb="21">
      <t>ミッチャクガタ</t>
    </rPh>
    <rPh sb="25" eb="27">
      <t>キジュン</t>
    </rPh>
    <rPh sb="27" eb="28">
      <t>ダイ</t>
    </rPh>
    <rPh sb="30" eb="31">
      <t>ジョウ</t>
    </rPh>
    <rPh sb="34" eb="36">
      <t>キテイ</t>
    </rPh>
    <rPh sb="37" eb="39">
      <t>テキヨウ</t>
    </rPh>
    <rPh sb="40" eb="41">
      <t>ウ</t>
    </rPh>
    <rPh sb="44" eb="46">
      <t>シテイ</t>
    </rPh>
    <rPh sb="46" eb="48">
      <t>チイキ</t>
    </rPh>
    <rPh sb="48" eb="51">
      <t>ミッチャクガタ</t>
    </rPh>
    <rPh sb="51" eb="53">
      <t>ツウショ</t>
    </rPh>
    <rPh sb="53" eb="55">
      <t>カイゴ</t>
    </rPh>
    <rPh sb="55" eb="58">
      <t>ジギョウショ</t>
    </rPh>
    <rPh sb="64" eb="66">
      <t>シテイ</t>
    </rPh>
    <rPh sb="66" eb="68">
      <t>チイキ</t>
    </rPh>
    <rPh sb="68" eb="71">
      <t>ミッチャクガタ</t>
    </rPh>
    <rPh sb="75" eb="77">
      <t>キジュン</t>
    </rPh>
    <rPh sb="77" eb="78">
      <t>ダイ</t>
    </rPh>
    <rPh sb="80" eb="81">
      <t>ジョウ</t>
    </rPh>
    <rPh sb="82" eb="83">
      <t>サダ</t>
    </rPh>
    <rPh sb="85" eb="87">
      <t>インスウ</t>
    </rPh>
    <rPh sb="88" eb="89">
      <t>オ</t>
    </rPh>
    <rPh sb="94" eb="96">
      <t>バアイ</t>
    </rPh>
    <phoneticPr fontId="19"/>
  </si>
  <si>
    <t>＜指定地域密着型通所介護＞
指定地域密着型サービス基準第37条の２の規定の適用を受ける指定地域密着型通所介護事業所にあっては、同条第１号に定める員数を置いていない場合</t>
    <rPh sb="1" eb="3">
      <t>シテイ</t>
    </rPh>
    <rPh sb="3" eb="5">
      <t>チイキ</t>
    </rPh>
    <rPh sb="5" eb="8">
      <t>ミッチャクガタ</t>
    </rPh>
    <rPh sb="8" eb="10">
      <t>ツウショ</t>
    </rPh>
    <rPh sb="10" eb="12">
      <t>カイゴ</t>
    </rPh>
    <rPh sb="14" eb="16">
      <t>シテイ</t>
    </rPh>
    <rPh sb="16" eb="18">
      <t>チイキ</t>
    </rPh>
    <rPh sb="18" eb="21">
      <t>ミッチャクガタ</t>
    </rPh>
    <rPh sb="25" eb="27">
      <t>キジュン</t>
    </rPh>
    <rPh sb="27" eb="28">
      <t>ダイ</t>
    </rPh>
    <rPh sb="30" eb="31">
      <t>ジョウ</t>
    </rPh>
    <rPh sb="34" eb="36">
      <t>キテイ</t>
    </rPh>
    <rPh sb="37" eb="39">
      <t>テキヨウ</t>
    </rPh>
    <rPh sb="40" eb="41">
      <t>ウ</t>
    </rPh>
    <rPh sb="43" eb="45">
      <t>シテイ</t>
    </rPh>
    <rPh sb="45" eb="47">
      <t>チイキ</t>
    </rPh>
    <rPh sb="47" eb="50">
      <t>ミッチャクガタ</t>
    </rPh>
    <rPh sb="50" eb="52">
      <t>ツウショ</t>
    </rPh>
    <rPh sb="52" eb="54">
      <t>カイゴ</t>
    </rPh>
    <rPh sb="54" eb="57">
      <t>ジギョウショ</t>
    </rPh>
    <rPh sb="63" eb="65">
      <t>ドウジョウ</t>
    </rPh>
    <rPh sb="65" eb="66">
      <t>ダイ</t>
    </rPh>
    <rPh sb="67" eb="68">
      <t>ゴウ</t>
    </rPh>
    <rPh sb="69" eb="70">
      <t>サダ</t>
    </rPh>
    <rPh sb="72" eb="74">
      <t>インスウ</t>
    </rPh>
    <rPh sb="75" eb="76">
      <t>オ</t>
    </rPh>
    <rPh sb="81" eb="83">
      <t>バアイ</t>
    </rPh>
    <phoneticPr fontId="19"/>
  </si>
  <si>
    <t>＜指定療養通所介護＞
指定地域密着型サービス基準第40条に定める員数を置いていない場合</t>
    <rPh sb="1" eb="3">
      <t>シテイ</t>
    </rPh>
    <rPh sb="3" eb="5">
      <t>リョウヨウ</t>
    </rPh>
    <rPh sb="5" eb="7">
      <t>ツウショ</t>
    </rPh>
    <rPh sb="7" eb="9">
      <t>カイゴ</t>
    </rPh>
    <rPh sb="11" eb="13">
      <t>シテイ</t>
    </rPh>
    <rPh sb="13" eb="15">
      <t>チイキ</t>
    </rPh>
    <rPh sb="15" eb="18">
      <t>ミッチャクガタ</t>
    </rPh>
    <rPh sb="22" eb="24">
      <t>キジュン</t>
    </rPh>
    <rPh sb="24" eb="25">
      <t>ダイ</t>
    </rPh>
    <rPh sb="27" eb="28">
      <t>ジョウ</t>
    </rPh>
    <rPh sb="29" eb="30">
      <t>サダ</t>
    </rPh>
    <rPh sb="32" eb="34">
      <t>インスウ</t>
    </rPh>
    <rPh sb="35" eb="36">
      <t>オ</t>
    </rPh>
    <rPh sb="41" eb="43">
      <t>バアイ</t>
    </rPh>
    <phoneticPr fontId="19"/>
  </si>
  <si>
    <t>２時間以上３時間未満の地域密着型通所介護を行う場合</t>
    <rPh sb="1" eb="3">
      <t>ジカン</t>
    </rPh>
    <rPh sb="3" eb="5">
      <t>イジョウ</t>
    </rPh>
    <rPh sb="6" eb="8">
      <t>ジカン</t>
    </rPh>
    <rPh sb="8" eb="10">
      <t>ミマン</t>
    </rPh>
    <rPh sb="11" eb="20">
      <t>チイキミッチャクガタツウショカイゴ</t>
    </rPh>
    <rPh sb="21" eb="22">
      <t>オコナ</t>
    </rPh>
    <rPh sb="23" eb="25">
      <t>バアイ</t>
    </rPh>
    <phoneticPr fontId="19"/>
  </si>
  <si>
    <t>心身の状況その他利用者側のやむを得ない事情により長時間のサービス利用が困難な者に対して、所要時間２時間以上３時間未満の指定地域密着型通所介護を行う場合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チイキ</t>
    </rPh>
    <rPh sb="63" eb="66">
      <t>ミッチャクガタ</t>
    </rPh>
    <rPh sb="66" eb="68">
      <t>ツウショ</t>
    </rPh>
    <rPh sb="68" eb="70">
      <t>カイゴ</t>
    </rPh>
    <rPh sb="71" eb="72">
      <t>オコナ</t>
    </rPh>
    <rPh sb="73" eb="75">
      <t>バアイ</t>
    </rPh>
    <phoneticPr fontId="19"/>
  </si>
  <si>
    <t>地域密着型通所介護の本来の目的に照らし、単に入浴サービスのみといった利用ではなく、利用者の日常生活動作能力などの向上のため、日常生活を通じた機能訓練等が実施されている。</t>
    <rPh sb="0" eb="2">
      <t>チイキ</t>
    </rPh>
    <rPh sb="2" eb="5">
      <t>ミッチャクガタ</t>
    </rPh>
    <rPh sb="5" eb="7">
      <t>ツウショ</t>
    </rPh>
    <rPh sb="7" eb="9">
      <t>カイゴ</t>
    </rPh>
    <rPh sb="10" eb="12">
      <t>ホンライ</t>
    </rPh>
    <rPh sb="13" eb="15">
      <t>モクテキ</t>
    </rPh>
    <rPh sb="16" eb="17">
      <t>テ</t>
    </rPh>
    <rPh sb="20" eb="21">
      <t>タン</t>
    </rPh>
    <rPh sb="22" eb="24">
      <t>ニュウヨク</t>
    </rPh>
    <rPh sb="34" eb="36">
      <t>リヨウ</t>
    </rPh>
    <rPh sb="41" eb="44">
      <t>リヨウシャ</t>
    </rPh>
    <rPh sb="45" eb="47">
      <t>ニチジョウ</t>
    </rPh>
    <rPh sb="47" eb="49">
      <t>セイカツ</t>
    </rPh>
    <rPh sb="49" eb="51">
      <t>ドウサ</t>
    </rPh>
    <rPh sb="51" eb="53">
      <t>ノウリョク</t>
    </rPh>
    <rPh sb="56" eb="58">
      <t>コウジョウ</t>
    </rPh>
    <rPh sb="62" eb="64">
      <t>ニチジョウ</t>
    </rPh>
    <rPh sb="64" eb="66">
      <t>セイカツ</t>
    </rPh>
    <rPh sb="67" eb="68">
      <t>ツウ</t>
    </rPh>
    <rPh sb="70" eb="72">
      <t>キノウ</t>
    </rPh>
    <rPh sb="72" eb="74">
      <t>クンレン</t>
    </rPh>
    <rPh sb="74" eb="75">
      <t>トウ</t>
    </rPh>
    <rPh sb="76" eb="78">
      <t>ジッシ</t>
    </rPh>
    <phoneticPr fontId="19"/>
  </si>
  <si>
    <t>８時間以上９時間未満の報酬区分でのサービス提供</t>
    <rPh sb="1" eb="3">
      <t>ジカン</t>
    </rPh>
    <rPh sb="3" eb="5">
      <t>イジョウ</t>
    </rPh>
    <rPh sb="6" eb="8">
      <t>ジカン</t>
    </rPh>
    <rPh sb="8" eb="10">
      <t>ミマン</t>
    </rPh>
    <rPh sb="11" eb="13">
      <t>ホウシュウ</t>
    </rPh>
    <rPh sb="13" eb="15">
      <t>クブン</t>
    </rPh>
    <rPh sb="21" eb="23">
      <t>テイキョウ</t>
    </rPh>
    <phoneticPr fontId="19"/>
  </si>
  <si>
    <t>13時間以上14時間未満</t>
    <phoneticPr fontId="19"/>
  </si>
  <si>
    <t>共生型地域密着型通所介護を行う場合</t>
    <rPh sb="0" eb="3">
      <t>キョウセイガタ</t>
    </rPh>
    <rPh sb="3" eb="8">
      <t>チイキミッチャクガタ</t>
    </rPh>
    <rPh sb="8" eb="10">
      <t>ツウショ</t>
    </rPh>
    <rPh sb="10" eb="12">
      <t>カイゴ</t>
    </rPh>
    <rPh sb="13" eb="14">
      <t>オコナ</t>
    </rPh>
    <rPh sb="15" eb="17">
      <t>バアイ</t>
    </rPh>
    <phoneticPr fontId="19"/>
  </si>
  <si>
    <t>共生型居宅サービスの事業を行う指定生活介護事業者が当該事業を行う事業所において共生型地域密着型通所介護を行った場合</t>
    <rPh sb="42" eb="47">
      <t>チイキミッチャクガタ</t>
    </rPh>
    <phoneticPr fontId="19"/>
  </si>
  <si>
    <t>共生型居宅サービスの事業を行う指定自立訓練（機能訓練）事業者又は指定自立訓練（生活訓練）事業者が当該事業を行う事業所において共生型地域密着型通所介護を行った場合</t>
    <rPh sb="65" eb="70">
      <t>チイキミッチャクガタ</t>
    </rPh>
    <phoneticPr fontId="19"/>
  </si>
  <si>
    <t>共生型居宅サービスの事業を行う指定児童発達支援事業者が当該事業を行う事業所において共生型地域密着型通所介護を行った場合</t>
    <rPh sb="44" eb="49">
      <t>チイキミッチャクガタ</t>
    </rPh>
    <phoneticPr fontId="19"/>
  </si>
  <si>
    <t>共生型居宅サービスの事業を行う指定放課後等デイサービス事業者が当該事業を行う事業所において共生型地域密着型通所介護を行った場合</t>
    <rPh sb="48" eb="53">
      <t>チイキミッチャクガタ</t>
    </rPh>
    <phoneticPr fontId="19"/>
  </si>
  <si>
    <t>共生型地域密着型通所介護費を算定している。</t>
    <rPh sb="0" eb="3">
      <t>キョウセイガタ</t>
    </rPh>
    <rPh sb="3" eb="12">
      <t>チイキミッチャクガタツウショカイゴ</t>
    </rPh>
    <rPh sb="12" eb="13">
      <t>ヒ</t>
    </rPh>
    <rPh sb="14" eb="16">
      <t>サンテイ</t>
    </rPh>
    <phoneticPr fontId="19"/>
  </si>
  <si>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2">
      <t>チイキ</t>
    </rPh>
    <rPh sb="12" eb="15">
      <t>ミッチャクガタ</t>
    </rPh>
    <rPh sb="15" eb="17">
      <t>ツウショ</t>
    </rPh>
    <rPh sb="17" eb="19">
      <t>カイゴ</t>
    </rPh>
    <rPh sb="20" eb="22">
      <t>テイキョウ</t>
    </rPh>
    <rPh sb="22" eb="23">
      <t>ビ</t>
    </rPh>
    <rPh sb="27" eb="29">
      <t>トウガイ</t>
    </rPh>
    <rPh sb="29" eb="32">
      <t>キョウセイガタ</t>
    </rPh>
    <rPh sb="32" eb="34">
      <t>チイキ</t>
    </rPh>
    <rPh sb="34" eb="37">
      <t>ミッチャクガタ</t>
    </rPh>
    <rPh sb="37" eb="39">
      <t>ツウショ</t>
    </rPh>
    <rPh sb="39" eb="41">
      <t>カイゴ</t>
    </rPh>
    <rPh sb="42" eb="43">
      <t>オコナ</t>
    </rPh>
    <rPh sb="44" eb="47">
      <t>ジカンタイ</t>
    </rPh>
    <rPh sb="48" eb="49">
      <t>ツウ</t>
    </rPh>
    <rPh sb="52" eb="55">
      <t>メイイジョウ</t>
    </rPh>
    <rPh sb="55" eb="57">
      <t>ハイチ</t>
    </rPh>
    <phoneticPr fontId="19"/>
  </si>
  <si>
    <t>地域に貢献する活動を行っている。</t>
    <rPh sb="0" eb="2">
      <t>チイキ</t>
    </rPh>
    <rPh sb="3" eb="5">
      <t>コウケン</t>
    </rPh>
    <rPh sb="7" eb="9">
      <t>カツドウ</t>
    </rPh>
    <rPh sb="10" eb="11">
      <t>オコナ</t>
    </rPh>
    <phoneticPr fontId="19"/>
  </si>
  <si>
    <t>厚生労働大臣の定める地域（離島振興対策実施地域、奄美群島、豪雪地帯及び特別豪雪地帯、辺地、振興山村、小笠原諸島、半島振興対策実施地域、特定農山村地域、過疎地域、沖縄の離島）</t>
    <rPh sb="0" eb="2">
      <t>コウセイ</t>
    </rPh>
    <rPh sb="2" eb="4">
      <t>ロウドウ</t>
    </rPh>
    <rPh sb="4" eb="6">
      <t>ダイジン</t>
    </rPh>
    <rPh sb="7" eb="8">
      <t>サダ</t>
    </rPh>
    <rPh sb="10" eb="12">
      <t>チイキ</t>
    </rPh>
    <phoneticPr fontId="19"/>
  </si>
  <si>
    <t>医師、理学療法士、作業療法士、介護福祉士、介護支援専門員等（利用者の動作及び浴室の環境の評価を行うことができる福祉用具専門相談員、機能訓練指導員を含む。）が利用者の居宅を訪問し、利用者の状態を踏まえ、浴室における利用者の動作と浴室環境を評価している。</t>
  </si>
  <si>
    <t>当該利用者の居宅を訪問し評価した者が、入浴に係る適切な介護技術に基づいて、利用者の動作を踏まえ、利用者自身で又は家族・訪問介護員等の介助により入浴を行うことが可能であると判断した場合、指定地域密着型通所介護事業所に対し、その旨情報共有している。
（当該利用者の居宅を訪問し評価した者が、指定地域密着型通所介護事業所の従業者以外の者である場合は、書面等を活用し、十分な情報共有を行っている。）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96">
      <t>チイキ</t>
    </rPh>
    <rPh sb="96" eb="99">
      <t>ミッチャクガタ</t>
    </rPh>
    <rPh sb="99" eb="101">
      <t>ツウショ</t>
    </rPh>
    <rPh sb="101" eb="103">
      <t>カイゴ</t>
    </rPh>
    <rPh sb="103" eb="106">
      <t>ジギョウショ</t>
    </rPh>
    <rPh sb="107" eb="108">
      <t>タイ</t>
    </rPh>
    <rPh sb="112" eb="113">
      <t>ムネ</t>
    </rPh>
    <rPh sb="113" eb="115">
      <t>ジョウホウ</t>
    </rPh>
    <rPh sb="115" eb="117">
      <t>キョウユウ</t>
    </rPh>
    <rPh sb="124" eb="126">
      <t>トウガイ</t>
    </rPh>
    <rPh sb="126" eb="129">
      <t>リヨウシャ</t>
    </rPh>
    <rPh sb="130" eb="132">
      <t>キョタク</t>
    </rPh>
    <rPh sb="133" eb="135">
      <t>ホウモン</t>
    </rPh>
    <rPh sb="136" eb="138">
      <t>ヒョウカ</t>
    </rPh>
    <rPh sb="140" eb="141">
      <t>モノ</t>
    </rPh>
    <rPh sb="143" eb="145">
      <t>シテイ</t>
    </rPh>
    <rPh sb="145" eb="147">
      <t>チイキ</t>
    </rPh>
    <rPh sb="147" eb="150">
      <t>ミッチャクガタ</t>
    </rPh>
    <rPh sb="150" eb="152">
      <t>ツウショ</t>
    </rPh>
    <rPh sb="152" eb="154">
      <t>カイゴ</t>
    </rPh>
    <rPh sb="154" eb="157">
      <t>ジギョウショ</t>
    </rPh>
    <rPh sb="158" eb="161">
      <t>ジュウギョウシャ</t>
    </rPh>
    <rPh sb="161" eb="163">
      <t>イガイ</t>
    </rPh>
    <rPh sb="164" eb="165">
      <t>モノ</t>
    </rPh>
    <rPh sb="168" eb="170">
      <t>バアイ</t>
    </rPh>
    <rPh sb="172" eb="174">
      <t>ショメン</t>
    </rPh>
    <rPh sb="174" eb="175">
      <t>トウ</t>
    </rPh>
    <rPh sb="176" eb="178">
      <t>カツヨウ</t>
    </rPh>
    <rPh sb="180" eb="182">
      <t>ジュウブン</t>
    </rPh>
    <rPh sb="183" eb="185">
      <t>ジョウホウ</t>
    </rPh>
    <rPh sb="185" eb="187">
      <t>キョウユウ</t>
    </rPh>
    <rPh sb="188" eb="189">
      <t>オコナ</t>
    </rPh>
    <phoneticPr fontId="19"/>
  </si>
  <si>
    <t>指定地域密着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0" eb="2">
      <t>シテイ</t>
    </rPh>
    <rPh sb="2" eb="4">
      <t>チイキ</t>
    </rPh>
    <rPh sb="4" eb="7">
      <t>ミッチャクガタ</t>
    </rPh>
    <rPh sb="7" eb="9">
      <t>ツウショ</t>
    </rPh>
    <rPh sb="9" eb="11">
      <t>カイゴ</t>
    </rPh>
    <rPh sb="11" eb="14">
      <t>ジギョウショ</t>
    </rPh>
    <rPh sb="15" eb="22">
      <t>キノウクンレンシドウイン</t>
    </rPh>
    <rPh sb="22" eb="23">
      <t>トウ</t>
    </rPh>
    <rPh sb="57" eb="59">
      <t>キョウドウ</t>
    </rPh>
    <rPh sb="61" eb="64">
      <t>リヨウシャ</t>
    </rPh>
    <rPh sb="66" eb="67">
      <t>タク</t>
    </rPh>
    <rPh sb="68" eb="70">
      <t>ホウモン</t>
    </rPh>
    <rPh sb="71" eb="73">
      <t>ヒョウカ</t>
    </rPh>
    <rPh sb="75" eb="76">
      <t>モノ</t>
    </rPh>
    <rPh sb="78" eb="80">
      <t>レンケイ</t>
    </rPh>
    <rPh sb="81" eb="82">
      <t>モト</t>
    </rPh>
    <rPh sb="84" eb="87">
      <t>リヨウシャ</t>
    </rPh>
    <rPh sb="88" eb="90">
      <t>シンタイ</t>
    </rPh>
    <rPh sb="90" eb="92">
      <t>ジョウキョウ</t>
    </rPh>
    <rPh sb="93" eb="95">
      <t>ホウモン</t>
    </rPh>
    <rPh sb="96" eb="98">
      <t>ハアク</t>
    </rPh>
    <rPh sb="100" eb="103">
      <t>リヨウシャ</t>
    </rPh>
    <rPh sb="104" eb="106">
      <t>キョタク</t>
    </rPh>
    <rPh sb="107" eb="109">
      <t>ヨクシツ</t>
    </rPh>
    <rPh sb="110" eb="112">
      <t>カンキョウ</t>
    </rPh>
    <rPh sb="112" eb="113">
      <t>トウ</t>
    </rPh>
    <rPh sb="114" eb="115">
      <t>フ</t>
    </rPh>
    <rPh sb="118" eb="120">
      <t>コベツ</t>
    </rPh>
    <rPh sb="121" eb="123">
      <t>ニュウヨク</t>
    </rPh>
    <rPh sb="123" eb="125">
      <t>ケイカク</t>
    </rPh>
    <rPh sb="126" eb="128">
      <t>サクセイ</t>
    </rPh>
    <phoneticPr fontId="19"/>
  </si>
  <si>
    <t>個別の入浴計画に基づき、個浴その他の利用者宅の状況に近い環境で入浴介助を実施している。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48"/>
  </si>
  <si>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48"/>
  </si>
  <si>
    <t>中重度者ケア体制加算</t>
    <rPh sb="0" eb="1">
      <t>ナカ</t>
    </rPh>
    <rPh sb="1" eb="3">
      <t>ジュウド</t>
    </rPh>
    <rPh sb="3" eb="4">
      <t>シャ</t>
    </rPh>
    <rPh sb="6" eb="8">
      <t>タイセイ</t>
    </rPh>
    <rPh sb="8" eb="10">
      <t>カサン</t>
    </rPh>
    <phoneticPr fontId="19"/>
  </si>
  <si>
    <t>指定地域密着型サービス基準第20条第１項第２号又は第３号に規定する看護職員又は介護職員の員数に加え、看護職員又は介護職員を常勤換算方法で２以上確保している。</t>
    <rPh sb="0" eb="2">
      <t>シテイ</t>
    </rPh>
    <rPh sb="2" eb="4">
      <t>チイキ</t>
    </rPh>
    <rPh sb="4" eb="7">
      <t>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カンゴ</t>
    </rPh>
    <rPh sb="35" eb="37">
      <t>ショクイン</t>
    </rPh>
    <rPh sb="37" eb="38">
      <t>マタ</t>
    </rPh>
    <rPh sb="39" eb="41">
      <t>カイゴ</t>
    </rPh>
    <rPh sb="41" eb="43">
      <t>ショクイン</t>
    </rPh>
    <rPh sb="44" eb="46">
      <t>インスウ</t>
    </rPh>
    <rPh sb="47" eb="48">
      <t>クワ</t>
    </rPh>
    <rPh sb="50" eb="52">
      <t>カンゴ</t>
    </rPh>
    <rPh sb="52" eb="54">
      <t>ショクイン</t>
    </rPh>
    <rPh sb="54" eb="55">
      <t>マタ</t>
    </rPh>
    <rPh sb="56" eb="58">
      <t>カイゴ</t>
    </rPh>
    <rPh sb="58" eb="60">
      <t>ショクイン</t>
    </rPh>
    <rPh sb="61" eb="63">
      <t>ジョウキン</t>
    </rPh>
    <rPh sb="63" eb="65">
      <t>カンサン</t>
    </rPh>
    <rPh sb="65" eb="67">
      <t>ホウホウ</t>
    </rPh>
    <rPh sb="69" eb="71">
      <t>イジョウ</t>
    </rPh>
    <rPh sb="71" eb="73">
      <t>カクホ</t>
    </rPh>
    <phoneticPr fontId="19"/>
  </si>
  <si>
    <t>指定地域密着型通所介護事業所における前年度又は算定日が属する月の前３月間の利用者の総数のうち、要介護状態区分が要介護３、要介護４及び要介護５である者の占める割合が100分の30以上である。</t>
    <rPh sb="0" eb="2">
      <t>シテイ</t>
    </rPh>
    <rPh sb="2" eb="4">
      <t>チイキ</t>
    </rPh>
    <rPh sb="4" eb="7">
      <t>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50">
      <t>ヨウカイゴ</t>
    </rPh>
    <rPh sb="50" eb="52">
      <t>ジョウタイ</t>
    </rPh>
    <rPh sb="52" eb="54">
      <t>クブン</t>
    </rPh>
    <rPh sb="55" eb="58">
      <t>ヨウカイゴ</t>
    </rPh>
    <rPh sb="60" eb="63">
      <t>ヨウカイゴ</t>
    </rPh>
    <rPh sb="64" eb="65">
      <t>オヨ</t>
    </rPh>
    <rPh sb="66" eb="69">
      <t>ヨウカイゴ</t>
    </rPh>
    <rPh sb="73" eb="74">
      <t>モノ</t>
    </rPh>
    <rPh sb="75" eb="76">
      <t>シ</t>
    </rPh>
    <rPh sb="78" eb="80">
      <t>ワリアイ</t>
    </rPh>
    <rPh sb="84" eb="85">
      <t>ブン</t>
    </rPh>
    <rPh sb="88" eb="90">
      <t>イジョウ</t>
    </rPh>
    <phoneticPr fontId="19"/>
  </si>
  <si>
    <t>指定地域密着型通所介護を行う時間帯を通じて専ら当該指定地域密着型通所介護の提供に当たる看護職員を１名以上配置している。</t>
    <rPh sb="0" eb="11">
      <t>シテイチイキミッチャクガタツウショカイゴ</t>
    </rPh>
    <rPh sb="12" eb="13">
      <t>オコナ</t>
    </rPh>
    <rPh sb="14" eb="17">
      <t>ジカンタイ</t>
    </rPh>
    <rPh sb="18" eb="19">
      <t>ツウ</t>
    </rPh>
    <rPh sb="21" eb="22">
      <t>モッパ</t>
    </rPh>
    <rPh sb="23" eb="25">
      <t>トウガイ</t>
    </rPh>
    <rPh sb="25" eb="27">
      <t>シテイ</t>
    </rPh>
    <rPh sb="27" eb="36">
      <t>チイキミッチャクガタツウショカイゴ</t>
    </rPh>
    <rPh sb="37" eb="39">
      <t>テイキョウ</t>
    </rPh>
    <rPh sb="40" eb="41">
      <t>ア</t>
    </rPh>
    <rPh sb="43" eb="45">
      <t>カンゴ</t>
    </rPh>
    <rPh sb="45" eb="47">
      <t>ショクイン</t>
    </rPh>
    <rPh sb="49" eb="52">
      <t>メイイジョウ</t>
    </rPh>
    <rPh sb="52" eb="54">
      <t>ハイチ</t>
    </rPh>
    <phoneticPr fontId="19"/>
  </si>
  <si>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9"/>
  </si>
  <si>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地域密着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6">
      <t>チイキ</t>
    </rPh>
    <rPh sb="176" eb="179">
      <t>ミッチャクガタ</t>
    </rPh>
    <rPh sb="179" eb="181">
      <t>ツウショ</t>
    </rPh>
    <rPh sb="181" eb="183">
      <t>カイゴ</t>
    </rPh>
    <rPh sb="183" eb="186">
      <t>ジギョウショ</t>
    </rPh>
    <rPh sb="187" eb="189">
      <t>キノウ</t>
    </rPh>
    <rPh sb="189" eb="191">
      <t>クンレン</t>
    </rPh>
    <rPh sb="191" eb="194">
      <t>シドウイン</t>
    </rPh>
    <rPh sb="195" eb="197">
      <t>カンゴ</t>
    </rPh>
    <rPh sb="197" eb="199">
      <t>ショクイン</t>
    </rPh>
    <rPh sb="200" eb="202">
      <t>カイゴ</t>
    </rPh>
    <rPh sb="202" eb="204">
      <t>ショクイン</t>
    </rPh>
    <rPh sb="205" eb="207">
      <t>セイカツ</t>
    </rPh>
    <rPh sb="207" eb="210">
      <t>ソウダンイン</t>
    </rPh>
    <rPh sb="212" eb="213">
      <t>ホカ</t>
    </rPh>
    <rPh sb="214" eb="216">
      <t>ショクシュ</t>
    </rPh>
    <rPh sb="217" eb="218">
      <t>モノ</t>
    </rPh>
    <rPh sb="219" eb="220">
      <t>トウ</t>
    </rPh>
    <rPh sb="220" eb="222">
      <t>カサン</t>
    </rPh>
    <rPh sb="227" eb="229">
      <t>キノウ</t>
    </rPh>
    <rPh sb="229" eb="231">
      <t>クンレン</t>
    </rPh>
    <rPh sb="231" eb="234">
      <t>シドウイン</t>
    </rPh>
    <rPh sb="234" eb="235">
      <t>トウ</t>
    </rPh>
    <rPh sb="242" eb="244">
      <t>キョウドウ</t>
    </rPh>
    <rPh sb="253" eb="256">
      <t>リヨウシャ</t>
    </rPh>
    <rPh sb="257" eb="259">
      <t>シンタイ</t>
    </rPh>
    <rPh sb="260" eb="262">
      <t>ジョウキョウ</t>
    </rPh>
    <rPh sb="262" eb="263">
      <t>トウ</t>
    </rPh>
    <rPh sb="264" eb="266">
      <t>ヒョウカ</t>
    </rPh>
    <rPh sb="266" eb="267">
      <t>オヨ</t>
    </rPh>
    <rPh sb="268" eb="270">
      <t>コベツ</t>
    </rPh>
    <rPh sb="270" eb="272">
      <t>キノウ</t>
    </rPh>
    <rPh sb="272" eb="274">
      <t>クンレン</t>
    </rPh>
    <rPh sb="274" eb="276">
      <t>ケイカク</t>
    </rPh>
    <rPh sb="277" eb="279">
      <t>サクセイ</t>
    </rPh>
    <rPh sb="280" eb="281">
      <t>オコナ</t>
    </rPh>
    <phoneticPr fontId="19"/>
  </si>
  <si>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1" eb="143">
      <t>チイキ</t>
    </rPh>
    <rPh sb="143" eb="146">
      <t>ミッチャクガタ</t>
    </rPh>
    <rPh sb="161" eb="162">
      <t>トウ</t>
    </rPh>
    <phoneticPr fontId="19"/>
  </si>
  <si>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地域密着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チイキ</t>
    </rPh>
    <rPh sb="172" eb="175">
      <t>ミッチャクガタ</t>
    </rPh>
    <rPh sb="175" eb="177">
      <t>ツウショ</t>
    </rPh>
    <rPh sb="177" eb="179">
      <t>カイゴ</t>
    </rPh>
    <rPh sb="179" eb="182">
      <t>ジギョウショ</t>
    </rPh>
    <rPh sb="183" eb="185">
      <t>ホウモン</t>
    </rPh>
    <rPh sb="187" eb="189">
      <t>トウガイ</t>
    </rPh>
    <rPh sb="189" eb="192">
      <t>ジギョウショ</t>
    </rPh>
    <rPh sb="193" eb="195">
      <t>キノウ</t>
    </rPh>
    <rPh sb="195" eb="197">
      <t>クンレン</t>
    </rPh>
    <rPh sb="248" eb="250">
      <t>キョウドウ</t>
    </rPh>
    <rPh sb="253" eb="256">
      <t>リヨウシャ</t>
    </rPh>
    <rPh sb="257" eb="259">
      <t>シンタイ</t>
    </rPh>
    <rPh sb="260" eb="263">
      <t>ジョウキョウトウ</t>
    </rPh>
    <rPh sb="264" eb="266">
      <t>ヒョウカ</t>
    </rPh>
    <rPh sb="266" eb="267">
      <t>オヨ</t>
    </rPh>
    <rPh sb="268" eb="270">
      <t>コベツ</t>
    </rPh>
    <rPh sb="270" eb="272">
      <t>キノウ</t>
    </rPh>
    <rPh sb="272" eb="276">
      <t>クンレンケイカク</t>
    </rPh>
    <rPh sb="277" eb="279">
      <t>サクセイ</t>
    </rPh>
    <rPh sb="280" eb="281">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19"/>
  </si>
  <si>
    <t>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チイキ</t>
    </rPh>
    <rPh sb="21" eb="24">
      <t>ミッチャクガタ</t>
    </rPh>
    <rPh sb="24" eb="26">
      <t>ツウショ</t>
    </rPh>
    <rPh sb="26" eb="28">
      <t>カイゴ</t>
    </rPh>
    <rPh sb="28" eb="31">
      <t>ジギョウショ</t>
    </rPh>
    <rPh sb="32" eb="34">
      <t>ホウモン</t>
    </rPh>
    <rPh sb="36" eb="38">
      <t>キノウ</t>
    </rPh>
    <rPh sb="38" eb="40">
      <t>クンレン</t>
    </rPh>
    <rPh sb="40" eb="43">
      <t>シドウイン</t>
    </rPh>
    <rPh sb="43" eb="44">
      <t>トウ</t>
    </rPh>
    <rPh sb="45" eb="47">
      <t>キョウドウ</t>
    </rPh>
    <rPh sb="48" eb="50">
      <t>コベツ</t>
    </rPh>
    <rPh sb="50" eb="52">
      <t>キノウ</t>
    </rPh>
    <rPh sb="52" eb="54">
      <t>クンレン</t>
    </rPh>
    <rPh sb="55" eb="57">
      <t>シンチョク</t>
    </rPh>
    <rPh sb="57" eb="59">
      <t>ジョウキョウ</t>
    </rPh>
    <rPh sb="59" eb="60">
      <t>トウ</t>
    </rPh>
    <rPh sb="64" eb="66">
      <t>ヒョウカ</t>
    </rPh>
    <rPh sb="68" eb="69">
      <t>ウエ</t>
    </rPh>
    <rPh sb="71" eb="73">
      <t>キノウ</t>
    </rPh>
    <rPh sb="73" eb="75">
      <t>クンレン</t>
    </rPh>
    <rPh sb="75" eb="79">
      <t>シドウイントウ</t>
    </rPh>
    <rPh sb="81" eb="84">
      <t>リヨウシャ</t>
    </rPh>
    <rPh sb="84" eb="85">
      <t>マタ</t>
    </rPh>
    <rPh sb="88" eb="90">
      <t>カゾク</t>
    </rPh>
    <rPh sb="91" eb="92">
      <t>タイ</t>
    </rPh>
    <rPh sb="94" eb="96">
      <t>コベツ</t>
    </rPh>
    <rPh sb="96" eb="98">
      <t>キノウ</t>
    </rPh>
    <rPh sb="98" eb="100">
      <t>クンレン</t>
    </rPh>
    <rPh sb="100" eb="102">
      <t>ケイカク</t>
    </rPh>
    <rPh sb="103" eb="105">
      <t>ナイヨウ</t>
    </rPh>
    <rPh sb="106" eb="108">
      <t>ヒョウカ</t>
    </rPh>
    <rPh sb="109" eb="110">
      <t>フク</t>
    </rPh>
    <rPh sb="114" eb="116">
      <t>シンチョク</t>
    </rPh>
    <rPh sb="116" eb="118">
      <t>ジョウキョウ</t>
    </rPh>
    <rPh sb="118" eb="119">
      <t>トウ</t>
    </rPh>
    <rPh sb="120" eb="122">
      <t>セツメイ</t>
    </rPh>
    <rPh sb="123" eb="125">
      <t>キロク</t>
    </rPh>
    <rPh sb="132" eb="134">
      <t>ヒツヨウ</t>
    </rPh>
    <rPh sb="135" eb="136">
      <t>オウ</t>
    </rPh>
    <rPh sb="138" eb="140">
      <t>クンレン</t>
    </rPh>
    <rPh sb="140" eb="142">
      <t>ナイヨウ</t>
    </rPh>
    <rPh sb="143" eb="145">
      <t>ミナオ</t>
    </rPh>
    <rPh sb="146" eb="147">
      <t>トウ</t>
    </rPh>
    <rPh sb="148" eb="149">
      <t>オコナ</t>
    </rPh>
    <phoneticPr fontId="19"/>
  </si>
  <si>
    <t>個別機能訓練加算（Ⅰ）イ</t>
    <rPh sb="0" eb="2">
      <t>コベツ</t>
    </rPh>
    <rPh sb="2" eb="4">
      <t>キノウ</t>
    </rPh>
    <rPh sb="4" eb="6">
      <t>クンレン</t>
    </rPh>
    <rPh sb="6" eb="8">
      <t>カサン</t>
    </rPh>
    <phoneticPr fontId="19"/>
  </si>
  <si>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マタ</t>
    </rPh>
    <rPh sb="76" eb="77">
      <t>シ</t>
    </rPh>
    <rPh sb="83" eb="85">
      <t>リガク</t>
    </rPh>
    <rPh sb="85" eb="88">
      <t>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4">
      <t>シアツシ</t>
    </rPh>
    <rPh sb="125" eb="127">
      <t>シカク</t>
    </rPh>
    <rPh sb="128" eb="129">
      <t>ユウ</t>
    </rPh>
    <rPh sb="131" eb="133">
      <t>キノウ</t>
    </rPh>
    <rPh sb="133" eb="135">
      <t>クンレン</t>
    </rPh>
    <rPh sb="135" eb="138">
      <t>シドウイン</t>
    </rPh>
    <rPh sb="139" eb="141">
      <t>ハイチ</t>
    </rPh>
    <rPh sb="143" eb="146">
      <t>ジギョウショ</t>
    </rPh>
    <rPh sb="148" eb="149">
      <t>ツキ</t>
    </rPh>
    <rPh sb="149" eb="151">
      <t>イジョウ</t>
    </rPh>
    <rPh sb="151" eb="153">
      <t>キノウ</t>
    </rPh>
    <rPh sb="153" eb="155">
      <t>クンレン</t>
    </rPh>
    <rPh sb="155" eb="157">
      <t>シドウ</t>
    </rPh>
    <rPh sb="158" eb="160">
      <t>ジュウジ</t>
    </rPh>
    <rPh sb="162" eb="164">
      <t>ケイケン</t>
    </rPh>
    <rPh sb="165" eb="166">
      <t>ユウ</t>
    </rPh>
    <rPh sb="168" eb="169">
      <t>モノ</t>
    </rPh>
    <rPh sb="170" eb="171">
      <t>カギ</t>
    </rPh>
    <rPh sb="175" eb="176">
      <t>トウ</t>
    </rPh>
    <rPh sb="176" eb="178">
      <t>カサン</t>
    </rPh>
    <rPh sb="183" eb="185">
      <t>リガク</t>
    </rPh>
    <rPh sb="185" eb="188">
      <t>リョウホウシ</t>
    </rPh>
    <rPh sb="188" eb="189">
      <t>トウ</t>
    </rPh>
    <rPh sb="197" eb="198">
      <t>メイ</t>
    </rPh>
    <rPh sb="198" eb="200">
      <t>イジョウ</t>
    </rPh>
    <rPh sb="200" eb="202">
      <t>ハイチ</t>
    </rPh>
    <phoneticPr fontId="19"/>
  </si>
  <si>
    <t>個別機能訓練を行うにあたっては、機能訓練指導員等が共同して、利用者ごとにその目標、目標を踏まえた訓練項目、訓練実施時間、訓練実施回数等を内容とする個別機能訓練計画を作成している。</t>
    <rPh sb="0" eb="2">
      <t>コベツ</t>
    </rPh>
    <rPh sb="2" eb="4">
      <t>キノウ</t>
    </rPh>
    <rPh sb="4" eb="6">
      <t>クンレン</t>
    </rPh>
    <rPh sb="7" eb="8">
      <t>オコナ</t>
    </rPh>
    <rPh sb="16" eb="18">
      <t>キノウ</t>
    </rPh>
    <rPh sb="18" eb="20">
      <t>クンレン</t>
    </rPh>
    <rPh sb="20" eb="24">
      <t>シドウイントウ</t>
    </rPh>
    <rPh sb="25" eb="27">
      <t>キョウドウ</t>
    </rPh>
    <rPh sb="30" eb="33">
      <t>リヨウシャ</t>
    </rPh>
    <rPh sb="38" eb="40">
      <t>モクヒョウ</t>
    </rPh>
    <rPh sb="41" eb="43">
      <t>モクヒョウ</t>
    </rPh>
    <rPh sb="44" eb="45">
      <t>フ</t>
    </rPh>
    <rPh sb="48" eb="50">
      <t>クンレン</t>
    </rPh>
    <rPh sb="50" eb="52">
      <t>コウモク</t>
    </rPh>
    <rPh sb="53" eb="55">
      <t>クンレン</t>
    </rPh>
    <rPh sb="55" eb="57">
      <t>ジッシ</t>
    </rPh>
    <rPh sb="57" eb="59">
      <t>ジカン</t>
    </rPh>
    <rPh sb="60" eb="62">
      <t>クンレン</t>
    </rPh>
    <rPh sb="62" eb="64">
      <t>ジッシ</t>
    </rPh>
    <rPh sb="64" eb="66">
      <t>カイスウ</t>
    </rPh>
    <rPh sb="66" eb="67">
      <t>トウ</t>
    </rPh>
    <rPh sb="68" eb="70">
      <t>ナイヨウ</t>
    </rPh>
    <rPh sb="73" eb="75">
      <t>コベツ</t>
    </rPh>
    <rPh sb="75" eb="77">
      <t>キノウ</t>
    </rPh>
    <rPh sb="77" eb="79">
      <t>クンレン</t>
    </rPh>
    <rPh sb="79" eb="81">
      <t>ケイカク</t>
    </rPh>
    <rPh sb="82" eb="84">
      <t>サクセイ</t>
    </rPh>
    <phoneticPr fontId="19"/>
  </si>
  <si>
    <t>○　個別機能訓練計画書（参考様式）</t>
    <rPh sb="2" eb="4">
      <t>コベツ</t>
    </rPh>
    <rPh sb="4" eb="6">
      <t>キノウ</t>
    </rPh>
    <rPh sb="6" eb="8">
      <t>クンレン</t>
    </rPh>
    <rPh sb="8" eb="11">
      <t>ケイカクショ</t>
    </rPh>
    <rPh sb="12" eb="14">
      <t>サンコウ</t>
    </rPh>
    <rPh sb="14" eb="16">
      <t>ヨウシキ</t>
    </rPh>
    <phoneticPr fontId="19"/>
  </si>
  <si>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rPh sb="0" eb="2">
      <t>コベツ</t>
    </rPh>
    <rPh sb="2" eb="4">
      <t>キノウ</t>
    </rPh>
    <rPh sb="4" eb="6">
      <t>クンレン</t>
    </rPh>
    <rPh sb="6" eb="8">
      <t>モクヒョウ</t>
    </rPh>
    <rPh sb="9" eb="11">
      <t>セッテイ</t>
    </rPh>
    <rPh sb="18" eb="20">
      <t>キノウ</t>
    </rPh>
    <rPh sb="20" eb="22">
      <t>クンレン</t>
    </rPh>
    <rPh sb="22" eb="26">
      <t>シドウイントウ</t>
    </rPh>
    <rPh sb="27" eb="30">
      <t>リヨウシャ</t>
    </rPh>
    <rPh sb="31" eb="33">
      <t>キョタク</t>
    </rPh>
    <rPh sb="34" eb="36">
      <t>ホウモン</t>
    </rPh>
    <rPh sb="38" eb="39">
      <t>ウエ</t>
    </rPh>
    <rPh sb="40" eb="43">
      <t>リヨウシャ</t>
    </rPh>
    <rPh sb="44" eb="46">
      <t>キョタク</t>
    </rPh>
    <rPh sb="48" eb="50">
      <t>セイカツ</t>
    </rPh>
    <rPh sb="50" eb="52">
      <t>ジョウキョウ</t>
    </rPh>
    <rPh sb="53" eb="55">
      <t>キキョ</t>
    </rPh>
    <rPh sb="55" eb="57">
      <t>ドウサ</t>
    </rPh>
    <rPh sb="66" eb="67">
      <t>トウ</t>
    </rPh>
    <rPh sb="68" eb="70">
      <t>ジョウキョウ</t>
    </rPh>
    <rPh sb="72" eb="74">
      <t>カクニン</t>
    </rPh>
    <rPh sb="78" eb="80">
      <t>ケッカ</t>
    </rPh>
    <rPh sb="81" eb="84">
      <t>リヨウシャ</t>
    </rPh>
    <rPh sb="84" eb="85">
      <t>マタ</t>
    </rPh>
    <rPh sb="86" eb="88">
      <t>カゾク</t>
    </rPh>
    <rPh sb="89" eb="91">
      <t>イコウ</t>
    </rPh>
    <rPh sb="91" eb="92">
      <t>オヨ</t>
    </rPh>
    <rPh sb="93" eb="95">
      <t>カイゴ</t>
    </rPh>
    <rPh sb="95" eb="97">
      <t>シエン</t>
    </rPh>
    <rPh sb="97" eb="100">
      <t>センモンイン</t>
    </rPh>
    <rPh sb="100" eb="101">
      <t>トウ</t>
    </rPh>
    <rPh sb="102" eb="104">
      <t>イケン</t>
    </rPh>
    <rPh sb="105" eb="106">
      <t>フ</t>
    </rPh>
    <rPh sb="110" eb="111">
      <t>オコナ</t>
    </rPh>
    <phoneticPr fontId="19"/>
  </si>
  <si>
    <t>○　興味・関心チェックシート（参考様式）
○　生活機能チェックシート（参考様式）</t>
    <rPh sb="2" eb="4">
      <t>キョウミ</t>
    </rPh>
    <rPh sb="5" eb="7">
      <t>カンシン</t>
    </rPh>
    <rPh sb="15" eb="17">
      <t>サンコウ</t>
    </rPh>
    <rPh sb="17" eb="19">
      <t>ヨウシキ</t>
    </rPh>
    <rPh sb="23" eb="25">
      <t>セイカツ</t>
    </rPh>
    <rPh sb="25" eb="27">
      <t>キノウ</t>
    </rPh>
    <rPh sb="35" eb="37">
      <t>サンコウ</t>
    </rPh>
    <rPh sb="37" eb="39">
      <t>ヨウシキ</t>
    </rPh>
    <phoneticPr fontId="19"/>
  </si>
  <si>
    <t>個別機能訓練目標の設定にあたっては、当該利用者の意欲の向上につながるよう長期目標・短期目標のように段階的な目標とするなど可能な限り具体的かつ分かりやすい目標としている。</t>
    <rPh sb="0" eb="2">
      <t>コベツ</t>
    </rPh>
    <rPh sb="2" eb="4">
      <t>キノウ</t>
    </rPh>
    <rPh sb="4" eb="6">
      <t>クンレン</t>
    </rPh>
    <rPh sb="6" eb="8">
      <t>モクヒョウ</t>
    </rPh>
    <rPh sb="9" eb="11">
      <t>セッテイ</t>
    </rPh>
    <rPh sb="18" eb="20">
      <t>トウガイ</t>
    </rPh>
    <rPh sb="20" eb="23">
      <t>リヨウシャ</t>
    </rPh>
    <rPh sb="24" eb="26">
      <t>イヨク</t>
    </rPh>
    <rPh sb="27" eb="29">
      <t>コウジョウ</t>
    </rPh>
    <rPh sb="36" eb="38">
      <t>チョウキ</t>
    </rPh>
    <rPh sb="38" eb="40">
      <t>モクヒョウ</t>
    </rPh>
    <rPh sb="41" eb="43">
      <t>タンキ</t>
    </rPh>
    <rPh sb="43" eb="45">
      <t>モクヒョウ</t>
    </rPh>
    <rPh sb="49" eb="52">
      <t>ダンカイテキ</t>
    </rPh>
    <rPh sb="53" eb="55">
      <t>モクヒョウ</t>
    </rPh>
    <rPh sb="60" eb="62">
      <t>カノウ</t>
    </rPh>
    <rPh sb="63" eb="64">
      <t>カギ</t>
    </rPh>
    <rPh sb="65" eb="68">
      <t>グタイテキ</t>
    </rPh>
    <rPh sb="70" eb="71">
      <t>ワ</t>
    </rPh>
    <rPh sb="76" eb="78">
      <t>モクヒョウ</t>
    </rPh>
    <phoneticPr fontId="19"/>
  </si>
  <si>
    <t>個別機能訓練目標の設定にあたっては、単に身体機能の向上を目指すことのみを目標とするのではなく、日常生活における生活機能の維持・向上を目指すことを含めた目標としている。</t>
    <rPh sb="0" eb="2">
      <t>コベツ</t>
    </rPh>
    <rPh sb="2" eb="4">
      <t>キノウ</t>
    </rPh>
    <rPh sb="4" eb="6">
      <t>クンレン</t>
    </rPh>
    <rPh sb="6" eb="8">
      <t>モクヒョウ</t>
    </rPh>
    <rPh sb="9" eb="11">
      <t>セッテイ</t>
    </rPh>
    <rPh sb="18" eb="19">
      <t>タン</t>
    </rPh>
    <rPh sb="20" eb="22">
      <t>シンタイ</t>
    </rPh>
    <rPh sb="22" eb="24">
      <t>キノウ</t>
    </rPh>
    <rPh sb="25" eb="27">
      <t>コウジョウ</t>
    </rPh>
    <rPh sb="28" eb="30">
      <t>メザ</t>
    </rPh>
    <rPh sb="36" eb="38">
      <t>モクヒョウ</t>
    </rPh>
    <rPh sb="47" eb="49">
      <t>ニチジョウ</t>
    </rPh>
    <rPh sb="49" eb="51">
      <t>セイカツ</t>
    </rPh>
    <rPh sb="55" eb="57">
      <t>セイカツ</t>
    </rPh>
    <rPh sb="57" eb="59">
      <t>キノウ</t>
    </rPh>
    <rPh sb="60" eb="62">
      <t>イジ</t>
    </rPh>
    <rPh sb="63" eb="65">
      <t>コウジョウ</t>
    </rPh>
    <rPh sb="66" eb="68">
      <t>メザ</t>
    </rPh>
    <rPh sb="72" eb="73">
      <t>フク</t>
    </rPh>
    <rPh sb="75" eb="77">
      <t>モクヒョウ</t>
    </rPh>
    <phoneticPr fontId="19"/>
  </si>
  <si>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rPh sb="0" eb="2">
      <t>コベツ</t>
    </rPh>
    <rPh sb="2" eb="4">
      <t>キノウ</t>
    </rPh>
    <rPh sb="4" eb="6">
      <t>クンレン</t>
    </rPh>
    <rPh sb="6" eb="8">
      <t>コウモク</t>
    </rPh>
    <rPh sb="9" eb="11">
      <t>セッテイ</t>
    </rPh>
    <rPh sb="18" eb="21">
      <t>リヨウシャ</t>
    </rPh>
    <rPh sb="22" eb="24">
      <t>セイカツ</t>
    </rPh>
    <rPh sb="24" eb="26">
      <t>キノウ</t>
    </rPh>
    <rPh sb="27" eb="29">
      <t>コウジョウ</t>
    </rPh>
    <rPh sb="30" eb="31">
      <t>シ</t>
    </rPh>
    <rPh sb="35" eb="37">
      <t>フクスウ</t>
    </rPh>
    <rPh sb="38" eb="40">
      <t>シュルイ</t>
    </rPh>
    <rPh sb="41" eb="43">
      <t>キノウ</t>
    </rPh>
    <rPh sb="43" eb="45">
      <t>クンレン</t>
    </rPh>
    <rPh sb="45" eb="47">
      <t>コウモク</t>
    </rPh>
    <rPh sb="48" eb="50">
      <t>ジュンビ</t>
    </rPh>
    <rPh sb="54" eb="56">
      <t>コウモク</t>
    </rPh>
    <rPh sb="57" eb="59">
      <t>センタク</t>
    </rPh>
    <rPh sb="60" eb="61">
      <t>ア</t>
    </rPh>
    <rPh sb="66" eb="69">
      <t>リヨウシャ</t>
    </rPh>
    <rPh sb="70" eb="72">
      <t>セイカツ</t>
    </rPh>
    <rPh sb="72" eb="74">
      <t>イヨク</t>
    </rPh>
    <rPh sb="75" eb="77">
      <t>コウジョウ</t>
    </rPh>
    <rPh sb="78" eb="79">
      <t>ツナ</t>
    </rPh>
    <rPh sb="83" eb="86">
      <t>リヨウシャ</t>
    </rPh>
    <rPh sb="87" eb="89">
      <t>エンジョ</t>
    </rPh>
    <phoneticPr fontId="19"/>
  </si>
  <si>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5">
      <t>ナイガイ</t>
    </rPh>
    <rPh sb="76" eb="78">
      <t>セツビ</t>
    </rPh>
    <rPh sb="78" eb="79">
      <t>トウ</t>
    </rPh>
    <rPh sb="80" eb="81">
      <t>モチ</t>
    </rPh>
    <rPh sb="83" eb="86">
      <t>ジッセンテキ</t>
    </rPh>
    <rPh sb="88" eb="91">
      <t>ハンプクテキ</t>
    </rPh>
    <rPh sb="92" eb="94">
      <t>クンレン</t>
    </rPh>
    <phoneticPr fontId="19"/>
  </si>
  <si>
    <t>個別機能訓練を、概ね週１回以上を目安に実施している。</t>
    <rPh sb="0" eb="2">
      <t>コベツ</t>
    </rPh>
    <rPh sb="2" eb="4">
      <t>キノウ</t>
    </rPh>
    <rPh sb="4" eb="6">
      <t>クンレン</t>
    </rPh>
    <rPh sb="8" eb="9">
      <t>オオム</t>
    </rPh>
    <rPh sb="10" eb="11">
      <t>シュウ</t>
    </rPh>
    <rPh sb="12" eb="13">
      <t>カイ</t>
    </rPh>
    <rPh sb="16" eb="18">
      <t>メヤス</t>
    </rPh>
    <rPh sb="19" eb="21">
      <t>ジッシ</t>
    </rPh>
    <phoneticPr fontId="19"/>
  </si>
  <si>
    <t>個別機能訓練時間を、個別機能訓練計画に定めた訓練項目の実施に必要な１回あたりの訓練時間を考慮し、適切に設定している。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8" eb="50">
      <t>テキセツ</t>
    </rPh>
    <rPh sb="51" eb="53">
      <t>セッテイ</t>
    </rPh>
    <phoneticPr fontId="19"/>
  </si>
  <si>
    <t>個別機能訓練を開始した後に、個別機能訓練項目や訓練実施時間、個別機能訓練の効果（当該利用者のADL及びIADLの改善状況）等についての評価を行っている。</t>
    <rPh sb="0" eb="2">
      <t>コベツ</t>
    </rPh>
    <rPh sb="2" eb="4">
      <t>キノウ</t>
    </rPh>
    <rPh sb="4" eb="6">
      <t>クンレン</t>
    </rPh>
    <rPh sb="7" eb="9">
      <t>カイシ</t>
    </rPh>
    <rPh sb="11" eb="12">
      <t>ノチ</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19"/>
  </si>
  <si>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11" eb="12">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76" eb="77">
      <t>マタ</t>
    </rPh>
    <rPh sb="80" eb="82">
      <t>カゾク</t>
    </rPh>
    <rPh sb="83" eb="84">
      <t>タイ</t>
    </rPh>
    <rPh sb="86" eb="88">
      <t>コベツ</t>
    </rPh>
    <rPh sb="88" eb="90">
      <t>キノウ</t>
    </rPh>
    <rPh sb="90" eb="92">
      <t>クンレン</t>
    </rPh>
    <rPh sb="93" eb="95">
      <t>ジッシ</t>
    </rPh>
    <rPh sb="95" eb="97">
      <t>ジョウキョウ</t>
    </rPh>
    <rPh sb="98" eb="100">
      <t>コベツ</t>
    </rPh>
    <rPh sb="100" eb="102">
      <t>キノウ</t>
    </rPh>
    <rPh sb="102" eb="104">
      <t>クンレン</t>
    </rPh>
    <rPh sb="105" eb="108">
      <t>コウカトウ</t>
    </rPh>
    <rPh sb="112" eb="114">
      <t>セツメイ</t>
    </rPh>
    <rPh sb="115" eb="117">
      <t>キロク</t>
    </rPh>
    <phoneticPr fontId="19"/>
  </si>
  <si>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7" eb="169">
      <t>テキセツ</t>
    </rPh>
    <rPh sb="170" eb="172">
      <t>タイオウ</t>
    </rPh>
    <rPh sb="173" eb="174">
      <t>オコナ</t>
    </rPh>
    <phoneticPr fontId="19"/>
  </si>
  <si>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rPh sb="0" eb="2">
      <t>コベツ</t>
    </rPh>
    <rPh sb="2" eb="4">
      <t>キノウ</t>
    </rPh>
    <rPh sb="4" eb="6">
      <t>クンレン</t>
    </rPh>
    <rPh sb="7" eb="8">
      <t>カン</t>
    </rPh>
    <rPh sb="10" eb="12">
      <t>キロク</t>
    </rPh>
    <rPh sb="13" eb="15">
      <t>コベツ</t>
    </rPh>
    <rPh sb="15" eb="17">
      <t>キノウ</t>
    </rPh>
    <rPh sb="17" eb="19">
      <t>クンレン</t>
    </rPh>
    <rPh sb="20" eb="22">
      <t>モクヒョウ</t>
    </rPh>
    <rPh sb="23" eb="25">
      <t>モクヒョウ</t>
    </rPh>
    <rPh sb="30" eb="32">
      <t>クンレン</t>
    </rPh>
    <rPh sb="32" eb="34">
      <t>コウモク</t>
    </rPh>
    <rPh sb="35" eb="37">
      <t>クンレン</t>
    </rPh>
    <rPh sb="37" eb="39">
      <t>ジッシ</t>
    </rPh>
    <rPh sb="39" eb="41">
      <t>ジカン</t>
    </rPh>
    <rPh sb="42" eb="44">
      <t>コベツ</t>
    </rPh>
    <rPh sb="44" eb="46">
      <t>キノウ</t>
    </rPh>
    <rPh sb="46" eb="48">
      <t>クンレン</t>
    </rPh>
    <rPh sb="48" eb="51">
      <t>ジッシシャ</t>
    </rPh>
    <rPh sb="51" eb="52">
      <t>トウ</t>
    </rPh>
    <rPh sb="55" eb="58">
      <t>リヨウシャ</t>
    </rPh>
    <rPh sb="61" eb="63">
      <t>ホカン</t>
    </rPh>
    <rPh sb="66" eb="67">
      <t>ツネ</t>
    </rPh>
    <rPh sb="68" eb="70">
      <t>トウガイ</t>
    </rPh>
    <rPh sb="70" eb="73">
      <t>ジギョウショ</t>
    </rPh>
    <rPh sb="74" eb="76">
      <t>コベツ</t>
    </rPh>
    <rPh sb="76" eb="78">
      <t>キノウ</t>
    </rPh>
    <rPh sb="78" eb="80">
      <t>クンレン</t>
    </rPh>
    <rPh sb="80" eb="83">
      <t>ジュウジシャ</t>
    </rPh>
    <rPh sb="86" eb="88">
      <t>エツラン</t>
    </rPh>
    <rPh sb="89" eb="91">
      <t>カノウ</t>
    </rPh>
    <phoneticPr fontId="19"/>
  </si>
  <si>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19"/>
  </si>
  <si>
    <t>個別機能訓練加算（Ⅰ）ロ</t>
    <rPh sb="0" eb="8">
      <t>コベツキノウクンレンカサン</t>
    </rPh>
    <phoneticPr fontId="19"/>
  </si>
  <si>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指定通所介護を行う時間帯を通じて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07" eb="208">
      <t>クワ</t>
    </rPh>
    <rPh sb="211" eb="212">
      <t>モッパ</t>
    </rPh>
    <rPh sb="213" eb="215">
      <t>キノウ</t>
    </rPh>
    <rPh sb="215" eb="217">
      <t>クンレン</t>
    </rPh>
    <rPh sb="217" eb="220">
      <t>シドウイン</t>
    </rPh>
    <rPh sb="221" eb="223">
      <t>ショクム</t>
    </rPh>
    <rPh sb="224" eb="226">
      <t>ジュウジ</t>
    </rPh>
    <rPh sb="228" eb="230">
      <t>リガク</t>
    </rPh>
    <rPh sb="230" eb="233">
      <t>リョウホウシ</t>
    </rPh>
    <rPh sb="233" eb="234">
      <t>トウ</t>
    </rPh>
    <rPh sb="235" eb="237">
      <t>シテイ</t>
    </rPh>
    <rPh sb="237" eb="241">
      <t>ツウショカイゴ</t>
    </rPh>
    <rPh sb="242" eb="243">
      <t>オコナ</t>
    </rPh>
    <rPh sb="244" eb="247">
      <t>ジカンタイ</t>
    </rPh>
    <rPh sb="248" eb="249">
      <t>ツウ</t>
    </rPh>
    <rPh sb="252" eb="253">
      <t>メイ</t>
    </rPh>
    <rPh sb="253" eb="255">
      <t>イジョウ</t>
    </rPh>
    <rPh sb="255" eb="257">
      <t>ハイチ</t>
    </rPh>
    <phoneticPr fontId="19"/>
  </si>
  <si>
    <t>個別機能訓練加算（Ⅱ）</t>
    <rPh sb="0" eb="2">
      <t>コベツ</t>
    </rPh>
    <rPh sb="2" eb="4">
      <t>キノウ</t>
    </rPh>
    <rPh sb="4" eb="6">
      <t>クンレン</t>
    </rPh>
    <rPh sb="6" eb="8">
      <t>カサン</t>
    </rPh>
    <phoneticPr fontId="19"/>
  </si>
  <si>
    <t>個別機能訓練加算（Ⅰ）イ又はロの基準に適合</t>
    <rPh sb="0" eb="2">
      <t>コベツ</t>
    </rPh>
    <rPh sb="2" eb="4">
      <t>キノウ</t>
    </rPh>
    <rPh sb="4" eb="6">
      <t>クンレン</t>
    </rPh>
    <rPh sb="6" eb="8">
      <t>カサン</t>
    </rPh>
    <rPh sb="12" eb="13">
      <t>マタ</t>
    </rPh>
    <rPh sb="16" eb="18">
      <t>キジュン</t>
    </rPh>
    <rPh sb="19" eb="21">
      <t>テキゴウ</t>
    </rPh>
    <phoneticPr fontId="48"/>
  </si>
  <si>
    <t>個別機能訓練計画書の内容等の情報を厚生労働省（LIFE)に提出し、機能訓練の実施に当たって、当該情報その他機能訓練の適切かつ有効な実施のために必要な情報を活用</t>
  </si>
  <si>
    <t>ＡＤＬ維持等加算（Ⅰ）</t>
    <rPh sb="3" eb="5">
      <t>イジ</t>
    </rPh>
    <rPh sb="5" eb="6">
      <t>トウ</t>
    </rPh>
    <rPh sb="6" eb="8">
      <t>カサン</t>
    </rPh>
    <phoneticPr fontId="19"/>
  </si>
  <si>
    <t>評価対象者（当該通所介護事業所の利用期間（評価対象利用期間）が６月を超える者）の総数が10人以上</t>
    <rPh sb="0" eb="2">
      <t>ヒョウカ</t>
    </rPh>
    <rPh sb="2" eb="5">
      <t>タイショウシャ</t>
    </rPh>
    <rPh sb="6" eb="8">
      <t>トウガイ</t>
    </rPh>
    <rPh sb="8" eb="10">
      <t>ツウショ</t>
    </rPh>
    <rPh sb="10" eb="12">
      <t>カイゴ</t>
    </rPh>
    <rPh sb="12" eb="15">
      <t>ジギョウショ</t>
    </rPh>
    <rPh sb="16" eb="18">
      <t>リヨウ</t>
    </rPh>
    <rPh sb="18" eb="20">
      <t>キカン</t>
    </rPh>
    <rPh sb="21" eb="23">
      <t>ヒョウカ</t>
    </rPh>
    <rPh sb="23" eb="25">
      <t>タイショウ</t>
    </rPh>
    <rPh sb="25" eb="27">
      <t>リヨウ</t>
    </rPh>
    <rPh sb="27" eb="29">
      <t>キカン</t>
    </rPh>
    <rPh sb="32" eb="33">
      <t>ツキ</t>
    </rPh>
    <rPh sb="34" eb="35">
      <t>コ</t>
    </rPh>
    <rPh sb="37" eb="38">
      <t>モノ</t>
    </rPh>
    <rPh sb="40" eb="42">
      <t>ソウスウ</t>
    </rPh>
    <rPh sb="45" eb="48">
      <t>ニンイジョウ</t>
    </rPh>
    <phoneticPr fontId="19"/>
  </si>
  <si>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9"/>
  </si>
  <si>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9"/>
  </si>
  <si>
    <t>ＡＤＬ維持等加算（Ⅱ）</t>
    <rPh sb="3" eb="5">
      <t>イジ</t>
    </rPh>
    <rPh sb="5" eb="6">
      <t>トウ</t>
    </rPh>
    <rPh sb="6" eb="8">
      <t>カサン</t>
    </rPh>
    <phoneticPr fontId="19"/>
  </si>
  <si>
    <t>評価対象者の評価対象利用開始月の翌月から起算して６月目の月に測定したADL値から評価対象利用開始月に測定したADL値を控除して得た値を用いて一定の基準に基づき算定した値の平均値が２以上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9"/>
  </si>
  <si>
    <t>ＡＤＬ維持等加算（Ⅲ）</t>
    <rPh sb="3" eb="6">
      <t>イジトウ</t>
    </rPh>
    <rPh sb="6" eb="8">
      <t>カサン</t>
    </rPh>
    <phoneticPr fontId="19"/>
  </si>
  <si>
    <t>令和３年３月31 日において現に、令和３年度介護報酬改定による改正前のＡＤＬ維持等加算に係る届け出を行っている</t>
  </si>
  <si>
    <t>令和３年度介護報酬改定によるADL維持等加算（Ⅰ）又は（Ⅱ）の届出を行っていない</t>
    <rPh sb="0" eb="2">
      <t>レイワ</t>
    </rPh>
    <rPh sb="3" eb="4">
      <t>ネン</t>
    </rPh>
    <rPh sb="17" eb="19">
      <t>イジ</t>
    </rPh>
    <rPh sb="19" eb="20">
      <t>トウ</t>
    </rPh>
    <rPh sb="20" eb="22">
      <t>カサン</t>
    </rPh>
    <rPh sb="25" eb="26">
      <t>マタ</t>
    </rPh>
    <rPh sb="31" eb="33">
      <t>トドケデ</t>
    </rPh>
    <rPh sb="34" eb="35">
      <t>オコナ</t>
    </rPh>
    <phoneticPr fontId="48"/>
  </si>
  <si>
    <t>令和５年３月３１日までの措置である</t>
    <rPh sb="0" eb="2">
      <t>レイワ</t>
    </rPh>
    <rPh sb="3" eb="4">
      <t>ネン</t>
    </rPh>
    <rPh sb="5" eb="6">
      <t>ツキ</t>
    </rPh>
    <rPh sb="8" eb="9">
      <t>ヒ</t>
    </rPh>
    <rPh sb="12" eb="14">
      <t>ソチ</t>
    </rPh>
    <phoneticPr fontId="48"/>
  </si>
  <si>
    <t>指定地域密着型サービス基準第20条第１項第２号又は第３号に規定する員数に加え、看護職員又は介護職員を常勤換算方法で２以上確保している。</t>
    <rPh sb="0" eb="2">
      <t>シテイ</t>
    </rPh>
    <rPh sb="2" eb="4">
      <t>チイキ</t>
    </rPh>
    <rPh sb="4" eb="7">
      <t>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インスウ</t>
    </rPh>
    <rPh sb="36" eb="37">
      <t>クワ</t>
    </rPh>
    <rPh sb="39" eb="41">
      <t>カンゴ</t>
    </rPh>
    <rPh sb="41" eb="43">
      <t>ショクイン</t>
    </rPh>
    <rPh sb="43" eb="44">
      <t>マタ</t>
    </rPh>
    <rPh sb="45" eb="47">
      <t>カイゴ</t>
    </rPh>
    <rPh sb="47" eb="49">
      <t>ショクイン</t>
    </rPh>
    <rPh sb="50" eb="52">
      <t>ジョウキン</t>
    </rPh>
    <rPh sb="52" eb="54">
      <t>カンサン</t>
    </rPh>
    <rPh sb="54" eb="56">
      <t>ホウホウ</t>
    </rPh>
    <rPh sb="58" eb="60">
      <t>イジョウ</t>
    </rPh>
    <rPh sb="60" eb="62">
      <t>カクホ</t>
    </rPh>
    <phoneticPr fontId="19"/>
  </si>
  <si>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rPh sb="0" eb="2">
      <t>シテイ</t>
    </rPh>
    <rPh sb="2" eb="4">
      <t>チイキ</t>
    </rPh>
    <rPh sb="4" eb="7">
      <t>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49">
      <t>ニチジョウ</t>
    </rPh>
    <rPh sb="49" eb="51">
      <t>セイカツ</t>
    </rPh>
    <rPh sb="52" eb="54">
      <t>シショウ</t>
    </rPh>
    <rPh sb="55" eb="56">
      <t>キタ</t>
    </rPh>
    <rPh sb="63" eb="65">
      <t>ショウジョウ</t>
    </rPh>
    <rPh sb="65" eb="66">
      <t>マタ</t>
    </rPh>
    <rPh sb="67" eb="69">
      <t>コウドウ</t>
    </rPh>
    <rPh sb="70" eb="71">
      <t>ミト</t>
    </rPh>
    <rPh sb="79" eb="81">
      <t>カイゴ</t>
    </rPh>
    <rPh sb="82" eb="84">
      <t>ヒツヨウ</t>
    </rPh>
    <rPh sb="87" eb="90">
      <t>ニンチショウ</t>
    </rPh>
    <rPh sb="91" eb="92">
      <t>モノ</t>
    </rPh>
    <rPh sb="93" eb="95">
      <t>ニチジョウ</t>
    </rPh>
    <rPh sb="95" eb="97">
      <t>セイカツ</t>
    </rPh>
    <rPh sb="97" eb="100">
      <t>ジリツド</t>
    </rPh>
    <rPh sb="107" eb="108">
      <t>マタ</t>
    </rPh>
    <rPh sb="111" eb="113">
      <t>ガイトウ</t>
    </rPh>
    <rPh sb="115" eb="116">
      <t>モノ</t>
    </rPh>
    <rPh sb="118" eb="119">
      <t>シ</t>
    </rPh>
    <rPh sb="121" eb="123">
      <t>ワリアイ</t>
    </rPh>
    <rPh sb="127" eb="128">
      <t>ブン</t>
    </rPh>
    <rPh sb="131" eb="133">
      <t>イジョウ</t>
    </rPh>
    <phoneticPr fontId="19"/>
  </si>
  <si>
    <t>２割以上</t>
    <rPh sb="1" eb="2">
      <t>ワリ</t>
    </rPh>
    <rPh sb="2" eb="4">
      <t>イジョウ</t>
    </rPh>
    <phoneticPr fontId="19"/>
  </si>
  <si>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t>
    <rPh sb="0" eb="2">
      <t>シテイ</t>
    </rPh>
    <rPh sb="2" eb="4">
      <t>チイキ</t>
    </rPh>
    <rPh sb="4" eb="7">
      <t>ミッチャクガタ</t>
    </rPh>
    <rPh sb="7" eb="9">
      <t>ツウショ</t>
    </rPh>
    <rPh sb="9" eb="11">
      <t>カイゴ</t>
    </rPh>
    <rPh sb="12" eb="13">
      <t>オコナ</t>
    </rPh>
    <rPh sb="14" eb="17">
      <t>ジカンタイ</t>
    </rPh>
    <rPh sb="18" eb="19">
      <t>ツウ</t>
    </rPh>
    <rPh sb="22" eb="23">
      <t>モッパ</t>
    </rPh>
    <rPh sb="24" eb="26">
      <t>トウガイ</t>
    </rPh>
    <rPh sb="26" eb="28">
      <t>シテイ</t>
    </rPh>
    <rPh sb="28" eb="30">
      <t>チイキ</t>
    </rPh>
    <rPh sb="30" eb="33">
      <t>ミッチャクガタ</t>
    </rPh>
    <rPh sb="33" eb="35">
      <t>ツウショ</t>
    </rPh>
    <rPh sb="35" eb="37">
      <t>カイゴ</t>
    </rPh>
    <rPh sb="38" eb="40">
      <t>テイキョウ</t>
    </rPh>
    <rPh sb="41" eb="42">
      <t>ア</t>
    </rPh>
    <rPh sb="44" eb="47">
      <t>ニンチショウ</t>
    </rPh>
    <rPh sb="47" eb="49">
      <t>カイゴ</t>
    </rPh>
    <rPh sb="50" eb="52">
      <t>シドウ</t>
    </rPh>
    <rPh sb="53" eb="54">
      <t>カカ</t>
    </rPh>
    <rPh sb="55" eb="58">
      <t>センモンテキ</t>
    </rPh>
    <rPh sb="59" eb="61">
      <t>ケンシュウ</t>
    </rPh>
    <rPh sb="62" eb="65">
      <t>ニンチショウ</t>
    </rPh>
    <rPh sb="65" eb="67">
      <t>カイゴ</t>
    </rPh>
    <rPh sb="68" eb="69">
      <t>カカ</t>
    </rPh>
    <rPh sb="70" eb="73">
      <t>センモンテキ</t>
    </rPh>
    <rPh sb="74" eb="76">
      <t>ケンシュウ</t>
    </rPh>
    <rPh sb="76" eb="77">
      <t>マタ</t>
    </rPh>
    <rPh sb="78" eb="81">
      <t>ニンチショウ</t>
    </rPh>
    <rPh sb="81" eb="83">
      <t>カイゴ</t>
    </rPh>
    <rPh sb="84" eb="85">
      <t>カカ</t>
    </rPh>
    <rPh sb="86" eb="89">
      <t>ジッセンテキ</t>
    </rPh>
    <rPh sb="90" eb="93">
      <t>ケンシュウトウ</t>
    </rPh>
    <rPh sb="94" eb="96">
      <t>シュウリョウ</t>
    </rPh>
    <rPh sb="98" eb="99">
      <t>モノ</t>
    </rPh>
    <rPh sb="100" eb="103">
      <t>ニンチショウ</t>
    </rPh>
    <rPh sb="103" eb="105">
      <t>カイゴ</t>
    </rPh>
    <rPh sb="105" eb="108">
      <t>シドウシャ</t>
    </rPh>
    <rPh sb="108" eb="110">
      <t>ヨウセイ</t>
    </rPh>
    <rPh sb="110" eb="112">
      <t>ケンシュウ</t>
    </rPh>
    <rPh sb="113" eb="116">
      <t>ニンチショウ</t>
    </rPh>
    <rPh sb="116" eb="118">
      <t>カンゴ</t>
    </rPh>
    <rPh sb="119" eb="120">
      <t>カカ</t>
    </rPh>
    <rPh sb="121" eb="123">
      <t>テキセツ</t>
    </rPh>
    <rPh sb="124" eb="126">
      <t>ケンシュウ</t>
    </rPh>
    <rPh sb="127" eb="130">
      <t>ニンチショウ</t>
    </rPh>
    <rPh sb="130" eb="132">
      <t>カイゴ</t>
    </rPh>
    <rPh sb="132" eb="134">
      <t>ジッセン</t>
    </rPh>
    <rPh sb="138" eb="140">
      <t>ケンシュウ</t>
    </rPh>
    <rPh sb="141" eb="144">
      <t>ニンチショウ</t>
    </rPh>
    <rPh sb="144" eb="146">
      <t>カイゴ</t>
    </rPh>
    <rPh sb="146" eb="149">
      <t>ジッセンシャ</t>
    </rPh>
    <rPh sb="149" eb="151">
      <t>ケンシュウ</t>
    </rPh>
    <rPh sb="152" eb="155">
      <t>シュウリョウシャ</t>
    </rPh>
    <rPh sb="158" eb="159">
      <t>メイ</t>
    </rPh>
    <rPh sb="159" eb="161">
      <t>イジョウ</t>
    </rPh>
    <rPh sb="161" eb="163">
      <t>ハイチ</t>
    </rPh>
    <phoneticPr fontId="19"/>
  </si>
  <si>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19"/>
  </si>
  <si>
    <t>配置</t>
    <rPh sb="0" eb="2">
      <t>ハイチ</t>
    </rPh>
    <phoneticPr fontId="48"/>
  </si>
  <si>
    <t>利用者ごとに管理栄養士等（管理栄養士、看護職員、介護職員、生活相談員その他の職員）が共同で栄養アセスメントを3ヶ月に1回以上行い、利用者、家族に結果を説明し、相談等に対応</t>
    <rPh sb="0" eb="3">
      <t>リヨウシャ</t>
    </rPh>
    <rPh sb="6" eb="8">
      <t>カンリ</t>
    </rPh>
    <rPh sb="8" eb="11">
      <t>エイヨウシ</t>
    </rPh>
    <rPh sb="11" eb="12">
      <t>トウ</t>
    </rPh>
    <rPh sb="13" eb="15">
      <t>カンリ</t>
    </rPh>
    <rPh sb="15" eb="18">
      <t>エイヨウシ</t>
    </rPh>
    <rPh sb="19" eb="21">
      <t>カンゴ</t>
    </rPh>
    <rPh sb="21" eb="23">
      <t>ショクイン</t>
    </rPh>
    <rPh sb="24" eb="26">
      <t>カイゴ</t>
    </rPh>
    <rPh sb="26" eb="28">
      <t>ショクイン</t>
    </rPh>
    <rPh sb="29" eb="31">
      <t>セイカツ</t>
    </rPh>
    <rPh sb="31" eb="34">
      <t>ソウダンイン</t>
    </rPh>
    <rPh sb="36" eb="37">
      <t>タ</t>
    </rPh>
    <rPh sb="38" eb="40">
      <t>ショクイン</t>
    </rPh>
    <rPh sb="42" eb="44">
      <t>キョウドウ</t>
    </rPh>
    <rPh sb="45" eb="47">
      <t>エイヨウ</t>
    </rPh>
    <rPh sb="62" eb="63">
      <t>オコナ</t>
    </rPh>
    <rPh sb="65" eb="68">
      <t>リヨウシャ</t>
    </rPh>
    <rPh sb="69" eb="71">
      <t>カゾク</t>
    </rPh>
    <rPh sb="72" eb="74">
      <t>ケッカ</t>
    </rPh>
    <rPh sb="75" eb="77">
      <t>セツメイ</t>
    </rPh>
    <rPh sb="79" eb="81">
      <t>ソウダン</t>
    </rPh>
    <rPh sb="81" eb="82">
      <t>トウ</t>
    </rPh>
    <rPh sb="83" eb="85">
      <t>タイオウ</t>
    </rPh>
    <phoneticPr fontId="48"/>
  </si>
  <si>
    <t>実施</t>
    <rPh sb="0" eb="2">
      <t>ジッシ</t>
    </rPh>
    <phoneticPr fontId="48"/>
  </si>
  <si>
    <t>利用者ごとの栄養状態等の情報を厚生労働省（LIFE）へ提出し、当該情報その他栄養管理の適切かつ有効な実施のために必要な情報を活用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48"/>
  </si>
  <si>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19"/>
  </si>
  <si>
    <t>管理栄養士、看護・介護職員、生活相談員その他の職種の者が共同して利用者ごとの摂食・嚥下機能及び食形態に配慮した栄養ケア計画の作成</t>
    <rPh sb="0" eb="2">
      <t>カンリ</t>
    </rPh>
    <rPh sb="2" eb="5">
      <t>エイヨウシ</t>
    </rPh>
    <rPh sb="6" eb="8">
      <t>カンゴ</t>
    </rPh>
    <rPh sb="9" eb="11">
      <t>カイゴ</t>
    </rPh>
    <rPh sb="11" eb="13">
      <t>ショクイン</t>
    </rPh>
    <rPh sb="28" eb="30">
      <t>キョウドウ</t>
    </rPh>
    <rPh sb="55" eb="57">
      <t>エイヨウ</t>
    </rPh>
    <rPh sb="59" eb="61">
      <t>ケイカク</t>
    </rPh>
    <rPh sb="62" eb="64">
      <t>サクセイ</t>
    </rPh>
    <phoneticPr fontId="19"/>
  </si>
  <si>
    <t>栄養計画に従い、管理栄養士等が（必要に応じて居宅を訪問し）栄養改善サービスの提供、栄養状態等の記録</t>
    <rPh sb="0" eb="2">
      <t>エイヨウ</t>
    </rPh>
    <rPh sb="2" eb="4">
      <t>ケイカク</t>
    </rPh>
    <rPh sb="29" eb="31">
      <t>エイヨウ</t>
    </rPh>
    <rPh sb="31" eb="33">
      <t>カイゼン</t>
    </rPh>
    <rPh sb="38" eb="40">
      <t>テイキョウ</t>
    </rPh>
    <rPh sb="41" eb="43">
      <t>エイヨウ</t>
    </rPh>
    <rPh sb="43" eb="45">
      <t>ジョウタイ</t>
    </rPh>
    <rPh sb="45" eb="46">
      <t>トウ</t>
    </rPh>
    <rPh sb="47" eb="49">
      <t>キロク</t>
    </rPh>
    <phoneticPr fontId="19"/>
  </si>
  <si>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4" eb="56">
      <t>テイキョウ</t>
    </rPh>
    <phoneticPr fontId="48"/>
  </si>
  <si>
    <t>口腔・栄養スクリーニング加算（Ⅱ）</t>
    <phoneticPr fontId="19"/>
  </si>
  <si>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1" eb="43">
      <t>ジョウホウ</t>
    </rPh>
    <rPh sb="44" eb="46">
      <t>タントウ</t>
    </rPh>
    <rPh sb="47" eb="49">
      <t>カイゴ</t>
    </rPh>
    <rPh sb="49" eb="51">
      <t>シエン</t>
    </rPh>
    <rPh sb="51" eb="54">
      <t>センモンイン</t>
    </rPh>
    <rPh sb="55" eb="57">
      <t>テイキョウ</t>
    </rPh>
    <phoneticPr fontId="48"/>
  </si>
  <si>
    <t>指定地域密着型通所介護事業所と同一建物に居住する者又は指定地域密着型通所介護事業所と同一建物から当該指定地域密着型通所介護事業所に通う者に対し指定地域密着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4">
      <t>チイキ</t>
    </rPh>
    <rPh sb="4" eb="7">
      <t>ミッチャクガタ</t>
    </rPh>
    <rPh sb="7" eb="9">
      <t>ツウショ</t>
    </rPh>
    <rPh sb="9" eb="11">
      <t>カイゴ</t>
    </rPh>
    <rPh sb="11" eb="14">
      <t>ジギョウショ</t>
    </rPh>
    <rPh sb="15" eb="17">
      <t>ドウイツ</t>
    </rPh>
    <rPh sb="17" eb="19">
      <t>タテモノ</t>
    </rPh>
    <rPh sb="20" eb="22">
      <t>キョジュウ</t>
    </rPh>
    <rPh sb="24" eb="25">
      <t>モノ</t>
    </rPh>
    <rPh sb="25" eb="26">
      <t>マタ</t>
    </rPh>
    <rPh sb="27" eb="29">
      <t>シテイ</t>
    </rPh>
    <rPh sb="29" eb="31">
      <t>チイキ</t>
    </rPh>
    <rPh sb="31" eb="34">
      <t>ミッチャクガタ</t>
    </rPh>
    <rPh sb="34" eb="36">
      <t>ツウショ</t>
    </rPh>
    <rPh sb="36" eb="38">
      <t>カイゴ</t>
    </rPh>
    <rPh sb="38" eb="41">
      <t>ジギョウショ</t>
    </rPh>
    <rPh sb="42" eb="44">
      <t>ドウイツ</t>
    </rPh>
    <rPh sb="44" eb="46">
      <t>タテモノ</t>
    </rPh>
    <rPh sb="48" eb="50">
      <t>トウガイ</t>
    </rPh>
    <rPh sb="50" eb="52">
      <t>シテイ</t>
    </rPh>
    <rPh sb="52" eb="54">
      <t>チイキ</t>
    </rPh>
    <rPh sb="54" eb="57">
      <t>ミッチャクガタ</t>
    </rPh>
    <rPh sb="57" eb="59">
      <t>ツウショ</t>
    </rPh>
    <rPh sb="59" eb="61">
      <t>カイゴ</t>
    </rPh>
    <rPh sb="61" eb="64">
      <t>ジギョウショ</t>
    </rPh>
    <rPh sb="65" eb="66">
      <t>カヨ</t>
    </rPh>
    <rPh sb="67" eb="68">
      <t>モノ</t>
    </rPh>
    <rPh sb="69" eb="70">
      <t>タイ</t>
    </rPh>
    <rPh sb="71" eb="73">
      <t>シテイ</t>
    </rPh>
    <rPh sb="73" eb="75">
      <t>チイキ</t>
    </rPh>
    <rPh sb="75" eb="78">
      <t>ミッチャクガタ</t>
    </rPh>
    <rPh sb="78" eb="80">
      <t>ツウショ</t>
    </rPh>
    <rPh sb="80" eb="82">
      <t>カイゴ</t>
    </rPh>
    <rPh sb="83" eb="84">
      <t>オコナ</t>
    </rPh>
    <rPh sb="86" eb="88">
      <t>バアイ</t>
    </rPh>
    <phoneticPr fontId="19"/>
  </si>
  <si>
    <t>指定地域密着型通所介護事業所の従業者が、利用者に対し、その居宅と指定地域密着型通所介護事業所との間の送迎を行わない場合</t>
    <rPh sb="0" eb="2">
      <t>シテイ</t>
    </rPh>
    <rPh sb="2" eb="4">
      <t>チイキ</t>
    </rPh>
    <rPh sb="4" eb="7">
      <t>ミッチャクガタ</t>
    </rPh>
    <rPh sb="7" eb="9">
      <t>ツウショ</t>
    </rPh>
    <rPh sb="9" eb="11">
      <t>カイゴ</t>
    </rPh>
    <rPh sb="11" eb="14">
      <t>ジギョウショ</t>
    </rPh>
    <rPh sb="15" eb="18">
      <t>ジュウギョウシャ</t>
    </rPh>
    <rPh sb="20" eb="23">
      <t>リヨウシャ</t>
    </rPh>
    <rPh sb="24" eb="25">
      <t>タイ</t>
    </rPh>
    <rPh sb="29" eb="31">
      <t>キョタク</t>
    </rPh>
    <rPh sb="32" eb="34">
      <t>シテイ</t>
    </rPh>
    <rPh sb="34" eb="36">
      <t>チイキ</t>
    </rPh>
    <rPh sb="36" eb="38">
      <t>ミッチャク</t>
    </rPh>
    <rPh sb="38" eb="39">
      <t>ガタ</t>
    </rPh>
    <rPh sb="39" eb="41">
      <t>ツウショ</t>
    </rPh>
    <rPh sb="41" eb="43">
      <t>カイゴ</t>
    </rPh>
    <rPh sb="43" eb="46">
      <t>ジギョウショ</t>
    </rPh>
    <rPh sb="48" eb="49">
      <t>アイダ</t>
    </rPh>
    <rPh sb="50" eb="52">
      <t>ソウゲイ</t>
    </rPh>
    <rPh sb="53" eb="54">
      <t>オコナ</t>
    </rPh>
    <rPh sb="57" eb="59">
      <t>バアイ</t>
    </rPh>
    <phoneticPr fontId="19"/>
  </si>
  <si>
    <t>１ 介護職員の総数のうち介護福祉士の占める割合が100分の70以上</t>
    <phoneticPr fontId="19"/>
  </si>
  <si>
    <t>２ 介護職員の総数のうち勤続年数が10年以上の介護福祉士の占める割合が100分の25以上</t>
    <phoneticPr fontId="19"/>
  </si>
  <si>
    <t>３ 定員、人員基準に適合</t>
    <rPh sb="2" eb="4">
      <t>テイイン</t>
    </rPh>
    <rPh sb="5" eb="7">
      <t>ジンイン</t>
    </rPh>
    <rPh sb="7" eb="9">
      <t>キジュン</t>
    </rPh>
    <rPh sb="10" eb="12">
      <t>テキゴウ</t>
    </rPh>
    <phoneticPr fontId="19"/>
  </si>
  <si>
    <t>１ 介護職員の総数のうち介護福祉士の占める割合が100分の50以上</t>
    <phoneticPr fontId="19"/>
  </si>
  <si>
    <t>５割以上</t>
    <rPh sb="1" eb="2">
      <t>ワリ</t>
    </rPh>
    <rPh sb="2" eb="4">
      <t>イジョウ</t>
    </rPh>
    <phoneticPr fontId="19"/>
  </si>
  <si>
    <t>２ 定員、人員基準に適合</t>
    <rPh sb="2" eb="4">
      <t>テイイン</t>
    </rPh>
    <rPh sb="5" eb="7">
      <t>ジンイン</t>
    </rPh>
    <rPh sb="7" eb="9">
      <t>キジュン</t>
    </rPh>
    <rPh sb="10" eb="12">
      <t>テキゴウ</t>
    </rPh>
    <phoneticPr fontId="19"/>
  </si>
  <si>
    <t>１　介護職員の総数のうち介護福祉士の占める割合が100分の40以上</t>
    <phoneticPr fontId="19"/>
  </si>
  <si>
    <t>２　勤続年数７年以上の介護福祉士が100分の30以上</t>
    <rPh sb="2" eb="4">
      <t>キンゾク</t>
    </rPh>
    <rPh sb="4" eb="6">
      <t>ネンスウ</t>
    </rPh>
    <rPh sb="7" eb="10">
      <t>ネンイジョウ</t>
    </rPh>
    <rPh sb="11" eb="13">
      <t>カイゴ</t>
    </rPh>
    <rPh sb="13" eb="16">
      <t>フクシシ</t>
    </rPh>
    <rPh sb="20" eb="21">
      <t>ブン</t>
    </rPh>
    <rPh sb="24" eb="26">
      <t>イジョウ</t>
    </rPh>
    <phoneticPr fontId="19"/>
  </si>
  <si>
    <t>サービス提供体制強化加算Ⅲイ</t>
    <rPh sb="4" eb="6">
      <t>テイキョウ</t>
    </rPh>
    <rPh sb="6" eb="8">
      <t>タイセイ</t>
    </rPh>
    <rPh sb="8" eb="10">
      <t>キョウカ</t>
    </rPh>
    <rPh sb="10" eb="12">
      <t>カサン</t>
    </rPh>
    <phoneticPr fontId="19"/>
  </si>
  <si>
    <t>１　直接提供する職員のうち勤続年数７年以上の職員が100分の30以上</t>
    <rPh sb="2" eb="4">
      <t>チョクセツ</t>
    </rPh>
    <rPh sb="4" eb="6">
      <t>テイキョウ</t>
    </rPh>
    <rPh sb="8" eb="10">
      <t>ショクイン</t>
    </rPh>
    <rPh sb="13" eb="15">
      <t>キンゾク</t>
    </rPh>
    <rPh sb="15" eb="17">
      <t>ネンスウ</t>
    </rPh>
    <rPh sb="18" eb="21">
      <t>ネンイジョウ</t>
    </rPh>
    <rPh sb="22" eb="24">
      <t>ショクイン</t>
    </rPh>
    <rPh sb="28" eb="29">
      <t>ブン</t>
    </rPh>
    <rPh sb="32" eb="34">
      <t>イジョウ</t>
    </rPh>
    <phoneticPr fontId="19"/>
  </si>
  <si>
    <t>サービス提供体制強化加算Ⅲロ</t>
    <rPh sb="4" eb="6">
      <t>テイキョウ</t>
    </rPh>
    <rPh sb="6" eb="8">
      <t>タイセイ</t>
    </rPh>
    <rPh sb="8" eb="10">
      <t>キョウカ</t>
    </rPh>
    <rPh sb="10" eb="12">
      <t>カサン</t>
    </rPh>
    <phoneticPr fontId="19"/>
  </si>
  <si>
    <t>１　サービスを直接提供する職員のうち勤続年数３年以上の職員が100分の30以上</t>
    <rPh sb="7" eb="9">
      <t>チョクセツ</t>
    </rPh>
    <rPh sb="9" eb="11">
      <t>テイキョウ</t>
    </rPh>
    <rPh sb="13" eb="15">
      <t>ショクイン</t>
    </rPh>
    <rPh sb="18" eb="20">
      <t>キンゾク</t>
    </rPh>
    <rPh sb="20" eb="22">
      <t>ネンスウ</t>
    </rPh>
    <rPh sb="23" eb="26">
      <t>ネンイジョウ</t>
    </rPh>
    <rPh sb="27" eb="29">
      <t>ショクイン</t>
    </rPh>
    <rPh sb="33" eb="34">
      <t>フン</t>
    </rPh>
    <rPh sb="37" eb="39">
      <t>イジョウ</t>
    </rPh>
    <phoneticPr fontId="19"/>
  </si>
  <si>
    <t>７　次の(１)～(３)のいずれにも適合</t>
    <rPh sb="2" eb="3">
      <t>ツギ</t>
    </rPh>
    <rPh sb="17" eb="19">
      <t>テキゴウ</t>
    </rPh>
    <phoneticPr fontId="19"/>
  </si>
  <si>
    <t>(３)介護職員の経験若しくは資格等に応じて昇給する仕組み又は一定の基準に基づき定期に昇給を判定する仕組みを設け、全ての介護職員に周知</t>
    <rPh sb="56" eb="57">
      <t>スベ</t>
    </rPh>
    <rPh sb="59" eb="61">
      <t>カイゴ</t>
    </rPh>
    <rPh sb="61" eb="63">
      <t>ショクイン</t>
    </rPh>
    <rPh sb="64" eb="66">
      <t>シュウチ</t>
    </rPh>
    <phoneticPr fontId="19"/>
  </si>
  <si>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19"/>
  </si>
  <si>
    <t>７　次の(１)、(２)のいずれにも適合</t>
    <rPh sb="2" eb="3">
      <t>ツギ</t>
    </rPh>
    <rPh sb="17" eb="19">
      <t>テキゴウ</t>
    </rPh>
    <phoneticPr fontId="19"/>
  </si>
  <si>
    <t>　(１)任用の際の職責又は職務内容等の要件を書面で作成し、全ての介護職員に周知</t>
    <rPh sb="22" eb="24">
      <t>ショメン</t>
    </rPh>
    <rPh sb="25" eb="27">
      <t>サクセイ</t>
    </rPh>
    <phoneticPr fontId="19"/>
  </si>
  <si>
    <t>　(２)資質の向上の支援に関する計画の策定、研修の実施又は研修の機会を確保し、全ての介護職員に周知</t>
    <phoneticPr fontId="19"/>
  </si>
  <si>
    <t>７　次の(１)、(２)のいずれかに適合</t>
    <rPh sb="2" eb="3">
      <t>ツギ</t>
    </rPh>
    <rPh sb="17" eb="19">
      <t>テキゴウ</t>
    </rPh>
    <phoneticPr fontId="19"/>
  </si>
  <si>
    <t>６０９　地域密着型通所介護費</t>
    <rPh sb="4" eb="6">
      <t>チイキ</t>
    </rPh>
    <rPh sb="6" eb="9">
      <t>ミッチャクガタ</t>
    </rPh>
    <rPh sb="9" eb="11">
      <t>ツウショ</t>
    </rPh>
    <rPh sb="11" eb="14">
      <t>カイゴヒ</t>
    </rPh>
    <phoneticPr fontId="19"/>
  </si>
  <si>
    <t>【地域密着型通所介護の加算・減算に関する要件　概要】</t>
    <rPh sb="1" eb="3">
      <t>チイキ</t>
    </rPh>
    <rPh sb="3" eb="6">
      <t>ミッチャクガタ</t>
    </rPh>
    <rPh sb="6" eb="8">
      <t>ツウショ</t>
    </rPh>
    <rPh sb="8" eb="10">
      <t>カイゴ</t>
    </rPh>
    <rPh sb="11" eb="13">
      <t>カサン</t>
    </rPh>
    <rPh sb="14" eb="16">
      <t>ゲンサン</t>
    </rPh>
    <rPh sb="17" eb="18">
      <t>カン</t>
    </rPh>
    <rPh sb="20" eb="22">
      <t>ヨウケン</t>
    </rPh>
    <rPh sb="23" eb="25">
      <t>ガイヨウ</t>
    </rPh>
    <phoneticPr fontId="19"/>
  </si>
  <si>
    <r>
      <rPr>
        <b/>
        <sz val="9"/>
        <rFont val="ＭＳ Ｐゴシック"/>
        <family val="3"/>
        <charset val="128"/>
      </rPr>
      <t>【報酬告示】　別表２の２　注１　</t>
    </r>
    <r>
      <rPr>
        <sz val="9"/>
        <rFont val="ＭＳ Ｐゴシック"/>
        <family val="3"/>
        <charset val="128"/>
      </rPr>
      <t xml:space="preserve">
　イについて、別に厚生労働大臣が定める施設基準に適合しているものとして市町村長に届け出た指定地域密着型通所介護事業所(指定地域密着型サービス基準第20条第1項に規定する指定地域密着型通所介護事業所をいう。以下同じ。)において、指定地域密着型通所介護(指定地域密着型サービス基準第19条に規定する指定地域密着型通所介護をいう。以下同じ。)を行った場合に、利用者の要介護状態区分に応じて、現に要した時間ではなく、地域密着型通所介護計画(指定地域密着型サービス基準第27条第1項に規定する地域密着型通所介護計画をいう。以下同じ。)に位置付けられた内容の指定地域密着型通所介護を行うのに要する標準的な時間で、それぞれ所定単位数を算定する。ただし、利用者の数又は看護職員(看護師又は准看護師をいう。以下同じ。)若しくは介護職員の員数が別に厚生労働大臣が定める基準に該当する場合は、別に厚生労働大臣が定めるところにより算定する。</t>
    </r>
    <rPh sb="1" eb="3">
      <t>ホウシュウ</t>
    </rPh>
    <rPh sb="3" eb="5">
      <t>コクジ</t>
    </rPh>
    <rPh sb="7" eb="9">
      <t>ベッピョウ</t>
    </rPh>
    <rPh sb="13" eb="14">
      <t>チュウ</t>
    </rPh>
    <phoneticPr fontId="19"/>
  </si>
  <si>
    <r>
      <rPr>
        <b/>
        <sz val="9"/>
        <rFont val="ＭＳ Ｐゴシック"/>
        <family val="3"/>
        <charset val="128"/>
      </rPr>
      <t>【通所介護費等の算定方法】　５の２　</t>
    </r>
    <r>
      <rPr>
        <sz val="9"/>
        <rFont val="ＭＳ Ｐゴシック"/>
        <family val="3"/>
        <charset val="128"/>
      </rPr>
      <t xml:space="preserve">
イ　指定地域密着型通所介護の月平均の利用者の数（指定地域密着型通所介護事業者が第一号通所事業（指定地域密着型サービスの事業の人員，設備及び運営に関する基準（平成18年厚生労働省令第34号。以下「指定地域密着型サービス基準」という。）第20条第１項第三号に規定する第一号通所事業をいう。この号において同じ。）の指定を併せて受け，かつ，指定地域密着型通所介護の事業及び第一号通所事業が同一の事業所において一体的に運営されている場合にあっては，指定地域密着型通所介護の利用者の数及び第一号通所事業の利用者の数の合計数）が次の表の上〔左〕欄に掲げる基準に該当する場合における地域密着型通所介護費（地域密着型通所介護費に限る。）については，同表の下〔右〕欄に掲げるところにより算定する。</t>
    </r>
    <rPh sb="1" eb="3">
      <t>ツウショ</t>
    </rPh>
    <rPh sb="3" eb="6">
      <t>カイゴヒ</t>
    </rPh>
    <rPh sb="6" eb="7">
      <t>トウ</t>
    </rPh>
    <rPh sb="8" eb="10">
      <t>サンテイ</t>
    </rPh>
    <rPh sb="10" eb="12">
      <t>ホウホウ</t>
    </rPh>
    <phoneticPr fontId="19"/>
  </si>
  <si>
    <t>厚生労働大臣が定める地域密着型通所介護費の算定方法</t>
    <rPh sb="0" eb="2">
      <t>コウセイ</t>
    </rPh>
    <rPh sb="2" eb="4">
      <t>ロウドウ</t>
    </rPh>
    <rPh sb="4" eb="6">
      <t>ダイジン</t>
    </rPh>
    <rPh sb="7" eb="8">
      <t>サダ</t>
    </rPh>
    <rPh sb="10" eb="12">
      <t>チイキ</t>
    </rPh>
    <rPh sb="12" eb="15">
      <t>ミッチャクガタ</t>
    </rPh>
    <rPh sb="15" eb="17">
      <t>ツウショ</t>
    </rPh>
    <rPh sb="17" eb="20">
      <t>カイゴヒ</t>
    </rPh>
    <rPh sb="21" eb="23">
      <t>サンテイ</t>
    </rPh>
    <rPh sb="23" eb="25">
      <t>ホウホウ</t>
    </rPh>
    <phoneticPr fontId="19"/>
  </si>
  <si>
    <t>　施行規則第131条の３の２の規定に基づき市町村長に提出した運営規程に定められている利用定員を超えること。</t>
    <phoneticPr fontId="19"/>
  </si>
  <si>
    <t>　指定地域密着型サービスに要する費用の額の算定に関する基準（平成18年厚生労働省告示第126号）別表指定地域密着型サービス介護給付費単位数表（以下「指定地域密着型サービス介護給付費単位数表」という。）の所定単位数に100分の70を乗じて得た単位数を用いて，指定地域密着型サービスに要する費用の額の算定に関する基準の例により算定する。</t>
    <phoneticPr fontId="19"/>
  </si>
  <si>
    <r>
      <rPr>
        <b/>
        <sz val="9"/>
        <rFont val="ＭＳ Ｐゴシック"/>
        <family val="3"/>
        <charset val="128"/>
      </rPr>
      <t>【報酬告示】　別表２の２　注２　</t>
    </r>
    <r>
      <rPr>
        <sz val="9"/>
        <rFont val="ＭＳ Ｐゴシック"/>
        <family val="3"/>
        <charset val="128"/>
      </rPr>
      <t xml:space="preserve">
　ロについて、別に厚生労働大臣が定める施設基準に適合しているものとして市町村長に届け出た指定療養通所介護事業所(指定地域密着型サービス基準第40条第1項に規定する指定療養通所介護事業所をいう。以下同じ。)において、利用者(別に厚生労働大臣が定める者に限る。)について、指定療養通所介護(指定地域密着型サービス基準第38条に規定する指定療養通所介護をいう。以下同じ。)を行った場合に、所定単位数を算定する。ただし、利用者の数又は看護職員若しくは介護職員の員数が別に厚生労働大臣が定める基準に該当する場合は、別に厚生労働大臣が定めるところにより算定する。</t>
    </r>
    <rPh sb="1" eb="3">
      <t>ホウシュウ</t>
    </rPh>
    <rPh sb="3" eb="5">
      <t>コクジ</t>
    </rPh>
    <rPh sb="7" eb="9">
      <t>ベッピョウ</t>
    </rPh>
    <rPh sb="13" eb="14">
      <t>チュウ</t>
    </rPh>
    <phoneticPr fontId="19"/>
  </si>
  <si>
    <r>
      <rPr>
        <b/>
        <sz val="9"/>
        <rFont val="ＭＳ Ｐゴシック"/>
        <family val="3"/>
        <charset val="128"/>
      </rPr>
      <t>【通所介護費等の算定方法】　５の２　</t>
    </r>
    <r>
      <rPr>
        <sz val="9"/>
        <rFont val="ＭＳ Ｐゴシック"/>
        <family val="3"/>
        <charset val="128"/>
      </rPr>
      <t xml:space="preserve">
ロ　指定療養通所介護の利用者の数が次の表の上〔左〕欄に掲げる基準に該当する場合における地域密着型通所介護費（療養通所介護費に限る。）については，同表の下〔右〕欄に掲げるところにより算定する。</t>
    </r>
    <rPh sb="1" eb="3">
      <t>ツウショ</t>
    </rPh>
    <rPh sb="3" eb="6">
      <t>カイゴヒ</t>
    </rPh>
    <rPh sb="6" eb="7">
      <t>トウ</t>
    </rPh>
    <rPh sb="8" eb="10">
      <t>サンテイ</t>
    </rPh>
    <rPh sb="10" eb="12">
      <t>ホウホウ</t>
    </rPh>
    <phoneticPr fontId="19"/>
  </si>
  <si>
    <t>　指定地域密着型サービス基準第40条の３に定められている利用定員を超えること。</t>
    <phoneticPr fontId="19"/>
  </si>
  <si>
    <r>
      <rPr>
        <b/>
        <sz val="9"/>
        <rFont val="ＭＳ Ｐゴシック"/>
        <family val="3"/>
        <charset val="128"/>
      </rPr>
      <t>【留意事項通知】第２の３の２（５）</t>
    </r>
    <r>
      <rPr>
        <sz val="9"/>
        <rFont val="ＭＳ Ｐゴシック"/>
        <family val="3"/>
        <charset val="128"/>
      </rPr>
      <t xml:space="preserve">
　災害その他の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r>
    <rPh sb="1" eb="3">
      <t>リュウイ</t>
    </rPh>
    <rPh sb="3" eb="5">
      <t>ジコウ</t>
    </rPh>
    <rPh sb="5" eb="7">
      <t>ツウチ</t>
    </rPh>
    <rPh sb="8" eb="9">
      <t>ダイ</t>
    </rPh>
    <phoneticPr fontId="19"/>
  </si>
  <si>
    <r>
      <rPr>
        <b/>
        <sz val="9"/>
        <rFont val="ＭＳ Ｐゴシック"/>
        <family val="3"/>
        <charset val="128"/>
      </rPr>
      <t>【留意事項通知】第２の３の２（22）</t>
    </r>
    <r>
      <rPr>
        <sz val="9"/>
        <rFont val="ＭＳ Ｐゴシック"/>
        <family val="3"/>
        <charset val="128"/>
      </rPr>
      <t xml:space="preserve">
① 　当該事業所の利用定員を上回る利用者を利用させている，いわゆる定員超過利用に対し，介護給付費の減額を行うこととし，厚生労働大臣が定める利用者等の数の基準及び看護職員等の員数の基準並びに通所介護費等の算定方法（平成12年厚生省告示第27号。以下「通所介護費等の算定方法」という。）において，定員超過利用の基準及び単位数の算定方法を明らかにしているところであるが，これは，適正なサービスの提供を確保するための規定であり，定員超過利用の未然防止を図るよう努めるものとする。
② 　この場合の利用者の数は，１月間（暦月）の利用者の数の平均を用いる。この場合，１月間の利用者の数の平均は，当該月におけるサービス提供日ごとの同時にサービスの提供を受けた者の最大数の合計を，当該月のサービス提供日数で除して得た数とする。この平均利用者数の算定に当たっては，小数点以下を切り上げるものとする。
③ 　利用者の数が，通所介護費等の算定方法に規定する定員超過利用の基準に該当することとなった事業所については，その翌月から定員超過利用が解消されるに至った月まで，利用者の全員について，所定単位数が通所介護費等の算定方法に規定する算定方法に従って減算され，定員超過利用が解消されるに至った月の翌月から通常の所定単位数が算定される。
④ 　市町村長は，定員超過利用が行われている事業所に対しては，その解消を行うよう指導すること。当該指導に従わず，定員超過利用が２月以上継続する場合には，特別な事情がある場合を除き，指定の取消しを検討するものとする。
⑤ 　災害，虐待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r>
    <rPh sb="1" eb="3">
      <t>リュウイ</t>
    </rPh>
    <rPh sb="3" eb="5">
      <t>ジコウ</t>
    </rPh>
    <rPh sb="5" eb="7">
      <t>ツウチ</t>
    </rPh>
    <rPh sb="8" eb="9">
      <t>ダイ</t>
    </rPh>
    <phoneticPr fontId="19"/>
  </si>
  <si>
    <t>　通所介護における定員遵守規定に、「ただし、災害その他のやむを得ない事情がある場合はこの限りではない」との規定が加えられた趣旨如何。</t>
    <phoneticPr fontId="19"/>
  </si>
  <si>
    <t>　従前より、災害等やむを得ない事情がある場合には、その都度、定員遵守規定にかかわらず、定員超過しても減算の対象にしない旨の通知を発出し、弾力的な運用を認めてきたところであるが、これを入所系サービスと同様、そのような不測の事態に備え、あらかじめ、規定する趣旨である。したがって、その運用に当たっては、真にやむを得ない事情であるか、その都度、各自治体において、適切に判断されたい。（平成18年4月改定関係Q＆A vol.1 問41）</t>
    <rPh sb="210" eb="211">
      <t>ト</t>
    </rPh>
    <phoneticPr fontId="19"/>
  </si>
  <si>
    <t>　（地域密着型）通所介護と第一号通所事業（指定居宅サービス等の事業の人員、設備及び運営に関する基準（平成11年厚生省令第37号）第93条第１項第３号に規定する第一号通所事業をいう。以下同じ。）を一体的に行う事業所にあっては、それぞれの事業ごとに利用定員を定めるのか。それとも両事業の利用者を合算して利用定員を定めるのか。また、利用者の数が利用定員を超える場合（いわゆる定員超過減算）については、どのように取り扱うべきか。</t>
    <phoneticPr fontId="19"/>
  </si>
  <si>
    <t>　（地域密着型）通所介護と第一号通所事業が一体的に行われている事業所にあっては、（地域密着型）通所介護の利用者と第一号通所事業の利用者との合算により利用定員を定めるものである。従って、例えば利用定員が20人の事業所にあっては、通所介護の利用者と第一号通所事業の利用者の合計が20人を超えた場合に、通所介護事業と第一号通所事業それぞれについて定員超過減算が適用される。（令和３年度介護報酬改定Ｑ＆Ａ vol.3 問47）</t>
    <rPh sb="184" eb="186">
      <t>レイワ</t>
    </rPh>
    <rPh sb="187" eb="189">
      <t>ネンド</t>
    </rPh>
    <rPh sb="189" eb="191">
      <t>カイゴ</t>
    </rPh>
    <rPh sb="191" eb="193">
      <t>ホウシュウ</t>
    </rPh>
    <rPh sb="193" eb="195">
      <t>カイテイ</t>
    </rPh>
    <rPh sb="205" eb="206">
      <t>ト</t>
    </rPh>
    <phoneticPr fontId="19"/>
  </si>
  <si>
    <r>
      <rPr>
        <b/>
        <sz val="9"/>
        <rFont val="ＭＳ Ｐゴシック"/>
        <family val="3"/>
        <charset val="128"/>
      </rPr>
      <t>【通所介護費等の算定方法】　５の２　</t>
    </r>
    <r>
      <rPr>
        <sz val="9"/>
        <rFont val="ＭＳ Ｐゴシック"/>
        <family val="3"/>
        <charset val="128"/>
      </rPr>
      <t xml:space="preserve">
ハ　指定地域密着型介護事業所の看護職員又は介護職員の員数が次の表の上〔左〕欄に掲げる員数の基準に該当する場合における地域密着型通所介護費（地域密着型通所介護費に限る。）については，同表の下〔右〕欄に掲げるところにより算定する。</t>
    </r>
    <rPh sb="1" eb="3">
      <t>ツウショ</t>
    </rPh>
    <rPh sb="3" eb="6">
      <t>カイゴヒ</t>
    </rPh>
    <rPh sb="6" eb="7">
      <t>トウ</t>
    </rPh>
    <rPh sb="8" eb="10">
      <t>サンテイ</t>
    </rPh>
    <rPh sb="10" eb="12">
      <t>ホウホウ</t>
    </rPh>
    <phoneticPr fontId="19"/>
  </si>
  <si>
    <t>指定地域密着型サービス基準第37条の２の規定の適用を受けない指定地域密着型通所介護事業所にあっては，指定地域密着型サービス基準第20条に定める員数を置いていないこと。</t>
    <rPh sb="43" eb="44">
      <t>ショ</t>
    </rPh>
    <phoneticPr fontId="19"/>
  </si>
  <si>
    <t>　指定地域密着型サービス介護給付費単位数表の所定単位数に100分の70を乗じて得た単位数を用いて，指定地域密着型サービスに要する費用の額の算定に関する基準の例により算定する</t>
    <phoneticPr fontId="19"/>
  </si>
  <si>
    <t>指定地域密着型サービス基準第37条の２の規定の適用を受ける指定地域密着型通所介護事業所にあっては，同条第一号に定める員数を置いていないこと。</t>
    <phoneticPr fontId="19"/>
  </si>
  <si>
    <r>
      <rPr>
        <b/>
        <sz val="9"/>
        <rFont val="ＭＳ Ｐゴシック"/>
        <family val="3"/>
        <charset val="128"/>
      </rPr>
      <t>【通所介護費等の算定方法】　５の２　</t>
    </r>
    <r>
      <rPr>
        <sz val="9"/>
        <rFont val="ＭＳ Ｐゴシック"/>
        <family val="3"/>
        <charset val="128"/>
      </rPr>
      <t xml:space="preserve">
二　指定療養通所介護事業所の看護職員又は介護職員の員数が次の表の上〔左〕欄に掲げる員数の基準に該当する場合における地域密着型通所介護費（療養通所介護費に限る。）については，同表の下〔右〕欄に掲げるところにより算定する。</t>
    </r>
    <rPh sb="1" eb="3">
      <t>ツウショ</t>
    </rPh>
    <rPh sb="3" eb="6">
      <t>カイゴヒ</t>
    </rPh>
    <rPh sb="6" eb="7">
      <t>トウ</t>
    </rPh>
    <rPh sb="8" eb="10">
      <t>サンテイ</t>
    </rPh>
    <rPh sb="10" eb="12">
      <t>ホウホウ</t>
    </rPh>
    <rPh sb="19" eb="20">
      <t>ニ</t>
    </rPh>
    <phoneticPr fontId="19"/>
  </si>
  <si>
    <t>　指定地域密着型サービス基準第40条に定める員数を置いていないこと。</t>
    <phoneticPr fontId="19"/>
  </si>
  <si>
    <r>
      <rPr>
        <b/>
        <sz val="9"/>
        <rFont val="ＭＳ Ｐゴシック"/>
        <family val="3"/>
        <charset val="128"/>
      </rPr>
      <t>【留意事項通知】第２の３の２（23）</t>
    </r>
    <r>
      <rPr>
        <sz val="9"/>
        <rFont val="ＭＳ Ｐゴシック"/>
        <family val="3"/>
        <charset val="128"/>
      </rPr>
      <t xml:space="preserve">
① 　当該事業所の看護職員及び介護職員の配置数が人員基準上満たすべき員数を下回っている，いわゆる人員基準欠如に対し，介護給付費の減額を行うこととし，通所介護費等の算定方法において，人員基準欠如の基準及び単位数の算定方法を明らかにしているところであるが，これは，適正なサービスの提供を確保するための規定であり，人員基準欠如の未然防止を図るよう努めるものとする。
②　人員基準欠如についての具体的取扱いは次のとおりとする。
イ 　看護職員の数は，１月間の職員の数の平均を用いる。この場合，１月間の職員の平均は，当該月のサービス提供日に配置された延べ人数を当該月のサービス提供日数で除して得た数とする。
ロ 　介護職員の数は，利用者数及び提供時間数から算出する勤務延時間数（サービス提供時間数に関する具体的な取扱いは，「指定地域密着型サービス及び指定地域密着型介護予防サービスに関する基準について」第３の２の２の１⑴を用いる。この場合，１月間の勤務延時間数は，配置された職員の１月の勤務延時間数を，当該月において本来確保すべき勤務延時間数で除して得た数とする。
ハ 　人員基準上必要とされる員数から１割を超えて減少した場合にはその翌月から人員基準欠如が解消されるに至った月まで，利用者全員について所定単位数が通所介護費等の算定方法に規定する算定方法に従って減算する。
　・（看護職員の算定式）
　サービス提供日に配置された延べ人数／サービス提供日数＜0.9
　・（介護職員の算定式）
　当該月に配置された職員の勤務延時間数／当該月に配置すべき職員の勤務延時間数＜0.9
ニ 　１割の範囲内で減少した場合には，その翌々月から人員基準欠如が解消されるに至った月まで，利用者等の全員について所定単位数が通所介護費等の算定方法に規定する算定方法に従って減算される（ただし，翌月の末日において人員基準を満たすに至っている場合を除く。）。
　・（看護職員の算定式）
　0.9≦サービス提供日に配置された延べ人数／サービス提供日数＜1.0
　・（介護職員の算定式）
　0.9≦当該月に配置された職員の勤務延時間数／当該月に配置すべき職員の勤務延時間数＜1.0
③ 　市町村長は，著しい人員基準欠如が継続する場合には，職員の増員，利用定員等の見直し，事業の休止等を指導すること。当該指導に従わない場合には，特別な事情がある場合をのぞき，指定の取消しを検討するものとする。</t>
    </r>
    <rPh sb="1" eb="3">
      <t>リュウイ</t>
    </rPh>
    <rPh sb="3" eb="5">
      <t>ジコウ</t>
    </rPh>
    <rPh sb="5" eb="7">
      <t>ツウチ</t>
    </rPh>
    <rPh sb="8" eb="9">
      <t>ダイ</t>
    </rPh>
    <rPh sb="603" eb="605">
      <t>カンゴ</t>
    </rPh>
    <rPh sb="605" eb="607">
      <t>ショクイン</t>
    </rPh>
    <rPh sb="608" eb="611">
      <t>サンテイシキ</t>
    </rPh>
    <rPh sb="618" eb="620">
      <t>テイキョウ</t>
    </rPh>
    <rPh sb="620" eb="621">
      <t>ビ</t>
    </rPh>
    <rPh sb="622" eb="624">
      <t>ハイチ</t>
    </rPh>
    <rPh sb="627" eb="628">
      <t>ノ</t>
    </rPh>
    <rPh sb="629" eb="631">
      <t>ニンズウ</t>
    </rPh>
    <rPh sb="636" eb="638">
      <t>テイキョウ</t>
    </rPh>
    <rPh sb="638" eb="640">
      <t>ニッスウ</t>
    </rPh>
    <rPh sb="648" eb="650">
      <t>カイゴ</t>
    </rPh>
    <rPh sb="650" eb="652">
      <t>ショクイン</t>
    </rPh>
    <rPh sb="653" eb="656">
      <t>サンテイシキ</t>
    </rPh>
    <rPh sb="659" eb="661">
      <t>トウガイ</t>
    </rPh>
    <rPh sb="661" eb="662">
      <t>ツキ</t>
    </rPh>
    <rPh sb="663" eb="665">
      <t>ハイチ</t>
    </rPh>
    <rPh sb="668" eb="670">
      <t>ショクイン</t>
    </rPh>
    <rPh sb="833" eb="835">
      <t>カンゴ</t>
    </rPh>
    <rPh sb="835" eb="837">
      <t>ショクイン</t>
    </rPh>
    <rPh sb="838" eb="841">
      <t>サンテイシキ</t>
    </rPh>
    <rPh sb="852" eb="854">
      <t>テイキョウ</t>
    </rPh>
    <rPh sb="854" eb="855">
      <t>ビ</t>
    </rPh>
    <rPh sb="856" eb="858">
      <t>ハイチ</t>
    </rPh>
    <rPh sb="861" eb="862">
      <t>ノ</t>
    </rPh>
    <rPh sb="863" eb="865">
      <t>ニンズウ</t>
    </rPh>
    <rPh sb="870" eb="872">
      <t>テイキョウ</t>
    </rPh>
    <rPh sb="872" eb="874">
      <t>ニッスウ</t>
    </rPh>
    <rPh sb="882" eb="884">
      <t>カイゴ</t>
    </rPh>
    <rPh sb="884" eb="886">
      <t>ショクイン</t>
    </rPh>
    <rPh sb="887" eb="890">
      <t>サンテイシキ</t>
    </rPh>
    <rPh sb="897" eb="899">
      <t>トウガイ</t>
    </rPh>
    <rPh sb="899" eb="900">
      <t>ツキ</t>
    </rPh>
    <rPh sb="901" eb="903">
      <t>ハイチ</t>
    </rPh>
    <rPh sb="906" eb="908">
      <t>ショクイン</t>
    </rPh>
    <rPh sb="909" eb="911">
      <t>キンム</t>
    </rPh>
    <rPh sb="911" eb="912">
      <t>ノ</t>
    </rPh>
    <rPh sb="912" eb="915">
      <t>ジカンスウ</t>
    </rPh>
    <rPh sb="916" eb="918">
      <t>トウガイ</t>
    </rPh>
    <rPh sb="918" eb="919">
      <t>ツキ</t>
    </rPh>
    <rPh sb="920" eb="922">
      <t>ハイチ</t>
    </rPh>
    <rPh sb="925" eb="927">
      <t>ショクイン</t>
    </rPh>
    <rPh sb="928" eb="931">
      <t>キンムノ</t>
    </rPh>
    <rPh sb="931" eb="934">
      <t>ジカンスウ</t>
    </rPh>
    <phoneticPr fontId="19"/>
  </si>
  <si>
    <r>
      <rPr>
        <b/>
        <sz val="9"/>
        <rFont val="ＭＳ Ｐゴシック"/>
        <family val="3"/>
        <charset val="128"/>
      </rPr>
      <t>【留意事項通知】第２の３の２（24）④　※療養通所介護費</t>
    </r>
    <r>
      <rPr>
        <sz val="9"/>
        <rFont val="ＭＳ Ｐゴシック"/>
        <family val="3"/>
        <charset val="128"/>
      </rPr>
      <t xml:space="preserve">
④　人員基準欠如に該当する場合の所定単位数の算定について
イ 　当該事業所の看護職員及び介護職員の配置数が人員基準上満たすべき員数を下回っている，いわゆる人員基準欠如に対し，介護給付費の減額を行うこととし，通所介護費等の算定方法において，人員基準欠如の基準及び単位数の算定方法を明らかにしているところであるが，これは，適正なサービスの提供を確保するための規定であり，人員基準欠如の未然防止を図るよう努めるものとする。
ロ　看護職員及び介護職員の配置数については，
　ⅰ ）人員基準上必要とされる員数から１割を超えて減少した場合にはその翌月から人員基準欠如が解消されるに至った月まで，単位ごとに利用者の全員について所定単位数が通所介護費等の算定方法に規定する算定方法に従って減算する。
　ⅱ ）１割の範囲内で減少した場合には，その翌々月から人員基準欠如が解消されるに至った月まで，単位ごとに利用者等の全員について所定単位数が通所介護費等の算定方法に規定する算定方法に従って減算される（ただし，翌月の末日において人員基準を満たすに至っている場合を除く。）。
ハ 　市町村長は，著しい人員基準欠如が継続する場合には，職員の増員，利用定員等の見直し，事業の休止等を指導すること。当該指導に従わない場合には，特別な事情がある場合をのぞき，指定の取消しを検討するものとする。</t>
    </r>
    <rPh sb="1" eb="3">
      <t>リュウイ</t>
    </rPh>
    <rPh sb="3" eb="5">
      <t>ジコウ</t>
    </rPh>
    <rPh sb="5" eb="7">
      <t>ツウチ</t>
    </rPh>
    <rPh sb="8" eb="9">
      <t>ダイ</t>
    </rPh>
    <rPh sb="21" eb="23">
      <t>リョウヨウ</t>
    </rPh>
    <rPh sb="23" eb="25">
      <t>ツウショ</t>
    </rPh>
    <rPh sb="25" eb="28">
      <t>カイゴヒ</t>
    </rPh>
    <phoneticPr fontId="19"/>
  </si>
  <si>
    <t>２時間以上３時間未満の地域密着型通所介護を行う場合</t>
    <rPh sb="11" eb="13">
      <t>チイキ</t>
    </rPh>
    <rPh sb="13" eb="16">
      <t>ミッチャクガタ</t>
    </rPh>
    <phoneticPr fontId="19"/>
  </si>
  <si>
    <r>
      <rPr>
        <b/>
        <sz val="9"/>
        <rFont val="ＭＳ Ｐゴシック"/>
        <family val="3"/>
        <charset val="128"/>
      </rPr>
      <t>【報酬告示】別表２の２ 注４</t>
    </r>
    <r>
      <rPr>
        <sz val="9"/>
        <rFont val="ＭＳ Ｐゴシック"/>
        <family val="3"/>
        <charset val="128"/>
      </rPr>
      <t xml:space="preserve">
　別に厚生労働大臣が定める基準に適合する利用者に対して、所要時間2時間以上3時間未満の指定地域密着型通所介護を行う場合は、イ(2)の所定単位数の100分の70に相当する単位数を算定する。</t>
    </r>
    <rPh sb="1" eb="3">
      <t>ホウシュウ</t>
    </rPh>
    <rPh sb="3" eb="5">
      <t>コクジ</t>
    </rPh>
    <rPh sb="6" eb="8">
      <t>ベッピョウ</t>
    </rPh>
    <rPh sb="12" eb="13">
      <t>チュウ</t>
    </rPh>
    <phoneticPr fontId="19"/>
  </si>
  <si>
    <r>
      <rPr>
        <b/>
        <sz val="9"/>
        <rFont val="ＭＳ Ｐゴシック"/>
        <family val="3"/>
        <charset val="128"/>
      </rPr>
      <t>【利用者等告示】35の３</t>
    </r>
    <r>
      <rPr>
        <sz val="9"/>
        <rFont val="ＭＳ Ｐゴシック"/>
        <family val="3"/>
        <charset val="128"/>
      </rPr>
      <t>　
　指定地域密着型サービス介護給付費単位数表の地域密着型通所介護費の注4（※２時間以上３時間未満の地域密着型通所介護を行う場合）の厚生労働大臣が定める基準に適合する利用者
　第十四号（※）に規定する利用者
（※）心身の状況その他利用者のやむを得ない事情により、長時間のサービス利用が困難である利用者</t>
    </r>
    <rPh sb="1" eb="4">
      <t>リヨウシャ</t>
    </rPh>
    <rPh sb="4" eb="5">
      <t>トウ</t>
    </rPh>
    <rPh sb="5" eb="7">
      <t>コクジ</t>
    </rPh>
    <rPh sb="119" eb="121">
      <t>シンシン</t>
    </rPh>
    <rPh sb="122" eb="124">
      <t>ジョウキョウ</t>
    </rPh>
    <rPh sb="126" eb="127">
      <t>ホカ</t>
    </rPh>
    <rPh sb="127" eb="130">
      <t>リヨウシャ</t>
    </rPh>
    <rPh sb="134" eb="135">
      <t>エ</t>
    </rPh>
    <rPh sb="137" eb="139">
      <t>ジジョウ</t>
    </rPh>
    <rPh sb="143" eb="146">
      <t>チョウジカン</t>
    </rPh>
    <rPh sb="151" eb="153">
      <t>リヨウ</t>
    </rPh>
    <rPh sb="154" eb="156">
      <t>コンナン</t>
    </rPh>
    <rPh sb="159" eb="162">
      <t>リヨウシャ</t>
    </rPh>
    <phoneticPr fontId="19"/>
  </si>
  <si>
    <r>
      <rPr>
        <b/>
        <sz val="9"/>
        <rFont val="ＭＳ Ｐゴシック"/>
        <family val="3"/>
        <charset val="128"/>
      </rPr>
      <t>【留意事項通知】第２の３の２（２）</t>
    </r>
    <r>
      <rPr>
        <sz val="9"/>
        <rFont val="ＭＳ Ｐゴシック"/>
        <family val="3"/>
        <charset val="128"/>
      </rPr>
      <t xml:space="preserve">
　２時間以上３時間未満の地域密着型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利用者等告示第三十五号の三）であること。なお，２時間以上３時間未満の地域密着型通所介護であっても，地域密着型通所介護の本来の目的に照らし，単に入浴サービスのみといった利用は適当ではなく，利用者の日常生活動作能力などの向上のため，日常生活を通じた機能訓練等が実施されるべきものであること。</t>
    </r>
    <rPh sb="1" eb="3">
      <t>リュウイ</t>
    </rPh>
    <rPh sb="3" eb="5">
      <t>ジコウ</t>
    </rPh>
    <rPh sb="5" eb="7">
      <t>ツウチ</t>
    </rPh>
    <rPh sb="8" eb="9">
      <t>ダイ</t>
    </rPh>
    <phoneticPr fontId="19"/>
  </si>
  <si>
    <r>
      <rPr>
        <b/>
        <sz val="9"/>
        <rFont val="ＭＳ Ｐゴシック"/>
        <family val="3"/>
        <charset val="128"/>
      </rPr>
      <t>【報酬告示】別表２の２ 注５</t>
    </r>
    <r>
      <rPr>
        <sz val="9"/>
        <rFont val="ＭＳ Ｐゴシック"/>
        <family val="3"/>
        <charset val="128"/>
      </rPr>
      <t xml:space="preserve">
　イについて、感染症又は災害(厚生労働大臣が認めるものに限る。)の発生を理由とする利用者数の減少が生じ、当該月の利用者数の実績が当該月の前年度における月平均の利用者数よりも100分の5以上減少している場合に、市町村長に届け出た指定地域密着型通所介護事業所において、指定地域密着型通所介護を行った場合には、利用者数が減少した月の翌々月から3月以内に限り、1回につき所定単位数の100分の3に相当する単位数を所定単位数に加算する。ただし、利用者数の減少に対応するための経営改善に時間を要することその他の特別の事情があると認められる場合は、当該加算の期間が終了した月の翌月から3月以内に限り、引き続き加算することができる。</t>
    </r>
    <rPh sb="1" eb="3">
      <t>ホウシュウ</t>
    </rPh>
    <rPh sb="3" eb="5">
      <t>コクジ</t>
    </rPh>
    <rPh sb="6" eb="8">
      <t>ベッピョウ</t>
    </rPh>
    <rPh sb="12" eb="13">
      <t>チュウ</t>
    </rPh>
    <phoneticPr fontId="19"/>
  </si>
  <si>
    <r>
      <rPr>
        <b/>
        <sz val="9"/>
        <rFont val="ＭＳ Ｐゴシック"/>
        <family val="3"/>
        <charset val="128"/>
      </rPr>
      <t>【区分支給限度基準額外告示】12の２</t>
    </r>
    <r>
      <rPr>
        <sz val="9"/>
        <rFont val="ＭＳ Ｐゴシック"/>
        <family val="3"/>
        <charset val="128"/>
      </rPr>
      <t xml:space="preserve">
　指定地域密着型サービス介護給付費単位数表の地域密着型通所介護費のイ及びロの注5（※感染症又は災害の発生を理由とする利用者数の減少が一定以上生じている場合の基本報酬への加算）、注9及び注24並びにハからホまでの規定による加算又は減算に係る費用の額</t>
    </r>
    <rPh sb="1" eb="3">
      <t>クブン</t>
    </rPh>
    <rPh sb="3" eb="5">
      <t>シキュウ</t>
    </rPh>
    <rPh sb="5" eb="7">
      <t>ゲンド</t>
    </rPh>
    <rPh sb="7" eb="10">
      <t>キジュンガク</t>
    </rPh>
    <rPh sb="10" eb="11">
      <t>ソト</t>
    </rPh>
    <rPh sb="11" eb="13">
      <t>コクジ</t>
    </rPh>
    <phoneticPr fontId="19"/>
  </si>
  <si>
    <r>
      <rPr>
        <b/>
        <sz val="9"/>
        <rFont val="ＭＳ Ｐゴシック"/>
        <family val="3"/>
        <charset val="128"/>
      </rPr>
      <t>【留意事項通知】第２の３の２（３）</t>
    </r>
    <r>
      <rPr>
        <sz val="9"/>
        <rFont val="ＭＳ Ｐゴシック"/>
        <family val="3"/>
        <charset val="128"/>
      </rPr>
      <t xml:space="preserve">
　感染症又は災害の発生を理由とする利用者数の減少が一定以上生じている場合の基本報酬への加算の内容については、別途通知を参照すること。</t>
    </r>
    <rPh sb="1" eb="3">
      <t>リュウイ</t>
    </rPh>
    <rPh sb="3" eb="5">
      <t>ジコウ</t>
    </rPh>
    <rPh sb="5" eb="7">
      <t>ツウチ</t>
    </rPh>
    <rPh sb="8" eb="9">
      <t>ダイ</t>
    </rPh>
    <rPh sb="27" eb="29">
      <t>ハッセイ</t>
    </rPh>
    <rPh sb="30" eb="32">
      <t>リユウ</t>
    </rPh>
    <rPh sb="35" eb="38">
      <t>リヨウシャ</t>
    </rPh>
    <rPh sb="38" eb="39">
      <t>スウ</t>
    </rPh>
    <rPh sb="40" eb="42">
      <t>ゲンショウ</t>
    </rPh>
    <rPh sb="43" eb="45">
      <t>イッテイ</t>
    </rPh>
    <rPh sb="45" eb="47">
      <t>イジョウ</t>
    </rPh>
    <rPh sb="47" eb="48">
      <t>ショウ</t>
    </rPh>
    <rPh sb="52" eb="54">
      <t>バアイ</t>
    </rPh>
    <rPh sb="55" eb="57">
      <t>キホン</t>
    </rPh>
    <rPh sb="57" eb="59">
      <t>ホウシュウ</t>
    </rPh>
    <rPh sb="61" eb="63">
      <t>カサン</t>
    </rPh>
    <rPh sb="64" eb="66">
      <t>ナイヨウ</t>
    </rPh>
    <rPh sb="72" eb="74">
      <t>ベット</t>
    </rPh>
    <rPh sb="74" eb="76">
      <t>ツウチ</t>
    </rPh>
    <rPh sb="77" eb="79">
      <t>サンショウ</t>
    </rPh>
    <phoneticPr fontId="19"/>
  </si>
  <si>
    <t>　第一号通所事業には、３％加算は設けられていないのか。</t>
    <phoneticPr fontId="19"/>
  </si>
  <si>
    <t>　貴見のとおり。なお、通所介護事業所等において、３％加算や規模区分の特例の適用対象となるか否かを判定する際の各月の利用延人員数及び前年度の１月当たりの平均利用延人員数の算定にあたっては、本体通知Ⅱ（３）にお示ししているとおり、「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を準用するものであることから、通所介護事業等と第一号通所介護事業が一体的に実施されている場合にあっては、第一号通所事業の平均利用延人員数を含むものとする。（令和３年度介護報酬改定Ｑ＆Ａ vol.1 問15）</t>
    <phoneticPr fontId="19"/>
  </si>
  <si>
    <r>
      <rPr>
        <b/>
        <sz val="9"/>
        <rFont val="ＭＳ Ｐゴシック"/>
        <family val="3"/>
        <charset val="128"/>
      </rPr>
      <t>【報酬告示】別表２の２ 注６</t>
    </r>
    <r>
      <rPr>
        <sz val="9"/>
        <rFont val="ＭＳ Ｐゴシック"/>
        <family val="3"/>
        <charset val="128"/>
      </rPr>
      <t xml:space="preserve">
　イについて、日常生活上の世話を行った後に引き続き所要時間8時間以上9時間未満の指定地域密着型通所介護を行った場合又は所要時間8時間以上9時間未満の指定地域密着型通所介護を行った後に引き続き日常生活上の世話を行った場合であって、当該指定地域密着型通所介護の所要時間と当該指定地域密着型通所介護の前後に行った日常生活上の世話の所要時間を通算した時間が9時間以上となった場合は、次（左）に掲げる区分に応じ、次（左）に掲げる単位数を所定単位数に加算する。</t>
    </r>
    <rPh sb="1" eb="3">
      <t>ホウシュウ</t>
    </rPh>
    <rPh sb="3" eb="5">
      <t>コクジ</t>
    </rPh>
    <rPh sb="6" eb="8">
      <t>ベッピョウ</t>
    </rPh>
    <rPh sb="12" eb="13">
      <t>チュウ</t>
    </rPh>
    <rPh sb="204" eb="205">
      <t>ヒダリ</t>
    </rPh>
    <rPh sb="218" eb="219">
      <t>ヒダリ</t>
    </rPh>
    <phoneticPr fontId="19"/>
  </si>
  <si>
    <r>
      <rPr>
        <b/>
        <sz val="9"/>
        <rFont val="ＭＳ Ｐゴシック"/>
        <family val="3"/>
        <charset val="128"/>
      </rPr>
      <t>【留意事項通知】第２の３の２（４）</t>
    </r>
    <r>
      <rPr>
        <sz val="9"/>
        <rFont val="ＭＳ Ｐゴシック"/>
        <family val="3"/>
        <charset val="128"/>
      </rPr>
      <t xml:space="preserve">
　延長加算は，所要時間８時間以上９時間未満の地域密着型通所介護の前後に連続して日常生活上の世話を行う場合について，５時間を限度として算定されるものであり，例えば，
①　９時間の地域密着型通所介護の後に連続して５時間の延長サービスを行った場合
②　９時間の地域密着型通所介護の前に連続して２時間，後に連続して３時間，合計５時間の延長サービスを行った場合には，５時間分の延長サービスとして250単位が算定される。
　 また，当該加算は地域密着型通所介護と延長サービスを通算した時間が９時間以上の部分について算定されるものであるため，例えば，
③　８時間の地域密着型通所介護の後に連続して５時間の延長サービスを行った場合には，地域密着型通所介護と延長サービスの通算時間は13時間であり，４時間分（＝13時間−９時間）の延長サービスとして200単位が算定される。
　 なお，延長加算は，実際に利用者に対して延長サービスを行うことが可能な体制にあり，かつ，実際に延長サービスを行った場合に算定されるものであるが，当該事業所の実情に応じて，適当数の従業者を置いている必要があり，当該事業所の利用者が，当該事業所を利用した後に，引き続き当該事業所の設備を利用して宿泊する場合や，宿泊した翌日において当該事業所の地域密着型通所介護の提供を受ける場合には算定することはできない。</t>
    </r>
    <rPh sb="1" eb="3">
      <t>リュウイ</t>
    </rPh>
    <rPh sb="3" eb="5">
      <t>ジコウ</t>
    </rPh>
    <rPh sb="5" eb="7">
      <t>ツウチ</t>
    </rPh>
    <rPh sb="8" eb="9">
      <t>ダイ</t>
    </rPh>
    <phoneticPr fontId="19"/>
  </si>
  <si>
    <t>　延長加算に係る延長時間帯における人員配置について</t>
    <phoneticPr fontId="19"/>
  </si>
  <si>
    <t>　延長サービスにおける日常生活上の世話とは､通常のサービスに含まれるものではなく､いわゆる預かりサービスなどを、事業所の実情に応じて適当数の従業員を置いて行うものである。
　よって、延長加算の時間帯は人員基準上の提供時間帯に該当しない。複数の単位の利用者を同一の職員が対応することもできる。（平成15年介護報酬に係るＱ＆Ａ 問６）</t>
    <rPh sb="146" eb="148">
      <t>ヘイセイ</t>
    </rPh>
    <rPh sb="150" eb="151">
      <t>ネン</t>
    </rPh>
    <rPh sb="151" eb="153">
      <t>カイゴ</t>
    </rPh>
    <rPh sb="153" eb="155">
      <t>ホウシュウ</t>
    </rPh>
    <rPh sb="156" eb="157">
      <t>カカ</t>
    </rPh>
    <rPh sb="162" eb="163">
      <t>ト</t>
    </rPh>
    <phoneticPr fontId="19"/>
  </si>
  <si>
    <t>　延長加算に係る届出について</t>
    <phoneticPr fontId="19"/>
  </si>
  <si>
    <t>　延長加算については､「実際に利用者に対して延長サービスが行うことが可能な場合」に届出できると規定されている。よって、延長サービスに係る従業者の配置状況が分かる書類などを添付する必要はない。（平成15年介護報酬に係るＱ＆Ａ 問８）</t>
    <phoneticPr fontId="19"/>
  </si>
  <si>
    <t>　通所介護の延長加算は、利用者が当該通所介護事業所の設備を利用して宿泊する場合は算定不可とされているが、通所介護として行う、歯科衛生士による口腔機能向上サービスが延長時間帯に必要となる場合も加算の対象とならないのか。</t>
    <phoneticPr fontId="19"/>
  </si>
  <si>
    <t>　延長加算については、当該通所介護事業所の設備を利用して宿泊する場合は算定できないことが原則であるが、あらかじめ通所介護計画に位置づけられたサービスであり、かつ、通常のサービス提供時間帯のみでは提供することができず、延長時間帯において提供することが不可欠な場合（食事提供に伴い、通所介護計画に定められた口腔機能向上サービスを通常の時間帯内に終えることができない場合（※））には、実際に延長サービスを行った範囲内で算定して差し支えないこととする。
（※）指定通所介護事業所において、口腔機能が低下している利用者又はそのおそれがある利用者に対して、夕食後に言語聴覚士、歯科衛生士等が口腔機能向上サービスを実施する場合であって、夕食の時間との関係からサービス提供時間内に当該口腔機能向上サービスを終了することが困難で延長サービスとなる場合には、算定することができる。（平成27年度介護報酬改定に関するQ&amp;A（平成27年７月31日）問５）</t>
    <phoneticPr fontId="19"/>
  </si>
  <si>
    <t>共生型地域密着型通所介護を行った場合</t>
    <rPh sb="0" eb="3">
      <t>キョウセイガタ</t>
    </rPh>
    <rPh sb="3" eb="5">
      <t>チイキ</t>
    </rPh>
    <rPh sb="5" eb="8">
      <t>ミッチャクガタ</t>
    </rPh>
    <rPh sb="8" eb="10">
      <t>ツウショ</t>
    </rPh>
    <rPh sb="10" eb="12">
      <t>カイゴ</t>
    </rPh>
    <rPh sb="13" eb="14">
      <t>オコナ</t>
    </rPh>
    <rPh sb="16" eb="18">
      <t>バアイ</t>
    </rPh>
    <phoneticPr fontId="19"/>
  </si>
  <si>
    <t>・生活介護事業所が行う場合
　100分の93
・自立訓練（機能訓練）事業所又は自立訓練（生活訓練）事業所が行う場合
　100分の95
・児童発達支援事業所が行う場合
　100分の90
・放課後等デイサービス事業所が行う場合
　100分の90</t>
    <rPh sb="1" eb="3">
      <t>セイカツ</t>
    </rPh>
    <rPh sb="3" eb="5">
      <t>カイゴ</t>
    </rPh>
    <rPh sb="5" eb="8">
      <t>ジギョウショ</t>
    </rPh>
    <rPh sb="9" eb="10">
      <t>オコナ</t>
    </rPh>
    <rPh sb="11" eb="13">
      <t>バアイ</t>
    </rPh>
    <rPh sb="18" eb="19">
      <t>ブン</t>
    </rPh>
    <rPh sb="24" eb="26">
      <t>ジリツ</t>
    </rPh>
    <rPh sb="26" eb="28">
      <t>クンレン</t>
    </rPh>
    <rPh sb="29" eb="31">
      <t>キノウ</t>
    </rPh>
    <rPh sb="31" eb="33">
      <t>クンレン</t>
    </rPh>
    <rPh sb="34" eb="37">
      <t>ジギョウショ</t>
    </rPh>
    <rPh sb="37" eb="38">
      <t>マタ</t>
    </rPh>
    <rPh sb="39" eb="41">
      <t>ジリツ</t>
    </rPh>
    <rPh sb="41" eb="43">
      <t>クンレン</t>
    </rPh>
    <rPh sb="44" eb="46">
      <t>セイカツ</t>
    </rPh>
    <rPh sb="46" eb="48">
      <t>クンレン</t>
    </rPh>
    <rPh sb="49" eb="52">
      <t>ジギョウショ</t>
    </rPh>
    <rPh sb="53" eb="54">
      <t>オコナ</t>
    </rPh>
    <rPh sb="55" eb="57">
      <t>バアイ</t>
    </rPh>
    <rPh sb="62" eb="63">
      <t>ブン</t>
    </rPh>
    <rPh sb="68" eb="70">
      <t>ジドウ</t>
    </rPh>
    <rPh sb="70" eb="72">
      <t>ハッタツ</t>
    </rPh>
    <rPh sb="72" eb="74">
      <t>シエン</t>
    </rPh>
    <rPh sb="74" eb="77">
      <t>ジギョウショ</t>
    </rPh>
    <rPh sb="78" eb="79">
      <t>オコナ</t>
    </rPh>
    <rPh sb="80" eb="82">
      <t>バアイ</t>
    </rPh>
    <rPh sb="87" eb="88">
      <t>ブン</t>
    </rPh>
    <rPh sb="93" eb="96">
      <t>ホウカゴ</t>
    </rPh>
    <rPh sb="96" eb="97">
      <t>トウ</t>
    </rPh>
    <rPh sb="103" eb="106">
      <t>ジギョウショ</t>
    </rPh>
    <rPh sb="107" eb="108">
      <t>オコナ</t>
    </rPh>
    <rPh sb="109" eb="111">
      <t>バアイ</t>
    </rPh>
    <rPh sb="116" eb="117">
      <t>ブン</t>
    </rPh>
    <phoneticPr fontId="19"/>
  </si>
  <si>
    <r>
      <rPr>
        <b/>
        <sz val="9"/>
        <rFont val="ＭＳ Ｐゴシック"/>
        <family val="3"/>
        <charset val="128"/>
      </rPr>
      <t>【報酬告示】別表２の２ 注７</t>
    </r>
    <r>
      <rPr>
        <sz val="9"/>
        <rFont val="ＭＳ Ｐゴシック"/>
        <family val="3"/>
        <charset val="128"/>
      </rPr>
      <t xml:space="preserve">
　イについて、共生型地域密着型サービス(指定地域密着型サービス基準第2条第6号に規定する共生型地域密着型サービスをいう。以下この注において同じ。)の事業を行う指定生活介護事業者(障害者の日常生活及び社会生活を総合的に支援するための法律に基づく指定障害福祉サービスの事業等の人員、設備及び運営に関する基準(平成18年厚生労働省令第171号。以下この注において「指定障害福祉サービス等基準」という。)第78条第1項に規定する指定生活介護事業者をいう。)が当該事業を行う事業所において共生型地域密着型通所介護(指定地域密着型サービス基準第37条の2に規定する共生型地域密着型通所介護をいう。以下この注において同じ。)を行った場合は、所定単位数の100分の93に相当する単位数を算定し、共生型地域密着型サービスの事業を行う指定自立訓練(機能訓練)事業者(指定障害福祉サービス等基準第156条第1項に規定する指定自立訓練(機能訓練)事業者をいう。)又は指定自立訓練(生活訓練)事業者(指定障害福祉サービス等基準第166条第1項に規定する指定自立訓練(生活訓練)事業所をいう。)が当該事業を行う事業所において共生型地域密着型通所介護を行った場合は、所定単位数の100分の95に相当する単位数を算定し、共生型居宅サービスの事業を行う指定児童発達支援事業所(児童福祉法に基づく指定通所支援の事業等の人員、設備及び運営に関する基準(平成24年厚生労働省令第15号。以下この注において「指定通所支援基準」という。)第5条第1項に規定する指定児童発達支援事業所をいい、主として重症心身障害児(児童福祉法(昭和22年法律第164号)第7条第2項に規定する重症心身障害児をいう。以下この注において同じ。)を通わせる事業所において指定児童発達支援(指定通所支援基準第4条に規定する指定児童発達支援をいう。)を提供する事業者を除く。)が当該事業を行う事業所において共生型地域密着型通所介護を行った場合は、所定単位数の100分の90に相当する単位数を算定し、共生型地域密着型サービスの事業を行う指定放課後等デイサービス事業者(指定通所支援基準第66条第1項に規定する指定放課後等デイサービス事業者をいい、主として重症心身障害児を通わせる事業所において指定放課後等デイサービス(指定通所支援基準第65条に規定する指定放課後等デイサービスをいう。)を提供する事業者を除く。)が当該事業を行う事業所において共生型地域密着型通所介護を行った場合は、所定単位数の100分の90に相当する単位数を算定する。</t>
    </r>
    <rPh sb="1" eb="3">
      <t>ホウシュウ</t>
    </rPh>
    <rPh sb="3" eb="5">
      <t>コクジ</t>
    </rPh>
    <rPh sb="6" eb="8">
      <t>ベッピョウ</t>
    </rPh>
    <rPh sb="12" eb="13">
      <t>チュウ</t>
    </rPh>
    <phoneticPr fontId="19"/>
  </si>
  <si>
    <t>　共生型通所介護（障害福祉制度の生活介護事業所等が、要介護者へ通所介護を行う場合）の場合、定員超過の減算はどちらを対象に、どのように見るべきか。</t>
    <phoneticPr fontId="19"/>
  </si>
  <si>
    <t>　共生型通所介護事業所の定員については、介護給付の対象となる利用者（要介護者）と障害給付の対象となる利用者（障害児者）との合算で、利用定員を定めることとしているため、合計が利用定員を超えた場合には、介護給付及び障害給付の両方が減算の対象となる。
※共生型短期入所生活介護事業所についても同様の取扱いとする。（平成30年度介護報酬改定Ｑ＆Ａ vol.1 問48）</t>
    <rPh sb="154" eb="156">
      <t>ヘイセイ</t>
    </rPh>
    <rPh sb="158" eb="160">
      <t>ネンド</t>
    </rPh>
    <rPh sb="160" eb="162">
      <t>カイゴ</t>
    </rPh>
    <rPh sb="162" eb="164">
      <t>ホウシュウ</t>
    </rPh>
    <rPh sb="164" eb="166">
      <t>カイテイ</t>
    </rPh>
    <rPh sb="176" eb="177">
      <t>ト</t>
    </rPh>
    <phoneticPr fontId="19"/>
  </si>
  <si>
    <t>　共生型通所介護事業所と共生型短期入所生活介護事業所（介護保険の基準を満たしていない障害福祉の事業所）の人員基準欠如減算は、障害福祉の事業所として人員基準上満たすべき員数を下回った場合には、介護給付と障害給付の両方が減算の対象となるものと考えてよいか。</t>
    <phoneticPr fontId="19"/>
  </si>
  <si>
    <t>　貴見のとおりである。（平成30年度介護報酬改定Ｑ＆Ａ vol.1 問49）</t>
    <rPh sb="1" eb="3">
      <t>キケン</t>
    </rPh>
    <phoneticPr fontId="19"/>
  </si>
  <si>
    <t>　通所介護事業所が共生型生活介護の指定を受けたときに、通所介護の機能訓練指導員（理学療法士等）が共生型生活介護における自立訓練（機能訓練）を行うことは可能か。また、その場合は個別機能訓練加算の専従要件に該当するのか。</t>
    <phoneticPr fontId="19"/>
  </si>
  <si>
    <t>　通所介護の機能訓練指導員は、配置基準上は１以上とされており、共生型生活介護における自立訓練（機能訓練）を兼務することは可能。共生型サービスは、高齢者と障害児者が同一の事業所でサービスを受けやすくするために、介護保険と障害福祉両方の制度に位置づけられたものであり、対象者を区分せずに、一体的に実施することができる。このため、機能訓練指導員が共生型生活介護における自立訓練（機能訓練）を行う場合は、利用者である高齢者と障害児者の合計数により利用定員を定めることとしており、その利用定員の範囲内において、両事業を一体的に実施し、機能訓練を行うものであることから、専従要件に該当する。（平成30年度介護報酬改定Ｑ＆Ａ vol.4 問３）</t>
    <phoneticPr fontId="19"/>
  </si>
  <si>
    <t>生活相談員配置等加算</t>
    <rPh sb="0" eb="2">
      <t>セイカツ</t>
    </rPh>
    <rPh sb="2" eb="5">
      <t>ソウダンイン</t>
    </rPh>
    <rPh sb="5" eb="8">
      <t>ハイチトウ</t>
    </rPh>
    <rPh sb="8" eb="10">
      <t>カサン</t>
    </rPh>
    <phoneticPr fontId="19"/>
  </si>
  <si>
    <t>13単位
（１日につき）</t>
    <rPh sb="2" eb="4">
      <t>タンイ</t>
    </rPh>
    <rPh sb="7" eb="8">
      <t>ニチ</t>
    </rPh>
    <phoneticPr fontId="19"/>
  </si>
  <si>
    <r>
      <rPr>
        <b/>
        <sz val="9"/>
        <rFont val="ＭＳ Ｐゴシック"/>
        <family val="3"/>
        <charset val="128"/>
      </rPr>
      <t>【大臣基準告示】14の２</t>
    </r>
    <r>
      <rPr>
        <sz val="9"/>
        <rFont val="ＭＳ Ｐゴシック"/>
        <family val="3"/>
        <charset val="128"/>
      </rPr>
      <t xml:space="preserve">
　通所介護費及び地域密着型通所介護費における生活相談員等配置加算の基準
　次に掲げる基準のいずれにも適合すること。
　イ　生活相談員を１名以上配置していること。
　ロ　地域に貢献する活動を行っていること。</t>
    </r>
    <rPh sb="1" eb="3">
      <t>ダイジン</t>
    </rPh>
    <rPh sb="3" eb="5">
      <t>キジュン</t>
    </rPh>
    <rPh sb="5" eb="7">
      <t>コクジ</t>
    </rPh>
    <rPh sb="14" eb="16">
      <t>ツウショ</t>
    </rPh>
    <rPh sb="16" eb="19">
      <t>カイゴヒ</t>
    </rPh>
    <rPh sb="19" eb="20">
      <t>オヨ</t>
    </rPh>
    <rPh sb="21" eb="23">
      <t>チイキ</t>
    </rPh>
    <rPh sb="23" eb="26">
      <t>ミッチャクガタ</t>
    </rPh>
    <rPh sb="26" eb="28">
      <t>ツウショ</t>
    </rPh>
    <rPh sb="28" eb="31">
      <t>カイゴヒ</t>
    </rPh>
    <rPh sb="35" eb="37">
      <t>セイカツ</t>
    </rPh>
    <rPh sb="37" eb="40">
      <t>ソウダンイン</t>
    </rPh>
    <rPh sb="40" eb="41">
      <t>トウ</t>
    </rPh>
    <rPh sb="41" eb="43">
      <t>ハイチ</t>
    </rPh>
    <rPh sb="43" eb="45">
      <t>カサン</t>
    </rPh>
    <rPh sb="46" eb="48">
      <t>キジュン</t>
    </rPh>
    <rPh sb="50" eb="51">
      <t>ツギ</t>
    </rPh>
    <rPh sb="52" eb="53">
      <t>カカ</t>
    </rPh>
    <rPh sb="55" eb="57">
      <t>キジュン</t>
    </rPh>
    <rPh sb="63" eb="65">
      <t>テキゴウ</t>
    </rPh>
    <rPh sb="74" eb="76">
      <t>セイカツ</t>
    </rPh>
    <rPh sb="76" eb="79">
      <t>ソウダンイン</t>
    </rPh>
    <rPh sb="81" eb="82">
      <t>メイ</t>
    </rPh>
    <rPh sb="82" eb="84">
      <t>イジョウ</t>
    </rPh>
    <rPh sb="84" eb="86">
      <t>ハイチ</t>
    </rPh>
    <rPh sb="97" eb="99">
      <t>チイキ</t>
    </rPh>
    <rPh sb="100" eb="102">
      <t>コウケン</t>
    </rPh>
    <rPh sb="104" eb="106">
      <t>カツドウ</t>
    </rPh>
    <rPh sb="107" eb="108">
      <t>オコナ</t>
    </rPh>
    <phoneticPr fontId="19"/>
  </si>
  <si>
    <r>
      <rPr>
        <b/>
        <sz val="9"/>
        <rFont val="ＭＳ Ｐゴシック"/>
        <family val="3"/>
        <charset val="128"/>
      </rPr>
      <t>【留意事項通知】第２の３の２（６）</t>
    </r>
    <r>
      <rPr>
        <sz val="9"/>
        <rFont val="ＭＳ Ｐゴシック"/>
        <family val="3"/>
        <charset val="128"/>
      </rPr>
      <t xml:space="preserve">
① 　生活相談員（社会福祉士，精神保健福祉士等）は，共生型地域密着型通所介護の提供日ごとに，当該共生型地域密着型通所介護を行う時間帯を通じて１名以上配置する必要があるが，共生型地域密着型通所介護の指定を受ける障害福祉制度における指定生活介護事業所，指定自立訓練（機能訓練）事業所，指定自立訓練（生活訓練）事業所，指定児童発達支援事業所又は指定放課後等デイサービス事業所（以下この⑹において「指定生活介護事業所等」という。）に配置している従業者の中に，既に生活相談員の要件を満たす者がいる場合には，新たに配置する必要はなく，兼務しても差し支えない。
　なお，例えば，１週間のうち特定の曜日だけ生活相談員を配置している場合は，その曜日のみ加算の算定対象となる。
② 　地域に貢献する活動は，「地域の交流の場（開放スペースや保育園等との交流会など）の提供」，「認知症カフェ・食堂等の設置」，「地域住民が参加できるイベントやお祭り等の開催」，「地域のボランティアの受入や活動（保育所等における清掃活動等）の実施」，「協議会等を設けて地域住民が事業所の運営への参画」，「地域住民への健康相談教室・研修会」など，地域や多世代との関わりを持つためのものとするよう努めること。
③ 　なお，当該加算は，共生型地域密着型通所介護の指定を受ける指定生活介護事業所等においてのみ算定することができるものであること。</t>
    </r>
    <rPh sb="1" eb="3">
      <t>リュウイ</t>
    </rPh>
    <rPh sb="3" eb="5">
      <t>ジコウ</t>
    </rPh>
    <rPh sb="5" eb="7">
      <t>ツウチ</t>
    </rPh>
    <rPh sb="8" eb="9">
      <t>ダイ</t>
    </rPh>
    <phoneticPr fontId="19"/>
  </si>
  <si>
    <t>　</t>
    <phoneticPr fontId="19"/>
  </si>
  <si>
    <t>１日につき
５／１００</t>
    <rPh sb="1" eb="2">
      <t>ニチ</t>
    </rPh>
    <phoneticPr fontId="19"/>
  </si>
  <si>
    <r>
      <t xml:space="preserve">【報酬告示】別表２の２ 注９
</t>
    </r>
    <r>
      <rPr>
        <sz val="9"/>
        <rFont val="ＭＳ Ｐゴシック"/>
        <family val="3"/>
        <charset val="128"/>
      </rPr>
      <t>　厚生労働大臣が定める地域（平成２１年厚生労働省告示第８３号）に居住している利用者に対して、通常の事業の実施地域（指定地域密着型サービス第２９条第６号又は第４０条の１２第６号に規定する通常の事業の実施地域をいう。） を越えて、指定地域密着型通所介護又は指定療養通所介護をを行った場合
　　　　　　　　　　　　　　　　　　　　　　　　　　　　　　　　　　　　　　　　　　　　　　　　　　　　　　　　　　　　　　　　　　　　　　　　　　　　　　　　　　　　　　　　　　　　　　　　　　　　　　　　　　　　</t>
    </r>
    <rPh sb="72" eb="74">
      <t>シテイ</t>
    </rPh>
    <rPh sb="74" eb="76">
      <t>チイキ</t>
    </rPh>
    <rPh sb="76" eb="79">
      <t>ミッチャクガタ</t>
    </rPh>
    <rPh sb="83" eb="84">
      <t>ダイ</t>
    </rPh>
    <rPh sb="86" eb="87">
      <t>ジョウ</t>
    </rPh>
    <rPh sb="87" eb="88">
      <t>ダイ</t>
    </rPh>
    <rPh sb="89" eb="90">
      <t>ゴウ</t>
    </rPh>
    <rPh sb="90" eb="91">
      <t>マタ</t>
    </rPh>
    <rPh sb="92" eb="93">
      <t>ダイ</t>
    </rPh>
    <rPh sb="95" eb="96">
      <t>ジョウ</t>
    </rPh>
    <rPh sb="99" eb="100">
      <t>ダイ</t>
    </rPh>
    <rPh sb="130" eb="132">
      <t>チイキ</t>
    </rPh>
    <rPh sb="132" eb="135">
      <t>ミッチャクガタ</t>
    </rPh>
    <rPh sb="135" eb="137">
      <t>ツウショ</t>
    </rPh>
    <rPh sb="137" eb="139">
      <t>カイゴ</t>
    </rPh>
    <rPh sb="139" eb="140">
      <t>マタ</t>
    </rPh>
    <rPh sb="141" eb="143">
      <t>シテイ</t>
    </rPh>
    <rPh sb="143" eb="145">
      <t>リョウヨウ</t>
    </rPh>
    <rPh sb="145" eb="147">
      <t>ツウショ</t>
    </rPh>
    <rPh sb="147" eb="149">
      <t>カイゴ</t>
    </rPh>
    <phoneticPr fontId="19"/>
  </si>
  <si>
    <r>
      <rPr>
        <b/>
        <sz val="9"/>
        <rFont val="ＭＳ Ｐゴシック"/>
        <family val="3"/>
        <charset val="128"/>
      </rPr>
      <t>【厚生労働大臣が定める地域】平２１告８３・二</t>
    </r>
    <r>
      <rPr>
        <sz val="9"/>
        <rFont val="ＭＳ Ｐゴシック"/>
        <family val="3"/>
        <charset val="128"/>
      </rPr>
      <t xml:space="preserve">
イ　指定訪問看護ステーションの場合
　ロ　病院又は診療所の場合
　ハ　指定定期巡回・随時対応型訪問介護看護と連携して指定訪問看護を行う場合　　　　　　　　　　　　　　　　　　　　　　　　　　　　　　　　　　　　　　　　　　　　　　　　　　　　　　　　　　　　　　　　　　　　　　　　　　　　　　　　　　　　　　　　　　　　　　　　　　　　　　　　　　　　　　　　　　＜平成21年厚生労働省告示８３号２＞　　　　　　　　　　　　　　　　　　　　　　　　　　　　　　　　　　　　　　　　　　　　　　　　　　　　　　　　　　　　　　　　　　　　　　　　　　　　　　　　　　　　　　次のいずれかに該当する地域
イ　離島振興法(昭和２８年法律第７２号)第２条第１項の規定により指定された離島振興対策実施地域
ロ　奄美群島振興開発特別措置法(昭和２９年法律第１８９号)第１条に規定する奄美群島
ハ　豪雪地帯対策特別措置法(昭和３７年法律第７３号)第２条第１項に規定する豪雪地帯及び同条第２項の規定により指定された特別豪雪地帯
ニ　辺地に係る公共的施設の総合整備のための財政上の特別措置等に関する法律(昭和３７年法律第８８号)第２条第１項に規定する辺地
ホ　山村振興法(昭和４０年法律第６４号)第７条第１項の規定により指定された振興山村
ヘ　小笠原諸島振興開発特別措置法(昭和４４年法律第７９号)第４条第１項に規定する小笠原諸島
ト　半島振興法(昭和６０年法律第６３号)第２条第１項の規定により指定された半島振興対策実施地域
チ　特定農山村地域における農林業等の活性化のための基盤整備の促進に関する法律(平成５年法律第７２号)第２条第１項に規定する特定農山村地域
リ　過疎地域自立促進特別措置法(平成１２年法律第１５号)第２条第１項に規定する過疎地域
ヌ　沖縄振興特別措置法(平成１４年法律第１４号)第３条第３号に規定する離島</t>
    </r>
    <rPh sb="1" eb="3">
      <t>コウセイ</t>
    </rPh>
    <rPh sb="3" eb="5">
      <t>ロウドウ</t>
    </rPh>
    <rPh sb="5" eb="7">
      <t>ダイジン</t>
    </rPh>
    <rPh sb="8" eb="9">
      <t>サダ</t>
    </rPh>
    <rPh sb="11" eb="13">
      <t>チイキ</t>
    </rPh>
    <phoneticPr fontId="19"/>
  </si>
  <si>
    <r>
      <rPr>
        <b/>
        <sz val="9"/>
        <rFont val="ＭＳ Ｐゴシック"/>
        <family val="3"/>
        <charset val="128"/>
      </rPr>
      <t>【報酬告示】別表２の２ 注10</t>
    </r>
    <r>
      <rPr>
        <sz val="9"/>
        <rFont val="ＭＳ Ｐゴシック"/>
        <family val="3"/>
        <charset val="128"/>
      </rPr>
      <t xml:space="preserve">
　イについて、別に厚生労働大臣が定める基準に適合しているものとして市町村長に届け出て当該基準による入浴介助を行った場合は、1日につき次に掲げる単位数を所定単位数に加算する。ただし、次に掲げるいずれかの加算を算定している場合においては、次に掲げるその他の加算は算定しない。
　（※）入浴介助加算（Ⅰ）を算定している場合においては、入浴介助加算（Ⅱ）は算定しない。</t>
    </r>
    <rPh sb="1" eb="3">
      <t>ホウシュウ</t>
    </rPh>
    <rPh sb="3" eb="5">
      <t>コクジ</t>
    </rPh>
    <rPh sb="6" eb="8">
      <t>ベッピョウ</t>
    </rPh>
    <rPh sb="12" eb="13">
      <t>チュウ</t>
    </rPh>
    <rPh sb="156" eb="158">
      <t>ニュウヨク</t>
    </rPh>
    <rPh sb="158" eb="160">
      <t>カイジョ</t>
    </rPh>
    <rPh sb="160" eb="162">
      <t>カサン</t>
    </rPh>
    <rPh sb="166" eb="168">
      <t>サンテイ</t>
    </rPh>
    <rPh sb="172" eb="174">
      <t>バアイ</t>
    </rPh>
    <rPh sb="180" eb="182">
      <t>ニュウヨク</t>
    </rPh>
    <rPh sb="182" eb="184">
      <t>カイジョ</t>
    </rPh>
    <rPh sb="184" eb="186">
      <t>カサン</t>
    </rPh>
    <rPh sb="190" eb="192">
      <t>サンテイ</t>
    </rPh>
    <phoneticPr fontId="19"/>
  </si>
  <si>
    <r>
      <rPr>
        <b/>
        <sz val="9"/>
        <rFont val="ＭＳ Ｐゴシック"/>
        <family val="3"/>
        <charset val="128"/>
      </rPr>
      <t>【報酬告示】別表２の２ 注10</t>
    </r>
    <r>
      <rPr>
        <sz val="9"/>
        <rFont val="ＭＳ Ｐゴシック"/>
        <family val="3"/>
        <charset val="128"/>
      </rPr>
      <t xml:space="preserve">
　イについて、別に厚生労働大臣が定める基準に適合しているものとして市町村長に届け出て当該基準による入浴介助を行った場合は、1日につき次に掲げる単位数を所定単位数に加算する。ただし、次に掲げるいずれかの加算を算定している場合においては、次に掲げるその他の加算は算定しない。
　（※）入浴介助加算（Ⅱ）を算定している場合においては、入浴介助加算（Ⅰ）は算定しない。</t>
    </r>
    <rPh sb="1" eb="3">
      <t>ホウシュウ</t>
    </rPh>
    <rPh sb="3" eb="5">
      <t>コクジ</t>
    </rPh>
    <rPh sb="6" eb="8">
      <t>ベッピョウ</t>
    </rPh>
    <rPh sb="12" eb="13">
      <t>チュウ</t>
    </rPh>
    <rPh sb="156" eb="158">
      <t>ニュウヨク</t>
    </rPh>
    <rPh sb="158" eb="160">
      <t>カイジョ</t>
    </rPh>
    <rPh sb="160" eb="162">
      <t>カサン</t>
    </rPh>
    <rPh sb="166" eb="168">
      <t>サンテイ</t>
    </rPh>
    <rPh sb="172" eb="174">
      <t>バアイ</t>
    </rPh>
    <rPh sb="180" eb="182">
      <t>ニュウヨク</t>
    </rPh>
    <rPh sb="182" eb="184">
      <t>カイジョ</t>
    </rPh>
    <rPh sb="184" eb="186">
      <t>カサン</t>
    </rPh>
    <rPh sb="190" eb="192">
      <t>サンテイ</t>
    </rPh>
    <phoneticPr fontId="19"/>
  </si>
  <si>
    <r>
      <rPr>
        <b/>
        <sz val="9"/>
        <rFont val="ＭＳ Ｐゴシック"/>
        <family val="3"/>
        <charset val="128"/>
      </rPr>
      <t>【大臣基準告示】14の３　ロ</t>
    </r>
    <r>
      <rPr>
        <sz val="9"/>
        <rFont val="ＭＳ Ｐゴシック"/>
        <family val="3"/>
        <charset val="128"/>
      </rPr>
      <t xml:space="preserve">
　通所介護費、地域密着型通所介護費、認知症対応型通所介護費及び介護予防認知症対応型通所介護費における入浴介助加算の基準
　次のいずれにも適合すること。
⑴ イ（※入浴介助加算（Ⅰ））に掲げる基準に適合すること。
⑵ 医師、理学療法士、作業療法士、介護福祉士、介護支援専門員その他の職種の者（以下この号において「医師等」という。）が利用者の居宅を訪問し、浴室における当該利用者の動作及び浴室の環境を評価していること。当該訪問において、当該居宅の浴室が、当該利用者自身又はその家族等の介助により入浴を行うことが難しい環境にあると認められる場合は、訪問した医師等が、指定居宅介護支援事業所（指定居宅介護支援等の事業の人員及び運営に関する基準第二条に規定する指定居宅介護支援事業所をいう。以下同じ。）の介護支援専門員又は指定福祉用具貸与事業所（指定居宅サービス等基準第百九十四条第一項に規定する指定福祉用具貸与事業所をいう。）若しくは指定特定福祉用具販売事業所（指定居宅サービス等基準第二百八条第一項に規定する指定特定福祉用具販売事業所をいう。）の福祉用具専門相談員（介護保険法施行令（平成十年政令第四百十二号）第四条第一項に規定する福祉用具専門相談員をいう。以下同じ。）と連携し、福祉用具の貸与若しくは購入又は住宅改修等の浴室の環境整備に係る助言を行うこと。
⑶ 当該指定通所介護事業所（指定居宅サービス等基準第九十三条第一項に規定する指定通所介護事業所をいう。以下同じ。）、指定地域密着型通所介護事業所（指定地域密着型サービス基準第二十条第一項に規定する指定地域密着型通所介護事業所をいう。以下同じ。）、指定認知症対応型通所介護事業所又は指定介護予防認知症対応型通所介護事業所（指定地域密着型介護予防サービス基準第十三条に規定する指定介護予防認知症対応型通所介護事業所をいう。以下同じ。）の機能訓練指導員、看護職員、介護職員、生活相談員その他の職種の者（以下「機能訓練指導員等」という。）が共同して、利用者の居宅を訪問した医師等との連携の下で、当該利用者の身体の状況、訪問により把握した当該居宅の浴室の環境等を踏まえて個別の入浴計画を作成すること。
⑷ ⑶の入浴計画に基づき、個浴（個別の入浴をいう。以下同じ。）その他の利用者の居宅の状況に近い環境で、入浴介助を行うこと。</t>
    </r>
    <rPh sb="1" eb="3">
      <t>ダイジン</t>
    </rPh>
    <rPh sb="3" eb="5">
      <t>キジュン</t>
    </rPh>
    <rPh sb="5" eb="7">
      <t>コクジ</t>
    </rPh>
    <rPh sb="76" eb="77">
      <t>ツギ</t>
    </rPh>
    <rPh sb="83" eb="85">
      <t>テキゴウ</t>
    </rPh>
    <rPh sb="96" eb="98">
      <t>ニュウヨク</t>
    </rPh>
    <rPh sb="98" eb="100">
      <t>カイジョ</t>
    </rPh>
    <rPh sb="100" eb="102">
      <t>カサン</t>
    </rPh>
    <phoneticPr fontId="19"/>
  </si>
  <si>
    <t>中重度者ケア体制加算</t>
    <rPh sb="0" eb="4">
      <t>チュウジュウドシャ</t>
    </rPh>
    <rPh sb="6" eb="8">
      <t>タイセイ</t>
    </rPh>
    <rPh sb="8" eb="10">
      <t>カサン</t>
    </rPh>
    <phoneticPr fontId="19"/>
  </si>
  <si>
    <t>45単位
（１日につき）</t>
    <rPh sb="2" eb="4">
      <t>タンイ</t>
    </rPh>
    <rPh sb="7" eb="8">
      <t>ニチ</t>
    </rPh>
    <phoneticPr fontId="19"/>
  </si>
  <si>
    <r>
      <rPr>
        <b/>
        <sz val="9"/>
        <rFont val="ＭＳ Ｐゴシック"/>
        <family val="3"/>
        <charset val="128"/>
      </rPr>
      <t>【大臣基準告示】51の３</t>
    </r>
    <r>
      <rPr>
        <sz val="9"/>
        <rFont val="ＭＳ Ｐゴシック"/>
        <family val="3"/>
        <charset val="128"/>
      </rPr>
      <t xml:space="preserve">
　地域密着型通所介護費における中重度者ケア体制加算の基準
　次に掲げる基準のいずれにも適合すること。
イ　指定地域密着型サービス基準第二十条第一項第二号又は第三号に規定する看護職員又は介護職員の員数に加え、看護職員又は介護職員を常勤換算方法(指定地域密着型サービス基準第二条第七号に規定する常勤換算方法をいう。第五十一号の五イにおいて同じ。)で二以上確保していること。
ロ　指定地域密着型通所介護事業所における前年度又は算定日が属する月の前三月間の利用者の総数のうち、要介護状態区分が要介護三、要介護四及び要介護五である者の占める割合が百分の三十以上であること。
ハ　指定地域密着型通所介護を行う時間帯を通じて、専ら当該指定地域密着型通所介護の提供に当たる看護職員を一名以上配置していること。</t>
    </r>
    <rPh sb="1" eb="3">
      <t>ダイジン</t>
    </rPh>
    <rPh sb="3" eb="5">
      <t>キジュン</t>
    </rPh>
    <rPh sb="5" eb="7">
      <t>コクジ</t>
    </rPh>
    <phoneticPr fontId="19"/>
  </si>
  <si>
    <r>
      <rPr>
        <b/>
        <sz val="9"/>
        <rFont val="ＭＳ Ｐゴシック"/>
        <family val="3"/>
        <charset val="128"/>
      </rPr>
      <t xml:space="preserve">【留意事項通知】第２の３の２（９）
</t>
    </r>
    <r>
      <rPr>
        <sz val="9"/>
        <rFont val="ＭＳ Ｐゴシック"/>
        <family val="3"/>
        <charset val="128"/>
      </rPr>
      <t>①　中重度者ケア体制加算は，暦月ごとに，指定地域密着型サービス基準第20条第１項に規定する看護職員又は介護職員の員数に加え，看護職員又は介護職員を常勤換算方法で２以上確保する必要がある。このため，常勤換算方法による職員数の算定方法は，暦月ごとの看護職員又は介護職員の勤務延時間数を，当該事業所において常勤の職員が勤務すべき時間数で除することによって算定し，暦月において常勤換算方法で２以上確保していれば加算の要件を満たすこととする。なお，常勤換算方法を計算する際の勤務延時間数については，サービス提供時間前後の延長加算を算定する際に配置する看護職員又は介護職員の勤務時間数は含めないこととし，常勤換算方法による員数については，小数点第２位以下を切り捨てるものとする。
② 　要介護３，要介護４又は要介護５である者の割合については，前年度（３月を除く。）又は届出日の属する月の前３月の１月当たりの実績の平均について，利用実人員数又は利用延人員数を用いて算定するものとし，要支援者に関しては人員数には含めない。
③ 　利用実人員数又は利用延人員数の割合の計算方法は，次の取扱いによるものとする。
　イ 　前年度の実績が６月に満たない事業所（新たに事業を開始し，又は再開した事業所を含む。）については，前年度の実績による加算の届出はできないものとする。
　ロ 　前３月の実績により届出を行った事業所については，届出を行った月以降においても，直近３月間の利用者の割合につき，毎月継続的に所定の割合を維持しなければならない。また，その割合については，毎月ごとに記録するものとし，所定の割合を下回った場合については，直ちに第１の５の届出を提出しなければならない。
④ 　看護職員は，指定地域密着型通所介護を行う時間帯を通じて１名以上配置する必要があり，他の職務との兼務は認められない。
⑤ 　中重度者ケア体制加算については，事業所を利用する利用者全員に算定することができる。また，注15の認知症加算の算定要件も満たす場合は，中重度者ケア体制加算の算定とともに認知症加算も算定できる。
⑥ 　中重度者ケア体制加算を算定している事業所にあっては，中重度の要介護者であっても社会性の維持を図り在宅生活の継続に資するケアを計画的に実施するプログラムを作成することとする。</t>
    </r>
    <rPh sb="1" eb="3">
      <t>リュウイ</t>
    </rPh>
    <rPh sb="3" eb="5">
      <t>ジコウ</t>
    </rPh>
    <rPh sb="5" eb="7">
      <t>ツウチ</t>
    </rPh>
    <rPh sb="8" eb="9">
      <t>ダイ</t>
    </rPh>
    <phoneticPr fontId="19"/>
  </si>
  <si>
    <t>　指定居宅サービス等基準第93条に規定する看護職員又は介護職員に加え、看護職員又は介護職員を常勤換算方法で２以上確保する必要があるが、具体的な計算方法如何。</t>
    <phoneticPr fontId="19"/>
  </si>
  <si>
    <t>　例えば、定員20人の通所介護、提供時間が７時間、常勤の勤務すべき時間数が週40時間の場合であって、営業日が月曜日から土曜日の場合には、常勤換算の計算方法は以下の通りとなる。（本来であれば、暦月で計算するが、単純化のために週で計算。）
①　指定基準を満たす確保すべき勤務延時間数
（例：月曜日の場合）
確保すべき勤務時間数＝（（利用者数－15）÷５＋１）×平均提供時間数＝11.2時間
②　指定基準に加えて確保されたものと扱われる勤務時間数
（例：月曜日の場合）
指定基準に加えて確保された勤務時間数＝（８＋７＋８）－11.2＝11.8時間
以上より、上記の体制で実施した場合には、週全体で84時間の加配時間となり、84時間÷40時間＝2.1となることから、常勤換算方法で２以上確保したことになる。（平成27年介護報酬改定Ｑ＆Ａ（平成27年４月１日）問25）</t>
    <rPh sb="359" eb="361">
      <t>ヘイセイ</t>
    </rPh>
    <rPh sb="363" eb="364">
      <t>ネン</t>
    </rPh>
    <rPh sb="364" eb="366">
      <t>カイゴ</t>
    </rPh>
    <rPh sb="366" eb="368">
      <t>ホウシュウ</t>
    </rPh>
    <rPh sb="368" eb="370">
      <t>カイテイ</t>
    </rPh>
    <rPh sb="374" eb="376">
      <t>ヘイセイ</t>
    </rPh>
    <rPh sb="378" eb="379">
      <t>ネン</t>
    </rPh>
    <rPh sb="380" eb="381">
      <t>ガツ</t>
    </rPh>
    <rPh sb="382" eb="383">
      <t>ニチ</t>
    </rPh>
    <rPh sb="384" eb="385">
      <t>ト</t>
    </rPh>
    <phoneticPr fontId="19"/>
  </si>
  <si>
    <t>　指定通所介護の中重度者ケア体制加算と認知症加算を併算定する場合、認知症介護に係る研修を修了している看護職員１人を、指定通所介護を行う時間帯を通じて配置すれば、認知症介護に係る研修を修了している看護職員１人の配置でそれぞれの加算を算定できるのか。</t>
    <phoneticPr fontId="19"/>
  </si>
  <si>
    <t>　中重度者ケア体制加算の算定対象となる看護職員は他の職務と兼務することはできない。このため、認知症加算を併算定する場合は、認知症介護に係る研修を修了している者を別に配置する必要がある。（平成27年介護報酬改定Ｑ＆Ａ（平成27年４月１日）問26）</t>
    <phoneticPr fontId="19"/>
  </si>
  <si>
    <t>　認知症加算及び中重度者ケア体制加算の利用者割合の計算方法は、届出日の属する月の前３月の１月当たりの実績の平均が要件を満たせば、例えば、４月15日以前に届出がなされた場合には、５月から加算の算定が可能か。</t>
    <phoneticPr fontId="19"/>
  </si>
  <si>
    <t>　前３月の実績により届出を行う場合においては可能である。なお、届出を行った月以降においても、直近３月間の利用者割合については、毎月継続的に所定の割合を維持しなければならない。（平成27年介護報酬改定Ｑ＆Ａ（平成27年４月１日）問27）</t>
    <phoneticPr fontId="19"/>
  </si>
  <si>
    <t>　指定通所介護の中重度者ケア体制加算と認知症加算を併算定する場合、指定居宅サービス等基準第93条に規定する看護職員又は介護職員に加え、看護職員又は介護職員を常勤換算方法で４以上確保する必要があるか。</t>
    <phoneticPr fontId="19"/>
  </si>
  <si>
    <t>　事業所として、指定居宅サービス等基準第93条に規定する看護職員又は介護職員に加え、看護職員又は介護職員を常勤換算方法で２以上確保していれば、認知症加算及び中重度者ケア体制加算における「指定基準に規定する看護職員又は介護職員の員数に加え、看護職員又は介護職員を常勤換算方法で２以上確保する」という要件をそれぞれの加算で満たすことになる。（平成27年介護報酬改定Ｑ＆Ａ（平成27年４月１日）問28）</t>
    <phoneticPr fontId="19"/>
  </si>
  <si>
    <t>　認知症加算又は中重度者ケア体制加算の算定要件の一つである専従の認知症介護実践者研修等修了者又は看護職員は、通所介護を行う時間帯を通じて事業所に１名以上配置されていれば、複数単位におけるサービス提供を行っている場合でも、それぞれの単位の利用者が加算の算定対象になるのか。</t>
    <phoneticPr fontId="19"/>
  </si>
  <si>
    <t>　サービスの提供時間を通じて１名以上配置されていれば、加算の算定対象となる。（平成27年介護報酬改定Ｑ＆Ａ（平成27年４月１日）問29）</t>
    <phoneticPr fontId="19"/>
  </si>
  <si>
    <t>　通所介護を行う時間帯を通じて１名以上の配置が求められる看護職員（中重度者ケア体制加算）、認知症介護実践者研修等の修了者（認知症加算）は、日ごと又は１日の時間帯によって人員が変わっても、通所介護を行う時間帯を通じて配置されていれば、加算の要件を満たすと考えてよいか。</t>
    <phoneticPr fontId="19"/>
  </si>
  <si>
    <t>　日ごと又は１日の時間帯によって人員が変わっても、加算の要件の一つである「指定通所介護を行う時間帯を通じて、専ら当該指定通所介護の提供に当たる看護職員（認知症介護実践者研修等の修了者）を１名以上配置していること」を満たすこととなる。（平成27年介護報酬改定Ｑ＆Ａ（平成27年４月１日）問30）</t>
    <phoneticPr fontId="19"/>
  </si>
  <si>
    <t>　認知症加算、中重度者ケア体制加算それぞれについて、認知症高齢者の日常生活自立度Ⅲ以上の割合、要介護３以上の割合における具体的な計算方法如何。</t>
    <phoneticPr fontId="19"/>
  </si>
  <si>
    <t>　認知症加算、中重度者ケア体制加算の算定要件である認知症高齢者の日常生活自立度Ⅲ以上の割合、要介護３以上の割合については、利用実人員数又は利用延人員数を用いて算定するものとされているが、例えば、以下の例のような場合であって、中重度者ケア体制加算の要介護３以上の割合を計算する場合、前３月の平均は次のように計算する。（認知症高齢者の日常生活自立度Ⅲ以上の割合、前年度の平均計算についても同様に行う。）
①　利用実人員数による計算（要支援者を除く）
・利用者の総数＝9人（1月）＋9人（2月）＋9人（3月）＝27人
・要介護３以上の数＝4人（1月）＋4人（2月）＋4人（3月）＝12人
　したがって、割合は12人÷27人≒44.4％（小数点第二位以下切り捨て）≧30％
②　利用延人員数による計算（要支援者を除く）
・利用者の総数＝82人（1月）＋81人（2月）＋88人（3月）＝251人
・要介護3以上の数＝46人（1月）＋50人（2月）＋52人（3月）＝148人
　したがって、割合は148人÷251人≒58.9％（小数点第二位以下切り捨て）≧30％
　上記の例は、利用実人員数、利用延人員数ともに要件を満たす場合であるが、①又は②のいずれかで要件を満たせば加算は算定可能である。
　なお、利用実人員数による計算を行う場合、月途中で要介護状態区分や認知症高齢者の日常生活自立度が変更になった場合は月末の要介護状態区分や認知症高齢者の日常生活自立度を用いて計算する。（平成27年介護報酬改定Ｑ＆Ａ（平成27年４月１日）問31）</t>
    <phoneticPr fontId="19"/>
  </si>
  <si>
    <t>　加算算定の要件である通所介護を行う時間帯を通じて、専従で配置する看護職員の提供時間帯中の勤務時間は、加配職員として常勤換算員数を算出する際の勤務時間数には含めることができないということでよいか。</t>
    <phoneticPr fontId="19"/>
  </si>
  <si>
    <t>　提供時間帯を通じて配置する看護職員は、他の職務との兼務は認められず、加算の要件である加配を行う常勤換算員数を算出する際の勤務時間数に含めることはできない。なお、加算の算定要件となる看護職員とは別に看護職員を配置している場合は、当該看護職員の勤務時間数は常勤換算員数を算出する際の勤務時間数に含めることができる。（平成27年介護報酬改定Ｑ＆Ａ（平成27年４月１日）問37）</t>
    <phoneticPr fontId="19"/>
  </si>
  <si>
    <t>　重度の要介護者であっても社会性の維持を図り在宅生活の継続に資するケアを計画的に実施するプログラムとはどのようなものか。</t>
    <phoneticPr fontId="19"/>
  </si>
  <si>
    <t>　今までその人が築いてきた社会関係や人間関係を維持し続けられるように、家庭内の役割づくりのための支援や、地域の中で生きがいや役割をもって生活できるような支援をすることなどの目標を通所介護計画又は別途作成する計画に設定し、通所介護の提供を行う必要がある。（平成27年介護報酬改定Ｑ＆Ａ（平成27年４月１日）問38）</t>
    <phoneticPr fontId="19"/>
  </si>
  <si>
    <t>　通所介護を行う時間帯を通じて、専ら当該指定通所介護の提供に当たる看護職員を１名以上配置とあるが、指定基準の他に配置する必要があるのか。</t>
    <phoneticPr fontId="19"/>
  </si>
  <si>
    <t>　当該事業所に配置している看護職員が現在、専従の看護職員として提供時間帯を通じて既に配置している場合には、新たに配置する必要はない。（平成27年介護報酬改定Ｑ＆Ａ（平成27年４月１日）問39）</t>
    <phoneticPr fontId="19"/>
  </si>
  <si>
    <t>　サテライト事業所において加算を算定するにあたり、認知症加算又は中重度者ケア体制加算の算定要件の一つである専従の認知症介護実践者研修等修了者又は看護職員は、通所介護を行う時間帯を通じて本体事業所に１名以上配置されていればよいか。</t>
    <phoneticPr fontId="19"/>
  </si>
  <si>
    <t>　認知症加算・中重度者ケア体制加算は、認知症高齢者や重度要介護者に在宅生活の継続に資するサービスを提供している事業所を評価する加算であることから、通所介護を行う時間帯を通じてサテライト事業所に１名以上の配置がなければ、加算を算定することはできない。（平成27年介護報酬改定Ｑ＆Ａ（平成27年４月30日）問１）</t>
    <phoneticPr fontId="19"/>
  </si>
  <si>
    <t>　個別機能訓練加算(Ⅰ)イ又はロにおいては、専ら機能訓練指導員の職務に従事する理学療法士等を配置する必要があるが、中重度者ケア体制加算を算定する場合に配置が必要となる看護職員がこれを兼ねることは可能か。</t>
    <phoneticPr fontId="19"/>
  </si>
  <si>
    <t>中重度者ケア体制加算を算定するにあたっての人員配置に係る要件は、
ａ　通所介護等事業所に配置が必要とされる看護職員又は看護職員の数に加え、看護職員又は介護職員を常勤換算方法で２以上確保していること。
ｂ　指定通所介護等を行う時間帯を通じて、専ら当該通所介護等の提供に当たる看護職員を１名以上配置していること。
としており、これに照らせば、ａにより配置された看護職員にあっては、中重度者ケア体制加算の算定に係る看護職員としての業務に従事していない時間帯において、個別機能訓練加算(Ⅰ)イの算定要件や個別機能訓練加算(Ⅰ)ロの算定要件の一つである「専ら機能訓練指導員の職務に従事する理学療法士等」として勤務することは差し支えない。ｂにより配置された看護職員は、「指定通所介護等を行う時間帯を通じて、専ら通所介護等の提供に当たる看護職員」である必要があることから、同一営業日において「専ら機能訓練指導員の職務に従事する理学療法士等」として勤務することはできない。（令和３年度介護報酬改定Ｑ＆Ａ vol.3 問59）</t>
    <phoneticPr fontId="19"/>
  </si>
  <si>
    <r>
      <rPr>
        <b/>
        <sz val="8"/>
        <rFont val="ＭＳ Ｐゴシック"/>
        <family val="3"/>
        <charset val="128"/>
      </rPr>
      <t xml:space="preserve">【留意事項通知】第２の３の２（10）①
</t>
    </r>
    <r>
      <rPr>
        <sz val="8"/>
        <rFont val="ＭＳ Ｐゴシック"/>
        <family val="3"/>
        <charset val="128"/>
      </rPr>
      <t>イ 生活機能向上連携加算(Ⅰ)は、指定訪問リハビリテーション事業所、指定通所リハビリテーション事業所又はリハビリテーションを実施している医療提供施設（病院にあっては、許可病床数が200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以下この⑽において同じ。）の理学療法士、作業療法士、言語聴覚士又は医師（以下この⑽において「理学療法士等」という。）の助言に基づき、当該指定地域密着型通所介護事業所の機能訓練指導員、看護職員、介護職員、生活相談員その他の職種の者（以下「機能訓練指導員等」という。）が共同してアセスメント、利用者の身体の状況等の評価及び個別機能訓練計画の作成を行っていること。その際、理学療法士等は、機能訓練指導員等に対し、日常生活上の留意点、介護の工夫等に関する助言を行うこと。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
ロ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ＩＣＴを活用した動画やテレビ電話を用いて把握した上で、当該指定地域密着型通所介護事業所の機能訓練指導員等に助言を行うこと。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する。
ハ 個別機能訓練計画には、利用者ごとにその目標、実施時間、実施方法等の内容を記載しなければならない。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なお、個別機能訓練計画に相当する内容を地域密着型通所介護計画の中に記載する場合は、その記載をもって個別機能訓練計画の作成に代えることができるものとすること。
ニ 個別機能訓練計画に基づき、利用者の身体機能又は生活機能の向上を目的とする機能訓練の項目を準備し、機能訓練指導員等が、利用者の心身の状況に応じて計画的に機能訓練を適切に提供していること。
ホ 個別機能訓練計画の進捗状況等の評価について
・ 機能訓練指導員等は、各月における評価内容や目標の達成度合いについて、利用者又はその家族及び理学療法士等に報告・相談し、理学療法士等から必要な助言を得た上で、必要に応じて当該利用者又はその家族（以下このホにおいて「利用者等」という。）の意向を確認の上、当該利用者のＡＤＬやＩＡＤＬの改善状況を踏まえた目標の見直しや訓練内容の変更など適切な対応を行うこと。
・ 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こと。
また、利用者等に対する説明は、テレビ電話装置等を活用して行うことができるものとすること。ただし、テレビ電話装置等の活用について当該利用者等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ヘ 機能訓練に関する記録（実施時間、訓練内容、担当者等）は、利用者ごとに保管され、常に当該事業所の機能訓練指導員等により閲覧が可能であるようにすること。
ト 生活機能向上連携加算(Ⅰ)は個別機能訓練計画に基づき個別機能訓練を提供した初回の月に限り、算定されるものである。なお、イの助言に基づき個別機能訓練計画を見直した場合には、本加算を再度算定することは可能であるが、利用者の急性増悪等により個別機能訓練計画を見直した場合を除き、個別機能訓練計画に基づき個別機能訓練を提供した初回の月の翌月及び翌々月は本加算を算定しない。</t>
    </r>
    <rPh sb="1" eb="3">
      <t>リュウイ</t>
    </rPh>
    <rPh sb="3" eb="5">
      <t>ジコウ</t>
    </rPh>
    <rPh sb="5" eb="7">
      <t>ツウチ</t>
    </rPh>
    <rPh sb="8" eb="9">
      <t>ダイ</t>
    </rPh>
    <phoneticPr fontId="19"/>
  </si>
  <si>
    <t>　指定通所介護事業所は、生活機能向上連携加算に係る業務について指定訪問リハビリテーション事業所、指定通所リハビリテーション事業所又は医療提供施設と委託契約を締結し、業務に必要な費用を指定訪問リハビリテーション事業所等に支払うことになると考えてよいか。</t>
    <phoneticPr fontId="19"/>
  </si>
  <si>
    <t>　貴見のとおりである。なお、委託料についてはそれぞれの合議により適切に設定する必要がある。（平成30年度介護報酬改定Q&amp;A vol.1 問35）</t>
    <rPh sb="46" eb="48">
      <t>ヘイセイ</t>
    </rPh>
    <rPh sb="50" eb="52">
      <t>ネンド</t>
    </rPh>
    <rPh sb="52" eb="54">
      <t>カイゴ</t>
    </rPh>
    <rPh sb="54" eb="56">
      <t>ホウシュウ</t>
    </rPh>
    <rPh sb="56" eb="58">
      <t>カイテイ</t>
    </rPh>
    <rPh sb="68" eb="69">
      <t>ト</t>
    </rPh>
    <phoneticPr fontId="19"/>
  </si>
  <si>
    <t>　生活機能向上連携加算は、同一法人の指定訪問リハビリテーション事業所若しくは指定通所リハビリテーション事業所又はリハビリテーションを実施している医療提供施設（原則として許可病床数２００床未満のものに限る。）と連携する場合も算定できるものと考えてよいか。</t>
    <phoneticPr fontId="19"/>
  </si>
  <si>
    <t>　貴見のとおりである。なお、連携先について、地域包括ケアシステムの推進に向けた在宅医療の主たる担い手として想定されている２００床未満の医療提供施設に原則として限っている趣旨や、リハビリテーション専門職（理学療法士、作業療法士、言語聴覚士）の有効活用、地域との連携の促進の観点から、別法人からの連携の求めがあった場合には、積極的に応じるべきである。（平成30年度介護報酬改定Q&amp;A vol.1 問36）</t>
    <phoneticPr fontId="19"/>
  </si>
  <si>
    <r>
      <rPr>
        <b/>
        <sz val="9"/>
        <rFont val="ＭＳ Ｐゴシック"/>
        <family val="3"/>
        <charset val="128"/>
      </rPr>
      <t xml:space="preserve">【留意事項通知】第２の３の２（10）②
</t>
    </r>
    <r>
      <rPr>
        <sz val="9"/>
        <rFont val="ＭＳ Ｐゴシック"/>
        <family val="3"/>
        <charset val="128"/>
      </rPr>
      <t>イ　生活機能向上連携加算(Ⅱ)は、指定訪問リハビリテーション事業所、指定通所リハビリテーション事業所又はリハビリテーションを実施している医療提供施設の理学療法士等が、当該指定地域密着型通所介護事業所を訪問し、当該事業所の機能訓練指導員等と共同して、利用者の身体の状況等の評価及び個別機能訓練計画の作成を行っていること。その際、理学療法士等は、機能訓練指導員等に対し、日常生活上の留意点、介護の工夫等に関する助言を行うこと。この場合の「リハビリテーションを実施している医療提供施設」は、診療報酬における疾患別リハビリテーション料の届出を行ってい
る病院若しくは診療所又は介護老人保健施設、介護療養型医療施設若しくは介護医療院であること。
ロ 個別機能訓練計画の進捗状況等の評価について
・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
・ 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うこと。
ハ ①（※生活機能向上連携加算（Ⅰ））ハ、ニ及びヘによること。なお、個別機能訓練加算を算定している場合は、別に個別機能訓練計画を作成する必要はないこと。</t>
    </r>
    <rPh sb="1" eb="3">
      <t>リュウイ</t>
    </rPh>
    <rPh sb="3" eb="5">
      <t>ジコウ</t>
    </rPh>
    <rPh sb="5" eb="7">
      <t>ツウチ</t>
    </rPh>
    <rPh sb="8" eb="9">
      <t>ダイ</t>
    </rPh>
    <rPh sb="681" eb="691">
      <t>セイカツキノウコウジョウレンケイカサン</t>
    </rPh>
    <phoneticPr fontId="19"/>
  </si>
  <si>
    <t>個別機能訓練加算（Ⅰ）イ</t>
    <rPh sb="0" eb="2">
      <t>コベツ</t>
    </rPh>
    <rPh sb="2" eb="4">
      <t>キノウ</t>
    </rPh>
    <rPh sb="4" eb="8">
      <t>クンレンカサン</t>
    </rPh>
    <phoneticPr fontId="19"/>
  </si>
  <si>
    <t>56単位
（１日につき）</t>
    <rPh sb="2" eb="4">
      <t>タンイ</t>
    </rPh>
    <rPh sb="7" eb="8">
      <t>ニチ</t>
    </rPh>
    <phoneticPr fontId="19"/>
  </si>
  <si>
    <r>
      <rPr>
        <b/>
        <sz val="9"/>
        <rFont val="ＭＳ Ｐゴシック"/>
        <family val="3"/>
        <charset val="128"/>
      </rPr>
      <t>【報酬告示】別表２の２ 注13</t>
    </r>
    <r>
      <rPr>
        <sz val="9"/>
        <rFont val="ＭＳ Ｐゴシック"/>
        <family val="3"/>
        <charset val="128"/>
      </rPr>
      <t xml:space="preserve">
　イについて、別に厚生労働大臣が定める基準に適合しているものとして市町村長に届け出た指定地域密着型通所介護の利用者に対して、機能訓練を行っている場合には、当該基準に掲げる区分に従い、(1)及び(2)（※個別機能訓練加算（Ⅰ）ロ）については1日につき次に掲げる単位数を、(3)（※個別機能訓練加算（Ⅱ））については1月につき次に掲げる単位数を所定単位数に加算する。ただし、個別機能訓練加算(Ⅰ)イを算定している場合には、個別機能訓練加算(Ⅰ)ロは算定しない。</t>
    </r>
    <rPh sb="1" eb="3">
      <t>ホウシュウ</t>
    </rPh>
    <rPh sb="3" eb="5">
      <t>コクジ</t>
    </rPh>
    <rPh sb="6" eb="8">
      <t>ベッピョウ</t>
    </rPh>
    <rPh sb="12" eb="13">
      <t>チュウ</t>
    </rPh>
    <rPh sb="117" eb="119">
      <t>コベツ</t>
    </rPh>
    <rPh sb="119" eb="121">
      <t>キノウ</t>
    </rPh>
    <rPh sb="121" eb="125">
      <t>クンレンカサン</t>
    </rPh>
    <rPh sb="155" eb="157">
      <t>コベツ</t>
    </rPh>
    <rPh sb="157" eb="159">
      <t>キノウ</t>
    </rPh>
    <rPh sb="159" eb="163">
      <t>クンレンカサン</t>
    </rPh>
    <phoneticPr fontId="19"/>
  </si>
  <si>
    <r>
      <rPr>
        <b/>
        <sz val="9"/>
        <rFont val="ＭＳ Ｐゴシック"/>
        <family val="3"/>
        <charset val="128"/>
      </rPr>
      <t>【大臣基準告示】51の４　イ</t>
    </r>
    <r>
      <rPr>
        <sz val="9"/>
        <rFont val="ＭＳ Ｐゴシック"/>
        <family val="3"/>
        <charset val="128"/>
      </rPr>
      <t xml:space="preserve">
　地域密着型通所介護費における個別機能訓練加算の基準
　次に掲げる基準のいずれにも適合すること。
(１)　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六月以上機能訓練指導に従事した経験を有する者に限る。)(以下この号において「理学療法士等」という。)を一名以上配置していること。
(２)　機能訓練指導員等が共同して、利用者ごとに個別機能訓練計画を作成し、当該計画に基づき、理学療法士等が計画的に機能訓練を行っていること。
(３)　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こと。
(４)　機能訓練指導員等が利用者の居宅を訪問し、利用者の居宅での生活状況を確認した上で、個別機能訓練計画を作成すること。また、その後三月ごとに一回以上、利用者の居宅を訪問した上で、当該利用者の居宅での生活状況をその都度確認するとともに、当該利用者又はその家族に対して、個別機能訓練計画の進捗状況等を説明し、必要に応じて個別機能訓練計画の見直し等を行っていること。
(５)　通所介護費等算定方法第五号の二に規定する基準のいずれにも該当しないこと。</t>
    </r>
    <rPh sb="1" eb="3">
      <t>ダイジン</t>
    </rPh>
    <rPh sb="3" eb="5">
      <t>キジュン</t>
    </rPh>
    <rPh sb="5" eb="7">
      <t>コクジ</t>
    </rPh>
    <phoneticPr fontId="19"/>
  </si>
  <si>
    <t>ホ 個別機能訓練実施後の対応
　個別機能訓練加算(Ⅰ)イ及び個別機能訓練加算(Ⅰ)ロに係る個別機能訓練を開始した後は、個別機能訓練項目や訓練実施時間、個別機能訓練の効果（例えば当該利用者のＡＤＬ及びＩＡＤＬの改善状況）等についての評価を行うほか、３月ごとに１回以上、利用者の居宅を訪問し、利用者の居宅での生活状況（起居動作、ＡＤＬ、ＩＡＤＬ等の状況）の確認を行い、利用者又はその家族（以下このホにおいて「利用者等」という。）に対して個別機能訓練の実施状況や個別機能訓練の効果等について説明し、記録する。
　また、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ＡＤＬ及びＩＡＤＬの改善状況）等をふまえた個別機能訓練の目標の見直しや訓練項目の変更など、適切な対応を行うこと。
　また、利用者等に対する説明は、テレビ電話装置等を活用して行うことができるものとすること。ただし、テレビ電話装置等の活用について当該利用者等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ヘ その他
・ 厚生労働大臣が定める利用者等の数の基準及び看護職員等の員数の基準並びに通所介護費等の算定方法（平成12年厚生省告示第27号）第５号の２に規定する基準のいずれかに該当する場合は、個別機能訓練加算(Ⅰ)イ及び個別機能訓練加算(Ⅰ)ロを算定することはできない。
・ 個別機能訓練加算(Ⅰ)イを算定している場合は個別機能訓練加算(Ⅰ)ロを算定することはできない。また個別機能訓練加算(Ⅰ)ロを算定している場合は、個別機能訓練加算(Ⅰ)イを算定することはできない。
・ 個別機能訓練計画に基づく個別機能訓練の実施が予定されていた場合でも、利用者の都合等により実際に個別機能訓練が実施されなかった場合は、個別機能訓練加算(Ⅰ)イ及び個別機能訓練加算(Ⅰ)ロを算定することはできない。
・ 個別機能訓練加算(Ⅰ)イ及び個別機能訓練加算(Ⅰ)ロの目標設定・個別機能訓練計画の作成方法の詳細を含む事務処理手順例等につい
ては、別に定める通知において示すこととする。
・ 個別機能訓練に関する記録（個別機能訓練の目標、目標をふまえた訓練項目、訓練実施時間、個別機能訓練実施者等）は、利用者ごとに保管され、常に当該事業所の個別機能訓練従事者により閲覧が可能であるようにすること。</t>
    <phoneticPr fontId="19"/>
  </si>
  <si>
    <r>
      <rPr>
        <b/>
        <sz val="9"/>
        <rFont val="ＭＳ Ｐゴシック"/>
        <family val="3"/>
        <charset val="128"/>
      </rPr>
      <t>【個別機能訓練加算等解釈通知】</t>
    </r>
    <r>
      <rPr>
        <sz val="9"/>
        <rFont val="ＭＳ Ｐゴシック"/>
        <family val="3"/>
        <charset val="128"/>
      </rPr>
      <t xml:space="preserve">
　省略（以下ＵＲＬを参照のこと。）
　https://www.mhlw.go.jp/stf/seisakunitsuite/bunya/0000188411_00034.html</t>
    </r>
    <rPh sb="1" eb="3">
      <t>コベツ</t>
    </rPh>
    <rPh sb="3" eb="5">
      <t>キノウ</t>
    </rPh>
    <rPh sb="5" eb="7">
      <t>クンレン</t>
    </rPh>
    <rPh sb="7" eb="9">
      <t>カサン</t>
    </rPh>
    <rPh sb="9" eb="10">
      <t>トウ</t>
    </rPh>
    <rPh sb="10" eb="12">
      <t>カイシャク</t>
    </rPh>
    <rPh sb="12" eb="14">
      <t>ツウチ</t>
    </rPh>
    <rPh sb="17" eb="19">
      <t>ショウリャク</t>
    </rPh>
    <rPh sb="20" eb="22">
      <t>イカ</t>
    </rPh>
    <rPh sb="26" eb="28">
      <t>サンショウ</t>
    </rPh>
    <phoneticPr fontId="19"/>
  </si>
  <si>
    <t>　個別機能訓練加算について体制ありと届け出た事業所は、全ての利用者の計画を作成し、個別機能訓練を実施しなければならないのか。また、利用者全てが対象の場合は特定の曜日のみ機能訓練指導員を配置して加算をとることができないということになるのか。</t>
    <phoneticPr fontId="19"/>
  </si>
  <si>
    <t>　個別機能訓練加算は、体制加算ではなく、個別の計画作成等のプロセスを評価するものであることから、利用者の同意が得られない場合には算定できないが、原則として、当該単位の全ての利用者について計画作成してその同意を得るよう努めることが望ましい。また、特定の曜日のみ専従の機能訓練指導員を配置して、個別機能訓練を実施することも可能であり、その場合、当該曜日の利用者のみに加算を算定することとなるが、その場合であっても、当該曜日の利用者全員の計画を作成することが基本となる。なお、利用者の選択に資するよう、特定の曜日にのみ専従の機能訓練指導員を配置している旨について利用者にあらかじめ説明しておくことも必要である。（平成18年４月改定関係Q&amp;A vol.1 問49）</t>
    <rPh sb="303" eb="305">
      <t>ヘイセイ</t>
    </rPh>
    <rPh sb="307" eb="308">
      <t>ネン</t>
    </rPh>
    <rPh sb="309" eb="310">
      <t>ガツ</t>
    </rPh>
    <rPh sb="310" eb="312">
      <t>カイテイ</t>
    </rPh>
    <rPh sb="312" eb="314">
      <t>カンケイ</t>
    </rPh>
    <rPh sb="324" eb="325">
      <t>ト</t>
    </rPh>
    <phoneticPr fontId="19"/>
  </si>
  <si>
    <t xml:space="preserve">　通所介護の個別機能訓練加算について、利用者の居宅を訪問し、利用者の在宅生活の状況を確認した上で、多職種共同で個別機能訓練計画を作成し機能訓練を実施することとなるが、利用者の中には自宅に人を入れることを極端に拒否する場合もある。入れてもらえたとしても、玄関先のみであったり、集合住宅の共用部分のみであったりということもある。このような場合に、個別機能訓練加算を取るためにはどのような対応が必要となるのか。 </t>
    <phoneticPr fontId="19"/>
  </si>
  <si>
    <t>　利用者の居宅を訪問する新たな要件の追加については、利用者の居宅における生活状況を確認し、個別機能訓練計画に反映させることを目的としている。このため、利用者やその家族等との間の信頼関係、協働関係の構築が重要であり、通所介護事業所の従業者におかれては、居宅訪問の趣旨を利用者及びその家族等に対して十分に説明し、趣旨をご理解していただく必要がある。（平成27年度介護報酬改定Ｑ＆Ａ（平成27年４月１日）問42）</t>
    <rPh sb="173" eb="175">
      <t>ヘイセイ</t>
    </rPh>
    <rPh sb="177" eb="179">
      <t>ネンド</t>
    </rPh>
    <rPh sb="179" eb="181">
      <t>カイゴ</t>
    </rPh>
    <rPh sb="181" eb="183">
      <t>ホウシュウ</t>
    </rPh>
    <rPh sb="183" eb="185">
      <t>カイテイ</t>
    </rPh>
    <rPh sb="189" eb="191">
      <t>ヘイセイ</t>
    </rPh>
    <rPh sb="193" eb="194">
      <t>ネン</t>
    </rPh>
    <rPh sb="195" eb="196">
      <t>ガツ</t>
    </rPh>
    <rPh sb="197" eb="198">
      <t>ニチ</t>
    </rPh>
    <rPh sb="199" eb="200">
      <t>ト</t>
    </rPh>
    <phoneticPr fontId="19"/>
  </si>
  <si>
    <t>　利用契約を結んではいないが、利用見込みがある者について、利用契約前に居宅訪問を行い利用者の在宅生活の状況確認を行い、利用契約に至った場合、個別機能訓練加算の算定要件を満たすことになるか。</t>
    <phoneticPr fontId="19"/>
  </si>
  <si>
    <t>　利用契約前に居宅訪問を行った場合についても、個別機能訓練加算の居宅訪問の要件を満たすこととなる。（平成27年介護報酬改定Ｑ＆Ａ（平成27年４月１日）問43）</t>
    <phoneticPr fontId="19"/>
  </si>
  <si>
    <t>　居宅を訪問するのは、利用者宅へ送迎をした後そのまま職員が残り、生活状況を確認することでも認められるか。</t>
    <phoneticPr fontId="19"/>
  </si>
  <si>
    <t>　認められる。（平成27年介護報酬改定Ｑ＆Ａ（平成27年４月１日）問45）</t>
    <rPh sb="1" eb="2">
      <t>ミト</t>
    </rPh>
    <phoneticPr fontId="19"/>
  </si>
  <si>
    <t>　個別機能訓練計画の作成及び居宅での生活状況の確認について、「その他の職種の者」は、機能訓練指導員、看護職員、介護職員又は生活相談員以外に、どんな職種を想定しているのか。また、個別機能訓練計画作成者と居宅の訪問者は同一人物でなくてもよいか。さらに、居宅を訪問する者が毎回変わってしまってもよいのか。</t>
    <phoneticPr fontId="19"/>
  </si>
  <si>
    <t>　個別機能訓練計画については、多職種共同で作成する必要がある。
　このため、個別機能訓練計画作成に関わる職員であれば、職種に関わらず計画作成や居宅訪問を行うことができるため、機能訓練指導員以外がこれらを行っても差し支えない。
　なお、３月に１回以上、居宅を訪問し、生活状況を確認する者は、毎回必ずしも同一人物で行う必要はない。（平成27年介護報酬改定Ｑ＆Ａ（平成27年４月１日）問46）</t>
    <phoneticPr fontId="19"/>
  </si>
  <si>
    <t>　ある利用者が通所介護と短期入所生活介護を利用している場合、それぞれの事業所が個別機能訓練加算を算定するには、居宅訪問は別々に行う必要があるか。</t>
    <phoneticPr fontId="19"/>
  </si>
  <si>
    <t>　通所介護と短期入所生活介護を組み合わせて利用している者に対し、同一の機能訓練指導員等が個別機能訓練計画を作成しており、一方の事業所で行った居宅訪問の結果に基づき一体的に個別機能訓練計画を作成する場合は、居宅訪問を別々に行う必要はない。（平成27年介護報酬改定Ｑ＆Ａ（平成27年４月30日）問４）</t>
    <phoneticPr fontId="19"/>
  </si>
  <si>
    <t>　はり師・きゅう師を機能訓練指導員とする際に求められる要件となる、「理学療法士、作業療法士、言語聴覚士、看護職員、柔道整復師又はあん摩マッサージ指圧師の資格を有する機能訓練指導員を配置した事業所で６月以上機能訓練指導に従事した経験」について、その実務時間・日数や実務内容に規定はあるのか。</t>
    <phoneticPr fontId="19"/>
  </si>
  <si>
    <t>　要件にある以上の内容については細かく規定しないが、当然ながら、当該はり師・きゅう師が機能訓練指導員として実際に行う業務の頻度・内容を鑑みて、十分な経験を得たと当該施設の管理者が判断できることは必要となる。（平成30年度介護報酬改定Ｑ＆Ａ vol.1 問32）</t>
    <rPh sb="104" eb="106">
      <t>ヘイセイ</t>
    </rPh>
    <phoneticPr fontId="19"/>
  </si>
  <si>
    <t>　はり師・きゅう師を機能訓練指導員として雇う際に、実際に、理学療法士、作業療法士、言語聴覚士、看護職員、柔道整復師又はあん摩マッサージ指圧師の資格を有する機能訓練指導員を配置した事業所で６月以上機能訓練指導に従事した経験を有することをどのように確認するのか。</t>
    <phoneticPr fontId="19"/>
  </si>
  <si>
    <t>　例えば、当該はり師・きゅう師が機能訓練指導に従事した事業所の管理者が書面でそれを証していることを確認すれば、確認として十分である。（平成30年度介護報酬改定Ｑ＆Ａ vol.1 問33）</t>
    <phoneticPr fontId="19"/>
  </si>
  <si>
    <t>　個別機能訓練加算(Ⅰ)イにおいては、専ら機能訓練指導員の職務に従事する理学療法士等を１名以上配置することとなっているが、具体的な配置時間の定めはあるのか。</t>
    <phoneticPr fontId="19"/>
  </si>
  <si>
    <t>　個別機能訓練加算(Ⅰ)イに係る機能訓練指導員については、具体的な配置時間の定めはないが、当該機能訓練指導員は個別機能訓練計画の策定に主体的に関与するとともに、利用者に対し個別機能訓練を直接実施したり、実施後の効果等を評価したりする必要があることから、計画策定に要する時間、訓練時間、効果を評価する時間等を踏まえて配置すること。なお、当該機能訓練指導員は専従で配置することが必要であるが、常勤・非常勤の別は問わない。（令和３年度介護報酬改定Ｑ＆Ａ vol.3 問48）</t>
    <phoneticPr fontId="19"/>
  </si>
  <si>
    <t>　個別機能訓練加算(Ⅰ)ロにおいては、専ら機能訓練指導員の職務に従事する理学療法士等を１名以上配置することに加えて、専ら機能訓練指導員の職務に従事する理学療法士等をサービス提供時間帯を通じて１名以上配置することとなっているが、専ら機能訓練指導員の職務に従事する理学療法士等を１名しか確保できない日がある場合、当該日は個別機能訓練加算(Ⅰ)ロに代えて個別機能訓練加算(Ⅰ)イを算定してもよいか。</t>
    <phoneticPr fontId="19"/>
  </si>
  <si>
    <t>　差し支えない。ただし、専ら機能訓練指導員の職務に従事する理学療法士等を１名以上配置しているのみの場合と、これに加えて専ら機能訓練指導員の職務に従事する理学療法士等をサービス提供時間帯を通じて１名以上配置している場合では、個別機能訓練の実施体制に差が生じるものであることから、営業日ごとの理学療法士等の配置体制について、利用者にあらかじめ説明しておく必要がある。（令和３年度介護報酬改定Ｑ＆Ａ vol.3 問50）</t>
    <phoneticPr fontId="19"/>
  </si>
  <si>
    <t>　個別機能訓練加算(Ⅰ)イ及びロにおいては、個別機能訓練計画を作成するにあたり、利用者の居宅を訪問し、利用者の居宅での生活状況の確認等を行うこととなっているが、利用者の居宅を訪問している時間については、人員配置基準上、確保すべき勤務延時間数に含めることとしてもよいか。</t>
    <phoneticPr fontId="19"/>
  </si>
  <si>
    <t>・機能訓練指導員については、個別機能訓練加算(Ⅰ)ロの場合のみ、サービス提供時間帯を通じて専従での配置を求めているが、利用者の居宅を訪問している時間については、個別機能訓練の実施に支障がない範囲においては、配置されているものとみなして差し支えない。（なお、個別機能訓練加算(Ⅰ)イについては、配置時間の定めはない。）
・生活相談員については、個別機能訓練加算にかかるものか否かを問わず、「利用者宅を訪問し、在宅での生活の状況を確認した上で、利用者の家族も含めた相談・援助のための時間」は確保すべき勤務延時間数に含めることができることとなっている。
・なお、介護職員については、利用者の居宅を訪問している時間については、確保すべき勤務延時間数に含めることができず、看護職員については、利用者の居宅を訪問する看護職員とは別に看護職員が確保されていない場合においては、利用者の居宅を訪問する看護職員は、利用者の居宅を訪問している時間帯を通じて同加算を算定する事業所と密接かつ適切な連携を図る必要がある。（令和３年度介護報酬改定Ｑ＆Ａ vol.3 問51）</t>
    <phoneticPr fontId="19"/>
  </si>
  <si>
    <t>　個別機能訓練加算(Ⅰ)イにおいては、専ら機能訓練指導員の職務に従事する理学療法士等を１名以上配置することとなっている。また個別機能訓練加算(Ⅰ)ロにおいては、専ら機能訓練指導員の職務に従事する理学療法士等を１名以上配置することに加えて、専ら機能訓練指導員の職務に従事する理学療法士等をサービス提供時間帯を通じて１名以上配置することとなっているが、これらの理学療法士等は病院、診療所、訪問看護ステーション等との連携により確保することとしてもよいか。</t>
    <phoneticPr fontId="19"/>
  </si>
  <si>
    <t>　個別機能訓練加算(Ⅰ)イ及びロについては、いずれの場合も、当該加算を算定する事業所に理学療法士等を配置する必要があることから、事業所以外の機関との連携により確保することは認められない。（令和３年度介護報酬改定Ｑ＆Ａ vol.3 問52）</t>
    <phoneticPr fontId="19"/>
  </si>
  <si>
    <t>　第一号通所事業と一体的に運営される通所介護において、個別機能訓練加算(Ⅰ)イ又はロを算定するために配置された機能訓練指導員が、第一号通所事業の運動器機能向上加算を算定するために配置された機能訓練指導員を兼務できるのか</t>
    <phoneticPr fontId="19"/>
  </si>
  <si>
    <t>　通所介護の個別機能訓練の提供及び第一号通所事業の運動器機能向上サービスの提供、それぞれに支障のない範囲で兼務することが可能である。（令和３年度介護報酬改定Ｑ＆Ａ vol.3 問54）</t>
    <phoneticPr fontId="19"/>
  </si>
  <si>
    <t>　個別機能訓練加算(Ⅰ)イ又はロにおいては、専ら機能訓練指導員の職務に従事する理学療法士等を配置する必要があるが、通所介護事業所（地域密着型通所介護事業所）において配置が義務づけられている機能訓練指導員に加えて、専ら機能訓練指導員の職務に従事する理学療法士等を配置する必要があるのか。</t>
    <phoneticPr fontId="19"/>
  </si>
  <si>
    <t>・機能訓練指導員の配置基準は、指定通所介護事業所（指定地域密着型通所介護事業所）ごとに１以上とされている。この基準により配置された機能訓練指導員が「専ら機能訓練指導員の職務に従事する理学療法士等」である場合は、個別機能訓練加算(Ⅰ)イの算定要件や個別機能訓練加算(Ⅰ)ロの算定要件の一つである「専ら機能訓練指導員の職務に従事する理学療法士等を１名以上配置」を満たすものとして差し支えない。
・また、この基準により配置された機能訓練指導員が「専ら機能訓練指導員の職務に従事する理学療法士等」であって「サービス提供時間帯を通じて」配置されている場合にあっては個別機能訓練加算(Ⅰ)ロの算定要件である「専ら機能訓練指導員の職務に従事する理学療法士等をサービス提供時間帯通じて１名以上配置」を満たすものとして差し支えない。
・このため、具体的には以下①②のとおりとなる。
　①機能訓練指導員の配置基準により配置された機能訓練指導員が、「専ら機能訓練指導員の職務に従事する理学療法士等」である場合
　　－　個別機能訓練加算(Ⅰ)イを取得する場合は、機能訓練指導員の配置基準により配置された機能訓練指導員が「専ら機能訓練指導員の職務に従事する理学療法士等」であることから、これに加えて「専ら機能訓練指導員の職務に従事する理学療法士等」を配置することなく、同加算の人員配置に係る要件を満たすことが可能である。
　　－　個別機能訓練加算(Ⅰ)ロを取得する場合は、機能訓練指導員の配置基準により配置された機能訓練指導員が「専ら機能訓練指導員の職務に従事する理学療法士等」であることから、これに加えて「サービス提供時間帯を通じて専ら機能訓練指導員の職務に従事する理学療法士等」を配置すれば、同加算の人員配置に係る要件を満たすことが可能である。
　②機能訓練指導員の配置基準により配置された機能訓練指導員が、「専ら機能訓練指導員の職務に従事する理学療法士等」であって、サービス提供時間帯を通じて配置される場合
　　－　個別機能訓練加算(Ⅰ)イを取得する場合は、機能訓練指導員の配置基準により配置された機能訓練指導員が「専ら機能訓練指導員の職務に従事する理学療法士等」であることから、これに加えて「専ら機能訓練指導員の職務に従事する理学療法士等」を配置することなく、同加算の人員配置に係る要件を満たすことが可能である。
　　－　個別機能訓練加算(Ⅰ)ロを取得する場合は、機能訓練指導員の配置基準により配置された機能訓練指導員が、「専ら機能訓練指導員の職務に従事する理学療法士等」であって、サービス提供時間帯を通じて配置されていることから、これに加えて「専ら機能訓練指導員の職務に従事する理学療法士等」を配置すれば、同加算の人員配置に係る要件を満たすことが可能である。（令和３年度介護報酬改定Ｑ＆Ａ vol.3 問55）</t>
    <phoneticPr fontId="19"/>
  </si>
  <si>
    <t>　個別機能訓練加算(Ⅰ)イ又はロにおいては、専ら機能訓練指導員の職務に従事する理学療法士等を配置する必要があるが、通所介護（地域密着型通所介護）事業所に配置が義務づけられている看護職員がこれを兼ねることは可能か。</t>
    <phoneticPr fontId="19"/>
  </si>
  <si>
    <t>①指定通所介護事業所及び指定地域密着型通所介護事業所（定員が11名以上である事業所に限る）における取扱い
この場合、看護職員の配置基準は、指定通所介護（指定地域密着型通所介護）の単位ごとに、専ら当該指定通所介護（地域密着型通所介護）の提供に当たる看護職員が１以上確保されるために必要と認められる数を置くべきと定められており、配置時間に関する規定はないことから、看護職員としての業務に従事していない時間帯において、個別機能訓練加算(Ⅰ)イの算定要件や個別機能訓練加算(Ⅰ)ロの算定要件の一つである「専ら機能訓練指導員の職務に従事する理学療法士等」として勤務することは差し支えない。
②指定地域密着型通所介護事業所(定員が10名以下である事業所に限る)における取扱い
この場合、看護職員の配置基準は介護職員と一体のものとして定められており、指定地域密着型通所介護の単位ごとに、指定地域密着型通所介護を提供している時間帯に、専ら指定地域密着型通所介護の提供に当たる看護職員又は介護職員が勤務している時間数の合計数を提供単位時間数で除して得た数が１以上確保されるために必要と認められる数を置くべきとされている。この配置基準を看護職員により満たしている事業所にあっても、看護職員としての業務に従事していない時間帯において、個別機能訓練加算(Ⅰ)イの算定要件や個別機能訓練加算(Ⅰ)ロの算定要件の一つである「専ら機能訓練指導員の職務に従事する理学療法士等」として勤務することは差し支えない。（「専ら機能訓練指導員の職務に従事する理学療法士等」として勤務している時間数は、専ら指定地域密着型通所介護の提供に当たる看護職員としての勤務時間数に含めない。）
なお、①②いずれの場合においても、都道府県・市町村においては、看護職員としての業務と専ら機能訓練指導員の職務に従事する理学療法士等としての業務のいずれも行う職員が、本来の業務である利用者の健康管理や観察を行いつつ、個別機能訓練加算(Ⅰ)イ又はロの要件を満たすような業務をなし得るのかについて、加算算定事業所ごとにその実態を十分に確認することが必要である。（令和３年度介護報酬改定Ｑ＆Ａ vol.3 問56）</t>
    <phoneticPr fontId="19"/>
  </si>
  <si>
    <t>　個別機能訓練加算(Ⅰ)イ又はロにおいては、専ら機能訓練指導員の職務に従事する理学療法士等を配置する必要があるが、通所介護（地域密着型通所介護）事業所に配置が義務づけられている看護職員かつ機能訓練指導員である者がこれを兼ねることは可能か。</t>
    <phoneticPr fontId="19"/>
  </si>
  <si>
    <t>　問45（看護職員と機能訓練指導員の兼務）、問55（機能訓練指導員が専ら機能訓練指導員の職務に従事する理学療法士等を兼務した場合の個別機能訓練加算(Ⅰ)イ又はロの算定）、問56（看護職員が専ら機能訓練指導員の職務に従事する理学療法士等を兼務した場合の個別機能訓練加算(Ⅰ)イ又はロの算定）によれば、以下のとおりの解釈となる。
①指定通所介護事業所及び指定地域密着型通所介護事業所（定員が11名以上である事業所に限る）における取扱い
看護職員としての業務に従事していない時間帯において、配置が義務づけられている機能訓練指導員かつ個別機能訓練加算(Ⅰ)イの算定要件や個別機能訓練加算(Ⅰ)ロの算定要件の一つである「専ら機能訓練指導員の職務に従事する理学療法士等」として勤務することは差し支えない。
②指定地域密着型通所介護事業所(定員が10名以下である事業所に限る)における取扱い
看護職員又は介護職員に係る配置基準を、看護職員により満たしている事業所にあっては、看護職員としての業務に従事していない時間帯において、配置が義務づけられている機能訓練指導員かつ個別機能訓練加算(Ⅰ)イの算定要件や個別機能訓練加算(Ⅰ)ロの算定要件の一つである「専ら機能訓練指導員の職務に従事する理学療法士等」として勤務することは差し支えない。（配置が義務づけられている機能訓練指導員かつ専ら機能訓練指導員の職務に従事する理学療法士等として勤務している時間数は、専ら指定地域密着型通所介護の提供に当たる看護職員としての勤務時間数に含めない。）（令和３年度介護報酬改定Ｑ＆Ａ vol.3 問57）</t>
    <phoneticPr fontId="19"/>
  </si>
  <si>
    <t>　個別機能訓練加算(Ⅰ)イ又はロにおいては、専ら機能訓練指導員の職務に従事する理学療法士等を配置する必要があるが、指定通所介護（指定地域密着型通所介護）事業所に配置が義務づけられている管理者がこれを兼ねることは可能か</t>
    <phoneticPr fontId="19"/>
  </si>
  <si>
    <t>・管理者の配置基準は、指定通所介護等事業所ごとに専らその職務に従事する常勤の管理者を置くこと（ただし、指定通所介護等事業所の管理上支障がない場合は、当該指定通所介護等事業所の他の職務に従事し、又は同一敷地内にある他の事業所、施設等の職務に従事することができる。）とされている。
・一方で、個別機能訓練加算(Ⅰ)イ又はロにおける人員配置基準は、専ら機能訓練指導員の職務に従事する理学療法士等を配置することを求めるものであることから、指定通所介護等事業所に配置が義務づけられている管理者が、管理者としての職務に加えて、機能訓練指導員の職務に従事する理学療法士等を兼ねることにより、同基準を満たすことはできないものである。（令和３年度介護報酬改定Ｑ＆Ａ vol.3 問58）</t>
    <phoneticPr fontId="19"/>
  </si>
  <si>
    <t>　中重度者ケア体制加算を算定するにあたっての人員配置に係る要件は、
ａ　通所介護等事業所に配置が必要とされる看護職員又は看護職員の数に加え、看護職員又は介護職員を常勤換算方法で２以上確保していること。
ｂ　指定通所介護等を行う時間帯を通じて、専ら当該通所介護等の提供に当たる看護職員を１名以上配置していること。
としており、これに照らせば、ａにより配置された看護職員にあっては、中重度者ケア体制加算の算定に係る看護職員としての業務に従事していない時間帯において、個別機能訓練加算(Ⅰ)イの算定要件や個別機能訓練加算(Ⅰ)ロの算定要件の一つである「専ら機能訓練指導員の職務に従事する理学療法士等」として勤務することは差し支えない。ｂにより配置された看護職員は、「指定通所介護等を行う時間帯を通じて、専ら通所介護等の提供に当たる看護職員」である必要があることから、同一営業日において「専ら機能訓練指導員の職務に従事する理学療法士等」として勤務することはできない。（令和３年度介護報酬改定Ｑ＆Ａ vol.3 問59）</t>
    <phoneticPr fontId="19"/>
  </si>
  <si>
    <t>　個別機能訓練加算(Ⅰ)イ及びロについては、個別機能訓練計画を作成するにあたり、利用者の居宅を訪問し、利用者の居宅での生活状況の確認等を行うこととなっているが、通所介護等事業所において、長期にわたり、いわゆる「宿泊サービス」を利用している利用者に関しては、どのように対応すればよいか。</t>
    <phoneticPr fontId="19"/>
  </si>
  <si>
    <t>　個別機能訓練加算(Ⅰ)イ及びロは、利用者ごとに心身の状態や居宅の環境をふまえた個別機能訓練計画を作成し、当該計画に基づき機能訓練を行うことで、利用者の生活機能の維持・向上を図り、住み慣れた地域で居宅において可能な限り自立して暮らし続けることを目指すために設けているものである。このため、いわゆる「宿泊サービス」を長期にわたって利用しており、居宅で生活していない利用者に対して、同加算を算定することは基本的には想定されないが、例えば、今後宿泊サービスの利用を終了し居宅での生活を再開する予定である利用者について、利用者とともに居宅を訪問し、居宅での生活にあたっての意向等を確認した上で、居宅での生活再開に向けた個別機能訓練を実施する等の場合にあっては、同加算の算定も想定されうるものである。（令和３年度介護報酬改定Ｑ＆Ａ vol.3 問60）</t>
    <phoneticPr fontId="19"/>
  </si>
  <si>
    <t>　個別機能訓練加算(Ⅰ)イ又はロについては、例えば特定の曜日だけ当該加算の人員配置要件を満たしている場合においては、その曜日において理学療法士等から直接訓練の提供を受けた利用者のみが当該加算の算定対象となることとしているが、曜日によって個別機能訓練加算(Ⅰ)イとロのいずれを算定するかが異なる事業所にあっては、「指定居宅サービスに要する費用の額の算定に関する基準、指定居宅介護支援に要する費用の額の算定に関する基準、指定施設サービス等に要する費用の額の算定に関する基準、指定介護予防サービスに要する費用の額の算定に関する基準、指定介護予防支援に要する費用の額の算定に関する基準、指定地域密着型サービスに要する費用の額の算定に関する基準及び指定地域密着型介護予防サービスに要する費用の額の算定に関する基準の制定に伴う介護給付費算定に係る体制等に関する届出等における留意点について」（平成12年３月８日老企第41号）に定める「介護給付費算定に係る体制等状況一覧表（居宅サービス・施設サービス・居宅介護支援）」等はどのように記載させればよいか。</t>
    <phoneticPr fontId="19"/>
  </si>
  <si>
    <t>　曜日によって個別機能訓練加算(Ⅰ)イとロのいずれを算定するかが異なる事業所にあっては、「加算Ⅰロ」と記載させることとする。（「加算Ⅰロ」と記載した場合であっても、個別機能訓練加算(Ⅰ)イの算定に必要な人員配置要件のみを満たしている曜日においては、個別機能訓練加算(Ⅰ)イを算定することは可能である。）（令和３年度介護報酬改定Ｑ＆Ａ vol.3 問61）</t>
    <phoneticPr fontId="19"/>
  </si>
  <si>
    <t>　令和３年３月サービス提供分までの個別機能訓練加算(Ⅰ)や個別機能訓練加算(Ⅱ)を算定している利用者についても、個別機能訓練加算(Ⅰ)イ又はロを算定するにあたり、再度、利用者の居宅での生活状況の確認等を行い、多職種協働で個別機能訓練計画を作成する必要があるのか。</t>
    <phoneticPr fontId="19"/>
  </si>
  <si>
    <t>　令和３年３月サービス提供分までの個別機能訓練加算(Ⅰ)や個別機能訓練加算(Ⅱ)と個別機能訓練加算(Ⅰ)イ又はロでは、加算創設の目的が異なることから、令和３年３月サービス提供分までの個別機能訓練加算(Ⅰ)や個別機能訓練加算(Ⅱ)を算定していた利用者については、個別機能訓練加算(Ⅰ)イ又はロが目的とする「生活機能の維持・向上を図り、住み慣れた地域で居宅において可能な限り自立して暮らし続けること」を達成するため、「リハビリテーション・個別機能訓練、栄養管理及び口腔管理の実施に関する基本的な考え方並びに事務処理手順及び様式例の提示について」（令和３年３月16日老認発0316第３号・老老発0316第２号厚生労働省老健局認知症施策・地域介護推進課長、老人保健課長連名通知）を参照し、個別機能訓練計画の見直しを行う必要がある。なお、見直しにあたっては、令和３年３月サービス提供分までの個別機能訓練加算(Ⅰ)や個別機能訓練加算(Ⅱ)算定時のモニタリング等により、直近の利用者の居宅での生活状況が把握できている場合は、必ずしも利用者の居宅を訪問する必要はない。（令和３年度介護報酬改定Ｑ＆Ａ vol.3 問62）</t>
    <phoneticPr fontId="19"/>
  </si>
  <si>
    <t>　個別機能訓練加算(Ⅰ)イ及びロにおいては、個別機能訓練の実施にあたり、利用者の生活機能の向上に資するよう複数の種類の訓練項目を準備し、その項目の選択に当たっては、利用者の生活意欲が増進されるよう利用者を援助することとなっているが、どのくらいの種類の訓練項目を準備しておくことが必要なのか。</t>
    <phoneticPr fontId="19"/>
  </si>
  <si>
    <t>　複数の種類の訓練項目を設けることの目的は、機能訓練指導員その他の職員から助言等を受けながら、利用者が主体的に訓練項目を選択することによって、生活意欲が増進され、機能訓練の効果が増大することである。よって、仮に訓練項目の種類が少なくても、目的に沿った効果が期待できるときは、同加算の算定要件を満たすものである。（令和３年度介護報酬改定Ｑ＆Ａ vol.3 問63）</t>
    <phoneticPr fontId="19"/>
  </si>
  <si>
    <t>　個別機能訓練加算(Ⅰ)イ及びロにおいては、個別機能訓練の実施にあたり、利用者の生活機能の向上に資するよう複数の種類の訓練項目を準備し、その項目の選択に当たっては、利用者の生活意欲が増進されるよう利用者を援助することとなっているが、類似する訓練項目を準備した場合でも、複数の種類の訓練項目と認められるのか。</t>
    <phoneticPr fontId="19"/>
  </si>
  <si>
    <t>　類似する訓練項目であっても、利用者によって、当該訓練項目を実施することで達成すべき目標が異なる場合もあることから、利用者が主体的に訓練項目を選択することによって、生活意欲が増進され、機能訓練の効果が増大することが見込まれる限り、準備された訓練項目が類似していることをもって、同加算の算定要件を満たさないものとはならない。こうした場合、当該事業所の機能訓練に対する取組み及びサービス提供の実態等を総合的に勘案して判断されるものである。（令和３年度介護報酬改定Ｑ＆Ａ vol.3 問64）</t>
    <phoneticPr fontId="19"/>
  </si>
  <si>
    <t>　個別機能訓練加算(Ⅰ)イ及びロに係る個別機能訓練時間については、個別機能訓練計画に定めた訓練項目の実施に必要な１回あたりの訓練時間を考慮し適切に設定することとなっているが、具体的な目安はあるのか。</t>
    <phoneticPr fontId="19"/>
  </si>
  <si>
    <t>　１回あたりの訓練時間は、利用者のニーズや心身の状態等を踏まえて設定された個別機能訓練計画の目標等を勘案し、必要な時間数を確保するものである。例えば「自宅でご飯を食べたい」という目標を設定した場合の訓練内容は、配膳等の準備、箸（スプーン、フォーク）使い、下膳等の後始末等の食事に関する一連の行為の全部又は一部を実践的かつ反復的に行う訓練が想定される。これらの訓練内容を踏まえて利用日当日の訓練時間を適正に設定するものであり、訓練の目的・趣旨を損なうような著しく短時間の訓練は好ましくない。なお、訓練時間については、利用者の状態の変化や目標の達成度等を踏まえ、必要に応じて適宜見直し・変更されるべきものである。（令和３年度介護報酬改定Ｑ＆Ａ vol.3 問65）</t>
    <phoneticPr fontId="19"/>
  </si>
  <si>
    <t>個別機能訓練加算（Ⅰ）ロ</t>
    <rPh sb="0" eb="2">
      <t>コベツ</t>
    </rPh>
    <rPh sb="2" eb="4">
      <t>キノウ</t>
    </rPh>
    <rPh sb="4" eb="8">
      <t>クンレンカサン</t>
    </rPh>
    <phoneticPr fontId="19"/>
  </si>
  <si>
    <r>
      <rPr>
        <b/>
        <sz val="9"/>
        <rFont val="ＭＳ Ｐゴシック"/>
        <family val="3"/>
        <charset val="128"/>
      </rPr>
      <t>【報酬告示】別表２の２ 注13</t>
    </r>
    <r>
      <rPr>
        <sz val="9"/>
        <rFont val="ＭＳ Ｐゴシック"/>
        <family val="3"/>
        <charset val="128"/>
      </rPr>
      <t xml:space="preserve">
　イについて、別に厚生労働大臣が定める基準に適合しているものとして市町村長に届け出た指定地域密着型通所介護の利用者に対して、機能訓練を行っている場合には、当該基準に掲げる区分に従い、(1)及び(2)（※個別機能訓練加算（Ⅰ）イ）については1日につき次に掲げる単位数を、(3)（※個別機能訓練加算（Ⅱ））については1月につき次に掲げる単位数を所定単位数に加算する。ただし、個別機能訓練加算(Ⅰ)イを算定している場合には、個別機能訓練加算(Ⅰ)ロは算定しない。</t>
    </r>
    <rPh sb="1" eb="3">
      <t>ホウシュウ</t>
    </rPh>
    <rPh sb="3" eb="5">
      <t>コクジ</t>
    </rPh>
    <rPh sb="6" eb="8">
      <t>ベッピョウ</t>
    </rPh>
    <rPh sb="12" eb="13">
      <t>チュウ</t>
    </rPh>
    <rPh sb="117" eb="119">
      <t>コベツ</t>
    </rPh>
    <rPh sb="119" eb="121">
      <t>キノウ</t>
    </rPh>
    <rPh sb="121" eb="125">
      <t>クンレンカサン</t>
    </rPh>
    <rPh sb="155" eb="157">
      <t>コベツ</t>
    </rPh>
    <rPh sb="157" eb="159">
      <t>キノウ</t>
    </rPh>
    <rPh sb="159" eb="163">
      <t>クンレンカサン</t>
    </rPh>
    <phoneticPr fontId="19"/>
  </si>
  <si>
    <r>
      <rPr>
        <b/>
        <sz val="9"/>
        <rFont val="ＭＳ Ｐゴシック"/>
        <family val="3"/>
        <charset val="128"/>
      </rPr>
      <t>【大臣基準告示】51の４　ロ</t>
    </r>
    <r>
      <rPr>
        <sz val="9"/>
        <rFont val="ＭＳ Ｐゴシック"/>
        <family val="3"/>
        <charset val="128"/>
      </rPr>
      <t xml:space="preserve">
　地域密着型通所介護費における個別機能訓練加算の基準
　次に掲げる基準のいずれにも適合すること。
(１)　イ（※個別機能訓練加算（Ⅰ）イ）(1)で配置された理学療法士等に加えて、専ら機能訓練指導員の職務に従事する理学療法士等を指定地域密着型通所介護を行う時間帯を通じて一名以上配置していること。
(２)　イ(2)から(5)までに掲げる基準のいずれにもに適合すること。</t>
    </r>
    <rPh sb="1" eb="3">
      <t>ダイジン</t>
    </rPh>
    <rPh sb="3" eb="5">
      <t>キジュン</t>
    </rPh>
    <rPh sb="5" eb="7">
      <t>コクジ</t>
    </rPh>
    <rPh sb="16" eb="18">
      <t>チイキ</t>
    </rPh>
    <rPh sb="18" eb="21">
      <t>ミッチャクガタ</t>
    </rPh>
    <rPh sb="21" eb="23">
      <t>ツウショ</t>
    </rPh>
    <rPh sb="23" eb="26">
      <t>カイゴヒ</t>
    </rPh>
    <rPh sb="30" eb="32">
      <t>コベツ</t>
    </rPh>
    <rPh sb="32" eb="34">
      <t>キノウ</t>
    </rPh>
    <rPh sb="34" eb="36">
      <t>クンレン</t>
    </rPh>
    <rPh sb="36" eb="38">
      <t>カサン</t>
    </rPh>
    <rPh sb="39" eb="41">
      <t>キジュン</t>
    </rPh>
    <rPh sb="43" eb="44">
      <t>ツギ</t>
    </rPh>
    <rPh sb="45" eb="46">
      <t>カカ</t>
    </rPh>
    <rPh sb="48" eb="50">
      <t>キジュン</t>
    </rPh>
    <rPh sb="56" eb="58">
      <t>テキゴウ</t>
    </rPh>
    <rPh sb="71" eb="73">
      <t>コベツ</t>
    </rPh>
    <rPh sb="73" eb="75">
      <t>キノウ</t>
    </rPh>
    <rPh sb="75" eb="79">
      <t>クンレンカサン</t>
    </rPh>
    <phoneticPr fontId="19"/>
  </si>
  <si>
    <t>ホ 個別機能訓練実施後の対応
　個別機能訓練加算(Ⅰ)イ及び個別機能訓練加算(Ⅰ)ロに係る個別機能訓練を開始した後は、個別機能訓練項目や訓練実施時間、個別機能訓練の効果（例えば当該利用者のＡＤＬ及びＩＡＤＬの改善状況）等についての評価を行うほか、３月ごとに１回以上、利用者の居宅を訪問し、利用者の居宅での生活状況（起居動作、ＡＤＬ、ＩＡＤＬ等の状況）の確認を行い、利用者又はその家族（以下このホにおいて「利用者等」という。）に対して個別機能訓練の実施状況や個別機能訓練の効果等について説明し、記録する。
　また、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ＡＤＬ及びＩＡＤＬの改善状況）等をふまえた個別機能訓練の目標の見直しや訓練項目の変更など、適切な対応を行うこと。
　また、利用者等に対する説明は、テレビ電話装置等を活用して行うことができるものとすること。ただし、テレビ電話装置等の活用について当該利用者等の同意を得なければならないこと。なお、個人情報保護委員会・厚生労働省「医療・介護関係事業者における個人情報の適切な取扱いのためのガイダンス」、厚生労働省「医療情報システムの安全管理に関するガイドライン」等を遵守すること。
ヘ その他
・ 厚生労働大臣が定める利用者等の数の基準及び看護職員等の員数の基準並びに通所介護費等の算定方法（平成12年厚生省告示第27号）第１号に規定する基準のいずれかに該当する場合は、個別機能訓練加算(Ⅰ)イ及び個別機能訓練加算(Ⅰ)ロを算定することはできない。
・ 個別機能訓練加算(Ⅰ)イを算定している場合は個別機能訓練加算(Ⅰ)ロを算定することはできない。また個別機能訓練加算(Ⅰ)ロを算定している場合は、個別機能訓練加算(Ⅰ)イを算定することはできない。
・ 個別機能訓練計画に基づく個別機能訓練の実施が予定されていた場合でも、利用者の都合等により実際に個別機能訓練が実施されなかった場合は、個別機能訓練加算(Ⅰ)イ及び個別機能訓練加算(Ⅰ)ロを算定することはできない。
・ 個別機能訓練加算(Ⅰ)イ及び個別機能訓練加算(Ⅰ)ロの目標設定・個別機能訓練計画の作成方法の詳細を含む事務処理手順例等については、別に定める通知において示すこととする。
・ 個別機能訓練に関する記録（個別機能訓練の目標、目標をふまえた訓練項目、訓練実施時間、個別機能訓練実施者等）は、利用者ごとに保管され、常に当該事業所の個別機能訓練従事者により閲覧が可能であるようにすること。</t>
    <phoneticPr fontId="19"/>
  </si>
  <si>
    <t>　個別機能訓練加算(Ⅰ)ロにおいては、専ら機能訓練指導員の職務に従事する理学療法士等を１名以上配置することに加えて、専ら機能訓練指導員の職務に従事する理学療法士等をサービス提供時間帯を通じて１名以上配置することとなっているため、合計で２名以上の理学療法士等を配置する必要があるということか。</t>
    <phoneticPr fontId="19"/>
  </si>
  <si>
    <t>　貴見のとおり。（令和３年度介護報酬改定Ｑ＆Ａ vol.3 問49）</t>
    <rPh sb="1" eb="3">
      <t>キケン</t>
    </rPh>
    <phoneticPr fontId="19"/>
  </si>
  <si>
    <t>　個別機能訓練加算(Ⅰ)ロにおいては、専ら機能訓練指導員の職務に従事する理学療法士等を１名以上配置することに加えて、専ら機能訓練指導員の職務に従事する理学療法士等をサービス提供時間帯を通じて１名以上配置することとなっているが、個別機能訓練加算(Ⅰ)ロは、この要件に基づき、合計で２名以上の理学療法士等を配置している時間帯において個別機能訓練を実施した利用者に対してのみ算定することができるのか。</t>
    <phoneticPr fontId="19"/>
  </si>
  <si>
    <t>　貴見のとおり。例えばサービス提供時間が９時から17時である通所介護等事業所において、
　－　９時から12時：専ら機能訓練指導員の職務に従事する理学療法士等を１名配置
　－　９時から17時：専ら機能訓練指導員の職務に従事する理学療法士等を１名配置
　した場合、９時から12時までに当該理学療法士等から個別機能訓練を受けた利用者に対してのみ、個別機能訓練加算(Ⅰ)ロを算定することができる。（12時以降17時までに当該理学療法士等から個別機能訓練を受けた利用者については、個別機能訓練加算(Ⅰ)イを算定することができる。）（令和３年度介護報酬改定Ｑ＆Ａ vol.3 問53）</t>
    <phoneticPr fontId="19"/>
  </si>
  <si>
    <t>20単位
（１月につき）</t>
    <rPh sb="2" eb="4">
      <t>タンイ</t>
    </rPh>
    <rPh sb="7" eb="8">
      <t>ツキ</t>
    </rPh>
    <phoneticPr fontId="19"/>
  </si>
  <si>
    <r>
      <rPr>
        <b/>
        <sz val="9"/>
        <rFont val="ＭＳ Ｐゴシック"/>
        <family val="3"/>
        <charset val="128"/>
      </rPr>
      <t>【報酬告示】別表２の２ 注13</t>
    </r>
    <r>
      <rPr>
        <sz val="9"/>
        <rFont val="ＭＳ Ｐゴシック"/>
        <family val="3"/>
        <charset val="128"/>
      </rPr>
      <t xml:space="preserve">
　イについて、別に厚生労働大臣が定める基準に適合しているものとして市町村長に届け出た指定地域密着型通所介護の利用者に対して、機能訓練を行っている場合には、当該基準に掲げる区分に従い、(1)及び(2)については1日につき次に掲げる単位数を、(3)については1月につき次に掲げる単位数を所定単位数に加算する。</t>
    </r>
    <phoneticPr fontId="19"/>
  </si>
  <si>
    <r>
      <rPr>
        <b/>
        <sz val="9"/>
        <rFont val="ＭＳ Ｐゴシック"/>
        <family val="3"/>
        <charset val="128"/>
      </rPr>
      <t>【大臣基準告示】51の４　ハ</t>
    </r>
    <r>
      <rPr>
        <sz val="9"/>
        <rFont val="ＭＳ Ｐゴシック"/>
        <family val="3"/>
        <charset val="128"/>
      </rPr>
      <t xml:space="preserve">
　地域密着型通所介護費における個別機能訓練加算の基準
　次に掲げる基準のいずれにも適合すること。
(１)　イ(１)から(5)まで又はロ（１）及び（２）に掲げる基準のいずれにもに適合すること。
(２)　利用者ごとの個別機能訓練計画書の内容等の情報を厚生労働省に提出し、機能訓練の実施に当たって、当該情報その他機能訓練の適切かつ有効な実施のために必要な情報を活用していること。</t>
    </r>
    <rPh sb="79" eb="80">
      <t>マタ</t>
    </rPh>
    <rPh sb="85" eb="86">
      <t>オヨ</t>
    </rPh>
    <rPh sb="115" eb="118">
      <t>リヨウシャ</t>
    </rPh>
    <rPh sb="121" eb="123">
      <t>コベツ</t>
    </rPh>
    <rPh sb="123" eb="125">
      <t>キノウ</t>
    </rPh>
    <rPh sb="125" eb="127">
      <t>クンレン</t>
    </rPh>
    <rPh sb="127" eb="129">
      <t>ケイカク</t>
    </rPh>
    <rPh sb="129" eb="130">
      <t>ショ</t>
    </rPh>
    <rPh sb="131" eb="133">
      <t>ナイヨウ</t>
    </rPh>
    <rPh sb="133" eb="134">
      <t>トウ</t>
    </rPh>
    <rPh sb="135" eb="137">
      <t>ジョウホウ</t>
    </rPh>
    <rPh sb="138" eb="140">
      <t>コウセイ</t>
    </rPh>
    <rPh sb="140" eb="143">
      <t>ロウドウショウ</t>
    </rPh>
    <phoneticPr fontId="19"/>
  </si>
  <si>
    <r>
      <rPr>
        <b/>
        <sz val="9"/>
        <rFont val="ＭＳ Ｐゴシック"/>
        <family val="3"/>
        <charset val="128"/>
      </rPr>
      <t>【留意事項通知】第２の３の２（11）
　</t>
    </r>
    <r>
      <rPr>
        <sz val="9"/>
        <rFont val="ＭＳ Ｐゴシック"/>
        <family val="3"/>
        <charset val="128"/>
      </rPr>
      <t xml:space="preserve">個別機能訓練加算は、専ら機能訓練を実施する理学療法士、作業療法士、言語聴覚士、看護職員、柔道整復師、あん摩マッサージ指圧師、はり師又
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３の２において「理学療法士等」という。）を配置し、機能訓練指導員等が共同して、利用者ごとに心身の状態や居宅の環境をふまえた個別機能訓練計画を作成し、当該計画に基づき計画的に機能訓練を行うことで、利用者の生活機能（身体機能を含む。以下⑾において同じ。）の維持・向上を図り、住み慣れた地域で居宅において可能な限り自立して暮らし続けることを目指すため設けられたものである。
本加算の算定にあたっては、加算設置の趣旨をふまえた個別機能訓練計画の作成及び個別機能訓練が実施されなければならない。
② 個別機能訓練加算(Ⅱ)
　厚生労働省への情報の提出については、「科学的介護情報システム（Long-term care Information system For Evidence）」（以下「ＬＩＦＥ」という。）を用いて行うこととする。ＬＩＦＥへの提出情報、提出頻度等については、「科学的介護情報システム（ＬＩＦＥ）関連加算に関する基本的考え方並びに事務処理手順及び様式例の提示について」（令和３年３月16 日老老発0316 第４号）を参照されたい。
　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ＰＤＣＡサイクル）により、サービスの質の管理を行うこと。
　提出された情報については、国民の健康の保持増進及びその有する能力の維持向上に資するため、適宜活用されるものである。
</t>
    </r>
    <rPh sb="1" eb="3">
      <t>リュウイ</t>
    </rPh>
    <rPh sb="3" eb="5">
      <t>ジコウ</t>
    </rPh>
    <rPh sb="5" eb="7">
      <t>ツウチ</t>
    </rPh>
    <rPh sb="8" eb="9">
      <t>ダイ</t>
    </rPh>
    <phoneticPr fontId="19"/>
  </si>
  <si>
    <t>30単位
（１月につき）</t>
    <phoneticPr fontId="19"/>
  </si>
  <si>
    <r>
      <rPr>
        <b/>
        <sz val="9"/>
        <rFont val="ＭＳ Ｐゴシック"/>
        <family val="3"/>
        <charset val="128"/>
      </rPr>
      <t>【報酬告示】別表２の２ 注14</t>
    </r>
    <r>
      <rPr>
        <sz val="9"/>
        <rFont val="ＭＳ Ｐゴシック"/>
        <family val="3"/>
        <charset val="128"/>
      </rPr>
      <t xml:space="preserve">
　　厚生労働大臣が定める基準に適合しているものとして市町村長に届け出た指定地域密着型通所介護事業所において、利用者に対して指定地域密着型通所介護を行った場合は、評価対象期間（別に厚生労働大臣が定める期間（平成２７年厚生労働省告示第９４号３５の４の２）をいう。）の満了日の属する年度の次の年度内に限り、当該基準に掲げる区分に従い、１月につき次に掲げる単位数を所定単位数に加算する。ただし、ADL維持等加算(Ⅰ)を算定している場合には、ADL維持等加算(Ⅱ)、（Ⅲ）は算定しない。</t>
    </r>
    <rPh sb="212" eb="214">
      <t>イジ</t>
    </rPh>
    <rPh sb="214" eb="215">
      <t>トウ</t>
    </rPh>
    <rPh sb="235" eb="237">
      <t>イジ</t>
    </rPh>
    <rPh sb="237" eb="238">
      <t>トウ</t>
    </rPh>
    <phoneticPr fontId="19"/>
  </si>
  <si>
    <r>
      <t xml:space="preserve">【大臣基準告示】16の２　イ
</t>
    </r>
    <r>
      <rPr>
        <sz val="9"/>
        <rFont val="ＭＳ Ｐゴシック"/>
        <family val="3"/>
        <charset val="128"/>
      </rPr>
      <t>　通所介護費、特定施設入居者生活介護費、地域密着型通所介護費、認知症対応型通所介護費、地域密着型特定施設入居者生活介護費、地域密着型介護老人福祉施設入居者生活介護費及び介護福祉施設サービスにおける若ADL維持等加算の基準</t>
    </r>
    <r>
      <rPr>
        <b/>
        <sz val="9"/>
        <rFont val="ＭＳ Ｐゴシック"/>
        <family val="3"/>
        <charset val="128"/>
      </rPr>
      <t xml:space="preserve">
　</t>
    </r>
    <r>
      <rPr>
        <sz val="9"/>
        <rFont val="ＭＳ Ｐゴシック"/>
        <family val="3"/>
        <charset val="128"/>
      </rPr>
      <t>次に掲げる基準のいずれにも適合すること。
⑴ 評価対象者（当該事業所又は当該施設の利用期間（⑵において「評価対象利用期間」という。）が６月を超える者をいう。以下この号において同じ。）の総数が１０人以上であること。　　　　　　　　　　　　　　　　　　　　　　　　　　　　　　　　　　　　　　　　　　　　　　　　　　　　　　　　　　　　　　　　　　　　　　　　　　　　　　　　　　⑵ 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　　　　　　　　　　　　　　　　　　　　　　　　　　　　　　　　　　　　　　　　　　　　　　　　　　　　　　　　　　　　　⑶ 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が１以上であること。</t>
    </r>
    <rPh sb="22" eb="24">
      <t>トクテイ</t>
    </rPh>
    <rPh sb="24" eb="26">
      <t>シセツ</t>
    </rPh>
    <rPh sb="26" eb="29">
      <t>ニュウキョシャ</t>
    </rPh>
    <rPh sb="29" eb="31">
      <t>セイカツ</t>
    </rPh>
    <rPh sb="31" eb="33">
      <t>カイゴ</t>
    </rPh>
    <rPh sb="33" eb="34">
      <t>ヒ</t>
    </rPh>
    <rPh sb="58" eb="60">
      <t>チイキ</t>
    </rPh>
    <rPh sb="60" eb="63">
      <t>ミッチャクガタ</t>
    </rPh>
    <rPh sb="63" eb="65">
      <t>トクテイ</t>
    </rPh>
    <rPh sb="65" eb="67">
      <t>シセツ</t>
    </rPh>
    <rPh sb="67" eb="70">
      <t>ニュウキョシャ</t>
    </rPh>
    <rPh sb="70" eb="72">
      <t>セイカツ</t>
    </rPh>
    <rPh sb="72" eb="75">
      <t>カイゴヒ</t>
    </rPh>
    <rPh sb="76" eb="78">
      <t>チイキ</t>
    </rPh>
    <rPh sb="78" eb="81">
      <t>ミッチャクガタ</t>
    </rPh>
    <rPh sb="81" eb="83">
      <t>カイゴ</t>
    </rPh>
    <rPh sb="83" eb="85">
      <t>ロウジン</t>
    </rPh>
    <rPh sb="85" eb="87">
      <t>フクシ</t>
    </rPh>
    <rPh sb="87" eb="89">
      <t>シセツ</t>
    </rPh>
    <rPh sb="89" eb="92">
      <t>ニュウキョシャ</t>
    </rPh>
    <rPh sb="92" eb="94">
      <t>セイカツ</t>
    </rPh>
    <rPh sb="94" eb="97">
      <t>カイゴヒ</t>
    </rPh>
    <rPh sb="97" eb="98">
      <t>オヨ</t>
    </rPh>
    <rPh sb="99" eb="101">
      <t>カイゴ</t>
    </rPh>
    <rPh sb="101" eb="103">
      <t>フクシ</t>
    </rPh>
    <rPh sb="103" eb="105">
      <t>シセツ</t>
    </rPh>
    <rPh sb="117" eb="119">
      <t>イジ</t>
    </rPh>
    <rPh sb="119" eb="120">
      <t>トウ</t>
    </rPh>
    <phoneticPr fontId="19"/>
  </si>
  <si>
    <r>
      <t>【利用者等告示】35の４
　</t>
    </r>
    <r>
      <rPr>
        <sz val="9"/>
        <rFont val="ＭＳ Ｐゴシック"/>
        <family val="3"/>
        <charset val="128"/>
      </rPr>
      <t>ＡＤＬ維持等加算の算定を開始する月の前年の同月から起算して１２月までの期間</t>
    </r>
    <rPh sb="1" eb="4">
      <t>リヨウシャ</t>
    </rPh>
    <rPh sb="4" eb="5">
      <t>トウ</t>
    </rPh>
    <phoneticPr fontId="19"/>
  </si>
  <si>
    <t>　平成３０年度のADL維持等加算の算定の可否を判断する場合、平成２９年１月から１２月が評価対象期間となるが、この時期に加算を算定しようとする指定通所介護事業所が指定介護予防通所介護事業所と一体的に運営されていた場合、指定居宅サービス基準第１６条の２イ（１）の「利用者」には、当該指定介護予防通所介護事業所の利用者も含まれるのか。</t>
    <phoneticPr fontId="19"/>
  </si>
  <si>
    <t>　含まれない。本件加算は、指定通所介護及び指定地域密着型通所介護が対象である。なお、指定居宅サービス基準第１６条の２イ（３）に「要支援認定」とあるのは、「利用者」に要支援者を含むとの意味ではなく、初回の要支援認定の後、評価対象利用開始月までの間に要介護認定を受ける場合を想定したものである。</t>
    <phoneticPr fontId="19"/>
  </si>
  <si>
    <t>　ADL維持等加算について、評価対象利用期間は指定通所介護事業所又は指定地域密着型通所介護事業所を連続して６月以上利用した期間とされているが、１）この「連続して利用」とは、毎月１度以上利用していることを指すのか。２）この「連続して６月以上利用」は評価対象期間内である必要があるのか。３）６月より多く連続して利用している場合、当該連続しているすべての月を評価対象利用期間とするのか。</t>
    <phoneticPr fontId="19"/>
  </si>
  <si>
    <t>１）　貴見のとおりである。
２）　貴見のとおりである。評価対象利用期間は、評価対象期間の一部であることを想定している。つまり、その最初の月から最後の月まで、評価対象期間に含まれている必要がある。
３）　連続しているすべての月ではなく、その中に最初の月が最も早い６月の期間を評価対象利用期間とする。例えば、２月から１１月まで連続利用がある場合は、２月から１１月までではなく、２月から７月までを評価対象利用期間とする。</t>
    <phoneticPr fontId="19"/>
  </si>
  <si>
    <t>　ADL維持等加算（Ⅰ）及び（Ⅱ）は、算定しようとする月の５時間未満の通所介護の算定回数が５時間以上の通所介護の算定回数以上の利用者でも算定できるのか。</t>
    <phoneticPr fontId="19"/>
  </si>
  <si>
    <t>できる。</t>
    <phoneticPr fontId="19"/>
  </si>
  <si>
    <t>　平成３１年度からADL維持等加算を算定する場合、申出はいつまでに行う必要があるか。</t>
    <phoneticPr fontId="19"/>
  </si>
  <si>
    <t>　申し出た年においては、申出の日の属する月から同年１２月までの期間を評価対象期間とするため、評価対象利用開始月から起算して６ヶ月を確保するためには、平成３０年７月までに申出を行う必要がある。</t>
    <phoneticPr fontId="19"/>
  </si>
  <si>
    <t>ＬＩＦＥを用いた Barthel Index の提出は、合計値でよいのか。</t>
    <phoneticPr fontId="19"/>
  </si>
  <si>
    <t>　令和３年度にＡＤＬ維持等加算を算定する場合に、ＬＩＦＥを用いて提出するBarthelIndex は合計値でよいが、令和４年度以降にＡＤＬ維持等加算を算定することを目的として、Barthel Index を提出する場合は、項目ごとの値を提出する必要がある。（令和３年度　VOL３　問３４）</t>
    <phoneticPr fontId="19"/>
  </si>
  <si>
    <t>　事業所又は施設において、評価対象利用期間が６月を超えるとは 、どのような意味か。</t>
    <phoneticPr fontId="19"/>
  </si>
  <si>
    <t>　サービスの利用に当たり、６月以上のサービス提供に係る計画を策定し、支援を行っていた場合において、計画期間の途中で当該サービスを利用していない月があったとしても、当該月を除いて６月以上利用していれば評価対象者に含まれる。（令和３年度　VOL３　問３５）</t>
    <phoneticPr fontId="19"/>
  </si>
  <si>
    <t>　令和３年度に加算の算定を開始しようとする場合は、算定を開始しようとする月の前月までに、介護 給付費算定に係る体制等状況一覧表の「ＡＤＬ維持等加算［申出］の有無」について、「２ あり」と届出を行う必要がある。
　加えて、加算の算定を開始しようとする月の末日までに、ＬＩＦＥ上でＡＤＬ利得に係る基準を満たすことを確認し、加算の請求届出を行うこと。
令和４年度以降に加算の算定を開始しようとする場合は、算定を開始しようとする月の前年同月に、介護給付費算定に係る体制等状況一覧表の「ＡＤＬ維持等加算［申出］の有無」について、「２ あり」と届出を行う必要がある。加えて、加算の算定を開始しようとする月の末日までに 、ＬＩＦＥ上でＡＤＬ利得に係る基準を満たすことを確認し、加算の請求届出を行うこと。
　なお、「ＡＤＬ維持等加算［申出］の有無」について、「２ あり」と届け出たが、ＬＩＦＥでの確認の結果、ＡＤＬ利得に係る基準を満たさなかった場合に、今後、ＡＤＬ維持等加算を算定する意思がなければ、「ＡＤＬ維持等加算［申出］の有無」について、届出を「１ なし」に変更すること。（令和３年度　VOL３　問３６）</t>
    <phoneticPr fontId="19"/>
  </si>
  <si>
    <t>　これまでは、初めてＡＤＬ維持等加算を算定しようとする事業所は、前年度に「ＡＤＬ維持等加算［申出］の有無」の届出を指定権者に届け出る必要があった が、これに変更はあるのか。</t>
    <phoneticPr fontId="19"/>
  </si>
  <si>
    <t>　令和３年度については、算定を開始しようとする月の前月までに申出を行うこと。令和４年度以降に算定を開始しようとする場合は、当該算定を開始しようとする月の前年同月に届出を行うこと。（令和３年度　VOL３　問３７）</t>
    <phoneticPr fontId="19"/>
  </si>
  <si>
    <t>　各事業者がＬＩＦＥを用いてＡＤＬ利得が基準を満たすかどうかを確認するため、従来のような国保連合会からの審査結果は送付されない。（令和３年度　VOL３　問３８）</t>
    <phoneticPr fontId="19"/>
  </si>
  <si>
    <t>　これまでは評価対象 利用開始月と、当該月から起算して６月目の値で評価していたが、今回の改正で評価対象利用開始月の翌月から起算して６月目となったのは、後の月が１月ずれたということか。</t>
    <phoneticPr fontId="19"/>
  </si>
  <si>
    <t>貴見のとおり。（令和３年度　VOL３　問３９）</t>
    <phoneticPr fontId="19"/>
  </si>
  <si>
    <t>　令和２年度分のＡＤＬ値については、適切に評価されていると事業所又は施設が考える値であれば問題ない。令和３年度以降のＡＤＬ値は、一定の研修を受けた者が測定するもの とする。（令和３年度　VOL３　問４０）</t>
    <phoneticPr fontId="19"/>
  </si>
  <si>
    <t>　要支援から要介護になった方については、要介護になった初月が評価対象利用開始月となる。（令和３年度　VOL３　問４１）　</t>
    <phoneticPr fontId="19"/>
  </si>
  <si>
    <t>貴見のとおり。</t>
    <phoneticPr fontId="19"/>
  </si>
  <si>
    <t>　ＡＤＬの評価は、一定の研修を受けた者により、 Barthel Index （以下「ＢＩ」という。 ）を用いて行うとあるが、「一定の研修」とはなにか。</t>
    <phoneticPr fontId="19"/>
  </si>
  <si>
    <t>　一定の研修とは、様々な主体によって実施されるＢＩの測定方法に係る研修を受講することや、厚生労働省において作成予定のＢＩに関するマニュアル（ https://www.mhlw.go.jp/stf/shingi2/0000198094_00037.html ）及びＢＩ の測定についての動画 等 を用いて、ＢＩ の測定方法を学習すること などが考えられる 。
　また、事業所は、ＢＩによる評価を行う職員を、外部・内部の理学療法士、作業療法士、言語聴覚士から指導を受ける研修に定期的に参加させ、その参加履歴を管理することなど によりＢＩの測定について、適切な質の管理を図る必要がある。加えて、これまでＢＩによる評価を実施したことがない職員が、はじめて評価を行う場合には、理学療法士等の同席の下で実施する等の対応を行わねばならない。（令和３年度　VOL５　問５）</t>
    <phoneticPr fontId="19"/>
  </si>
  <si>
    <t>60単位
（１月につき）</t>
    <phoneticPr fontId="19"/>
  </si>
  <si>
    <r>
      <rPr>
        <b/>
        <sz val="9"/>
        <rFont val="ＭＳ Ｐゴシック"/>
        <family val="3"/>
        <charset val="128"/>
      </rPr>
      <t>【報酬告示】別表２の２ 注14</t>
    </r>
    <r>
      <rPr>
        <sz val="9"/>
        <rFont val="ＭＳ Ｐゴシック"/>
        <family val="3"/>
        <charset val="128"/>
      </rPr>
      <t xml:space="preserve">
　　厚生労働大臣が定める基準に適合しているものとして市町村長に届け出た指定地域密着型通所介護事業所において、利用者に対して指定地域密着型通所介護を行った場合は、評価対象期間（別に厚生労働大臣が定める期間（平成２７年厚生労働省告示第９４号３５の４の２）をいう。）の満了日の属する年度の次の年度内に限り、当該基準に掲げる区分に従い、１月につき次に掲げる単位数を所定単位数に加算する。ただし、ADL維持等加算(Ⅱ)を算定している場合には、ADL維持等加算(Ⅰ)、（Ⅲ）は算定しない。</t>
    </r>
    <phoneticPr fontId="19"/>
  </si>
  <si>
    <r>
      <t xml:space="preserve">【大臣基準告示】16の２　ロ
</t>
    </r>
    <r>
      <rPr>
        <sz val="9"/>
        <rFont val="ＭＳ Ｐゴシック"/>
        <family val="3"/>
        <charset val="128"/>
      </rPr>
      <t>　通所介護費、特定施設入居者生活介護費、地域密着型通所介護費、認知症対応型通所介護費、地域密着型特定施設入居者生活介護費、地域密着型介護老人福祉施設入居者生活介護費及び介護福祉施設サービスにおける若ADL維持等加算の基準</t>
    </r>
    <r>
      <rPr>
        <b/>
        <sz val="9"/>
        <rFont val="ＭＳ Ｐゴシック"/>
        <family val="3"/>
        <charset val="128"/>
      </rPr>
      <t xml:space="preserve">
　</t>
    </r>
    <r>
      <rPr>
        <sz val="9"/>
        <rFont val="ＭＳ Ｐゴシック"/>
        <family val="3"/>
        <charset val="128"/>
      </rPr>
      <t>次に掲げる基準のいずれにも適合すること。
　（１） イ（１）及び（２）の基準に適合するものであること｡
　（２）評価対象者のＡＤＬ利得の平均値が２以上であること。</t>
    </r>
    <rPh sb="22" eb="24">
      <t>トクテイ</t>
    </rPh>
    <rPh sb="24" eb="26">
      <t>シセツ</t>
    </rPh>
    <rPh sb="26" eb="29">
      <t>ニュウキョシャ</t>
    </rPh>
    <rPh sb="29" eb="31">
      <t>セイカツ</t>
    </rPh>
    <rPh sb="31" eb="33">
      <t>カイゴ</t>
    </rPh>
    <rPh sb="33" eb="34">
      <t>ヒ</t>
    </rPh>
    <rPh sb="58" eb="60">
      <t>チイキ</t>
    </rPh>
    <rPh sb="60" eb="63">
      <t>ミッチャクガタ</t>
    </rPh>
    <rPh sb="63" eb="65">
      <t>トクテイ</t>
    </rPh>
    <rPh sb="65" eb="67">
      <t>シセツ</t>
    </rPh>
    <rPh sb="67" eb="70">
      <t>ニュウキョシャ</t>
    </rPh>
    <rPh sb="70" eb="72">
      <t>セイカツ</t>
    </rPh>
    <rPh sb="72" eb="75">
      <t>カイゴヒ</t>
    </rPh>
    <rPh sb="76" eb="78">
      <t>チイキ</t>
    </rPh>
    <rPh sb="78" eb="81">
      <t>ミッチャクガタ</t>
    </rPh>
    <rPh sb="81" eb="83">
      <t>カイゴ</t>
    </rPh>
    <rPh sb="83" eb="85">
      <t>ロウジン</t>
    </rPh>
    <rPh sb="85" eb="87">
      <t>フクシ</t>
    </rPh>
    <rPh sb="87" eb="89">
      <t>シセツ</t>
    </rPh>
    <rPh sb="89" eb="92">
      <t>ニュウキョシャ</t>
    </rPh>
    <rPh sb="92" eb="94">
      <t>セイカツ</t>
    </rPh>
    <rPh sb="94" eb="97">
      <t>カイゴヒ</t>
    </rPh>
    <rPh sb="97" eb="98">
      <t>オヨ</t>
    </rPh>
    <rPh sb="99" eb="101">
      <t>カイゴ</t>
    </rPh>
    <rPh sb="101" eb="103">
      <t>フクシ</t>
    </rPh>
    <rPh sb="103" eb="105">
      <t>シセツ</t>
    </rPh>
    <rPh sb="117" eb="119">
      <t>イジ</t>
    </rPh>
    <rPh sb="119" eb="120">
      <t>トウ</t>
    </rPh>
    <phoneticPr fontId="19"/>
  </si>
  <si>
    <t>３単位
（１月につき）</t>
    <phoneticPr fontId="19"/>
  </si>
  <si>
    <r>
      <rPr>
        <b/>
        <sz val="9"/>
        <rFont val="ＭＳ Ｐゴシック"/>
        <family val="3"/>
        <charset val="128"/>
      </rPr>
      <t>【留意事項通知】第２の３の２（12）</t>
    </r>
    <r>
      <rPr>
        <sz val="9"/>
        <rFont val="ＭＳ Ｐゴシック"/>
        <family val="3"/>
        <charset val="128"/>
      </rPr>
      <t xml:space="preserve">
② ＡＤＬ維持等加算(Ⅲ)について　　　　　　　　　　　　　　　　　　　　　　　　　　　　　　　　　　　　　　　　　　　　　　　　　　　　　　　　　　　　　　　　　　　　　　　　　　　　　　　　　　　　イ 令和３年３月31 日において現に、令和３年度介護報酬改定による改正前のＡＤＬ維持等加算に係る届け出を行っている事業所であって、⑿①に係る届け出を行っていないものは、令和５年３月31 日までの間はＡＤＬ維持等加算(Ⅲ)を算定することができる。この場合の算定要件等は、令和３年度介護報酬改定による改正前のＡＤＬ維持等加算(Ⅰ)の要件によるものとする。
ロ ＡＤＬ維持等加算(Ⅲ)の算定に係る事務処理手続等の詳細については、この通知に定めるもののほか、「ＡＤＬ維持等加算に関する事務処理手順及び様式例について（平成30 年４月６日老振発第0406 第１号、老老発第0406 第３号）におけるＡＤＬ維持等加算 (Ⅰ)の事務処理手順等を参考にすること。</t>
    </r>
    <phoneticPr fontId="19"/>
  </si>
  <si>
    <r>
      <rPr>
        <b/>
        <sz val="9"/>
        <rFont val="ＭＳ Ｐゴシック"/>
        <family val="3"/>
        <charset val="128"/>
      </rPr>
      <t>【大臣基準告示】51の５</t>
    </r>
    <r>
      <rPr>
        <sz val="9"/>
        <rFont val="ＭＳ Ｐゴシック"/>
        <family val="3"/>
        <charset val="128"/>
      </rPr>
      <t xml:space="preserve">
　地域密着型通所介護費における認知症加算の基準
　次に掲げる基準のいずれにも適合すること。
イ　指定地域密着型サービス基準第二十条第一項第二号又は第三号に規定する看護職員又は介護職員の員数に加え、看護職員又は介護職員を常勤換算方法で二以上確保していること。
ロ　指定地域密着型通所介護事業所における前年度又は算定日が属する月の前三月間の利用者の総数のうち、日常生活に支障を来すおそれのある症状又は行動が認められることから介護を必要とする認知症の者の占める割合が百分の二十以上であること。
ハ　指定地域密着型通所介護を行う時間帯を通じて、専ら当該指定地域密着型通所介護の提供に当たる認知症介護の指導に係る専門的な研修、認知症介護に係る専門的な研修、認知症介護に係る実践的な研修等を修了した者を一名以上配置していること。</t>
    </r>
    <rPh sb="1" eb="3">
      <t>ダイジン</t>
    </rPh>
    <rPh sb="3" eb="5">
      <t>キジュン</t>
    </rPh>
    <rPh sb="5" eb="7">
      <t>コクジ</t>
    </rPh>
    <rPh sb="14" eb="16">
      <t>チイキ</t>
    </rPh>
    <rPh sb="16" eb="19">
      <t>ミッチャクガタ</t>
    </rPh>
    <rPh sb="19" eb="21">
      <t>ツウショ</t>
    </rPh>
    <rPh sb="21" eb="24">
      <t>カイゴヒ</t>
    </rPh>
    <rPh sb="28" eb="31">
      <t>ニンチショウ</t>
    </rPh>
    <rPh sb="31" eb="33">
      <t>カサン</t>
    </rPh>
    <rPh sb="34" eb="36">
      <t>キジュン</t>
    </rPh>
    <phoneticPr fontId="19"/>
  </si>
  <si>
    <t>　認知症高齢者の日常生活自立度の確認方法如何。</t>
    <phoneticPr fontId="19"/>
  </si>
  <si>
    <t>１　認知症高齢者の日常生活自立度の決定に当たっては、医師の判定結果又は主治医意見書を用いて、居宅サービス計画又は各サービスの計画に記載することとなる。なお、複数の判定結果がある場合には、最も新しい判定を用いる。
２　医師の判定が無い場合は、「要介護認定等の実施について」に基づき、認定調査員が記入した同通知中「２(4)認定調査員」に規定する「認定調査票」の「認定調査票（基本調査）」７の「認知症高齢者の日常生活自立度」欄の記載を用いるものとする。
３　これらについて、介護支援専門員はサービス担当者会議などを通じて、認知症高齢者の日常生活自立度も含めて情報を共有することとなる。
（注）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厚生省老人保健福祉局企画課長通知）第二１(7)「「認知症高齢者の日常生活自立度」の決定方法について」の記載を確認すること。（平成27年介護報酬改定Ｑ＆Ａ（平成27年４月１日）問32）</t>
    <phoneticPr fontId="19"/>
  </si>
  <si>
    <t>　認知症加算について、認知症介護実践者研修等の修了者の配置が求められているが、当該研修修了者は、介護職員以外の職種（管理者、生活相談員、看護職員等）でもよいのか。</t>
    <phoneticPr fontId="19"/>
  </si>
  <si>
    <t>　介護職員以外の職種の者でも認められるが、その場合、通所介護を行う時間帯を通じて指定通所介護事業所に従事している必要がある。
　なお、他の加算の要件の職員として配置する場合、兼務は認められない。（平成27年介護報酬改定Ｑ＆Ａ（平成27年４月１日）問33）</t>
    <phoneticPr fontId="19"/>
  </si>
  <si>
    <t>　認知症加算について、通所介護を行う時間帯を通じて、専ら当該指定通所介護の提供に当たる認知症介護実践者研修等の修了者の配置が要件となっているが、当該加算の算定対象者の利用がない日についても、配置しなければならないのか。</t>
    <phoneticPr fontId="19"/>
  </si>
  <si>
    <t>　認知症加算の算定対象者の利用がない日については、認知症介護実践者研修等の修了者の配置は不要である。なお、認知症の算定対象者が利用している日に認知症介護実践者研修等の修了者を配置していない場合は、認知症加算は算定できない。（平成27年介護報酬改定Ｑ＆Ａ（平成27年４月１日）問34）</t>
    <phoneticPr fontId="19"/>
  </si>
  <si>
    <t>　旧痴呆介護実務者研修の基礎課程及び専門課程の修了者は、認知症介護に係る実践的又は専門的な研修を修了した者に該当するのか。</t>
    <phoneticPr fontId="19"/>
  </si>
  <si>
    <t>　該当する。（平成27年介護報酬改定Ｑ＆Ａ（平成27年４月１日）問35）</t>
    <phoneticPr fontId="19"/>
  </si>
  <si>
    <t>　認知症加算の要件に「認知症の症状の進行の緩和に資するケアを計画的に実施するプログラムを作成すること」とあるが、事業所として一つのプログラムを作成するのか、利用者ごとの個別プログラムを作成するのか。</t>
    <phoneticPr fontId="19"/>
  </si>
  <si>
    <t>　利用者の認知症の症状の進行の緩和に資するケアを行うなどの目標を通所介護計画又は別途作成する計画に設定し、通所介護の提供を行うことが必要である。（平成27年介護報酬改定Ｑ＆Ａ（平成27年４月１日）問36）</t>
    <phoneticPr fontId="19"/>
  </si>
  <si>
    <t>　職員の配置に関する加配要件については、看護職員又は介護職員を常勤換算方法で２以上確保していることに加え、これと別に認知症介護実践者研修等の修了者を１名以上配置する必要があるか。</t>
    <phoneticPr fontId="19"/>
  </si>
  <si>
    <t>　指定基準で配置すべき従業者、又は、常勤換算方法で２以上確保する介護職員又は看護職員のうち、通所介護を行う時間帯を通じて、専従の認知症実践者研修等の修了者を少なくとも１名以上配置すればよい。（平成27年介護報酬改定Ｑ＆Ａ（平成27年４月30日）問２）</t>
    <phoneticPr fontId="19"/>
  </si>
  <si>
    <r>
      <rPr>
        <b/>
        <sz val="9"/>
        <rFont val="ＭＳ Ｐゴシック"/>
        <family val="3"/>
        <charset val="128"/>
      </rPr>
      <t>【報酬告示】別表２の２ 注16</t>
    </r>
    <r>
      <rPr>
        <sz val="9"/>
        <rFont val="ＭＳ Ｐゴシック"/>
        <family val="3"/>
        <charset val="128"/>
      </rPr>
      <t xml:space="preserve">
　イについて、別に厚生労働大臣が定める基準に適合しているものとして市町村長に届け出た指定地域密着型通所介護事業所において、若年性認知症利用者(介護保険法施行令(平成10年政令第412号)第2条第6号に規定する初老期における認知症によって要介護者となった者をいう。以下同じ。)に対して指定地域密着型通所介護を行った場合は、若年性認知症利用者受入加算として、1日につき60単位を所定単位数に加算する。ただし、認知症加算を算定している場合は、算定しない。</t>
    </r>
    <rPh sb="1" eb="3">
      <t>ホウシュウ</t>
    </rPh>
    <rPh sb="3" eb="5">
      <t>コクジ</t>
    </rPh>
    <rPh sb="6" eb="8">
      <t>ベッピョウ</t>
    </rPh>
    <rPh sb="12" eb="13">
      <t>チュウ</t>
    </rPh>
    <phoneticPr fontId="19"/>
  </si>
  <si>
    <r>
      <rPr>
        <b/>
        <sz val="9"/>
        <rFont val="ＭＳ Ｐゴシック"/>
        <family val="3"/>
        <charset val="128"/>
      </rPr>
      <t xml:space="preserve">【留意事項通知】第２の３の２（14）
</t>
    </r>
    <r>
      <rPr>
        <sz val="9"/>
        <rFont val="ＭＳ Ｐゴシック"/>
        <family val="3"/>
        <charset val="128"/>
      </rPr>
      <t>　受け入れた若年性認知症利用者ごとに個別に担当者を定め，その者を中心に，当該利用者の特性やニーズに応じたサービス提供を行うこと。</t>
    </r>
    <rPh sb="1" eb="3">
      <t>リュウイ</t>
    </rPh>
    <rPh sb="3" eb="5">
      <t>ジコウ</t>
    </rPh>
    <rPh sb="5" eb="7">
      <t>ツウチ</t>
    </rPh>
    <rPh sb="8" eb="9">
      <t>ダイ</t>
    </rPh>
    <phoneticPr fontId="19"/>
  </si>
  <si>
    <r>
      <t>【報酬告示】別表２の２ 注17
　</t>
    </r>
    <r>
      <rPr>
        <sz val="9"/>
        <rFont val="ＭＳ Ｐゴシック"/>
        <family val="3"/>
        <charset val="128"/>
      </rPr>
      <t>次に掲げるいずれの基準にも適合しているものとして市町村長に届け出た指定地域密着型通所介護事業所が、利用者に対して、管理栄養士が介護職員等と共同して栄養アセスメント（利用者ごとの低栄養状態のリスク及び解決すべき課題を把握することをいう）を行った場合は、栄養アセスメント加算として、１月につき所定単位数を加算する。ただし、当該利用者が栄養改善加算の算定に係る栄養改善サービスを受けている間及び当該栄養改善サービスが終了した日の属する月は、算定しない。</t>
    </r>
    <r>
      <rPr>
        <b/>
        <sz val="9"/>
        <rFont val="ＭＳ Ｐゴシック"/>
        <family val="3"/>
        <charset val="128"/>
      </rPr>
      <t xml:space="preserve">
</t>
    </r>
    <r>
      <rPr>
        <sz val="9"/>
        <rFont val="ＭＳ Ｐゴシック"/>
        <family val="3"/>
        <charset val="128"/>
      </rPr>
      <t/>
    </r>
    <phoneticPr fontId="19"/>
  </si>
  <si>
    <r>
      <rPr>
        <b/>
        <sz val="9"/>
        <rFont val="ＭＳ Ｐゴシック"/>
        <family val="3"/>
        <charset val="128"/>
      </rPr>
      <t>【大臣基準告示】18の２</t>
    </r>
    <r>
      <rPr>
        <sz val="9"/>
        <rFont val="ＭＳ Ｐゴシック"/>
        <family val="3"/>
        <charset val="128"/>
      </rPr>
      <t xml:space="preserve">
　通所介護費、通所リハビリテーション費、地域密着型通所介護費、認知症対応型通所介護費、看護小規模多機能型居宅介護費、介護予防通所リハビリテーション費及び介護予防認知症対応型通所介護費における栄養アセスメント加算の基準
　通所介護費等算定方法（平成12年厚生省告示第27号）第５号の２に規定する基準に該当しないこと。
</t>
    </r>
    <rPh sb="20" eb="22">
      <t>ツウショ</t>
    </rPh>
    <rPh sb="31" eb="32">
      <t>ヒ</t>
    </rPh>
    <rPh sb="33" eb="35">
      <t>チイキ</t>
    </rPh>
    <rPh sb="35" eb="37">
      <t>ミッチャク</t>
    </rPh>
    <rPh sb="37" eb="38">
      <t>カタ</t>
    </rPh>
    <rPh sb="38" eb="40">
      <t>ツウショ</t>
    </rPh>
    <rPh sb="40" eb="43">
      <t>カイゴヒ</t>
    </rPh>
    <rPh sb="44" eb="47">
      <t>ニンチショウ</t>
    </rPh>
    <rPh sb="47" eb="49">
      <t>タイオウ</t>
    </rPh>
    <rPh sb="49" eb="50">
      <t>カタ</t>
    </rPh>
    <rPh sb="50" eb="52">
      <t>ツウショ</t>
    </rPh>
    <rPh sb="52" eb="54">
      <t>カイゴ</t>
    </rPh>
    <rPh sb="54" eb="55">
      <t>ヒ</t>
    </rPh>
    <rPh sb="56" eb="58">
      <t>カンゴ</t>
    </rPh>
    <rPh sb="58" eb="61">
      <t>ショウキボ</t>
    </rPh>
    <rPh sb="61" eb="64">
      <t>タキノウ</t>
    </rPh>
    <rPh sb="64" eb="65">
      <t>カタ</t>
    </rPh>
    <rPh sb="65" eb="67">
      <t>キョタク</t>
    </rPh>
    <rPh sb="108" eb="110">
      <t>エイヨウ</t>
    </rPh>
    <phoneticPr fontId="19"/>
  </si>
  <si>
    <r>
      <t xml:space="preserve">【留意事項通知】第２の３の２（15）
</t>
    </r>
    <r>
      <rPr>
        <sz val="9"/>
        <rFont val="ＭＳ Ｐゴシック"/>
        <family val="3"/>
        <charset val="128"/>
      </rPr>
      <t>③ 栄養アセスメントについては、３月に１回以上、イからニまでに掲げる手順により行うこと。あわせて、利用者の体重については、１月毎に測定すること。
イ 利用者ごとの低栄養状態のリスクを、利用開始時に把握すること。
ロ 管理栄養士、看護職員、介護職員、生活相談員その他の職種の者が共同して、利用者ごとの摂食・嚥下機能及び食形態にも配慮しつつ、解決すべき栄養管理上の課題の把握を行うこと。
ハ イ及びロの結果を当該利用者又はその家族に対して説明し、必要に応じ解決すべき栄養管理上の課題に応じた栄養食事相談、情報提供等を行うこと。
ニ 低栄養状態にある利用者又はそのおそれのある利用者については、介護支援専門員と情報共有を行い、栄養改善加算に係る栄養改善サービスの提供を検討するように依頼すること。
④ 原則として、当該利用者が栄養改善加算の算定に係る栄養改善サービスを受けている間及び当該栄養改善サービスが終了した日の属する月は、栄養アセスメント加算は算定しないが、栄養アセスメント加算に基づく栄養アセスメントの結果、栄養改善加算に係る栄養改善サービスの提供が必要と判断された場合は、栄養アセスメント加算の算定月でも栄養改善加算を算定できること。
⑤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ＰＤＣＡサイクル）により、サービスの質の管理を行うこと。提出された情報については、国民の健康の保持増進及びその有する能力の維持向上に資するため、適宜活用されるものである。　</t>
    </r>
    <r>
      <rPr>
        <b/>
        <sz val="9"/>
        <rFont val="ＭＳ Ｐゴシック"/>
        <family val="3"/>
        <charset val="128"/>
      </rPr>
      <t>　　　　　　　　　　　　　　　　　　　　　　　　　　　　　　　　　　　　　　　　　　　　　　　　　　　　　　　　　　　　　　　　　　　　　</t>
    </r>
    <phoneticPr fontId="19"/>
  </si>
  <si>
    <t>３月以内の期間に限り１月に２回を限度　　　　　　　　　　　　　　　　　　　　　　　　　　　　　　　　　　　　　　　　　　　　　　　　　　　　　　　　　　　　　　　　　　　　　　　　　　　　　　　　　　　　　　　　　　　　　　
１回につき
２００単位</t>
    <phoneticPr fontId="19"/>
  </si>
  <si>
    <r>
      <t xml:space="preserve">【大臣基準告示】19
</t>
    </r>
    <r>
      <rPr>
        <sz val="9"/>
        <rFont val="ＭＳ Ｐゴシック"/>
        <family val="3"/>
        <charset val="128"/>
      </rPr>
      <t>　通所介護費、地域密着型通所介護費、認知症対応型通所介護費、看護小規模多機能型居宅介護費、介護予防通所リハビリテーション費及び介護予防認知症対応型通所介護費における栄養改善加算の基準
　通所介護費等算定方法（平成12年厚生省告示第27号）第５号の２に規定する基準に該当しないこと。</t>
    </r>
    <rPh sb="95" eb="97">
      <t>カイゼン</t>
    </rPh>
    <phoneticPr fontId="19"/>
  </si>
  <si>
    <r>
      <t xml:space="preserve">【留意事項通知】第２の７（16）④
</t>
    </r>
    <r>
      <rPr>
        <sz val="9"/>
        <rFont val="ＭＳ Ｐゴシック"/>
        <family val="3"/>
        <charset val="128"/>
      </rPr>
      <t>ニ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こと　　　　　　　　　　　　　　　　　　　　　　　　　　　　　　　　　　　　　　　　　　　　　　　　　　　　　　　　　　　　　　　　　　　　　　　　　　　　　　　　ホ　利用者の栄養状態に応じて、定期的に、利用者の生活機能の状況を検討し、概ね３月ごとに体重を測定する等により栄養状態の評価を行い、その結果を当該利用者を担当する介護支援専門員や主治の医師に対して情報提供すること。</t>
    </r>
    <phoneticPr fontId="19"/>
  </si>
  <si>
    <t>対象となる「栄養ケア・ステーション」の範囲はどのようなものか。</t>
    <phoneticPr fontId="19"/>
  </si>
  <si>
    <t>　公益社団法人日本栄養士会又は都道府県栄養士会が設置・運営する「栄養士会栄養ケア・ステーション」に限るものとする。</t>
    <phoneticPr fontId="19"/>
  </si>
  <si>
    <t>　通所サービスにおいて栄養改善加算を算定している者に対して管理栄養士による居宅療養管理指導を行うことは可能か。</t>
    <phoneticPr fontId="19"/>
  </si>
  <si>
    <t>　管理栄養士による居宅療養管理指導は通院又は通所が困難な者が対象となるため、栄養改善加算の算定者等、通所サービス利用者に対して当該指導を行うことは想定されない。</t>
    <phoneticPr fontId="19"/>
  </si>
  <si>
    <t>　④については、通所サービスの利用者のうち、栄養改善加算を算定した者については、管理栄養士による居宅療養管理指導を算定することができないものと理解してよいか。</t>
    <phoneticPr fontId="19"/>
  </si>
  <si>
    <t>　通所サービスで設けている「栄養改善加算」については、低栄養状態の改善等を目的として栄養ケア計画に基づき、利用者ごとに栄養食事相談等の栄養管理を行うものである。一方、「管理栄養士による居宅療養管理指導」については、低栄養状態にある者や特別食を必要とする者に対して栄養ケア計画に基づき、利用者ごとに栄養食事相談等の栄養管理を行うものである。したがって、栄養改善加算を算定した者に対して、低栄養状態を改善する等の観点で管理栄養士による居宅療養管理指導を行った場合、栄養管理の内容が重複するものと考えられるため、栄養改善加算を算定した者に対しては、管理栄養士による居宅療養管理指導を算定することができない。</t>
    <phoneticPr fontId="19"/>
  </si>
  <si>
    <t>　それぞれ別の通所介護・通所リハビリテーション事業所にしている場合、それぞれの事業所で同時に栄養改善加算又は口腔機能向上加算を算定することはできるのか。</t>
    <phoneticPr fontId="19"/>
  </si>
  <si>
    <t>　御指摘の件については、ケアマネジメントの過程で適切に判断されるものと認識しているが、①算定要件として、それぞれの加算に係る実施内容等を勘案の上、１事業所における請求回数に限度を設けていること、②２事業所において算定した場合の利用者負担等も勘案すべきことから、それぞれの事業所で栄養改善加算又は口腔機能向上加算を算定することは基本的には想定されない。（令和３年度　VOL３　問３３）</t>
    <phoneticPr fontId="19"/>
  </si>
  <si>
    <t>１回につき
20単位　　　　　　　　　　　　　　　　　　　　　　　　　　　　　　　　　　　　　　　　　　　　　　　　　　　　　　　　　　　　　　　　　　　　　　　　　　　　　　　　　　　　　　　　　　　　　　　　　　　　　　　　　　　　　　　　　　　　※６月ごと</t>
    <phoneticPr fontId="19"/>
  </si>
  <si>
    <r>
      <t xml:space="preserve">【報酬告示】別表２の２ 注19
</t>
    </r>
    <r>
      <rPr>
        <sz val="9"/>
        <rFont val="ＭＳ Ｐゴシック"/>
        <family val="3"/>
        <charset val="128"/>
      </rPr>
      <t>　厚生労働大臣が定める基準に適合する指定通所介護事業所の従業者が、利用開始時及び利用中６月ごとに利用者の口腔の健康状態のスクリーニング又は栄養状態のスクリーニングを行った場合　　　　　　　　　　　　　　　　　　　　　　　　　　　　　　　　　　　　　　　　　　　　　　　　　　　　　　　　　　　　　　　　　　　　　　　　　　　　　　　　　　　　　
　ただし、口腔・栄養スクーリング加算Ⅰを算定している場合は口腔・栄養スクーリング加算Ⅱは算定せず、当該利用者について、当該事業所以外で既に口腔・栄養スクーリング加算を算定している場合にあっては算定しない。　</t>
    </r>
    <phoneticPr fontId="19"/>
  </si>
  <si>
    <r>
      <t xml:space="preserve">【大臣基準告示】51の６　イ
</t>
    </r>
    <r>
      <rPr>
        <sz val="9"/>
        <rFont val="ＭＳ Ｐゴシック"/>
        <family val="3"/>
        <charset val="128"/>
      </rPr>
      <t>　地域密着型通所介護費における口腔・栄養スクリーニング加算の基準
　次に掲げる基準のいずれかに適合すること。</t>
    </r>
    <r>
      <rPr>
        <b/>
        <sz val="9"/>
        <rFont val="ＭＳ Ｐゴシック"/>
        <family val="3"/>
        <charset val="128"/>
      </rPr>
      <t xml:space="preserve">
</t>
    </r>
    <r>
      <rPr>
        <sz val="9"/>
        <rFont val="ＭＳ Ｐゴシック"/>
        <family val="3"/>
        <charset val="128"/>
      </rPr>
      <t>（１）次に掲げる基準のいずれにも該当すること。
（一）指定地域密着型サービス介護給付費単位数表の地域密着型通所介護費のイを算定していること。
（二）第１９号の２イ（１）、（２）及び（４）に掲げる基準のいずれにも適合すること。
（三）通所介護費等算定方法第５号の２に掲げるいずれにも適合しないこと。
（２）次に掲げる基準のいずれにも適合すること。
（一）指定地域密着型サービス介護給付費単位数表の地域密着型通所介護費のロを算定していること。
（二）第１９号の２イ（１）、（２）及び（４）に掲げる基準のいずれにも適合すること。</t>
    </r>
    <rPh sb="16" eb="18">
      <t>チイキ</t>
    </rPh>
    <rPh sb="18" eb="20">
      <t>ミッチャク</t>
    </rPh>
    <rPh sb="20" eb="21">
      <t>カタ</t>
    </rPh>
    <rPh sb="49" eb="50">
      <t>ツギ</t>
    </rPh>
    <rPh sb="51" eb="52">
      <t>カカ</t>
    </rPh>
    <rPh sb="54" eb="56">
      <t>キジュン</t>
    </rPh>
    <rPh sb="62" eb="64">
      <t>テキゴウ</t>
    </rPh>
    <rPh sb="73" eb="74">
      <t>ツギ</t>
    </rPh>
    <rPh sb="75" eb="76">
      <t>カカ</t>
    </rPh>
    <rPh sb="78" eb="80">
      <t>キジュン</t>
    </rPh>
    <rPh sb="86" eb="88">
      <t>ガイトウ</t>
    </rPh>
    <rPh sb="95" eb="96">
      <t>1</t>
    </rPh>
    <rPh sb="97" eb="99">
      <t>シテイ</t>
    </rPh>
    <rPh sb="99" eb="101">
      <t>チイキ</t>
    </rPh>
    <rPh sb="101" eb="104">
      <t>ミッチャクガタ</t>
    </rPh>
    <rPh sb="108" eb="110">
      <t>カイゴ</t>
    </rPh>
    <rPh sb="110" eb="113">
      <t>キュウフヒ</t>
    </rPh>
    <rPh sb="113" eb="115">
      <t>タンイ</t>
    </rPh>
    <rPh sb="115" eb="117">
      <t>スウヒョウ</t>
    </rPh>
    <rPh sb="118" eb="120">
      <t>チイキ</t>
    </rPh>
    <rPh sb="120" eb="123">
      <t>ミッチャクガタ</t>
    </rPh>
    <rPh sb="123" eb="125">
      <t>ツウショ</t>
    </rPh>
    <rPh sb="125" eb="128">
      <t>カイゴヒ</t>
    </rPh>
    <rPh sb="131" eb="133">
      <t>サンテイ</t>
    </rPh>
    <rPh sb="142" eb="143">
      <t>2</t>
    </rPh>
    <rPh sb="144" eb="145">
      <t>ダイ</t>
    </rPh>
    <rPh sb="147" eb="148">
      <t>ゴウ</t>
    </rPh>
    <rPh sb="158" eb="159">
      <t>オヨ</t>
    </rPh>
    <rPh sb="164" eb="165">
      <t>カカ</t>
    </rPh>
    <rPh sb="167" eb="169">
      <t>キジュン</t>
    </rPh>
    <rPh sb="175" eb="177">
      <t>テキゴウ</t>
    </rPh>
    <rPh sb="184" eb="185">
      <t>3</t>
    </rPh>
    <rPh sb="186" eb="188">
      <t>ツウショ</t>
    </rPh>
    <rPh sb="188" eb="191">
      <t>カイゴヒ</t>
    </rPh>
    <rPh sb="191" eb="192">
      <t>トウ</t>
    </rPh>
    <rPh sb="192" eb="194">
      <t>サンテイ</t>
    </rPh>
    <rPh sb="194" eb="196">
      <t>ホウホウ</t>
    </rPh>
    <rPh sb="196" eb="197">
      <t>ダイ</t>
    </rPh>
    <rPh sb="198" eb="199">
      <t>ゴウ</t>
    </rPh>
    <rPh sb="202" eb="203">
      <t>カカ</t>
    </rPh>
    <rPh sb="210" eb="212">
      <t>テキゴウ</t>
    </rPh>
    <rPh sb="222" eb="223">
      <t>ツギ</t>
    </rPh>
    <rPh sb="224" eb="225">
      <t>カカ</t>
    </rPh>
    <rPh sb="227" eb="229">
      <t>キジュン</t>
    </rPh>
    <rPh sb="235" eb="237">
      <t>テキゴウ</t>
    </rPh>
    <rPh sb="244" eb="245">
      <t>1</t>
    </rPh>
    <rPh sb="246" eb="248">
      <t>シテイ</t>
    </rPh>
    <rPh sb="248" eb="250">
      <t>チイキ</t>
    </rPh>
    <rPh sb="250" eb="253">
      <t>ミッチャクガタ</t>
    </rPh>
    <rPh sb="257" eb="259">
      <t>カイゴ</t>
    </rPh>
    <rPh sb="259" eb="262">
      <t>キュウフヒ</t>
    </rPh>
    <rPh sb="262" eb="264">
      <t>タンイ</t>
    </rPh>
    <rPh sb="264" eb="266">
      <t>スウヒョウ</t>
    </rPh>
    <rPh sb="267" eb="269">
      <t>チイキ</t>
    </rPh>
    <rPh sb="269" eb="272">
      <t>ミッチャクガタ</t>
    </rPh>
    <rPh sb="272" eb="274">
      <t>ツウショ</t>
    </rPh>
    <rPh sb="274" eb="277">
      <t>カイゴヒ</t>
    </rPh>
    <rPh sb="280" eb="282">
      <t>サンテイ</t>
    </rPh>
    <rPh sb="291" eb="292">
      <t>2</t>
    </rPh>
    <phoneticPr fontId="19"/>
  </si>
  <si>
    <t>１回につき
５単位　　　　　　　　　　　　　　　　　　　　　　　　　　　　　　　　　　　　　　　　　　　　　　　　　　　　　　　　　　　　　　　　　　　　　　　　　　　　　　　　　　　　　　　　　　　　　　　　　　　　　　　　　　　　　　　　　　　　※６月ごと</t>
    <phoneticPr fontId="19"/>
  </si>
  <si>
    <r>
      <t xml:space="preserve">【報酬告示】別表２の２ 注19
</t>
    </r>
    <r>
      <rPr>
        <sz val="9"/>
        <rFont val="ＭＳ Ｐゴシック"/>
        <family val="3"/>
        <charset val="128"/>
      </rPr>
      <t>　厚生労働大臣が定める基準に適合する指定通所介護事業所の従業者が、利用開始時及び利用中６月ごとに利用者の口腔の健康状態のスクリーニング又は栄養状態のスクリーニングを行った場合　　　　　　　　　　　　　　　　　　　　　　　　　　　　　　　　　　　　　　　　　　　　　　　　　　　　　　　　　　　　　　　　　　　　　　　　　　　　　　　　　　　　　
　ただし、口腔・栄養スクーリング加算Ⅱを算定している場合は口腔・栄養スクーリング加算Ⅰは算定せず、当該利用者について、当該事業所以外で既に口腔・栄養スクーリング加算を算定している場合にあっては算定しない。　</t>
    </r>
    <phoneticPr fontId="19"/>
  </si>
  <si>
    <r>
      <t xml:space="preserve">【大臣基準告示】51の６　ロ
</t>
    </r>
    <r>
      <rPr>
        <sz val="9"/>
        <rFont val="ＭＳ Ｐゴシック"/>
        <family val="3"/>
        <charset val="128"/>
      </rPr>
      <t xml:space="preserve">　地域密着型通所介護費における口腔・栄養スクリーニング加算の基準
　次に掲げる基準のいずれにも該当すること。
（一）イ（１）（一）に該当するものであること。
（二）第１９号の２ロ（１）又は（２）に掲げる基準のいずれにも適合すること。
</t>
    </r>
    <rPh sb="16" eb="18">
      <t>チイキ</t>
    </rPh>
    <rPh sb="18" eb="20">
      <t>ミッチャク</t>
    </rPh>
    <rPh sb="20" eb="21">
      <t>カタ</t>
    </rPh>
    <rPh sb="49" eb="50">
      <t>ツギ</t>
    </rPh>
    <rPh sb="51" eb="52">
      <t>カカ</t>
    </rPh>
    <rPh sb="54" eb="56">
      <t>キジュン</t>
    </rPh>
    <rPh sb="62" eb="64">
      <t>ガイトウ</t>
    </rPh>
    <rPh sb="71" eb="72">
      <t>1</t>
    </rPh>
    <rPh sb="78" eb="79">
      <t>1</t>
    </rPh>
    <rPh sb="81" eb="83">
      <t>ガイトウ</t>
    </rPh>
    <rPh sb="95" eb="96">
      <t>2</t>
    </rPh>
    <rPh sb="97" eb="98">
      <t>ダイ</t>
    </rPh>
    <rPh sb="100" eb="101">
      <t>ゴウ</t>
    </rPh>
    <rPh sb="107" eb="108">
      <t>マタ</t>
    </rPh>
    <rPh sb="113" eb="114">
      <t>カカ</t>
    </rPh>
    <rPh sb="116" eb="118">
      <t>キジュン</t>
    </rPh>
    <rPh sb="124" eb="126">
      <t>テキゴウ</t>
    </rPh>
    <phoneticPr fontId="19"/>
  </si>
  <si>
    <t>△</t>
    <phoneticPr fontId="19"/>
  </si>
  <si>
    <t>３月以内の期間に限り１月に２回を限度
１回につき
１５０単位</t>
    <phoneticPr fontId="19"/>
  </si>
  <si>
    <r>
      <t xml:space="preserve">【報酬告示】別表２の２ 注20
</t>
    </r>
    <r>
      <rPr>
        <sz val="9"/>
        <rFont val="ＭＳ Ｐゴシック"/>
        <family val="3"/>
        <charset val="128"/>
      </rPr>
      <t xml:space="preserve">　厚生労働大臣が定める基準に適合しているものとして市町村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口腔機能向上サービス」という。）を行った場合
　ただし、口腔機能向上加算（Ⅰ）を算定している場合は、口腔機能向上加算（Ⅱ）は算定しない。口腔機能向上サービスの開始から３月ごとの利用者の口腔機能の評価の結果、口腔機能が向上せず、口腔機能向上サービスを引き続き行うことが必要と認められる利用者については、引き続き算定することができる。
</t>
    </r>
    <rPh sb="214" eb="216">
      <t>キノウ</t>
    </rPh>
    <rPh sb="216" eb="218">
      <t>コウジョウ</t>
    </rPh>
    <rPh sb="236" eb="238">
      <t>キノウ</t>
    </rPh>
    <rPh sb="238" eb="240">
      <t>コウジョウ</t>
    </rPh>
    <phoneticPr fontId="19"/>
  </si>
  <si>
    <r>
      <t xml:space="preserve">【大臣基準告示】51の７　イ
</t>
    </r>
    <r>
      <rPr>
        <sz val="9"/>
        <rFont val="ＭＳ Ｐゴシック"/>
        <family val="3"/>
        <charset val="128"/>
      </rPr>
      <t>　地域密着型通所介護費における口腔機能向上加算の基準
　次に掲げる基準のいずれにも適合すこと。</t>
    </r>
    <r>
      <rPr>
        <b/>
        <sz val="9"/>
        <rFont val="ＭＳ Ｐゴシック"/>
        <family val="3"/>
        <charset val="128"/>
      </rPr>
      <t xml:space="preserve">
</t>
    </r>
    <r>
      <rPr>
        <sz val="9"/>
        <rFont val="ＭＳ Ｐゴシック"/>
        <family val="3"/>
        <charset val="128"/>
      </rPr>
      <t>⑴言語聴覚士、歯科衛生士又は看護職員を１名以上配置していること。
⑵利用者の口腔機能を利用開始時に把握し、言語聴覚士、歯科衛生士、看護職員、介護職員、生活相談員その他の職種の者が共同して、利用者ごとの口腔機能改善管理指導計画を作成していること。
⑶利用者ごとの口腔機能改善管理指導計画に従い言語聴覚士、歯科衛生士又は看護職員が口腔機能向上サービス（指定地域密着型サービス介護給付費単位数表の地域密着型通所介護費の注20に規定する口腔機能向上サービスをいう。以下同じ。）を行っているとともに、利用者の口腔機能を定期的に記録していること。
⑷利用者ごとの口腔機能改善管理指導計画の進捗状況を定期的に評価していること。
⑸通所介護費等算定方法第５号の２に規定する基準のいずれにも該当しないこと。</t>
    </r>
    <rPh sb="32" eb="34">
      <t>キノウ</t>
    </rPh>
    <rPh sb="34" eb="36">
      <t>コウジョウ</t>
    </rPh>
    <rPh sb="239" eb="241">
      <t>チイキ</t>
    </rPh>
    <rPh sb="241" eb="243">
      <t>ミッチャク</t>
    </rPh>
    <rPh sb="243" eb="244">
      <t>カタ</t>
    </rPh>
    <rPh sb="258" eb="260">
      <t>チイキ</t>
    </rPh>
    <rPh sb="260" eb="262">
      <t>ミッチャク</t>
    </rPh>
    <rPh sb="262" eb="263">
      <t>カタ</t>
    </rPh>
    <phoneticPr fontId="19"/>
  </si>
  <si>
    <t>　口腔機能向上加算を算定できる利用者として、「ハ その他口腔機能の低下している者又はそのおそれのある者」が挙げられているが、具体例としてはどのような者が対象となるか。</t>
    <phoneticPr fontId="19"/>
  </si>
  <si>
    <t>　例えば、認定調査票のいずれの口腔関連項目も「１」に該当する者、基本チェックリストの口腔関連項目の１項目のみが「１」に該当する又はいずれの口腔関連項目も「０」に該当する者であっても、介護予防ケアマネジメント又はケアマネジメントにおける課題分析に当たって、認定調査票の特記事項における記載内容（不足の判断根拠、介助方法の選択理由等）から、口腔機能の低下している又はそのおそれがあると判断される者については算定できる利用者として差し支えない。
同様に、主治医意見書の摂食・嚥下機能に関する記載内容や特記すべき事項の記載内容等から口腔機能の低下している又はそのおそれがあると判断される者、視認により口腔内の衛生状態に問題があると判断される者、医師、歯科医師、介護支援専門員、サービス提供事業所等からの情報提供により口腔機能の低下している又はそのおそれがあると判断される者等についても算定して差し支えない。
 なお、口腔機能の課題分析に有用な参考資料（口腔機能チェックシート等）は、「口腔機能向上マニュアル」確定版（平成２１年３月）に収載されているので対象者を把握する際の判断の参考にされたい。（平２１．３版　VOL６９　問１４）</t>
    <phoneticPr fontId="19"/>
  </si>
  <si>
    <t>　口腔機能向上サービスの開始又は継続にあたって必要な同意には、利用者又はその家族の自署又は押印は必ずしも必要ではないと考えるが如何。</t>
    <phoneticPr fontId="19"/>
  </si>
  <si>
    <t>　口腔機能向上サービスの開始又は継続の際に利用者又はその家族の同意を口頭で確認し、口腔機能改善管理指導計画又は再把握に係る記録等に利用者又はその家族が同意した旨を記載すればよく、利用者又はその家族の自署又は押印は必須ではない。（平２１．３版　VOL６９　問１５）</t>
    <phoneticPr fontId="19"/>
  </si>
  <si>
    <t>　歯科医療を受診している場合の口腔機能向上加算の取扱いについて、患者又はその家族に説明した上、歯科医療機関が患者又は家族等に提供する管理計画書（歯科疾患管理料を算定した場合）等に基づき、歯科医療を受診した月に係る介護報酬の請求時に、事業所において判断する。（平２１．４版　VOL７９　問０）</t>
  </si>
  <si>
    <t>　御指摘の件については、ケアマネジメントの過程で適切に判断されるものと認識しているが、①算定要件として、それぞれの加算に係る実施内容等を勘案の上、１事業所における請求回数に限度を設けていること、②２事業所において算定した場合の利用者負担等も勘案すべきことから、それぞれの事業所で栄養改善加算又は口腔機能向上加算を算定することは基本的には想定されない。
※ 平成18 年４月改定関係Ｑ＆Ａ（Vol.４)（平成18 年５月２日）問１の修正。　</t>
    <phoneticPr fontId="19"/>
  </si>
  <si>
    <t>３月以内の期間に限り１月に２回を限度
１回につき
１６０単位</t>
    <phoneticPr fontId="19"/>
  </si>
  <si>
    <r>
      <t xml:space="preserve">【報酬告示】別表２の２ 注20
</t>
    </r>
    <r>
      <rPr>
        <sz val="9"/>
        <rFont val="ＭＳ Ｐゴシック"/>
        <family val="3"/>
        <charset val="128"/>
      </rPr>
      <t xml:space="preserve">　厚生労働大臣が定める基準に適合しているものとして市町村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口腔機能向上サービス」という。）を行った場合
　ただし、口腔機能向上加算（Ⅱ）を算定している場合は、口腔機能向上加算（Ⅰ）は算定しない。口腔機能向上サービスの開始から３月ごとの利用者の口腔機能の評価の結果、口腔機能が向上せず、口腔機能向上サービスを引き続き行うことが必要と認められる利用者については、引き続き算定することができる。
</t>
    </r>
    <rPh sb="214" eb="216">
      <t>キノウ</t>
    </rPh>
    <rPh sb="216" eb="218">
      <t>コウジョウ</t>
    </rPh>
    <rPh sb="236" eb="238">
      <t>キノウ</t>
    </rPh>
    <rPh sb="238" eb="240">
      <t>コウジョウ</t>
    </rPh>
    <phoneticPr fontId="19"/>
  </si>
  <si>
    <r>
      <t xml:space="preserve">【大臣基準告示】51の７　ロ
</t>
    </r>
    <r>
      <rPr>
        <sz val="9"/>
        <rFont val="ＭＳ Ｐゴシック"/>
        <family val="3"/>
        <charset val="128"/>
      </rPr>
      <t>　地域密着型通所介護費における口腔機能向上加算の基準</t>
    </r>
    <r>
      <rPr>
        <b/>
        <sz val="9"/>
        <rFont val="ＭＳ Ｐゴシック"/>
        <family val="3"/>
        <charset val="128"/>
      </rPr>
      <t xml:space="preserve">
　</t>
    </r>
    <r>
      <rPr>
        <sz val="9"/>
        <rFont val="ＭＳ Ｐゴシック"/>
        <family val="3"/>
        <charset val="128"/>
      </rPr>
      <t>次に掲げる基準のいずれにも適合すること。
⑴　イ⑴から⑸までに掲げる基準のいずれにも適合すること。
⑵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r>
    <rPh sb="32" eb="34">
      <t>キノウ</t>
    </rPh>
    <rPh sb="34" eb="36">
      <t>コウジョウ</t>
    </rPh>
    <phoneticPr fontId="19"/>
  </si>
  <si>
    <r>
      <t xml:space="preserve">【報酬告示】別表２の２ 注21
</t>
    </r>
    <r>
      <rPr>
        <sz val="9"/>
        <rFont val="ＭＳ Ｐゴシック"/>
        <family val="3"/>
        <charset val="128"/>
      </rPr>
      <t>　厚生労働大臣が定めるいずれの基準にも適合しているものとして市町村長に届け出た指定地域密着型通所介護事業所が、利用者に対し指定地域密着型通所介護を行った場合は、科学的介護推進体制加算として、１月につき所定単位数に加算する。
⑴利用者ごとのＡＤＬ値（ＡＤＬの評価に基づき測定した値）、栄養状態、口腔機能、認知症（介護保険法（平成９年法律第123号）第５条の２第１項に規定する認知症）の状況その他の利用者の心身の状況等に係る基本的な情報を、厚生労働省に提出していること。
⑵必要に応じて地域密着型通所介護計画を見直すなど、指定地域密着型通所介護の提供に当たって、⑴に規定する情報その他指定地域密着型通所介護を適切かつ有効に提供するために必要な情報を活用していること。</t>
    </r>
    <phoneticPr fontId="19"/>
  </si>
  <si>
    <r>
      <t xml:space="preserve">【留意事項通知】第２の３の２（19）
</t>
    </r>
    <r>
      <rPr>
        <sz val="9"/>
        <rFont val="ＭＳ Ｐゴシック"/>
        <family val="3"/>
        <charset val="128"/>
      </rPr>
      <t>② 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③ 事業所は、利用者に提供するサービスの質を常に向上させていく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算定対象とはならない。
イ 利用者の心身の状況等に係る基本的な情報に基づき、適切なサービスを提供するためのサービス計画を作成する（Plan）。
ロ サービスの提供に当たっては、サービス計画に基づいて、利用者の自立支援や重度化防止に資する介護を実施する（Do）。
ハ ＬＩＦＥへの提出情報及びフィードバック情報等も活用し、多職種が共同して、事業所の特性やサービス提供の在り方について検証を行う（Check）。
ニ 検証結果に基づき、利用者のサービス計画を適切に見直し、事業所全体として、サービスの質の更なる向上に努める（Action）。</t>
    </r>
    <phoneticPr fontId="19"/>
  </si>
  <si>
    <r>
      <rPr>
        <b/>
        <sz val="9"/>
        <rFont val="ＭＳ Ｐゴシック"/>
        <family val="3"/>
        <charset val="128"/>
      </rPr>
      <t>【報酬告示】別表２の２ 注24</t>
    </r>
    <r>
      <rPr>
        <sz val="9"/>
        <rFont val="ＭＳ Ｐゴシック"/>
        <family val="3"/>
        <charset val="128"/>
      </rPr>
      <t xml:space="preserve">
　イについて、指定地域密着型通所介護事業所と同一建物に居住する者又は指定地域密着型通所介護事業所と同一建物から当該指定地域密着型通所介護事業所に通う者に対し、指定地域密着型通所介護を行った場合は、1日につき94単位を所定単位数から減算する。ただし、傷病その他やむを得ない事情により送迎が必要であると認められる利用者に対して送迎を行った場合は、この限りでない。</t>
    </r>
    <rPh sb="1" eb="3">
      <t>ホウシュウ</t>
    </rPh>
    <rPh sb="3" eb="5">
      <t>コクジ</t>
    </rPh>
    <rPh sb="6" eb="8">
      <t>ベッピョウ</t>
    </rPh>
    <rPh sb="12" eb="13">
      <t>チュウ</t>
    </rPh>
    <phoneticPr fontId="19"/>
  </si>
  <si>
    <r>
      <rPr>
        <b/>
        <sz val="9"/>
        <rFont val="ＭＳ Ｐゴシック"/>
        <family val="3"/>
        <charset val="128"/>
      </rPr>
      <t>【区分支給限度基準額外告示】12の２</t>
    </r>
    <r>
      <rPr>
        <sz val="9"/>
        <rFont val="ＭＳ Ｐゴシック"/>
        <family val="3"/>
        <charset val="128"/>
      </rPr>
      <t xml:space="preserve">
　指定地域密着型サービス介護給付費単位数表の地域密着型通所介護費のイ及びロの注5、注9及び注24（※同一建物減算）並びにハからホまでの規定による加算又は減算に係る費用の額</t>
    </r>
    <rPh sb="1" eb="3">
      <t>クブン</t>
    </rPh>
    <rPh sb="3" eb="5">
      <t>シキュウ</t>
    </rPh>
    <rPh sb="5" eb="7">
      <t>ゲンド</t>
    </rPh>
    <rPh sb="7" eb="10">
      <t>キジュンガク</t>
    </rPh>
    <rPh sb="10" eb="11">
      <t>ソト</t>
    </rPh>
    <rPh sb="11" eb="13">
      <t>コクジ</t>
    </rPh>
    <rPh sb="69" eb="71">
      <t>ドウイツ</t>
    </rPh>
    <rPh sb="71" eb="73">
      <t>タテモノ</t>
    </rPh>
    <rPh sb="73" eb="75">
      <t>ゲンサン</t>
    </rPh>
    <phoneticPr fontId="19"/>
  </si>
  <si>
    <r>
      <rPr>
        <b/>
        <sz val="9"/>
        <rFont val="ＭＳ Ｐゴシック"/>
        <family val="3"/>
        <charset val="128"/>
      </rPr>
      <t xml:space="preserve">【留意事項通知】第２の３の２（20）
</t>
    </r>
    <r>
      <rPr>
        <sz val="9"/>
        <rFont val="ＭＳ Ｐゴシック"/>
        <family val="3"/>
        <charset val="128"/>
      </rPr>
      <t>①　同一建物の定義
　注24における「同一建物」とは，当該指定地域密着型通所介護事業所と構造上又は外形上，一体的な建築物を指すものであり，具体的には，当該建物の１階部分に指定地域密着型通所介護事業所がある場合や，当該建物と渡り廊下等で繋がっている場合が該当し，同一敷地内にある別棟の建築物や道路を挟んで隣接する場合は該当しない。
　また，ここでいう同一建物については，当該建築物の管理，運営法人が当該指定地域密着型通所介護事業所の指定地域密着型通所介護事業者と異なる場合であっても該当するものであること。
② 　なお，傷病により一時的に送迎が必要であると認められる利用者その他やむを得ない事情により送迎が必要と認められる利用者に対して送迎を行った場合は，例外的に減算対象とならない。
　具体的には，傷病により一時的に歩行困難となった者又は歩行困難な要介護者であって，かつ建物の構造上自力での通所が困難である者に対し，２人以上の従業者が，当該利用者の居住する場所と当該指定地域密着型通所介護事業所の間の往復の移動を介助した場合に限られること。ただし，この場合，２人以上の従業者による移動介助を必要とする理由や移動介助の方法及び期間について，介護支援専門員とサービス担当者会議等で慎重に検討し，その内容及び結果について地域密着型通所介護計画に記載すること。また，移動介助者及び移動介助時の利用者の様子等について，記録しなければならない。</t>
    </r>
    <rPh sb="1" eb="3">
      <t>リュウイ</t>
    </rPh>
    <rPh sb="3" eb="5">
      <t>ジコウ</t>
    </rPh>
    <rPh sb="5" eb="7">
      <t>ツウチ</t>
    </rPh>
    <rPh sb="8" eb="9">
      <t>ダイ</t>
    </rPh>
    <phoneticPr fontId="19"/>
  </si>
  <si>
    <r>
      <rPr>
        <b/>
        <sz val="9"/>
        <rFont val="ＭＳ Ｐゴシック"/>
        <family val="3"/>
        <charset val="128"/>
      </rPr>
      <t>【報酬告示】別表２の２ 注25</t>
    </r>
    <r>
      <rPr>
        <sz val="9"/>
        <rFont val="ＭＳ Ｐゴシック"/>
        <family val="3"/>
        <charset val="128"/>
      </rPr>
      <t xml:space="preserve">
　イについて、利用者に対して、その居宅と指定地域密着型通所介護事業所との間の送迎を行わない場合は、片道につき47単位を所定単位数から減算する。</t>
    </r>
    <rPh sb="1" eb="3">
      <t>ホウシュウ</t>
    </rPh>
    <rPh sb="3" eb="5">
      <t>コクジ</t>
    </rPh>
    <rPh sb="6" eb="8">
      <t>ベッピョウ</t>
    </rPh>
    <rPh sb="12" eb="13">
      <t>チュウ</t>
    </rPh>
    <phoneticPr fontId="19"/>
  </si>
  <si>
    <r>
      <rPr>
        <b/>
        <sz val="9"/>
        <rFont val="ＭＳ Ｐゴシック"/>
        <family val="3"/>
        <charset val="128"/>
      </rPr>
      <t>【留意事項通知】第２の３の２（21）
　</t>
    </r>
    <r>
      <rPr>
        <sz val="9"/>
        <rFont val="ＭＳ Ｐゴシック"/>
        <family val="3"/>
        <charset val="128"/>
      </rPr>
      <t>利用者が自ら指定地域密着型通所介護事業所に通う場合、利用者の家族等が指定地域密着型通所介護事業所への送迎を行う場合など、当該指定地域密着型通所介護事業所の従業者が利用者の居宅と指定地域密着型通所介護事業所との間の送迎を実施していない場合は、片道につき減算の対象となる。ただし、注24（※同一建物減算） の減算の対象となっている場合には、当該減算の対象とはならない。</t>
    </r>
    <rPh sb="1" eb="3">
      <t>リュウイ</t>
    </rPh>
    <rPh sb="3" eb="5">
      <t>ジコウ</t>
    </rPh>
    <rPh sb="5" eb="7">
      <t>ツウチ</t>
    </rPh>
    <rPh sb="8" eb="9">
      <t>ダイ</t>
    </rPh>
    <rPh sb="163" eb="169">
      <t>ドウイツタテモノゲンサン</t>
    </rPh>
    <phoneticPr fontId="19"/>
  </si>
  <si>
    <t>　送迎サービスについて、幼稚園の通園バスのようないわゆる「バスストップ方式」であっても差し支えないか。</t>
    <phoneticPr fontId="19"/>
  </si>
  <si>
    <t>　居宅まで迎えに行くことが原則である。ただし、道路が狭隘で居宅まで送迎車が入ることができない場合など、地理的要因等から妥当と考えられ、かつ、利用者それぞれに出迎え方法を予め定めるなどの適切な方法で行う必要がある。（平成12年介護報酬等に係るＱ＆Ａ Ⅰ（１）④５）</t>
    <rPh sb="107" eb="109">
      <t>ヘイセイ</t>
    </rPh>
    <rPh sb="111" eb="112">
      <t>ネン</t>
    </rPh>
    <rPh sb="112" eb="114">
      <t>カイゴ</t>
    </rPh>
    <rPh sb="114" eb="116">
      <t>ホウシュウ</t>
    </rPh>
    <rPh sb="116" eb="117">
      <t>トウ</t>
    </rPh>
    <rPh sb="118" eb="119">
      <t>カカ</t>
    </rPh>
    <phoneticPr fontId="19"/>
  </si>
  <si>
    <t>　指定通所介護事業所等の設備を利用した夜間及び深夜の指定通所介護等以外のサービス（宿泊サービス）を連続して利用する場合に、初日と最終日を除き、行き帰りの送迎を実施しないことになるが、送迎減算（47単位×２）と同一建物減算（94単位）のどちらが適用されるのか。</t>
    <phoneticPr fontId="19"/>
  </si>
  <si>
    <t>　同一建物減算（94単位）については、事業所と同一建物に居住する者又は事業所と同一建物から事業所に通う者について適用するものであるため、当該事案は送迎減算（47単位×２）が適用される。
なお、初日と最終日についても片道の送迎を実施していないことから、送迎減算（47単位）が適用される。（平成27年度介護報酬改定に関するQ&amp;A（平成27年4月30日）問５）</t>
    <phoneticPr fontId="19"/>
  </si>
  <si>
    <t>サービス提供体制強化加算（Ⅰ）
イを算定している場合</t>
    <rPh sb="4" eb="6">
      <t>テイキョウ</t>
    </rPh>
    <rPh sb="6" eb="8">
      <t>タイセイ</t>
    </rPh>
    <rPh sb="8" eb="12">
      <t>キョウカカサン</t>
    </rPh>
    <rPh sb="18" eb="20">
      <t>サンテイ</t>
    </rPh>
    <rPh sb="24" eb="26">
      <t>バアイ</t>
    </rPh>
    <phoneticPr fontId="19"/>
  </si>
  <si>
    <t>１回につき
２２単位</t>
    <phoneticPr fontId="19"/>
  </si>
  <si>
    <r>
      <t xml:space="preserve">【大臣基準告示】51の８　イ
</t>
    </r>
    <r>
      <rPr>
        <sz val="9"/>
        <rFont val="ＭＳ Ｐゴシック"/>
        <family val="3"/>
        <charset val="128"/>
      </rPr>
      <t xml:space="preserve">　指定地域密着型通所介護費におけるサービス提供体制強化加算の基準
　次に掲げる基準のいずれにも適合すること。
イ サービス提供体制強化加算(Ⅰ) 　次に掲げる基準のいずれにも適合すること。
⑴ 次のいずれかに適合すること。
　①指定地域密着型通所介護事業所の介護職員の総数のうち、介護福祉士の占める割合が１００分の７０以上であること。
　②指定地域密着型通所介護事業所の介護職員の総数のうち、勤続年数１０年以上の介護福祉士の占める割合が１００分の２５以上であること。
⑵ 通所介護費等算定方法第五号の二イ及びハに規定する基準のいずれにも該当しないこと。                                                                                                                         </t>
    </r>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phoneticPr fontId="19"/>
  </si>
  <si>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phoneticPr fontId="19"/>
  </si>
  <si>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実質的に継続して運営していると認められる場合には、勤続年数を通算することができる。
　ただし、グループ法人については、たとえ理事長等が同じであったとしても、通算はできない。（平２１．３版　VOL６９　問５）</t>
    <phoneticPr fontId="19"/>
  </si>
  <si>
    <t>　サービス提供体制強化加算の新区分の取得に当たって、職員の割合については、これまでと同様に、１年以上の運営実績がある場合、常勤換算方法により算出した前年度の平均（３月分を除く。）をもって、運営実績が６月に満たない事業所（新たに事業を開始した事業所又は事業を再開した事業所）の場合は、４月目以降に、前３月分の実績をもって取得可能となるということでいいのか。</t>
    <phoneticPr fontId="19"/>
  </si>
  <si>
    <t>　貴見のとおり。なお、これまでと同様に、運営実績が６月に満たない場合の届出にあっては、届出を行った月以降においても、毎月所定の割合を維持しなければならず、その割合については毎月記録する必要がある。</t>
    <phoneticPr fontId="19"/>
  </si>
  <si>
    <t>　サービス提供体制強化加算（Ⅰ）イとサービス提供体制強化加算（Ⅰ）ロは同時に取得することは可能か。不可である場合は、サービス提供体制強化加算（Ⅰ）イを取得していた事業所が、実地指導等によって、介護福祉士の割合が６０％を下回っていたことが判明した場合は、全額返還となるのか。</t>
    <phoneticPr fontId="19"/>
  </si>
  <si>
    <t>　サービス提供体制強化加算（Ⅰ）イとサービス提供体制強化加算（Ⅰ）ロを同時に取得することはできない。また、実地指導等によって、サービス提供体制強化加算（Ⅰ）イの算定要件を満たさないことが判明した場合、都道府県知事等は、支給された加算の一部又は全部を返還させることが可能となっている。なお、サービス提供体制強化加算（Ⅰ）イの算定要件を満たしていないが、サービス提供体制強化加算（Ⅰ）ロの算定要件を満たしている場合には、後者の加算を取得するための届出が可能であり、サービス提供体制強化加算（Ⅰ）イの返還等と併せて、後者の加算を取得するための届出を行うことが可能である。</t>
    <phoneticPr fontId="19"/>
  </si>
  <si>
    <t>サービス提供体制強化加算（Ⅱ）
イを算定している場合</t>
    <rPh sb="4" eb="6">
      <t>テイキョウ</t>
    </rPh>
    <rPh sb="6" eb="8">
      <t>タイセイ</t>
    </rPh>
    <rPh sb="8" eb="12">
      <t>キョウカカサン</t>
    </rPh>
    <phoneticPr fontId="19"/>
  </si>
  <si>
    <t>１回につき
18単位</t>
    <phoneticPr fontId="19"/>
  </si>
  <si>
    <r>
      <t xml:space="preserve">【大臣基準告示】51の８　ロ
</t>
    </r>
    <r>
      <rPr>
        <sz val="9"/>
        <rFont val="ＭＳ Ｐゴシック"/>
        <family val="3"/>
        <charset val="128"/>
      </rPr>
      <t xml:space="preserve">　指定地域密着型通所介護費におけるサービス提供体制強化加算の基準
　次に掲げる基準のいずれにも適合すること。
⑴ 指定地域密着型通所介護事業所の介護職員の総数のうち、介護福祉士の占める割合が１００分の５０以上であること。
⑵ イ⑵に該当するものであること。                                                                                                             </t>
    </r>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phoneticPr fontId="19"/>
  </si>
  <si>
    <t>サービス提供体制強化加算（Ⅲ）
イを算定している場合</t>
    <rPh sb="4" eb="6">
      <t>テイキョウ</t>
    </rPh>
    <rPh sb="6" eb="8">
      <t>タイセイ</t>
    </rPh>
    <rPh sb="8" eb="12">
      <t>キョウカカサン</t>
    </rPh>
    <phoneticPr fontId="19"/>
  </si>
  <si>
    <t>１回につき
６単位</t>
    <phoneticPr fontId="19"/>
  </si>
  <si>
    <r>
      <t xml:space="preserve">【大臣基準告示】51の８　ハ
</t>
    </r>
    <r>
      <rPr>
        <sz val="9"/>
        <rFont val="ＭＳ Ｐゴシック"/>
        <family val="3"/>
        <charset val="128"/>
      </rPr>
      <t xml:space="preserve">　指定地域密着型通所介護費におけるサービス提供体制強化加算の基準
　次に掲げる基準のいずれにも適合すること。
⑴次のいずれかに適合すること。
　①指定地域密着型通所介護事業所の介護職員の総数のうち、介護福祉士の占める割合が１００分の４０以上であること。
　②指定地域密着型通所介護を利用者に直接提供する職員の総数のうち、勤続年数７年以上の者の占める割合が１００分の３０以上であること。
(２)　イ(2)に該当するものであること。                                                                                                  </t>
    </r>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phoneticPr fontId="19"/>
  </si>
  <si>
    <t>サービス提供体制強化加算（Ⅲ）イ
ロを算定している場合</t>
    <rPh sb="4" eb="6">
      <t>テイキョウ</t>
    </rPh>
    <rPh sb="6" eb="8">
      <t>タイセイ</t>
    </rPh>
    <rPh sb="8" eb="12">
      <t>キョウカカサン</t>
    </rPh>
    <phoneticPr fontId="19"/>
  </si>
  <si>
    <t>１月につき
48単位</t>
    <rPh sb="1" eb="2">
      <t>ツキ</t>
    </rPh>
    <phoneticPr fontId="19"/>
  </si>
  <si>
    <r>
      <t xml:space="preserve">【大臣基準告示】51の８　ニ
</t>
    </r>
    <r>
      <rPr>
        <sz val="9"/>
        <rFont val="ＭＳ Ｐゴシック"/>
        <family val="3"/>
        <charset val="128"/>
      </rPr>
      <t xml:space="preserve">　指定地域密着型通所介護費におけるサービス提供体制強化加算の基準
　次に掲げる基準のいずれにも適合すること。
⑴　指定療養通所介護（指定地域密着型サービス基準第38条に規定する指定療養通所介護をいう。以下同じ。）を利用者に直接提供する職員の総数のうち、勤続年数７年以上の者の占める割合が１００分の３０以上であること。
(２)　通所介護費等算定方法第５号の２ロ及びニに規定する基準のいずれにも該当しないこと。                                                                                                 </t>
    </r>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rPh sb="74" eb="76">
      <t>リョウヨウ</t>
    </rPh>
    <rPh sb="76" eb="78">
      <t>ツウショ</t>
    </rPh>
    <rPh sb="78" eb="80">
      <t>カイゴ</t>
    </rPh>
    <rPh sb="81" eb="83">
      <t>シテイ</t>
    </rPh>
    <rPh sb="83" eb="85">
      <t>チイキ</t>
    </rPh>
    <rPh sb="85" eb="87">
      <t>ミッチャク</t>
    </rPh>
    <rPh sb="87" eb="88">
      <t>カタ</t>
    </rPh>
    <rPh sb="92" eb="94">
      <t>キジュン</t>
    </rPh>
    <rPh sb="94" eb="95">
      <t>ダイ</t>
    </rPh>
    <rPh sb="97" eb="98">
      <t>ジョウ</t>
    </rPh>
    <rPh sb="99" eb="101">
      <t>キテイ</t>
    </rPh>
    <rPh sb="103" eb="105">
      <t>シテイ</t>
    </rPh>
    <rPh sb="105" eb="107">
      <t>リョウヨウ</t>
    </rPh>
    <rPh sb="107" eb="109">
      <t>ツウショ</t>
    </rPh>
    <rPh sb="109" eb="111">
      <t>カイゴ</t>
    </rPh>
    <rPh sb="115" eb="117">
      <t>イカ</t>
    </rPh>
    <rPh sb="117" eb="118">
      <t>オナ</t>
    </rPh>
    <rPh sb="178" eb="180">
      <t>ツウショ</t>
    </rPh>
    <rPh sb="180" eb="182">
      <t>カイゴ</t>
    </rPh>
    <rPh sb="182" eb="183">
      <t>ヒ</t>
    </rPh>
    <rPh sb="183" eb="184">
      <t>トウ</t>
    </rPh>
    <rPh sb="184" eb="186">
      <t>サンテイ</t>
    </rPh>
    <rPh sb="186" eb="188">
      <t>ホウホウ</t>
    </rPh>
    <rPh sb="188" eb="189">
      <t>ダイ</t>
    </rPh>
    <rPh sb="190" eb="191">
      <t>ゴウ</t>
    </rPh>
    <rPh sb="194" eb="195">
      <t>オヨ</t>
    </rPh>
    <rPh sb="198" eb="200">
      <t>キテイ</t>
    </rPh>
    <rPh sb="202" eb="204">
      <t>キジュン</t>
    </rPh>
    <rPh sb="210" eb="212">
      <t>ガイトウ</t>
    </rPh>
    <phoneticPr fontId="19"/>
  </si>
  <si>
    <t>サービス提供体制強化加算（Ⅲ）ロ
ロを算定している場合</t>
    <rPh sb="4" eb="6">
      <t>テイキョウ</t>
    </rPh>
    <rPh sb="6" eb="8">
      <t>タイセイ</t>
    </rPh>
    <rPh sb="8" eb="12">
      <t>キョウカカサン</t>
    </rPh>
    <phoneticPr fontId="19"/>
  </si>
  <si>
    <t>１月につき
24単位</t>
    <rPh sb="1" eb="2">
      <t>ツキ</t>
    </rPh>
    <phoneticPr fontId="19"/>
  </si>
  <si>
    <r>
      <t xml:space="preserve">【大臣基準告示】51の８　ホ
</t>
    </r>
    <r>
      <rPr>
        <sz val="9"/>
        <rFont val="ＭＳ Ｐゴシック"/>
        <family val="3"/>
        <charset val="128"/>
      </rPr>
      <t xml:space="preserve">　指定地域密着型通所介護費におけるサービス提供体制強化加算の基準
　次に掲げる基準のいずれにも適合すること。
⑴　指定療養通所介護を利用者に直接提供する職員の総数のうち、勤続年数３年以上の者の占める割合が１００分の３０以上であること。
(２)　ニ（２）に該当するものであること。                                                                                                </t>
    </r>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rPh sb="74" eb="76">
      <t>リョウヨウ</t>
    </rPh>
    <rPh sb="76" eb="78">
      <t>ツウショ</t>
    </rPh>
    <rPh sb="78" eb="80">
      <t>カイゴ</t>
    </rPh>
    <rPh sb="142" eb="144">
      <t>ガイトウ</t>
    </rPh>
    <phoneticPr fontId="19"/>
  </si>
  <si>
    <t>　本要件においては、労働安全衛生法により定期的に健康診断を実施することが義務づけられた「常時使用する労働者」に該当しない訪問介護員等を含めた、すべての訪問介護員等に対して、１年以内ごとに１回、定期的に医師による健康診断を、事業所の負担により実施することとしている。
　また、「常時使用する労働者」に該当しない訪問介護員等に対する健康診断については、労働安全衛生法における取扱いと同様、訪問介護員等が事業者の実施する健康診断を本人の都合で受診しない場合については、他の医師による健康診断（他の事業所が実施した健康診断を含む。）を受診し、その者が当該健康診断の結果を証明する書面を提出したときは、健康診断の項目を省略できるほか、費用については本人負担としても差し支えない（この取扱いについては、高齢者の医療の確保に関する法律により保険者が行う特定健康診査については、同法第２１条により労働安全衛生法における健康診断が優先されることが定められているが、「常時使用する労働者」に該当しない訪問介護員等については、同条の適用はないことから、同様の取扱いとして差し支えない。）。（平２１．３版　VOL６９　問４）</t>
    <phoneticPr fontId="19"/>
  </si>
  <si>
    <t>59／1000</t>
    <phoneticPr fontId="19"/>
  </si>
  <si>
    <r>
      <t xml:space="preserve">【報酬告示】別表２の２ ニ
</t>
    </r>
    <r>
      <rPr>
        <sz val="9"/>
        <rFont val="ＭＳ Ｐゴシック"/>
        <family val="3"/>
        <charset val="128"/>
      </rPr>
      <t>　厚生労働大臣が定める基準に適合している介護職員の賃金の改善等を実施しているものとして市町村長に届け出た指定地域密着型通所介護事業所が、利用者に対し、指定地域密着型通所介護を行った場合。
　ただし、介護職員処遇改善加算（Ⅰ）を算定している場合においては、介護職員処遇改善加算（Ⅱ）（Ⅲ）は算定しない。</t>
    </r>
    <phoneticPr fontId="19"/>
  </si>
  <si>
    <r>
      <t xml:space="preserve">【大臣基準告示】51の９（48を準用）　イ
</t>
    </r>
    <r>
      <rPr>
        <sz val="9"/>
        <rFont val="ＭＳ Ｐゴシック"/>
        <family val="3"/>
        <charset val="128"/>
      </rPr>
      <t xml:space="preserve">　地域密着型通所介護費における介護職員処遇改善加算の基準
　次に掲げる基準のいずれにも適合すること。
　(１)　介護職員の賃金(退職手当を除く。)の改善(以下「賃金改善」という。)に要する費用の見込額(賃金改善に伴う法定福利費等の事業主負担の増加分を含むことができる。以下同じ。)が介護職員処遇改善加算の算定見込額を上回る賃金改善に関する計画を策定し、当該計画に基づき適切な措置を講じていること。
　(２)　指定地域密着型通所介護事業所において、(1)の賃金改善に関する計画、当該計画に係る実施期間及び実施方法その他の介護職員の処遇改善の計画等を記載した介護職員処遇改善計画書を作成し、全ての介護職員に周知し、市町村長（特別区の区長を含む。以下同じ。）に届け出ていること。
　(３)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
　(４)　当該指定地域密着型通所介護事業所において、事業年度ごとに介護職員の処遇改善に関する実績を市町村長に報告すること。
　(５)　算定日が属する月の前十二月間において、労働基準法(昭和２２年法律第４９号)、労働者災害補償保険法(昭和２２年法律第５０号)、最低賃金法(昭和３４年法律第１３７号)、労働安全衛生法(昭和４７年法律第５７号)、雇用保険法(昭和４９年法律第１１６号)その他の労働に関する法令に違反し、罰金以上の刑に処せられていないこと。
　(６)　当該指定地域密着型通所介護事業所において、労働保険料(労働保険の保険料の徴収等に関する法律(昭和４４年法律第８４号)第１０条第２項に規定する労働保険料をいう。以下同じ。)の納付が適正に行われていること。
　(７)　次に掲げる基準のいずれにも適合すること。
　　(一)　介護職員の任用の際における職責又は職務内容等の要件(介護職員の賃金に関するものを含む。)を定めていること。
　　(二)　(一)の要件について書面をもって作成し、全ての介護職員に周知していること。
　　(三)　介護職員の資質の向上の支援に関する計画を策定し、当該計画に係る研修の実施又は研修の機会を確保していること。
　　(四)　(三)について、全ての介護職員に周知していること。
　　(五)　介護職員の経験若しくは資格等に応じて昇給する仕組み又は一定の基準に基づき定期に昇給を判定する仕組みを設けていること。
　　(六)　(五)について書面をもって作成し、全ての介護職員に周知していること。
　(８)　平成２７年４月から(2)の届出の日の属する月の前月までに実施した介護職員の処遇改善の内容(賃金改善に関するものを除く。)及び当該介護職員の処遇改善に要した費用を全ての職員に周知していること。
</t>
    </r>
    <rPh sb="16" eb="18">
      <t>ジュンヨウ</t>
    </rPh>
    <rPh sb="23" eb="25">
      <t>チイキ</t>
    </rPh>
    <rPh sb="25" eb="28">
      <t>ミッチャクガタ</t>
    </rPh>
    <rPh sb="28" eb="30">
      <t>ツウショ</t>
    </rPh>
    <rPh sb="30" eb="32">
      <t>カイゴ</t>
    </rPh>
    <rPh sb="32" eb="33">
      <t>ヒ</t>
    </rPh>
    <rPh sb="48" eb="50">
      <t>キジュン</t>
    </rPh>
    <phoneticPr fontId="19"/>
  </si>
  <si>
    <t>43／1000</t>
    <phoneticPr fontId="19"/>
  </si>
  <si>
    <r>
      <rPr>
        <b/>
        <sz val="9"/>
        <rFont val="ＭＳ Ｐゴシック"/>
        <family val="3"/>
        <charset val="128"/>
      </rPr>
      <t>【報酬告示】別表２の２ ニ</t>
    </r>
    <r>
      <rPr>
        <sz val="9"/>
        <rFont val="ＭＳ Ｐゴシック"/>
        <family val="3"/>
        <charset val="128"/>
      </rPr>
      <t xml:space="preserve">
　厚生労働大臣が定める基準に適合している介護職員の賃金の改善等を実施しているものとして市町村長に届け出た指定地域密着型通所介護事業所が、利用者に対し、指定地域密着型通所介護を行った場合。
　ただし、介護職員処遇改善加算（Ⅱ）を算定している場合においては、介護職員処遇改善加算（Ⅰ）（Ⅲ）は算定しない。</t>
    </r>
    <phoneticPr fontId="19"/>
  </si>
  <si>
    <r>
      <t xml:space="preserve">【大臣基準告示】51の９（48を準用）　ロ
</t>
    </r>
    <r>
      <rPr>
        <sz val="9"/>
        <rFont val="ＭＳ Ｐゴシック"/>
        <family val="3"/>
        <charset val="128"/>
      </rPr>
      <t>　地域密着型通所介護費における介護職員処遇改善加算の基準
　イ(1)から(6)まで、(7)(１)から(４)まで及び(8)に掲げる基準のいずれにも適合すること。</t>
    </r>
    <phoneticPr fontId="19"/>
  </si>
  <si>
    <t>23／1000</t>
    <phoneticPr fontId="19"/>
  </si>
  <si>
    <r>
      <rPr>
        <b/>
        <sz val="9"/>
        <rFont val="ＭＳ Ｐゴシック"/>
        <family val="3"/>
        <charset val="128"/>
      </rPr>
      <t>【報酬告示】別表２の２ ニ</t>
    </r>
    <r>
      <rPr>
        <sz val="9"/>
        <rFont val="ＭＳ Ｐゴシック"/>
        <family val="3"/>
        <charset val="128"/>
      </rPr>
      <t xml:space="preserve">
　厚生労働大臣が定める基準に適合している介護職員の賃金の改善等を実施しているものとして市町村長に届け出た指定地域密着型通所介護事業所が、利用者に対し、指定地域密着型通所介護を行った場合。
　ただし、介護職員処遇改善加算（Ⅱ）を算定している場合においては、介護職員処遇改善加算（Ⅰ）（Ⅲ）（Ⅳ）（Ⅴ）は算定しない。</t>
    </r>
    <phoneticPr fontId="19"/>
  </si>
  <si>
    <r>
      <t xml:space="preserve">【大臣基準告示】51の９（48を準用）　ハ
</t>
    </r>
    <r>
      <rPr>
        <sz val="9"/>
        <rFont val="ＭＳ Ｐゴシック"/>
        <family val="3"/>
        <charset val="128"/>
      </rPr>
      <t>　地域密着型通所介護費における介護職員処遇改善加算の基準
　　次に掲げる基準のいずれにも適合すること。
　(１)　イ(1)から(6)までに掲げる基準に適合すること。
　(２)　次に掲げる基準のいずれかに適合すること。
　　①　次に掲げる要件の全てに適合すること。
　　　ａ　介護職員の任用の際における職責又は職務内容等の要件(介護職員の賃金に関するものを含む。)を定めていること。
　　　ｂ　aの要件について書面をもって作成し、全ての介護職員に周知していること。
　　②　次に掲げる要件の全てに適合すること。
　　　ａ　介護職員の資質の向上の支援に関する計画を策定し、当該計画に係る研修の実施又は研修の機会を確保していること。
　　　ｂ　aについて、全ての介護職員に周知していること。
　(３)　平成２０年１０月からイ(2)の届出の日の属する月の前月までに実施した介護職員の処遇改善の内容(賃金改善に関するものを除く。)及び当該介護職員の処遇改善に要した費用を全ての職員に周知していること。</t>
    </r>
    <phoneticPr fontId="19"/>
  </si>
  <si>
    <t>キャリアパス要件Ⅲと既存のキャリアパス要件Ⅰとの具体的な違い如何。</t>
    <phoneticPr fontId="19"/>
  </si>
  <si>
    <t>キャリアパス要件Ⅰについては、職位・職責・職務内容等に応じた認容要件と賃金体系を整備することを要件としているが、昇給に関する内容を含めることまでは求めていないものである。一方、新設する介護職員処遇改善加算（Ⅰ）の取得要件であるキャリアパス要件Ⅲにおいては、経験、資格又は評価に基づく昇給の仕組みを設けることを要件としている。</t>
    <phoneticPr fontId="19"/>
  </si>
  <si>
    <t>　昇給の仕組みとして、それぞれ「①経験②資格③評価のいずれかに応じた昇給の仕組みを設けること」という記載があるが、これらを組み合わせて昇給の要件を定めてもいいか。</t>
    <phoneticPr fontId="19"/>
  </si>
  <si>
    <t>お見込みのとおりである。</t>
    <phoneticPr fontId="19"/>
  </si>
  <si>
    <t>昇給の方式については、手当や賞与によるものでも良いのか。</t>
    <phoneticPr fontId="19"/>
  </si>
  <si>
    <t>昇給の方式は、基本給による賃金改善が望ましいが、基本給、手当、賞与等を問わない。</t>
    <phoneticPr fontId="19"/>
  </si>
  <si>
    <t>　資格等に応じて昇給する仕組みを設定する場合において、「介護福祉士資格を有して当該事業所や法人で就業する者についても昇給が図られる仕組みであることを要する」とあるが、具体的にはどのような仕組みか。</t>
    <phoneticPr fontId="19"/>
  </si>
  <si>
    <t>　本要件は、介護福祉士の資格を有して事業所や法人に雇用される者がいる場合があることを踏まえ、そのような者も含めて昇給を図る観点から設けているものであり、例えば、介護福祉士の資格を有する者が、介護支援専門員の資格を取得した場合に、より高い基本給や手当が支給される仕組みなどが考えられる。</t>
    <phoneticPr fontId="19"/>
  </si>
  <si>
    <t>　キャリアパス要件Ⅲによる昇給の仕組みについて、非常勤職員や派遣職員はキャリアパス要件Ⅲによる昇給の仕組みの対象となるか。</t>
    <phoneticPr fontId="19"/>
  </si>
  <si>
    <t>　キャリアパス要件Ⅲによる昇給の仕組みについては、非常勤職員を含め、当該事業所や法人に雇用される全ての介護職員が対象となり得るものである必要がある。また、介護職員であれば派遣労働者であっても、派遣元と相談の上、介護職員処遇改善加算の対象とし、派遣料金の値上げ分等に充てることは可能であり、この場合、計画書・実績報告書は、派遣労働者を含めて作成することとしている。介護職員処遇改善加算（Ⅰ）の取得に当たっても本取扱いに変わりはないが、キャリアパス要件Ⅲについて、派遣労働者を加算の対象とする場合には、当該派遣職員についても当該要件に該当する昇給の仕組みが整備されていることを要する。</t>
    <phoneticPr fontId="19"/>
  </si>
  <si>
    <t>　キャリアパス要件Ⅲの昇給の基準として「資格等」が挙げられているが、これにはどのようなものが含まれるのか。</t>
    <phoneticPr fontId="19"/>
  </si>
  <si>
    <t>　「介護福祉士」のような資格や、「実務者研修修了者」のような一定の研修の修了を想定している。また、「介護福祉士資格を有して当該事業所や法人で就業する者についても昇給が図られる仕組み」については、介護職員として職務に従事することを前提としつつ、介護福祉士の資格を有している者が、「介護支援専門員」や「社会福祉士」など、事業所が指定する他の資格を取得した場合に昇給が図られる仕組みを想定している。また、必ずしも公的な資格である必要はなく、例えば、事業所等で独自の資格を設け、その取得に応じて昇給する仕組みを設ける場合も要件を満たし得る。ただし、その場合にも、当該資格を取得するための要件が明文化されているなど、客観的に明らかとなっていることを要する。</t>
    <phoneticPr fontId="19"/>
  </si>
  <si>
    <t>　「一定の基準に基づき定期に昇給を判定する仕組み」とあるが、一定の基準とは具体的にどのような内容を指すのか。また、「定期に」とは、どの程度の期間まで許されるのか。</t>
    <phoneticPr fontId="19"/>
  </si>
  <si>
    <t>　昇給の判定基準については、客観的な評価基準や昇給条件が明文化されていることを要する。また、判定の時期については、事業所の規模や経営状況に応じて設定して差し支えないが、明文化されていることが必要である。</t>
    <phoneticPr fontId="19"/>
  </si>
  <si>
    <t>　キャリアパス要件Ⅲを満たす昇給の仕組みを設けたが、それによる賃金改善総額だけでは、加算の算定額を下回る場合、要件は満たさないこととなるのか。</t>
    <phoneticPr fontId="19"/>
  </si>
  <si>
    <t>　キャリアパス要件Ⅲを満たす昇給の仕組みによる賃金改善では加算の算定額に満たない場合においても、当該仕組みによる賃金改善を含め、基本給、手当、賞与等による賃金改善の総額が加算の算定額を上回っていればよい。</t>
    <phoneticPr fontId="19"/>
  </si>
  <si>
    <t>　外国人の技能実習制度における介護職種の技能実習生は、介護職員処遇改善加算の対象となるのか。</t>
    <phoneticPr fontId="19"/>
  </si>
  <si>
    <t>　介護職種の技能実習生の待遇について、「日本人が従事する場合の報酬の額と同等以上であること」とされていることに鑑み、介護職種の技能実習生が介護業務に従事している場合、EPAによる介護福祉士候補者と同様に、介護職員処遇改善加算の対象となる。</t>
    <phoneticPr fontId="19"/>
  </si>
  <si>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phoneticPr fontId="19"/>
  </si>
  <si>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phoneticPr fontId="19"/>
  </si>
  <si>
    <t>12／1000</t>
    <phoneticPr fontId="19"/>
  </si>
  <si>
    <r>
      <rPr>
        <b/>
        <sz val="9"/>
        <rFont val="ＭＳ Ｐゴシック"/>
        <family val="3"/>
        <charset val="128"/>
      </rPr>
      <t>【報酬告示】別表２の２ ホ</t>
    </r>
    <r>
      <rPr>
        <sz val="9"/>
        <rFont val="ＭＳ Ｐゴシック"/>
        <family val="3"/>
        <charset val="128"/>
      </rPr>
      <t xml:space="preserve">
厚生労働大臣が定める基準に適合している介護職員等の賃金の改善等を実施しているものとして市町村長に届出た指定地域密着型通所介護事業所が、利用者に対し、指定地域密着型通所介護を行った場合、　　　　　　　　　　　　　　　　　　　　　　　　　　　　　　　　　　　　　　　　　　　　　　　　　　　　　　　　　ただし、介護職員等特定処遇改善加算（Ⅰ）を算定している場合においては、介護職員等特定処遇改善加算（Ⅱ）は算定しない。</t>
    </r>
    <rPh sb="57" eb="61">
      <t>シチョウソンチョウ</t>
    </rPh>
    <rPh sb="67" eb="69">
      <t>チイキ</t>
    </rPh>
    <rPh sb="69" eb="71">
      <t>ミッチャク</t>
    </rPh>
    <rPh sb="71" eb="72">
      <t>カタ</t>
    </rPh>
    <rPh sb="90" eb="92">
      <t>チイキ</t>
    </rPh>
    <rPh sb="92" eb="94">
      <t>ミッチャク</t>
    </rPh>
    <rPh sb="94" eb="95">
      <t>カタ</t>
    </rPh>
    <phoneticPr fontId="19"/>
  </si>
  <si>
    <r>
      <t xml:space="preserve">【大臣基準告示】51の10（48の２を準用）　イ
</t>
    </r>
    <r>
      <rPr>
        <sz val="9"/>
        <rFont val="ＭＳ Ｐゴシック"/>
        <family val="3"/>
        <charset val="128"/>
      </rPr>
      <t xml:space="preserve">　地域密着型通所介護費における介護職員等特定処遇改善加算の基準
　次に掲げる基準のいずれにも適合すること。
(1)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(一)　経験・技能のある介護職員のうち一人は、賃金改善に要する費用の見込額が月額８万円以上又は賃金改善後の賃金の見込額が年額４４０万円以上であること。ただし、介護職員等特定処遇改善加算の算定見込額が少額であることその他の理由により、当該賃金改善が困難である場合はこの限りでないこと。
(二)　指定地域密着型通所介護事業所における経験・技能のある介護職員の賃金改善に要する費用の見込額の平均が、介護職員(経験・技能のある介護職員を除く。)の賃金改善に要する費用の見込額の平均を上回っていること。
(三)　介護職員(経験・技能のある介護職員を除く。)の賃金改善に要する費用の見込額の平均が、介護職員以外の職員の賃金改善に要する費用の見込額の平均の二倍以上であること。ただし、介護職員以外の職員の平均賃金額が介護職員(経験・技能のある介護職員を除く。)の平均賃金額を上回らない場合はその限りでないこと。
(四)　介護職員以外の職員の賃金改善後の賃金の見込額が年額４４０万円を上回らないこと。
(2)　当該指定地域密着型通所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(3)　介護職員等特定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町村長に届け出ること。
(4)　当該指定地域密着型通所介護事業所において、事業年度ごとに当該事業所の職員の処遇改善に関する実績を市町村長に報告すること。
(5)　地域密着型通所介護費におけるサービス提供体制強化加算(Ⅰ）又は(Ⅱ）（指定療養通所介護にあってはサービス提供体制加算（Ⅲ）イ又は（Ⅲ）ロ）のいずれかを届け出ていること。
(6)　地域密着型通所介護費における介護職員処遇改善加算(Ⅰ)から(Ⅲ)までのいずれかを算定していること。
(7)　⑵の届出に係る計画の期間中に実施する職員の処遇改善の内容(賃金改善に関するものを除く。以下この号において同じ。)及び当該職員の処遇改善に要する費用の見込額を全ての職員に周知していること。
(8)　(7)の処遇改善の内容等について、インターネットの利用その他の適切な方法により公表していること。
</t>
    </r>
    <rPh sb="26" eb="28">
      <t>チイキ</t>
    </rPh>
    <rPh sb="28" eb="30">
      <t>ミッチャク</t>
    </rPh>
    <rPh sb="30" eb="31">
      <t>カタ</t>
    </rPh>
    <rPh sb="31" eb="33">
      <t>ツウショ</t>
    </rPh>
    <rPh sb="33" eb="35">
      <t>カイゴ</t>
    </rPh>
    <rPh sb="35" eb="36">
      <t>ヒ</t>
    </rPh>
    <rPh sb="44" eb="45">
      <t>トウ</t>
    </rPh>
    <rPh sb="45" eb="47">
      <t>トクテイ</t>
    </rPh>
    <rPh sb="54" eb="56">
      <t>キジュン</t>
    </rPh>
    <rPh sb="58" eb="59">
      <t>ツギ</t>
    </rPh>
    <rPh sb="60" eb="61">
      <t>カカ</t>
    </rPh>
    <rPh sb="63" eb="65">
      <t>キジュン</t>
    </rPh>
    <rPh sb="71" eb="73">
      <t>テキゴウ</t>
    </rPh>
    <rPh sb="345" eb="347">
      <t>シテイ</t>
    </rPh>
    <rPh sb="347" eb="349">
      <t>チイキ</t>
    </rPh>
    <rPh sb="349" eb="351">
      <t>ミッチャク</t>
    </rPh>
    <rPh sb="351" eb="352">
      <t>カタ</t>
    </rPh>
    <rPh sb="648" eb="650">
      <t>シテイ</t>
    </rPh>
    <rPh sb="650" eb="652">
      <t>チイキ</t>
    </rPh>
    <rPh sb="652" eb="654">
      <t>ミッチャク</t>
    </rPh>
    <rPh sb="654" eb="655">
      <t>カタ</t>
    </rPh>
    <rPh sb="750" eb="754">
      <t>シチョウソンチョウ</t>
    </rPh>
    <rPh sb="894" eb="898">
      <t>シチョウソンチョウ</t>
    </rPh>
    <rPh sb="915" eb="917">
      <t>チイキ</t>
    </rPh>
    <rPh sb="917" eb="919">
      <t>ミッチャク</t>
    </rPh>
    <rPh sb="919" eb="920">
      <t>カタ</t>
    </rPh>
    <rPh sb="959" eb="963">
      <t>シチョウソンチョウ</t>
    </rPh>
    <rPh sb="976" eb="978">
      <t>チイキ</t>
    </rPh>
    <rPh sb="978" eb="980">
      <t>ミッチャク</t>
    </rPh>
    <rPh sb="980" eb="981">
      <t>カタ</t>
    </rPh>
    <rPh sb="1011" eb="1013">
      <t>シテイ</t>
    </rPh>
    <rPh sb="1013" eb="1015">
      <t>リョウヨウ</t>
    </rPh>
    <rPh sb="1015" eb="1017">
      <t>ツウショ</t>
    </rPh>
    <rPh sb="1017" eb="1019">
      <t>カイゴ</t>
    </rPh>
    <rPh sb="1028" eb="1030">
      <t>テイキョウ</t>
    </rPh>
    <rPh sb="1030" eb="1032">
      <t>タイセイ</t>
    </rPh>
    <rPh sb="1032" eb="1034">
      <t>カサン</t>
    </rPh>
    <rPh sb="1038" eb="1039">
      <t>マタ</t>
    </rPh>
    <rPh sb="1065" eb="1067">
      <t>チイキ</t>
    </rPh>
    <rPh sb="1067" eb="1069">
      <t>ミッチャク</t>
    </rPh>
    <rPh sb="1069" eb="1070">
      <t>カタ</t>
    </rPh>
    <phoneticPr fontId="19"/>
  </si>
  <si>
    <t>10／1000</t>
    <phoneticPr fontId="19"/>
  </si>
  <si>
    <r>
      <rPr>
        <b/>
        <sz val="9"/>
        <rFont val="ＭＳ Ｐゴシック"/>
        <family val="3"/>
        <charset val="128"/>
      </rPr>
      <t>【報酬告示】別表２の２ ホ</t>
    </r>
    <r>
      <rPr>
        <sz val="9"/>
        <rFont val="ＭＳ Ｐゴシック"/>
        <family val="3"/>
        <charset val="128"/>
      </rPr>
      <t xml:space="preserve">
厚生労働大臣が定める基準に適合している介護職員等の賃金の改善等を実施しているものとして市町村長に届出た指定地域密着型通所介護事業所が、利用者に対し、指定地域密着型通所介護を行った場合、　　　　　　　　　　　　　　　　　　　　　　　　　　　　　　　　　　　　　　　　　　　　　　　　　　　　　　　　　ただし、介護職員等特定処遇改善加算（Ⅱ）を算定している場合においては、介護職員等特定処遇改善加算（Ⅰ）は算定しない。</t>
    </r>
    <rPh sb="57" eb="61">
      <t>シチョウソンチョウ</t>
    </rPh>
    <rPh sb="67" eb="69">
      <t>チイキ</t>
    </rPh>
    <rPh sb="69" eb="71">
      <t>ミッチャク</t>
    </rPh>
    <rPh sb="71" eb="72">
      <t>カタ</t>
    </rPh>
    <rPh sb="90" eb="92">
      <t>チイキ</t>
    </rPh>
    <rPh sb="92" eb="94">
      <t>ミッチャク</t>
    </rPh>
    <rPh sb="94" eb="95">
      <t>カタ</t>
    </rPh>
    <phoneticPr fontId="19"/>
  </si>
  <si>
    <r>
      <t xml:space="preserve">【大臣基準告示】51の10（48の２を準用）　ロ
</t>
    </r>
    <r>
      <rPr>
        <sz val="9"/>
        <rFont val="ＭＳ Ｐゴシック"/>
        <family val="3"/>
        <charset val="128"/>
      </rPr>
      <t>　地域密着型通所介護費における介護職員等特定処遇改善加算の基準
　イ（１）から（４）まで及び（６）から（８）までに掲げる基準のいずれにも適合すること。</t>
    </r>
    <rPh sb="26" eb="28">
      <t>チイキ</t>
    </rPh>
    <rPh sb="28" eb="30">
      <t>ミッチャク</t>
    </rPh>
    <rPh sb="30" eb="31">
      <t>カタ</t>
    </rPh>
    <rPh sb="31" eb="33">
      <t>ツウショ</t>
    </rPh>
    <rPh sb="33" eb="35">
      <t>カイゴ</t>
    </rPh>
    <rPh sb="35" eb="36">
      <t>ヒ</t>
    </rPh>
    <rPh sb="44" eb="45">
      <t>トウ</t>
    </rPh>
    <rPh sb="45" eb="47">
      <t>トクテイ</t>
    </rPh>
    <rPh sb="54" eb="56">
      <t>キジュン</t>
    </rPh>
    <rPh sb="69" eb="70">
      <t>オヨ</t>
    </rPh>
    <rPh sb="82" eb="83">
      <t>カカ</t>
    </rPh>
    <rPh sb="85" eb="87">
      <t>キジュン</t>
    </rPh>
    <rPh sb="93" eb="95">
      <t>テキゴウ</t>
    </rPh>
    <phoneticPr fontId="19"/>
  </si>
  <si>
    <t>中重度者ケア体制加算に係る届出書</t>
    <rPh sb="0" eb="4">
      <t>チュウジュウドシャ</t>
    </rPh>
    <rPh sb="6" eb="8">
      <t>タイセイ</t>
    </rPh>
    <rPh sb="8" eb="10">
      <t>カサン</t>
    </rPh>
    <rPh sb="11" eb="12">
      <t>カカ</t>
    </rPh>
    <rPh sb="13" eb="16">
      <t>トドケデショ</t>
    </rPh>
    <phoneticPr fontId="19"/>
  </si>
  <si>
    <t>事 業 所 名</t>
  </si>
  <si>
    <t>異動等区分</t>
    <phoneticPr fontId="19"/>
  </si>
  <si>
    <t>事業所等の区分</t>
    <rPh sb="0" eb="3">
      <t>ジギョウショ</t>
    </rPh>
    <phoneticPr fontId="19"/>
  </si>
  <si>
    <t>1　通所介護事業所</t>
    <rPh sb="2" eb="4">
      <t>ツウショ</t>
    </rPh>
    <rPh sb="4" eb="6">
      <t>カイゴ</t>
    </rPh>
    <rPh sb="6" eb="9">
      <t>ジギョウショ</t>
    </rPh>
    <phoneticPr fontId="19"/>
  </si>
  <si>
    <t>2　地域密着型通所介護事業所</t>
    <rPh sb="2" eb="4">
      <t>チイキ</t>
    </rPh>
    <rPh sb="4" eb="7">
      <t>ミッチャクガタ</t>
    </rPh>
    <rPh sb="7" eb="9">
      <t>ツウショ</t>
    </rPh>
    <rPh sb="9" eb="11">
      <t>カイゴ</t>
    </rPh>
    <rPh sb="11" eb="14">
      <t>ジギョウショ</t>
    </rPh>
    <phoneticPr fontId="19"/>
  </si>
  <si>
    <t>3　通所リハビリテーション事業所</t>
    <rPh sb="2" eb="4">
      <t>ツウショ</t>
    </rPh>
    <rPh sb="13" eb="16">
      <t>ジギョウショ</t>
    </rPh>
    <phoneticPr fontId="19"/>
  </si>
  <si>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9"/>
  </si>
  <si>
    <t>通所介護</t>
    <rPh sb="0" eb="2">
      <t>ツウショ</t>
    </rPh>
    <rPh sb="2" eb="4">
      <t>カイゴ</t>
    </rPh>
    <phoneticPr fontId="19"/>
  </si>
  <si>
    <t>指定居宅サービス等基準第93条第１項第２号又は第３号に規定する看護職員又は介護職員の員数に加え、看護職員又は介護職員を常勤換算方法で２以上確保している。</t>
    <phoneticPr fontId="19"/>
  </si>
  <si>
    <t>指定通所介護事業所における前年度又は算定日が属する月の前３月間の利用者の総数のうち、要介護状態区分が要介護３、要介護４又は要介護５である者の占める割合が100分の30以上である。</t>
    <phoneticPr fontId="19"/>
  </si>
  <si>
    <t>指定通所介護を行う時間帯を通じて専ら当該指定通所介護の提供に当たる看護職員を１名以上配置している。</t>
    <phoneticPr fontId="19"/>
  </si>
  <si>
    <t>共生型通所介護費を算定していない。</t>
    <rPh sb="0" eb="3">
      <t>キョウセイガタ</t>
    </rPh>
    <rPh sb="3" eb="5">
      <t>ツウショ</t>
    </rPh>
    <rPh sb="5" eb="8">
      <t>カイゴヒ</t>
    </rPh>
    <rPh sb="9" eb="11">
      <t>サンテイ</t>
    </rPh>
    <phoneticPr fontId="19"/>
  </si>
  <si>
    <t>地域密着型
通所介護</t>
    <rPh sb="0" eb="5">
      <t>チイキミッチャクガタ</t>
    </rPh>
    <rPh sb="6" eb="8">
      <t>ツウショ</t>
    </rPh>
    <rPh sb="8" eb="10">
      <t>カイゴ</t>
    </rPh>
    <phoneticPr fontId="19"/>
  </si>
  <si>
    <t>指定地域密着型サービス基準第20条第１項第２号又は第３号に規定する看護職員又は介護職員の員数に加え、看護職員又は介護職員を常勤換算方法で２以上確保している。</t>
    <phoneticPr fontId="19"/>
  </si>
  <si>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9"/>
  </si>
  <si>
    <t>指定地域密着型通所介護を行う時間帯を通じて専ら当該指定地域密着型通所介護の提供に当たる看護職員を１名以上配置している。</t>
    <phoneticPr fontId="19"/>
  </si>
  <si>
    <t>通所
リハビリ
テーション</t>
    <rPh sb="0" eb="2">
      <t>ツウショ</t>
    </rPh>
    <phoneticPr fontId="19"/>
  </si>
  <si>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9"/>
  </si>
  <si>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9"/>
  </si>
  <si>
    <t>指定通所リハビリテーションを行う時間帯を通じて専ら当該指定通所リハビリテーションの提供に当たる看護職員を１名以上配置している。</t>
    <rPh sb="2" eb="4">
      <t>ツウショ</t>
    </rPh>
    <rPh sb="29" eb="31">
      <t>ツウショ</t>
    </rPh>
    <phoneticPr fontId="19"/>
  </si>
  <si>
    <t>備考　要件を満たすことが分かる根拠書類を準備し、指定権者からの求めがあった場合には、</t>
    <phoneticPr fontId="19"/>
  </si>
  <si>
    <t>　　速やかに提出すること。</t>
    <rPh sb="2" eb="3">
      <t>スミ</t>
    </rPh>
    <rPh sb="6" eb="8">
      <t>テイシュツ</t>
    </rPh>
    <phoneticPr fontId="19"/>
  </si>
  <si>
    <t>ア．前年度（３月を除く）の実績の平均</t>
  </si>
  <si>
    <t>イ．届出日の属する月の前３月</t>
  </si>
  <si>
    <t>月</t>
  </si>
  <si>
    <t>認知症加算に係る届出書</t>
    <rPh sb="0" eb="3">
      <t>ニンチショウ</t>
    </rPh>
    <rPh sb="3" eb="5">
      <t>カサン</t>
    </rPh>
    <rPh sb="6" eb="7">
      <t>カカ</t>
    </rPh>
    <rPh sb="8" eb="11">
      <t>トドケデショ</t>
    </rPh>
    <phoneticPr fontId="19"/>
  </si>
  <si>
    <t>認知症加算に係る届出内容</t>
    <rPh sb="0" eb="3">
      <t>ニンチショウ</t>
    </rPh>
    <rPh sb="3" eb="5">
      <t>カサン</t>
    </rPh>
    <rPh sb="6" eb="7">
      <t>カカワ</t>
    </rPh>
    <rPh sb="8" eb="10">
      <t>トドケデ</t>
    </rPh>
    <rPh sb="10" eb="12">
      <t>ナイヨウ</t>
    </rPh>
    <phoneticPr fontId="19"/>
  </si>
  <si>
    <t>①　利用者総数　</t>
    <rPh sb="2" eb="5">
      <t>リヨウシャ</t>
    </rPh>
    <rPh sb="5" eb="7">
      <t>ソウスウ</t>
    </rPh>
    <rPh sb="6" eb="7">
      <t>スウ</t>
    </rPh>
    <phoneticPr fontId="19"/>
  </si>
  <si>
    <t>人</t>
    <rPh sb="0" eb="1">
      <t>ヒト</t>
    </rPh>
    <phoneticPr fontId="19"/>
  </si>
  <si>
    <t>②　対象者　</t>
    <rPh sb="2" eb="5">
      <t>タイショウシャ</t>
    </rPh>
    <phoneticPr fontId="19"/>
  </si>
  <si>
    <t>③　②÷①×100</t>
    <phoneticPr fontId="19"/>
  </si>
  <si>
    <t>％</t>
    <phoneticPr fontId="19"/>
  </si>
  <si>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9"/>
  </si>
  <si>
    <t>地域密着型
通所介護</t>
    <rPh sb="0" eb="5">
      <t>チイキミッチャクガタ</t>
    </rPh>
    <rPh sb="6" eb="10">
      <t>ツウショカイゴ</t>
    </rPh>
    <phoneticPr fontId="19"/>
  </si>
  <si>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9"/>
  </si>
  <si>
    <t>■地域密着型通所介護　加算届の提出方法</t>
    <rPh sb="1" eb="3">
      <t>チイキ</t>
    </rPh>
    <rPh sb="3" eb="5">
      <t>ミッチャク</t>
    </rPh>
    <rPh sb="5" eb="6">
      <t>ガタ</t>
    </rPh>
    <rPh sb="6" eb="8">
      <t>ツウショ</t>
    </rPh>
    <rPh sb="8" eb="10">
      <t>カイゴ</t>
    </rPh>
    <rPh sb="11" eb="14">
      <t>カサントドケ</t>
    </rPh>
    <rPh sb="15" eb="19">
      <t>テイシュツホウホウ</t>
    </rPh>
    <phoneticPr fontId="12"/>
  </si>
  <si>
    <t>■加算届必要書類一覧表（地域密着型通所介護）</t>
    <rPh sb="1" eb="4">
      <t>カサントドケ</t>
    </rPh>
    <rPh sb="4" eb="8">
      <t>ヒツヨウショルイ</t>
    </rPh>
    <rPh sb="8" eb="11">
      <t>イチランヒョウ</t>
    </rPh>
    <rPh sb="12" eb="14">
      <t>チイキ</t>
    </rPh>
    <rPh sb="14" eb="17">
      <t>ミッチャクガタ</t>
    </rPh>
    <rPh sb="17" eb="19">
      <t>ツウショ</t>
    </rPh>
    <rPh sb="19" eb="21">
      <t>カイゴ</t>
    </rPh>
    <phoneticPr fontId="12"/>
  </si>
  <si>
    <t>生活機能向上連携加算(Ⅰ)(Ⅱ)
（総合事業あり）</t>
    <rPh sb="18" eb="20">
      <t>ソウゴウ</t>
    </rPh>
    <rPh sb="20" eb="22">
      <t>ジギョウ</t>
    </rPh>
    <phoneticPr fontId="12"/>
  </si>
  <si>
    <t>若年性認知症利用者受入加算
（総合事業あり）</t>
    <rPh sb="15" eb="17">
      <t>ソウゴウ</t>
    </rPh>
    <rPh sb="17" eb="19">
      <t>ジギョウ</t>
    </rPh>
    <phoneticPr fontId="12"/>
  </si>
  <si>
    <t>栄養アセスメント加算
（総合事業あり）</t>
    <rPh sb="0" eb="2">
      <t>エイヨウ</t>
    </rPh>
    <rPh sb="8" eb="10">
      <t>カサン</t>
    </rPh>
    <rPh sb="12" eb="14">
      <t>ソウゴウ</t>
    </rPh>
    <rPh sb="14" eb="16">
      <t>ジギョウ</t>
    </rPh>
    <phoneticPr fontId="12"/>
  </si>
  <si>
    <t>栄養改善加算
（総合事業あり）</t>
    <rPh sb="0" eb="6">
      <t>エイヨウカイゼンカサン</t>
    </rPh>
    <phoneticPr fontId="12"/>
  </si>
  <si>
    <t>口腔機能向上加算（Ⅰ）
（総合事業あり）</t>
    <rPh sb="0" eb="6">
      <t>コウクウキノウコウジョウ</t>
    </rPh>
    <rPh sb="6" eb="8">
      <t>カサン</t>
    </rPh>
    <phoneticPr fontId="12"/>
  </si>
  <si>
    <t>口腔機能向上加算（Ⅱ）
（総合事業あり）
※申請するには口腔機能向上加算（Ⅰ）を既に算定しているか又は口腔機能向上加算（Ⅰ）を同時に申請する必要があります。</t>
    <rPh sb="0" eb="6">
      <t>コウクウキノウコウジョウ</t>
    </rPh>
    <rPh sb="6" eb="8">
      <t>カサン</t>
    </rPh>
    <rPh sb="28" eb="32">
      <t>コウクウキノウ</t>
    </rPh>
    <rPh sb="32" eb="34">
      <t>コウジョウ</t>
    </rPh>
    <rPh sb="34" eb="36">
      <t>カサン</t>
    </rPh>
    <phoneticPr fontId="12"/>
  </si>
  <si>
    <t>科学的介護推進体制加算
（総合事業あり）</t>
    <phoneticPr fontId="12"/>
  </si>
  <si>
    <t>サービス提供体制強化加算(Ⅰ)(Ⅱ)(Ⅲ)
（総合事業あり）</t>
    <phoneticPr fontId="12"/>
  </si>
  <si>
    <t>※勤務表の〇印をクリックすると様式をダウンロードできるページへ移動します。</t>
    <rPh sb="1" eb="3">
      <t>キンム</t>
    </rPh>
    <rPh sb="3" eb="4">
      <t>ヒョウ</t>
    </rPh>
    <rPh sb="6" eb="7">
      <t>ジルシ</t>
    </rPh>
    <rPh sb="15" eb="17">
      <t>ヨウシキ</t>
    </rPh>
    <rPh sb="31" eb="33">
      <t>イドウ</t>
    </rPh>
    <phoneticPr fontId="12"/>
  </si>
  <si>
    <t>介護給付費算定に係る体制等に関する届出書</t>
    <rPh sb="17" eb="19">
      <t>トドケデ</t>
    </rPh>
    <phoneticPr fontId="19"/>
  </si>
  <si>
    <t>（あて先）</t>
    <rPh sb="3" eb="4">
      <t>サキ</t>
    </rPh>
    <phoneticPr fontId="19"/>
  </si>
  <si>
    <t>横浜市長　殿</t>
    <rPh sb="0" eb="2">
      <t>ヨコハマ</t>
    </rPh>
    <rPh sb="2" eb="3">
      <t>シ</t>
    </rPh>
    <rPh sb="3" eb="4">
      <t>チョウ</t>
    </rPh>
    <phoneticPr fontId="19"/>
  </si>
  <si>
    <t>（届出者）</t>
    <phoneticPr fontId="26"/>
  </si>
  <si>
    <t>所在地</t>
    <rPh sb="0" eb="3">
      <t>ショザイチ</t>
    </rPh>
    <phoneticPr fontId="19"/>
  </si>
  <si>
    <t>名 称</t>
    <rPh sb="0" eb="1">
      <t>ナ</t>
    </rPh>
    <rPh sb="2" eb="3">
      <t>ショウ</t>
    </rPh>
    <phoneticPr fontId="19"/>
  </si>
  <si>
    <t>このことについて、関係書類を添えて以下のとおり届け出ます。</t>
    <rPh sb="9" eb="11">
      <t>カンケイ</t>
    </rPh>
    <rPh sb="11" eb="13">
      <t>ショルイ</t>
    </rPh>
    <rPh sb="14" eb="15">
      <t>ソ</t>
    </rPh>
    <rPh sb="17" eb="19">
      <t>イカ</t>
    </rPh>
    <rPh sb="23" eb="24">
      <t>トド</t>
    </rPh>
    <rPh sb="25" eb="26">
      <t>デ</t>
    </rPh>
    <phoneticPr fontId="19"/>
  </si>
  <si>
    <t>　(ビルの名称等)</t>
    <phoneticPr fontId="26"/>
  </si>
  <si>
    <t>法人の種別</t>
    <phoneticPr fontId="19"/>
  </si>
  <si>
    <t>■</t>
  </si>
  <si>
    <t>　　2　「法人の種別」欄は、申請者が法人である場合に、「社会福祉法人」「医療法人」「社団法人」「財団法人」</t>
    <phoneticPr fontId="19"/>
  </si>
  <si>
    <t>　　　「株式会社」「有限会社」等の別を記入してください。</t>
    <rPh sb="4" eb="6">
      <t>カブシキ</t>
    </rPh>
    <rPh sb="6" eb="8">
      <t>カイシャ</t>
    </rPh>
    <phoneticPr fontId="19"/>
  </si>
  <si>
    <t>　　6　「異動項目」欄には、「介護給付費算定に係る体制等状況一覧表」に掲げる項目（施設等の区分、人員配置区分、</t>
    <phoneticPr fontId="19"/>
  </si>
  <si>
    <t>その他該当する体制等、割引）を記載してください。</t>
    <phoneticPr fontId="19"/>
  </si>
  <si>
    <r>
      <rPr>
        <sz val="11"/>
        <color rgb="FFFF0000"/>
        <rFont val="HGSｺﾞｼｯｸM"/>
        <family val="3"/>
        <charset val="128"/>
      </rPr>
      <t>神奈川県横浜市中区本町6-50-10</t>
    </r>
    <r>
      <rPr>
        <sz val="9"/>
        <color rgb="FF0070C0"/>
        <rFont val="HGSｺﾞｼｯｸM"/>
        <family val="3"/>
        <charset val="128"/>
      </rPr>
      <t>（登記簿情報と一致します）</t>
    </r>
    <phoneticPr fontId="26"/>
  </si>
  <si>
    <t>株式会社　港町介護サービス</t>
    <phoneticPr fontId="26"/>
  </si>
  <si>
    <t>カブシキカイシャ　ミナトマチカイゴサービス</t>
    <phoneticPr fontId="26"/>
  </si>
  <si>
    <t>0005</t>
    <phoneticPr fontId="26"/>
  </si>
  <si>
    <t>神奈川県横浜市中区本町6-50-10</t>
    <phoneticPr fontId="26"/>
  </si>
  <si>
    <r>
      <t>　(ビルの名称等)</t>
    </r>
    <r>
      <rPr>
        <sz val="11"/>
        <color rgb="FFFF0000"/>
        <rFont val="HGSｺﾞｼｯｸM"/>
        <family val="3"/>
        <charset val="128"/>
      </rPr>
      <t>みなとのまちビル１階</t>
    </r>
    <r>
      <rPr>
        <sz val="9"/>
        <color rgb="FF0070C0"/>
        <rFont val="HGSｺﾞｼｯｸM"/>
        <family val="3"/>
        <charset val="128"/>
      </rPr>
      <t>（登記簿情報にはないビル名などが本市への届出情報としてある場合に記載）</t>
    </r>
    <phoneticPr fontId="26"/>
  </si>
  <si>
    <t>012-345-6789</t>
    <phoneticPr fontId="26"/>
  </si>
  <si>
    <t>株式会社</t>
  </si>
  <si>
    <t>代表取締役</t>
    <phoneticPr fontId="26"/>
  </si>
  <si>
    <t>港　太郎</t>
    <phoneticPr fontId="26"/>
  </si>
  <si>
    <t>0024</t>
    <phoneticPr fontId="26"/>
  </si>
  <si>
    <t>神奈川県横浜市南区浦舟町２-３３　</t>
    <phoneticPr fontId="26"/>
  </si>
  <si>
    <t>ミナトマチ　ケアステーション</t>
    <phoneticPr fontId="26"/>
  </si>
  <si>
    <t>港町ケアステーション</t>
    <phoneticPr fontId="26"/>
  </si>
  <si>
    <t>231</t>
    <phoneticPr fontId="26"/>
  </si>
  <si>
    <t>0021</t>
    <phoneticPr fontId="26"/>
  </si>
  <si>
    <t>神奈川県横浜市中区日本大通35</t>
    <phoneticPr fontId="26"/>
  </si>
  <si>
    <t>045-671-3413</t>
    <phoneticPr fontId="26"/>
  </si>
  <si>
    <t>青空　花子</t>
    <phoneticPr fontId="26"/>
  </si>
  <si>
    <t>244</t>
    <phoneticPr fontId="26"/>
  </si>
  <si>
    <t>0003</t>
    <phoneticPr fontId="26"/>
  </si>
  <si>
    <t>神奈川県横浜市戸塚区戸塚町16-17</t>
    <phoneticPr fontId="26"/>
  </si>
  <si>
    <t>○</t>
  </si>
  <si>
    <t>その他該当する体制等</t>
  </si>
  <si>
    <t>特定事業所加算Ⅲ</t>
    <phoneticPr fontId="26"/>
  </si>
  <si>
    <t>特定事業所加算Ⅱ</t>
    <phoneticPr fontId="26"/>
  </si>
  <si>
    <r>
      <t>（別紙C</t>
    </r>
    <r>
      <rPr>
        <sz val="11"/>
        <color theme="1"/>
        <rFont val="游ゴシック"/>
        <family val="2"/>
        <charset val="128"/>
        <scheme val="minor"/>
      </rPr>
      <t>）</t>
    </r>
    <rPh sb="1" eb="3">
      <t>ベッシ</t>
    </rPh>
    <phoneticPr fontId="26"/>
  </si>
  <si>
    <t>有資格者等の割合計算書</t>
    <rPh sb="0" eb="4">
      <t>ユウシカクシャ</t>
    </rPh>
    <rPh sb="4" eb="5">
      <t>トウ</t>
    </rPh>
    <rPh sb="6" eb="8">
      <t>ワリアイ</t>
    </rPh>
    <rPh sb="8" eb="11">
      <t>ケイサンショ</t>
    </rPh>
    <phoneticPr fontId="26"/>
  </si>
  <si>
    <r>
      <rPr>
        <sz val="10"/>
        <color theme="1"/>
        <rFont val="游ゴシック"/>
        <family val="3"/>
        <charset val="128"/>
        <scheme val="minor"/>
      </rPr>
      <t>別紙A（3%届出様式）</t>
    </r>
    <r>
      <rPr>
        <sz val="11"/>
        <color theme="1"/>
        <rFont val="游ゴシック"/>
        <family val="2"/>
        <scheme val="minor"/>
      </rPr>
      <t xml:space="preserve">
別紙B（</t>
    </r>
    <r>
      <rPr>
        <sz val="10"/>
        <color theme="1"/>
        <rFont val="游ゴシック"/>
        <family val="3"/>
        <charset val="128"/>
        <scheme val="minor"/>
      </rPr>
      <t>3%計算シート）</t>
    </r>
    <rPh sb="0" eb="2">
      <t>ベッシ</t>
    </rPh>
    <rPh sb="6" eb="8">
      <t>トドケデ</t>
    </rPh>
    <rPh sb="8" eb="10">
      <t>ヨウシキ</t>
    </rPh>
    <rPh sb="12" eb="14">
      <t>ベッシ</t>
    </rPh>
    <rPh sb="18" eb="20">
      <t>ケイサン</t>
    </rPh>
    <phoneticPr fontId="12"/>
  </si>
  <si>
    <t>別紙A（3%届出様式）</t>
    <rPh sb="0" eb="2">
      <t>ベッシ</t>
    </rPh>
    <rPh sb="6" eb="8">
      <t>トドケデ</t>
    </rPh>
    <rPh sb="8" eb="10">
      <t>ヨウシキ</t>
    </rPh>
    <phoneticPr fontId="12"/>
  </si>
  <si>
    <t>令和５年</t>
    <rPh sb="0" eb="2">
      <t>レイワ</t>
    </rPh>
    <rPh sb="3" eb="4">
      <t>ネン</t>
    </rPh>
    <phoneticPr fontId="19"/>
  </si>
  <si>
    <t>令和　年</t>
    <rPh sb="0" eb="2">
      <t>レイワ</t>
    </rPh>
    <rPh sb="3" eb="4">
      <t>ネン</t>
    </rPh>
    <phoneticPr fontId="19"/>
  </si>
  <si>
    <t>　月</t>
    <rPh sb="1" eb="2">
      <t>ガツ</t>
    </rPh>
    <phoneticPr fontId="26"/>
  </si>
  <si>
    <t>　月</t>
    <phoneticPr fontId="12"/>
  </si>
  <si>
    <t>※別紙C（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3" eb="16">
      <t>ケイサンショ</t>
    </rPh>
    <rPh sb="18" eb="20">
      <t>サクセイ</t>
    </rPh>
    <phoneticPr fontId="12"/>
  </si>
  <si>
    <t>勤続年数３年以上の職員</t>
    <phoneticPr fontId="26"/>
  </si>
  <si>
    <t>※一月あたりの平均値を別紙12-2又は12-3へ転記してください。</t>
    <rPh sb="17" eb="18">
      <t>マタ</t>
    </rPh>
    <phoneticPr fontId="12"/>
  </si>
  <si>
    <t>加算届管理票兼受理書</t>
    <rPh sb="6" eb="7">
      <t>ケン</t>
    </rPh>
    <rPh sb="7" eb="9">
      <t>ジュリ</t>
    </rPh>
    <rPh sb="9" eb="10">
      <t>ショ</t>
    </rPh>
    <phoneticPr fontId="19"/>
  </si>
  <si>
    <t>※　総合事業（横浜市通所介護相当サービス）も該当する加算を申請する場合、以下の書類を併せて提出してください。</t>
    <rPh sb="22" eb="24">
      <t>ガイトウ</t>
    </rPh>
    <rPh sb="26" eb="28">
      <t>カサン</t>
    </rPh>
    <rPh sb="39" eb="41">
      <t>ショルイ</t>
    </rPh>
    <phoneticPr fontId="12"/>
  </si>
  <si>
    <t>　・加算届管理票（総合事業用）</t>
    <phoneticPr fontId="12"/>
  </si>
  <si>
    <t>　・加算届出書（総合事業用）</t>
    <phoneticPr fontId="12"/>
  </si>
  <si>
    <t>　・体制等状況一覧表（総合事業用）</t>
    <phoneticPr fontId="12"/>
  </si>
  <si>
    <t>　　総合事業用の各書類は以下の場所に掲載しています。</t>
    <rPh sb="2" eb="7">
      <t>ソウゴウジギョウヨウ</t>
    </rPh>
    <rPh sb="8" eb="11">
      <t>カクショルイ</t>
    </rPh>
    <rPh sb="12" eb="14">
      <t>イカ</t>
    </rPh>
    <rPh sb="15" eb="17">
      <t>バショ</t>
    </rPh>
    <rPh sb="18" eb="20">
      <t>ケイサイ</t>
    </rPh>
    <phoneticPr fontId="12"/>
  </si>
  <si>
    <t>https://www.city.yokohama.lg.jp/business/bunyabetsu/fukushi-kaigo/kaigo/shinsei/sogo/tetsuzuki/kasan/tsuusho.html</t>
    <phoneticPr fontId="12"/>
  </si>
  <si>
    <t>※総合事業（横浜市通所介護相当サービス）も該当する加算を申請する場合、以下の書類を併せて提出してください。</t>
    <rPh sb="21" eb="23">
      <t>ガイトウ</t>
    </rPh>
    <rPh sb="25" eb="27">
      <t>カサン</t>
    </rPh>
    <rPh sb="38" eb="40">
      <t>ショルイ</t>
    </rPh>
    <phoneticPr fontId="12"/>
  </si>
  <si>
    <t>異動年月日</t>
  </si>
  <si>
    <t>サービス名</t>
  </si>
  <si>
    <t>高齢者虐待防止措置未実施減算</t>
    <phoneticPr fontId="12"/>
  </si>
  <si>
    <t>－</t>
  </si>
  <si>
    <t>減算</t>
    <rPh sb="0" eb="2">
      <t>ゲンサン</t>
    </rPh>
    <phoneticPr fontId="12"/>
  </si>
  <si>
    <t>業務継続計画未策定減算</t>
    <phoneticPr fontId="12"/>
  </si>
  <si>
    <t>備考</t>
    <rPh sb="0" eb="2">
      <t>ビコウ</t>
    </rPh>
    <phoneticPr fontId="12"/>
  </si>
  <si>
    <t>加算・減算適用要件</t>
    <phoneticPr fontId="12"/>
  </si>
  <si>
    <r>
      <rPr>
        <b/>
        <sz val="9"/>
        <rFont val="ＭＳ Ｐゴシック"/>
        <family val="3"/>
        <charset val="128"/>
      </rPr>
      <t>【報酬告示】別表２の２ 注８</t>
    </r>
    <r>
      <rPr>
        <sz val="9"/>
        <rFont val="ＭＳ Ｐゴシック"/>
        <family val="3"/>
        <charset val="128"/>
      </rPr>
      <t xml:space="preserve">
　イについて，別に厚生労働大臣が定める基準に適合しているものとして市町村長に届け出た指定地域密着型通所介護事業所において，</t>
    </r>
    <r>
      <rPr>
        <sz val="9"/>
        <color rgb="FFFF0000"/>
        <rFont val="ＭＳ Ｐゴシック"/>
        <family val="3"/>
        <charset val="128"/>
      </rPr>
      <t>注10</t>
    </r>
    <r>
      <rPr>
        <sz val="9"/>
        <rFont val="ＭＳ Ｐゴシック"/>
        <family val="3"/>
        <charset val="128"/>
      </rPr>
      <t>（※共生型地域密着型通所介護を行った場合）を算定している場合は，生活相談員配置等加算として，１日につき13単位を所定単位数に加算する。</t>
    </r>
    <rPh sb="1" eb="3">
      <t>ホウシュウ</t>
    </rPh>
    <rPh sb="3" eb="5">
      <t>コクジ</t>
    </rPh>
    <rPh sb="6" eb="8">
      <t>ベッピョウ</t>
    </rPh>
    <rPh sb="12" eb="13">
      <t>チュウ</t>
    </rPh>
    <rPh sb="81" eb="84">
      <t>キョウセイガタ</t>
    </rPh>
    <rPh sb="84" eb="86">
      <t>チイキ</t>
    </rPh>
    <rPh sb="86" eb="89">
      <t>ミッチャクガタ</t>
    </rPh>
    <rPh sb="89" eb="91">
      <t>ツウショ</t>
    </rPh>
    <rPh sb="91" eb="93">
      <t>カイゴ</t>
    </rPh>
    <rPh sb="94" eb="95">
      <t>オコナ</t>
    </rPh>
    <rPh sb="97" eb="99">
      <t>バアイ</t>
    </rPh>
    <phoneticPr fontId="19"/>
  </si>
  <si>
    <r>
      <rPr>
        <b/>
        <sz val="9"/>
        <rFont val="ＭＳ Ｐゴシック"/>
        <family val="3"/>
        <charset val="128"/>
      </rPr>
      <t>【報酬告示】別表２の２ 注11</t>
    </r>
    <r>
      <rPr>
        <sz val="9"/>
        <rFont val="ＭＳ Ｐゴシック"/>
        <family val="3"/>
        <charset val="128"/>
      </rPr>
      <t xml:space="preserve">
　イについて、別に厚生労働大臣が定める基準に適合しているものとして市町村長に届け出た指定地域密着型通所介護事業所が、中重度の要介護者を受け入れる体制を構築し、指定地域密着型通所介護を行った場合は、中重度者ケア体制加算として、1日につき45単位を所定単位数に加算する。ただし、</t>
    </r>
    <r>
      <rPr>
        <sz val="9"/>
        <color rgb="FFFF0000"/>
        <rFont val="ＭＳ Ｐゴシック"/>
        <family val="3"/>
        <charset val="128"/>
      </rPr>
      <t>注10</t>
    </r>
    <r>
      <rPr>
        <sz val="9"/>
        <rFont val="ＭＳ Ｐゴシック"/>
        <family val="3"/>
        <charset val="128"/>
      </rPr>
      <t>（※共生型地域密着型通所介護を行った場合）を算定している場合は、算定しない。</t>
    </r>
    <rPh sb="1" eb="3">
      <t>ホウシュウ</t>
    </rPh>
    <rPh sb="3" eb="5">
      <t>コクジ</t>
    </rPh>
    <rPh sb="6" eb="8">
      <t>ベッピョウ</t>
    </rPh>
    <rPh sb="12" eb="13">
      <t>チュウ</t>
    </rPh>
    <rPh sb="158" eb="161">
      <t>キョウセイガタ</t>
    </rPh>
    <rPh sb="161" eb="168">
      <t>チイキミッチャクガタツウショ</t>
    </rPh>
    <rPh sb="168" eb="170">
      <t>カイゴ</t>
    </rPh>
    <rPh sb="171" eb="172">
      <t>オコナ</t>
    </rPh>
    <rPh sb="174" eb="176">
      <t>バアイ</t>
    </rPh>
    <phoneticPr fontId="19"/>
  </si>
  <si>
    <r>
      <rPr>
        <b/>
        <sz val="9"/>
        <rFont val="ＭＳ Ｐゴシック"/>
        <family val="3"/>
        <charset val="128"/>
      </rPr>
      <t>【報酬告示】別表２の２ 注12</t>
    </r>
    <r>
      <rPr>
        <sz val="9"/>
        <rFont val="ＭＳ Ｐゴシック"/>
        <family val="3"/>
        <charset val="128"/>
      </rPr>
      <t xml:space="preserve">
　イについて、別に厚生労働大臣が定める基準に適合しているものとして市町村長に届け出た指定地域密着型通所介護事業所において、外部との連携により、利用者の身体の状況等の評価を行い、かつ、個別機能訓練計画を作成した場合には、当該基準に掲げる区分に従い、(1)については、利用者の急性増悪等により当該個別機能訓練計画を見直した場合を除き3月に1回を限度として、1月につき、(2)（※生活機能向上連携加算（Ⅱ））については1月につき、次に掲げる単位数を所定単位数に加算する。ただし、次に掲げるいずれかの加算を算定している場合においては、次に掲げるその他の加算は算定しない。また、</t>
    </r>
    <r>
      <rPr>
        <sz val="9"/>
        <color rgb="FFFF0000"/>
        <rFont val="ＭＳ Ｐゴシック"/>
        <family val="3"/>
        <charset val="128"/>
      </rPr>
      <t>注16</t>
    </r>
    <r>
      <rPr>
        <sz val="9"/>
        <rFont val="ＭＳ Ｐゴシック"/>
        <family val="3"/>
        <charset val="128"/>
      </rPr>
      <t>を算定している場合、(1)は算定せず、(2)は1月につき100単位を所定単位数に加算する。</t>
    </r>
    <rPh sb="1" eb="3">
      <t>ホウシュウ</t>
    </rPh>
    <rPh sb="3" eb="5">
      <t>コクジ</t>
    </rPh>
    <rPh sb="6" eb="8">
      <t>ベッピョウ</t>
    </rPh>
    <rPh sb="12" eb="13">
      <t>チュウ</t>
    </rPh>
    <rPh sb="203" eb="213">
      <t>セイカツキノウコウジョウレンケイカサン</t>
    </rPh>
    <phoneticPr fontId="19"/>
  </si>
  <si>
    <r>
      <rPr>
        <b/>
        <sz val="9"/>
        <rFont val="ＭＳ Ｐゴシック"/>
        <family val="3"/>
        <charset val="128"/>
      </rPr>
      <t>【報酬告示】別表２の２ 注15</t>
    </r>
    <r>
      <rPr>
        <sz val="9"/>
        <rFont val="ＭＳ Ｐゴシック"/>
        <family val="3"/>
        <charset val="128"/>
      </rPr>
      <t xml:space="preserve">
　イについて、別に厚生労働大臣が定める基準に適合しているものとして市町村長に届け出た指定地域密着型通所介護事業所において、別に厚生労働大臣が定める利用者に対して指定地域密着型通所介護を行った場合は、認知症加算として、1日につき60単位を所定単位数に加算する。ただし、</t>
    </r>
    <r>
      <rPr>
        <sz val="9"/>
        <color rgb="FFFF0000"/>
        <rFont val="ＭＳ Ｐゴシック"/>
        <family val="3"/>
        <charset val="128"/>
      </rPr>
      <t>注10</t>
    </r>
    <r>
      <rPr>
        <sz val="9"/>
        <rFont val="ＭＳ Ｐゴシック"/>
        <family val="3"/>
        <charset val="128"/>
      </rPr>
      <t>（※共生型地域密着型通所介護を行った場合）を算定している場合は、算定しない。</t>
    </r>
    <rPh sb="1" eb="3">
      <t>ホウシュウ</t>
    </rPh>
    <rPh sb="3" eb="5">
      <t>コクジ</t>
    </rPh>
    <rPh sb="6" eb="8">
      <t>ベッピョウ</t>
    </rPh>
    <rPh sb="12" eb="13">
      <t>チュウ</t>
    </rPh>
    <rPh sb="154" eb="157">
      <t>キョウセイガタ</t>
    </rPh>
    <rPh sb="157" eb="159">
      <t>チイキ</t>
    </rPh>
    <rPh sb="159" eb="162">
      <t>ミッチャクガタ</t>
    </rPh>
    <rPh sb="162" eb="164">
      <t>ツウショ</t>
    </rPh>
    <rPh sb="164" eb="166">
      <t>カイゴ</t>
    </rPh>
    <rPh sb="167" eb="168">
      <t>オコナ</t>
    </rPh>
    <rPh sb="170" eb="172">
      <t>バアイ</t>
    </rPh>
    <phoneticPr fontId="19"/>
  </si>
  <si>
    <t>11／1000</t>
    <phoneticPr fontId="19"/>
  </si>
  <si>
    <r>
      <rPr>
        <b/>
        <sz val="9"/>
        <rFont val="ＭＳ Ｐゴシック"/>
        <family val="3"/>
        <charset val="128"/>
      </rPr>
      <t>【報酬告示】別表２の２ 注12</t>
    </r>
    <r>
      <rPr>
        <sz val="9"/>
        <rFont val="ＭＳ Ｐゴシック"/>
        <family val="3"/>
        <charset val="128"/>
      </rPr>
      <t xml:space="preserve">
　イについて、別に厚生労働大臣が定める基準に適合しているものとして市町村長に届け出た指定地域密着型通所介護事業所において、外部との連携により、利用者の身体の状況等の評価を行い、かつ、個別機能訓練計画を作成した場合には、当該基準に掲げる区分に従い、(1)（※生活機能向上連携加算（Ⅰ））については、利用者の急性増悪等により当該個別機能訓練計画を見直した場合を除き3月に1回を限度として、1月につき、(2)については1月につき、次に掲げる単位数を所定単位数に加算する。ただし、次に掲げるいずれかの加算を算定している場合においては、次に掲げるその他の加算は算定しない。また、</t>
    </r>
    <r>
      <rPr>
        <sz val="9"/>
        <color rgb="FFFF0000"/>
        <rFont val="ＭＳ Ｐゴシック"/>
        <family val="3"/>
        <charset val="128"/>
      </rPr>
      <t>注16</t>
    </r>
    <r>
      <rPr>
        <sz val="9"/>
        <rFont val="ＭＳ Ｐゴシック"/>
        <family val="3"/>
        <charset val="128"/>
      </rPr>
      <t>を算定している場合、(1)は算定せず、(2)は1月につき100単位を所定単位数に加算する。</t>
    </r>
    <rPh sb="1" eb="3">
      <t>ホウシュウ</t>
    </rPh>
    <rPh sb="3" eb="5">
      <t>コクジ</t>
    </rPh>
    <rPh sb="6" eb="8">
      <t>ベッピョウ</t>
    </rPh>
    <rPh sb="12" eb="13">
      <t>チュウ</t>
    </rPh>
    <rPh sb="144" eb="146">
      <t>セイカツ</t>
    </rPh>
    <rPh sb="146" eb="148">
      <t>キノウ</t>
    </rPh>
    <rPh sb="148" eb="150">
      <t>コウジョウ</t>
    </rPh>
    <rPh sb="150" eb="152">
      <t>レンケイ</t>
    </rPh>
    <rPh sb="152" eb="154">
      <t>カサン</t>
    </rPh>
    <phoneticPr fontId="19"/>
  </si>
  <si>
    <r>
      <rPr>
        <b/>
        <sz val="9"/>
        <color rgb="FFFF0000"/>
        <rFont val="ＭＳ Ｐゴシック"/>
        <family val="3"/>
        <charset val="128"/>
      </rPr>
      <t>76単位</t>
    </r>
    <r>
      <rPr>
        <sz val="9"/>
        <rFont val="ＭＳ Ｐゴシック"/>
        <family val="3"/>
        <charset val="128"/>
      </rPr>
      <t xml:space="preserve">
（１日につき）</t>
    </r>
    <rPh sb="2" eb="4">
      <t>タンイ</t>
    </rPh>
    <rPh sb="7" eb="8">
      <t>ニチ</t>
    </rPh>
    <phoneticPr fontId="19"/>
  </si>
  <si>
    <r>
      <t xml:space="preserve">【報酬告示】別表２の２ </t>
    </r>
    <r>
      <rPr>
        <b/>
        <sz val="9"/>
        <color rgb="FFFF0000"/>
        <rFont val="ＭＳ Ｐゴシック"/>
        <family val="3"/>
        <charset val="128"/>
      </rPr>
      <t>注21</t>
    </r>
    <r>
      <rPr>
        <b/>
        <sz val="9"/>
        <rFont val="ＭＳ Ｐゴシック"/>
        <family val="3"/>
        <charset val="128"/>
      </rPr>
      <t xml:space="preserve">
　</t>
    </r>
    <r>
      <rPr>
        <sz val="9"/>
        <rFont val="ＭＳ Ｐゴシック"/>
        <family val="3"/>
        <charset val="128"/>
      </rPr>
      <t>　次に掲げるいずれの基準にも適合しているものとして市町村長に届け出て、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栄養改善サービス」という。）を行った場合
　ただし、栄養改善サービスの開始から３月ごとの利用者の栄養状態の評価の結果、低栄養状態が改善せず、栄養改善サービスを引き続き行うことが必要と認められる利用者については、引き続き算定することができる。
(1)当該事業所の従業者として又は外部との連携により管理栄養士を１名以上配置していること。
(2)利用者の栄養状態を利用開始時に把握し、管理栄養士等が共同して、利用者ごとの摂食・嚥下機能及び食形態、看護職員、介護職員、生活相談員その他の職種の者にも配慮した栄養ケア計画を作成していること。
(3)利用者ごとの栄養ケア計画に従い、必要に応じて当該利用者の居宅を訪問し、管理栄養士等が栄養改善サービスを行っているとともに、利用者の栄養状態を定期的に記録していること。
(4)利用者ごとの栄養ケア計画の進捗状況を定期的に評価していること。
(5)厚生労働大臣の定める基準（平成２７年厚生労働省告示第９５号）に適合している指定地域密着型通所介護事業所であること。</t>
    </r>
    <phoneticPr fontId="19"/>
  </si>
  <si>
    <t>重度者ケア体制加算</t>
    <rPh sb="0" eb="3">
      <t>ジュウドシャ</t>
    </rPh>
    <rPh sb="5" eb="7">
      <t>タイセイ</t>
    </rPh>
    <rPh sb="7" eb="9">
      <t>カサン</t>
    </rPh>
    <phoneticPr fontId="12"/>
  </si>
  <si>
    <t>加算</t>
    <rPh sb="0" eb="2">
      <t>カサン</t>
    </rPh>
    <phoneticPr fontId="12"/>
  </si>
  <si>
    <t>150単位/月</t>
    <phoneticPr fontId="12"/>
  </si>
  <si>
    <t>【報酬告示】別表２の２ 注25
ロについて、別に厚生労働大臣が定める基準に適合しているものとして、電子情報処理組織を使用する方法により、市町村長に対し、老健局長が定める様式による届出を行った指定地域密着型通所介護事業所が、重度の要介護者を受け入れる体制を構築し、指定地域密着型通所介護を行った場合は、重度者ケア体制加算として、１月につき150単位を所定単位数に加算する。</t>
    <phoneticPr fontId="12"/>
  </si>
  <si>
    <r>
      <rPr>
        <b/>
        <sz val="9"/>
        <rFont val="ＭＳ Ｐゴシック"/>
        <family val="3"/>
        <charset val="128"/>
      </rPr>
      <t xml:space="preserve">【報酬告示】別表２の２ </t>
    </r>
    <r>
      <rPr>
        <b/>
        <sz val="9"/>
        <color rgb="FFFF0000"/>
        <rFont val="ＭＳ Ｐゴシック"/>
        <family val="3"/>
        <charset val="128"/>
      </rPr>
      <t>ニ</t>
    </r>
    <r>
      <rPr>
        <sz val="9"/>
        <rFont val="ＭＳ Ｐゴシック"/>
        <family val="3"/>
        <charset val="128"/>
      </rPr>
      <t xml:space="preserve">
　　厚生労働大臣が定める基準に適合しているものとして市町村長に届け出た指定地域密着型通所介護事業所が利用者に対し指定地域密着型通所介護を行った場合
　ただし、サービス提供体制強化加算（Ⅰ）を算定している場合においては、サービス提供体制強化加算（Ⅱ）、（Ⅲ）は算定しない。</t>
    </r>
    <phoneticPr fontId="19"/>
  </si>
  <si>
    <r>
      <rPr>
        <b/>
        <sz val="9"/>
        <rFont val="ＭＳ Ｐゴシック"/>
        <family val="3"/>
        <charset val="128"/>
      </rPr>
      <t xml:space="preserve">【報酬告示】別表２の２ </t>
    </r>
    <r>
      <rPr>
        <b/>
        <sz val="9"/>
        <color rgb="FFFF0000"/>
        <rFont val="ＭＳ Ｐゴシック"/>
        <family val="3"/>
        <charset val="128"/>
      </rPr>
      <t>ニ</t>
    </r>
    <r>
      <rPr>
        <sz val="9"/>
        <rFont val="ＭＳ Ｐゴシック"/>
        <family val="3"/>
        <charset val="128"/>
      </rPr>
      <t xml:space="preserve">
　　厚生労働大臣が定める基準に適合しているものとして市町村長に届け出た指定地域密着型通所介護事業所が利用者に対し指定地域密着型通所介護を行った場合
　ただし、サービス提供体制強化加算（Ⅲ）を算定している場合においては、サービス提供体制強化加算（Ⅰ）、（Ⅱ）は算定しない。</t>
    </r>
    <phoneticPr fontId="19"/>
  </si>
  <si>
    <r>
      <rPr>
        <b/>
        <sz val="9"/>
        <rFont val="ＭＳ Ｐゴシック"/>
        <family val="3"/>
        <charset val="128"/>
      </rPr>
      <t xml:space="preserve">【報酬告示】別表２の２ </t>
    </r>
    <r>
      <rPr>
        <b/>
        <sz val="9"/>
        <color rgb="FFFF0000"/>
        <rFont val="ＭＳ Ｐゴシック"/>
        <family val="3"/>
        <charset val="128"/>
      </rPr>
      <t>ニ</t>
    </r>
    <r>
      <rPr>
        <sz val="9"/>
        <rFont val="ＭＳ Ｐゴシック"/>
        <family val="3"/>
        <charset val="128"/>
      </rPr>
      <t xml:space="preserve">
　　厚生労働大臣が定める基準に適合しているものとして市町村長に届け出た指定地域密着型通所介護事業所が利用者に対し指定地域密着型通所介護を行った場合
　ただし、サービス提供体制強化加算（Ⅱ）を算定している場合においては、サービス提供体制強化加算（Ⅰ）、（Ⅲ）は算定しない。</t>
    </r>
    <phoneticPr fontId="19"/>
  </si>
  <si>
    <t>サービス提供体制強化加算（Ⅲ）ロ
ハを算定している場合</t>
  </si>
  <si>
    <t>サービス提供体制強化加算（Ⅲ）イ
ハを算定している場合</t>
    <rPh sb="4" eb="6">
      <t>テイキョウ</t>
    </rPh>
    <rPh sb="6" eb="8">
      <t>タイセイ</t>
    </rPh>
    <rPh sb="8" eb="12">
      <t>キョウカカサン</t>
    </rPh>
    <phoneticPr fontId="19"/>
  </si>
  <si>
    <t>１日につき
12単位</t>
    <rPh sb="1" eb="2">
      <t>ニチ</t>
    </rPh>
    <phoneticPr fontId="19"/>
  </si>
  <si>
    <t>１月につき
６単位</t>
    <rPh sb="1" eb="2">
      <t>ツキ</t>
    </rPh>
    <phoneticPr fontId="19"/>
  </si>
  <si>
    <t>令和６年度以降の内容については、厚生労働省から別途発出される通知をご確認ください</t>
    <phoneticPr fontId="12"/>
  </si>
  <si>
    <t>【報酬告示】別表２の２ ニ
　　厚生労働大臣が定める基準に適合しているものとして市町村長に届け出た指定地域密着型通所介護事業所が利用者に対し指定地域密着型通所介護を行った場合
　ただし、サービス提供体制強化加算（Ⅲ）を算定している場合においては、サービス提供体制強化加算（Ⅰ）、（Ⅱ）は算定しない。</t>
    <phoneticPr fontId="19"/>
  </si>
  <si>
    <t>99/100</t>
    <phoneticPr fontId="12"/>
  </si>
  <si>
    <t xml:space="preserve">【大臣基準告示】51の３の４　地域密着型通所介護費における業務継続計画未策定減算の基準
指定地域密着型サービス基準第37条、第37条の３又は第40条の16において準用する指定地域密着型サービス基準第３条の30の２第1項に規定する基準に適合していること。
</t>
    <phoneticPr fontId="19"/>
  </si>
  <si>
    <t>【報酬告示】別表２の２ 注５
　別に厚生労働大臣が定める基準を満たさない場合は、業務継続計画未策定減算として、所定単位数の100分の１に相当する単位数を所定単位数から減算する。</t>
    <rPh sb="1" eb="3">
      <t>ホウシュウ</t>
    </rPh>
    <rPh sb="3" eb="5">
      <t>コクジ</t>
    </rPh>
    <rPh sb="6" eb="8">
      <t>ベッピョウ</t>
    </rPh>
    <rPh sb="12" eb="13">
      <t>チュウ</t>
    </rPh>
    <phoneticPr fontId="19"/>
  </si>
  <si>
    <t>【大臣基準告示】51の3の3　地域密着型通所介護費における高齢者虐待防止装置未実施減算の基準
指定地域密着型サービス基準第37条、第37条の3又は第40条の16において準用する指定地域密着型サービス基準第3条の38の2に規定する基準に適合していること。</t>
    <phoneticPr fontId="19"/>
  </si>
  <si>
    <t xml:space="preserve">【報酬告示】別表２の２ 注４
　別に厚生労働大臣が定める基準を満たさない場合は、高齢者虐待防止措置未実施減算として、所定単位数の100分の１に相当する単位数を所定単位数から減算する。
</t>
    <rPh sb="1" eb="3">
      <t>ホウシュウ</t>
    </rPh>
    <rPh sb="3" eb="5">
      <t>コクジ</t>
    </rPh>
    <rPh sb="6" eb="8">
      <t>ベッピョウ</t>
    </rPh>
    <rPh sb="12" eb="13">
      <t>チュウ</t>
    </rPh>
    <phoneticPr fontId="19"/>
  </si>
  <si>
    <t>単位数変更</t>
    <rPh sb="0" eb="5">
      <t>タンイスウヘンコウ</t>
    </rPh>
    <phoneticPr fontId="12"/>
  </si>
  <si>
    <t>新設</t>
    <rPh sb="0" eb="2">
      <t>シンセツ</t>
    </rPh>
    <phoneticPr fontId="12"/>
  </si>
  <si>
    <t>【大臣基準告示】51の８の２　療養通所介護費における重度者ケア体制加算の基準
次のいずれにも適合すること。
　イ　指定地域密着型サービス基準第40条第２項に規定する看護師の員数に加え、看護職員を常勤換算方法で３以上確保していること。
　ロ　指定療養通所介護従業者のうち、保健師助産師看護師法(昭和23年法律第203号）第37条の２第２項第５号に規定する指定研修機関において行われる研修等を修了した看護師を１以上確保していること。
　ハ　指定療養通所介護事業者が指定訪問看護事業者の指定を併せて受け、かつ、一体的に事業を実施していること。</t>
    <phoneticPr fontId="12"/>
  </si>
  <si>
    <t xml:space="preserve">【大臣基準告示】51の８　ニ
　指定地域密着型通所介護費におけるサービス提供体制強化加算の基準
　次に掲げる基準のいずれにも適合すること。
⑴　指定療養通所介護（指定地域密着型サービス基準第38条に規定する指定療養通所介護をいう。以下同じ。）を利用者に直接提供する職員の総数のうち、勤続年数７年以上の者の占める割合が１００分の３０以上であること。
(２)　通所介護費等算定方法第５号の２ロ及びニに規定する基準のいずれにも該当しないこと。                                                                                                 </t>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rPh sb="74" eb="76">
      <t>リョウヨウ</t>
    </rPh>
    <rPh sb="76" eb="78">
      <t>ツウショ</t>
    </rPh>
    <rPh sb="78" eb="80">
      <t>カイゴ</t>
    </rPh>
    <rPh sb="81" eb="83">
      <t>シテイ</t>
    </rPh>
    <rPh sb="83" eb="85">
      <t>チイキ</t>
    </rPh>
    <rPh sb="85" eb="87">
      <t>ミッチャク</t>
    </rPh>
    <rPh sb="87" eb="88">
      <t>カタ</t>
    </rPh>
    <rPh sb="92" eb="94">
      <t>キジュン</t>
    </rPh>
    <rPh sb="94" eb="95">
      <t>ダイ</t>
    </rPh>
    <rPh sb="97" eb="98">
      <t>ジョウ</t>
    </rPh>
    <rPh sb="99" eb="101">
      <t>キテイ</t>
    </rPh>
    <rPh sb="103" eb="105">
      <t>シテイ</t>
    </rPh>
    <rPh sb="105" eb="107">
      <t>リョウヨウ</t>
    </rPh>
    <rPh sb="107" eb="109">
      <t>ツウショ</t>
    </rPh>
    <rPh sb="109" eb="111">
      <t>カイゴ</t>
    </rPh>
    <rPh sb="115" eb="117">
      <t>イカ</t>
    </rPh>
    <rPh sb="117" eb="118">
      <t>オナ</t>
    </rPh>
    <rPh sb="178" eb="180">
      <t>ツウショ</t>
    </rPh>
    <rPh sb="180" eb="182">
      <t>カイゴ</t>
    </rPh>
    <rPh sb="182" eb="183">
      <t>ヒ</t>
    </rPh>
    <rPh sb="183" eb="184">
      <t>トウ</t>
    </rPh>
    <rPh sb="184" eb="186">
      <t>サンテイ</t>
    </rPh>
    <rPh sb="186" eb="188">
      <t>ホウホウ</t>
    </rPh>
    <rPh sb="188" eb="189">
      <t>ダイ</t>
    </rPh>
    <rPh sb="190" eb="191">
      <t>ゴウ</t>
    </rPh>
    <rPh sb="194" eb="195">
      <t>オヨ</t>
    </rPh>
    <rPh sb="198" eb="200">
      <t>キテイ</t>
    </rPh>
    <rPh sb="202" eb="204">
      <t>キジュン</t>
    </rPh>
    <rPh sb="210" eb="212">
      <t>ガイトウ</t>
    </rPh>
    <phoneticPr fontId="19"/>
  </si>
  <si>
    <t xml:space="preserve">【大臣基準告示】51の８　ホ
　指定地域密着型通所介護費におけるサービス提供体制強化加算の基準
　次に掲げる基準のいずれにも適合すること。
⑴　指定療養通所介護を利用者に直接提供する職員の総数のうち、勤続年数３年以上の者の占める割合が１００分の３０以上であること。
(２)　ニ（２）に該当するものであること。                                                                                                </t>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rPh sb="74" eb="76">
      <t>リョウヨウ</t>
    </rPh>
    <rPh sb="76" eb="78">
      <t>ツウショ</t>
    </rPh>
    <rPh sb="78" eb="80">
      <t>カイゴ</t>
    </rPh>
    <rPh sb="142" eb="144">
      <t>ガイトウ</t>
    </rPh>
    <phoneticPr fontId="19"/>
  </si>
  <si>
    <t>高齢者虐待防止措置実施の有無</t>
    <phoneticPr fontId="19"/>
  </si>
  <si>
    <t>２ 基準型</t>
    <phoneticPr fontId="19"/>
  </si>
  <si>
    <t>定期巡回・随時対応型</t>
    <phoneticPr fontId="19"/>
  </si>
  <si>
    <t>口腔連携強化加算</t>
    <rPh sb="0" eb="2">
      <t>コウクウ</t>
    </rPh>
    <rPh sb="2" eb="4">
      <t>レンケイ</t>
    </rPh>
    <rPh sb="4" eb="6">
      <t>キョウカ</t>
    </rPh>
    <rPh sb="6" eb="8">
      <t>カサン</t>
    </rPh>
    <phoneticPr fontId="19"/>
  </si>
  <si>
    <t>業務継続計画策定の有無</t>
    <phoneticPr fontId="19"/>
  </si>
  <si>
    <t>重度者ケア体制加算</t>
    <rPh sb="0" eb="2">
      <t>ジュウド</t>
    </rPh>
    <rPh sb="2" eb="3">
      <t>シャ</t>
    </rPh>
    <rPh sb="5" eb="7">
      <t>タイセイ</t>
    </rPh>
    <rPh sb="7" eb="9">
      <t>カサン</t>
    </rPh>
    <phoneticPr fontId="19"/>
  </si>
  <si>
    <t>９ 加算Ⅲイ（ハの場合）</t>
    <phoneticPr fontId="19"/>
  </si>
  <si>
    <t>Ａ 加算Ⅲロ（ハの場合）</t>
    <phoneticPr fontId="19"/>
  </si>
  <si>
    <t>生産性向上推進体制加算</t>
    <phoneticPr fontId="19"/>
  </si>
  <si>
    <t>（短期利用型）</t>
    <phoneticPr fontId="19"/>
  </si>
  <si>
    <t>認知症対応型</t>
    <phoneticPr fontId="19"/>
  </si>
  <si>
    <t>医療連携体制加算Ⅰ</t>
    <rPh sb="6" eb="8">
      <t>カサン</t>
    </rPh>
    <phoneticPr fontId="19"/>
  </si>
  <si>
    <t>共同生活介護</t>
    <phoneticPr fontId="19"/>
  </si>
  <si>
    <t>医療連携体制加算Ⅱ</t>
    <rPh sb="6" eb="8">
      <t>カサン</t>
    </rPh>
    <phoneticPr fontId="19"/>
  </si>
  <si>
    <t>認知症チームケア推進加算</t>
    <phoneticPr fontId="19"/>
  </si>
  <si>
    <t>高齢者施設等感染対策向上加算Ⅰ</t>
    <phoneticPr fontId="19"/>
  </si>
  <si>
    <t>高齢者施設等感染対策向上加算Ⅱ</t>
    <phoneticPr fontId="19"/>
  </si>
  <si>
    <t>夜間看護体制加算</t>
    <rPh sb="0" eb="2">
      <t>ヤカン</t>
    </rPh>
    <rPh sb="2" eb="4">
      <t>カンゴ</t>
    </rPh>
    <rPh sb="4" eb="6">
      <t>タイセイ</t>
    </rPh>
    <rPh sb="6" eb="8">
      <t>カサン</t>
    </rPh>
    <phoneticPr fontId="19"/>
  </si>
  <si>
    <t>３ 加算Ⅰ</t>
    <rPh sb="2" eb="4">
      <t>カサン</t>
    </rPh>
    <phoneticPr fontId="19"/>
  </si>
  <si>
    <t>２ 加算Ⅱ</t>
    <rPh sb="2" eb="4">
      <t>カサン</t>
    </rPh>
    <phoneticPr fontId="19"/>
  </si>
  <si>
    <t>専門管理加算</t>
    <rPh sb="0" eb="2">
      <t>センモン</t>
    </rPh>
    <rPh sb="2" eb="4">
      <t>カンリ</t>
    </rPh>
    <rPh sb="4" eb="6">
      <t>カサン</t>
    </rPh>
    <phoneticPr fontId="33"/>
  </si>
  <si>
    <t>遠隔死亡診断補助加算</t>
    <rPh sb="0" eb="2">
      <t>エンカク</t>
    </rPh>
    <rPh sb="2" eb="4">
      <t>シボウ</t>
    </rPh>
    <rPh sb="4" eb="6">
      <t>シンダン</t>
    </rPh>
    <rPh sb="6" eb="8">
      <t>ホジョ</t>
    </rPh>
    <rPh sb="8" eb="10">
      <t>カサン</t>
    </rPh>
    <phoneticPr fontId="33"/>
  </si>
  <si>
    <t>介護予防小規模多機能型</t>
    <phoneticPr fontId="19"/>
  </si>
  <si>
    <t>１　地域密着型通所介護事業所</t>
    <phoneticPr fontId="19"/>
  </si>
  <si>
    <t>　　居宅介護事業所</t>
    <phoneticPr fontId="19"/>
  </si>
  <si>
    <t>（看護小規模多機能型</t>
    <phoneticPr fontId="19"/>
  </si>
  <si>
    <t>居宅介護・短期利用型）</t>
    <phoneticPr fontId="19"/>
  </si>
  <si>
    <t>居宅介護</t>
    <phoneticPr fontId="19"/>
  </si>
  <si>
    <t>（通所介護、地域密着型通所介護）</t>
    <rPh sb="1" eb="3">
      <t>ツウショ</t>
    </rPh>
    <rPh sb="3" eb="5">
      <t>カイゴ</t>
    </rPh>
    <rPh sb="6" eb="8">
      <t>チイキ</t>
    </rPh>
    <rPh sb="8" eb="11">
      <t>ミッチャクガタ</t>
    </rPh>
    <rPh sb="11" eb="13">
      <t>ツウショ</t>
    </rPh>
    <rPh sb="13" eb="15">
      <t>カイゴ</t>
    </rPh>
    <phoneticPr fontId="19"/>
  </si>
  <si>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9"/>
  </si>
  <si>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9"/>
  </si>
  <si>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9"/>
  </si>
  <si>
    <t>【留意事項通知】                                                                                                                                                      高齢者虐待防止措置未実施減算については、事業所において高齢者虐待が発生した場合ではなく、地域密着型サービス基準第 ３ 条の 3 8 の ２ 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 １ 回以上の研修を実施していない又は高齢者虐待防止措置を適正に実施するための担当者を置いていない事実が生じた場合、速やかに改善計画を 市町村長 に提出した後 、事実が生じた月から ３ 月後に改善計画に基づく改善状況を 市町村長 に報告することとし、事実が生じた月の翌月から改善が認められた月までの間について、利用者全員について所定単位数から減算することとする。</t>
    <rPh sb="1" eb="3">
      <t>リュウイ</t>
    </rPh>
    <rPh sb="3" eb="5">
      <t>ジコウ</t>
    </rPh>
    <rPh sb="5" eb="7">
      <t>ツウチ</t>
    </rPh>
    <phoneticPr fontId="19"/>
  </si>
  <si>
    <r>
      <t xml:space="preserve">【留意事項通知】第２の３の２（12）
</t>
    </r>
    <r>
      <rPr>
        <sz val="9"/>
        <rFont val="ＭＳ Ｐゴシック"/>
        <family val="3"/>
        <charset val="128"/>
      </rPr>
      <t>① ＡＤＬの評価は、一定の研修を受けた者により、 Barthel Index を用いて行うものとする。
②大臣基準告示第 1 6 号の ２ イ⑵における厚生労働省へのＡＤＬ値の提出は、ＬＩＦＥを用いて行うこととする。ＬＩＦＥへの提出情報、提出頻度等については、「科学的介護情報システム（ＬＩＦＥ）関連加算に関する基本的考え方並びに事務処理手順及び様式例の提示につい
て」を参照されたい。サービスの質の向上を図るため、ＬＩＦＥへの提出情報及びフィードバック情報を活用し、利用者の状態に応じた個別機能訓練計画の作成（Plan ）、当該計画に基づく個別機能訓練の実施 Do ）、当該実施内容の評価（ Check ）、その評価結果を踏まえた当該計画の見直し・改善
Ac tion ）の一連のサイクル（ＰＤＣＡサイクル）により、サービスの質の管理を行うこと。提出された情報については、国民の健康の保持増進及びその有する能力の維持向上に資するため、適宜活用されるものである。　　　　　　　　　　　　　　　　　　　　　　　　　　　　　　　　　　　　　　　　　　　　　　　　　　　　　　　　　　　③大臣基準告示第 1 6 号の ２ イ⑶及びロ⑵におけるＡＤＬ利得は、評価対象利用開始月の翌月から起算して ６ 月目の月に測定したＡＤＬ値か
ら、評価対象利用開始月に測定したＡＤＬ値を控除して得た値に、次の表の上欄の評価対象利用開始月に測定したＡＤＬ値に応じてそれぞ
れ同表の下欄に掲げる値を加えた値を平均して得た値とする。　　　　　　　　　　　　　　　　　　　　　　　　　　　　　　　　　　　　　　　　　　　　　　　　　　　　　　　　　　　　　　　　　　　　　ＡＤＬ値が０ 以上 2 5 以下 １
ＡＤＬ値が3 0 以上 5 0 以下 １
ＡＤＬ値が5 5 以上 7 5 以下 ２
ＡＤＬ値が8 0 以上 1 00 以下 ３　　　　　　　　　　　　　　　　　　　　　　　　　　　　　　　　　　　　　　　　　　　　　　　　　　　　　　　　　　　　　　　　　　　　　　　　　　　　　　　　　④ハにおいてＡＤＬ利得の平均を計算するに当たって対象とする者は、ＡＤＬ利得の多い順に、上位 1 00 分の 1 0 に相当する利用者（その数に一未満の端数が生じたときは、これを切り捨てるものとする。）及び下位 1 00 分の 1 0 に相当する利用者（その数に一未満の端数が生じたときは、これを切り捨てるものとする。）を除く利用者（以下この⑿において「評価対象利用者」という。）とする。　　　　　　　　　　　　　　　　　　　　　　　　　　　　　　　　　　　　　　　　　⑤加算を取得する月の前年の同月に、基準に適合しているものとして市町村長に届け出ている場合は、届出の日から 1 2 月後までの期間を評価対象期 間とする。　　　　　　　　　　　　　　　　　　　　　　　　　　　　　　　　　　　　　　　　　　　　　　　　　　　　　　　　　　　　　　　　　　　　　　　　　　　　　　　　　　　　　　　　　　　　　　　⑥令和 ６ 年度については、令和 ６ 年 ３ 月以前より ＡＤＬ 維持等加算 (Ⅱ)を算定している場合、 ＡＤＬ 利得に関わらず、評価対象期間の満了日
の属する月の翌月から 1 2 月に限り算定を継続することができる。</t>
    </r>
    <phoneticPr fontId="19"/>
  </si>
  <si>
    <r>
      <t>【留意事項通知】第２の３の２（19）
　</t>
    </r>
    <r>
      <rPr>
        <sz val="9"/>
        <rFont val="ＭＳ Ｐゴシック"/>
        <family val="3"/>
        <charset val="128"/>
      </rPr>
      <t>①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すること。なお、介護職員等は、利用者全員の口腔の健康状態及び栄養状態を継続的に把握すること。　　　　　　　　　　　　　　　　　　　　　　　　　　　　　　　　　　　　　　　　　　　　　　　　　　　　　　②　　　　　　　　　　　　　　　　　　　　　　　　　　　　　　　　　　　　　　　　　　　　　　　　　　　　　　　　　　　　　　　　　　　　　　　　　　　　　　　　　　　　　　　　　　　　　③ 口腔スクリーニング及び栄養スクリーニングを行うに当たっては、利用者について、それぞれ次に掲げる確認を行い、確認した情報を介護支援専門員に対し、提供すること。なお、口腔スクリーニング及び栄養スクリーニングの実施に当たっては、別途通知（｢リハビリテーション・個別機能訓練、栄養、口腔の実施及び一体的取組について｣）を参照されたい。イ　ロ　　　　　　　　　　　　　　　　　　　　　　　　　　　　　　　　　　　　　　　　　　　　　　　　　　　　　　　　　　　　　　　　　　④　　　　　　　　　　　　　　　　　　　　　　　　　　　　　　　　　　　　　　　　　　　　　　　　　　　　　　　　　　　　　　　　　　　　　　　　　　　　　　　　　　　　　　　　　　　　　　　　　　　　　　　　　　　　⑤</t>
    </r>
    <phoneticPr fontId="19"/>
  </si>
  <si>
    <r>
      <t xml:space="preserve">【留意事項通知】第２の３の２（18）
</t>
    </r>
    <r>
      <rPr>
        <sz val="9"/>
        <rFont val="ＭＳ Ｐゴシック"/>
        <family val="3"/>
        <charset val="128"/>
      </rPr>
      <t xml:space="preserve">　④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なお、 介護保険の口腔機能向上サービスとして「摂食・嚥下機能に関する訓練の指導若しくは実施」を行っていないにあっては、加算は算定できない。　　　　　　　　　　　　　　　　　　　　　　　　　　　　　　　　　　　　　　　　　　　　　⑤口腔機能向上サービスの提供は、以下のイからホまでに掲げる手順を経てなされる。　　　　　　　　　　　　　　　　　　　　　　　　　　　　　　　　　　　　　　　　　　　イ利用者ごとの口腔機能 等の口腔の健康状態を、利用開始時に把握すること。ロ～ホ　　　　　　　　　　　　　　　　　　　　　　　　　　　　　　　　　　　　　　　　　　　　　　⑦口腔機能向上サービスの提供に 当 たっては、 別途通知（｢リハビリテーション・個別機能訓練、栄養、口腔の実施及び一体的取組について｣）を参照されたい。
</t>
    </r>
    <phoneticPr fontId="19"/>
  </si>
  <si>
    <t>【留意事項通知】                                                                                                                                                    業務継続計画未策定減算については、指定地域密着型サービス基準第3 7 条 、第 37 条の３又は第 40 条の 16 において準用する指定地域密着型サービス基準第 ３ 条の 30 の ２ 第 １ 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31 日までの間、感染症の予防及びまん延の防止のための指針及び非常災害に関する具体的計画を策定している場合には、当該減算は適用しないが、義務となっていることを踏まえ、速やかに作成すること 。</t>
    <rPh sb="1" eb="3">
      <t>リュウイ</t>
    </rPh>
    <rPh sb="3" eb="5">
      <t>ジコウ</t>
    </rPh>
    <rPh sb="5" eb="7">
      <t>ツウチ</t>
    </rPh>
    <phoneticPr fontId="19"/>
  </si>
  <si>
    <r>
      <rPr>
        <b/>
        <sz val="9"/>
        <rFont val="ＭＳ Ｐゴシック"/>
        <family val="3"/>
        <charset val="128"/>
      </rPr>
      <t xml:space="preserve">【留意事項通知】第２の３の２（10）　ア
</t>
    </r>
    <r>
      <rPr>
        <sz val="9"/>
        <rFont val="ＭＳ Ｐゴシック"/>
        <family val="3"/>
        <charset val="128"/>
      </rPr>
      <t>① 入浴介助加算（Ⅰ）は、入浴中の利用者の観察を含む介助を行う場合について算定されるものである（大臣基準告示第14号の３）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についても、加算の対象となるものであること。なお、この場合の入浴には、利用者の自立生活を支援する上で最適と考えられる入浴手法が、部分浴（シャワー浴含む）等である場合は、これを含むものとする。　　　　　　　　　　　　　　　　　　　　　　　　　　　　　　　　　　　　　　　　　　　　　　　　　　　　　　　　　　　　　　　　　　　　　　　　　　　　　　② 入浴介助に関する研修とは、入浴介助に関する基礎的な知識及び技術を習得する機会を指すものとする。
③ 地域密着型通所介護計画上、入浴の提供が位置付けられている場合に、利用者側の事情により、入浴を実施しなかった場合については、加算を算定できない。</t>
    </r>
    <rPh sb="1" eb="3">
      <t>リュウイ</t>
    </rPh>
    <rPh sb="3" eb="5">
      <t>ジコウ</t>
    </rPh>
    <rPh sb="5" eb="7">
      <t>ツウチ</t>
    </rPh>
    <rPh sb="8" eb="9">
      <t>ダイ</t>
    </rPh>
    <phoneticPr fontId="19"/>
  </si>
  <si>
    <r>
      <rPr>
        <b/>
        <sz val="9"/>
        <rFont val="ＭＳ Ｐゴシック"/>
        <family val="3"/>
        <charset val="128"/>
      </rPr>
      <t xml:space="preserve">【留意事項通知】第２の３の２（８）　イ
</t>
    </r>
    <r>
      <rPr>
        <sz val="9"/>
        <rFont val="ＭＳ Ｐゴシック"/>
        <family val="3"/>
        <charset val="128"/>
      </rPr>
      <t>①ア（※入浴介助加算（Ⅰ））①及び②を準用する。この場合において、ア①の「入浴介助加算（Ⅰ）」は、「入浴介助加算（Ⅱ）」に読み替えるものとする。
② 入浴介助加算（Ⅱ）は、利用者が居宅において、自身で又は家族若しくは居宅で入浴介助を行うことが想定される訪問介護員等（以下⑻において「家族・訪問介護員等」という。）の介助によって入浴ができるようになることを目的とし、以下ａ～ｃを実施することを評価するものである。なお、入浴介助加算（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ａ～ｃを実施する。
ａ 医師、理学療法士、作業療 法士、介護福祉士 若しく は介護支援専門員 又 は利用者の動作及び浴室の環境の評価を行うことができる福祉用具専門相談員、機能訓練指導員、地域包括支援センターの職員その他住宅改修に関する専門的知識及び経験を有する者（以下、「医師等」という。） が利用者の居宅を訪問（個別機能訓練加算を取得するにあたっての訪問等を含む。）し、利用者の状態をふまえ、浴室における当該利用者の動作及び浴室の環境を評価する。
その際、当該利用者の居宅を訪問し評価した者が、入浴に係る適切な介護技術に基づいて、利用者の動作を踏まえ、利用者自身で又は家族 ・訪問介護員等の介助により入浴を行うことが可能であると判断した場合、指定地域密着型通所介護事業所に対しその旨情報共有する。また、当該利用者の居宅を訪問し評価した者が、指定地域密着型通所介護事業所の従業者以外の者である場合は、書面等を活用し、十分な情報共有を行うよう留意すること。　　　　　　　　　　　　　　　　　　　　　　　　　　　　　　　　　　　　　　　　　　　　　　　　　　　　　　　　　　　　　　　　　　　　　　　　　　　　　　　　　　　　　　　　(※) 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 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う。　　　　　　　　　　　　　　　　　　　　　　　　　　　　　　　　　　　　　　　　　　　　　　　　　　　　　　　　　　　　　　　　　　　　　　　　　　　　　　　　　　　　　　なお、医師等が訪問することが困難な場合には、医師等の指示の下、介護職員が居宅を訪問し、情報通信機器等を活用して把握した浴室における利用者の動作及び浴室の環境を踏まえ、医師等が評価及び助言を行うこともできることとする。ただし、情報通信機器等の活用については、当該利用者等の同意を得なければならな いこと。また、個人情報保護委員会・厚生労働省「医療・介護関係事業者における個人情報の適切な取扱いのためのガイダンス」、厚生労働省「医療情報システムの安全管理に関するガイドライン」等を遵守すること。
ｂ 指定地域密着型通所介護事業所の機能訓練指導員等が共同して、利用者の居宅を訪問し評価した者との連携の下で、当該利用者の身体の状況や訪問により把握した利用者の居宅の浴室の環境等を踏まえた個別の入浴計画を作成する。なお、個別の入浴計画に相当する内容を地域密着型通所介護計画の中に記載する場合は、その記載をもって個別の入浴計画の作成に代えることができるものとする。
ｃ ｂの入浴計画に基づき、個浴その他の利用者の居宅の状況に近い環境にて、入浴介助を行う。 なお、利用者の居宅の浴室の状況に近い環境については、大浴槽等においても、手すりなど入浴に要する福祉用具等を活用し、浴室の手すりの位置や使用する浴槽の深さ及び高さ等を踏まえることで、利用者の居宅の浴室環境の状況を再現していることとして差し支えないこととする。また、入浴介助を行う際は、関係計画等の達成状況や利用者の状態をふまえて、自身で又は家族・訪問介護員等の介助によって入浴することができるようになるよう、必要な介護技術の習得に努め、これを用いて行われるものであること。なお、必要な介護技術の習得にあたっては、既存の研修等を参考にすること。</t>
    </r>
    <rPh sb="1" eb="3">
      <t>リュウイ</t>
    </rPh>
    <rPh sb="3" eb="5">
      <t>ジコウ</t>
    </rPh>
    <rPh sb="5" eb="7">
      <t>ツウチ</t>
    </rPh>
    <rPh sb="8" eb="9">
      <t>ダイ</t>
    </rPh>
    <rPh sb="24" eb="26">
      <t>ニュウヨク</t>
    </rPh>
    <rPh sb="26" eb="28">
      <t>カイジョ</t>
    </rPh>
    <rPh sb="28" eb="30">
      <t>カサン</t>
    </rPh>
    <rPh sb="1467" eb="1469">
      <t>シンタイ</t>
    </rPh>
    <phoneticPr fontId="19"/>
  </si>
  <si>
    <r>
      <rPr>
        <b/>
        <sz val="9"/>
        <rFont val="ＭＳ Ｐゴシック"/>
        <family val="3"/>
        <charset val="128"/>
      </rPr>
      <t>【留意事項通知】第２の３の２（13）
　</t>
    </r>
    <r>
      <rPr>
        <sz val="9"/>
        <rFont val="ＭＳ Ｐゴシック"/>
        <family val="3"/>
        <charset val="128"/>
      </rPr>
      <t>個別機能訓練加算は、専ら機能訓練を実施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３の２において「理学療法士等」という。）を配置し、機能訓練指導員等が共同して、利用者ごとに心身の状態や居宅の環境をふまえた個別機能訓練計画を作成し、当該計画に基づき計画的に機能訓練を行うことで、利用者の生活機能（身体機能を含む。以下⑾において同じ。）の維持・向上を図り、住み慣れた地域で居宅において可能な限り自立して暮らし続けることを目指すため設けられたものである。
本加算の算定にあたっては、加算設置の趣旨をふまえた個別機能訓練計画の作成及び個別機能訓練が実施されなければならない。
① 個別機能訓練加算(Ⅰ)イ、個別機能訓練加算(Ⅰ)ロ
イ 個別機能訓練加算(Ⅰ)イを算定する際の人員配置
　専ら機能訓練指導員の職務に従事する理学療法士等を１名以上配置すること。この場合において、例えば１週間のうち特定の曜日だけ理学療法士等を配置している場合は、その曜日において理学療法士等から直接機能訓練の提供を受けた利用者のみが当該加算の算定対象となる。
　ただし、この場合、当該加算を算定できる人員体制を確保している曜日があらかじめ定められ、利用者や居宅介護支援事業者に周知されている必要がある。
　なお、指定地域密着型通所介護事業所の看護職員が当該加算に係る理学療法士等の職務に従事する場合には、当該職務の時間は、指定地域密着型通所介護事業所における看護職員としての人員基準の算定に含めない。
ハ 個別機能訓練目標の設定・個別機能訓練計画の作成
　個別機能訓練加算(Ⅰ)イ及び個別機能訓練加算(Ⅰ)ロに係る個別機能訓練を行うにあたっては、機能訓練指導員等が共同して、利用者ごとにその目標、目標を踏まえた訓練項目、訓練実施時間、訓練実施回数等を内容とする個別機能訓練計画を作成すること。
　個別機能訓練目標の設定にあたっては、機能訓練指導員等が利用者の居宅を訪問した上で利用者の居宅での生活状況（起居動作、ＡＤＬ、ＩＡＤＬ等の状況）を確認し、その結果や利用者又は家族の意向及び介護支援専門員等の意見も踏まえつつ行うこと。その際、当該利用者の意欲の向上につながるよう長期目標・短期目標のように段階的な目標とするなど可能な限り具体的かつ分かりやすい目標とすること。また、単に身体機能の向上を目指すことのみを目標とするのではなく、日常生活における生活機能の維持・向上を目指すことを含めた目標とすること。
　個別機能訓練項目の設定にあたっては、利用者の生活機能の向上に資するよう複数の種類の機能訓練の項目を準備し、その項目の選択に当たっては、利用者の生活意欲の向上に繋がるよう利用者を援助すること。
　なお、個別機能訓練計画に相当する内容を地域密着型通所介護計画の中に記載する場合は、その記載をもって個別機能訓練計画の作成に代えることができるものとする。
ニ 個別機能訓練の実施体制・実施回数
　個別機能訓練加算(Ⅰ)イ及び個別機能訓練加算(Ⅰ)ロに係る個別機能訓練は、類似の目標を持ち、同様の訓練項目を選択した５人程度以下の小集団（個別対応含む）に対して機能訓練指導員が直接行うこととし、必要に応じて事業所内外の設備等を用いた実践的かつ反復的な訓練とすること。
　訓練時間については、個別機能訓練計画に定めた訓練項目の実施に必要な１回あたりの訓練時間を考慮し適切に設定すること。
　また、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する。</t>
    </r>
    <rPh sb="1" eb="3">
      <t>リュウイ</t>
    </rPh>
    <rPh sb="3" eb="5">
      <t>ジコウ</t>
    </rPh>
    <rPh sb="5" eb="7">
      <t>ツウチ</t>
    </rPh>
    <rPh sb="8" eb="9">
      <t>ダイ</t>
    </rPh>
    <phoneticPr fontId="19"/>
  </si>
  <si>
    <r>
      <rPr>
        <b/>
        <sz val="9"/>
        <rFont val="ＭＳ Ｐゴシック"/>
        <family val="3"/>
        <charset val="128"/>
      </rPr>
      <t>【留意事項通知】第２の３の２（11）
　</t>
    </r>
    <r>
      <rPr>
        <sz val="9"/>
        <rFont val="ＭＳ Ｐゴシック"/>
        <family val="3"/>
        <charset val="128"/>
      </rPr>
      <t>個別機能訓練加算は、専ら機能訓練を実施する理学療法士、作業療法士、言語聴覚士、看護職員、柔道整復師、あん摩マッサージ指圧師、はり師又
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３の２において「理学療法士等」という。）を配置し、機能訓練指導員等が共同して、利用者ごとに心身の状態や居宅の環境をふまえた個別機能訓練計画を作成し、当該計画に基づき計画的に機能訓練を行うことで、利用者の生活機能（身体機能を含む。以下⑾において同じ。）の維持・向上を図り、住み慣れた地域で居宅において可能な限り自立して暮らし続けることを目指すため設けられたものである。本加算の算定にあたっては、加算設置の趣旨をふまえた個別機能訓練計画の作成及び個別機能訓練が実施されなければならない。
① 個別機能訓練加算(Ⅰ)イ、個別機能訓練加算(Ⅰ)ロ
ロ 個別機能訓練加算(Ⅰ)ロを算定する際の人員配置
　(Ⅰ)イの専ら機能訓練指導員の職務に従事する理学療法士等を１名以上配置することに加えて、専ら機能訓練指導員の職務に従事する理学療法士等を指定地域密着型通所介護を行う時間帯を通じて１名以上配置すること。この場合において、例えば１週間のうち特定の時間だけ、(Ⅰ)イの 要件である専ら機能訓練を実施する理学療法士等を１名に加え、 さらに (Ⅰ)ロの要件である専ら機能訓練を実施する理学療法士等を１名以上配置している場合は、その時間において理学療法士等から直接訓練の提供を受けた利用者のみが当該加算の算定対象となる。
　ただし、この場合、当該加算を算定できる人員体制を確保している曜日はあらかじめ定められ、利用者や居宅介護支援事業者に周知されている必要がある。なお、指定地域密着型通所介護事業所の看護職員が当該加算に係る機能訓練指導員の職務に従事する場合には、当該職務の時間は、指定地域密着型通所介護事業所における看護職員としての人員基準の算定に含めない。
ハ 個別機能訓練目標の設定・個別機能訓練計画の作成
　個別機能訓練加算(Ⅰ)イ及び個別機能訓練加算(Ⅰ)ロに係る個別機能訓練を行うにあたっては、機能訓練指導員等が共同して、利用者ごとにその目標、目標を踏まえた訓練項目、訓練実施時間、訓練実施回数等を内容とする個別機能訓練計画を作成すること。
　個別機能訓練目標の設定にあたっては、機能訓練指導員等が利用者の居宅を訪問した上で利用者の居宅での生活状況（起居動作、ＡＤＬ、ＩＡＤＬ等の状況）を確認し、その結果や利用者又は家族の意向及び介護支援専門員等の意見も踏まえつつ行うこと。その際、当該利用者の意欲の向上につながるよう長期目標・短期目標のように段階的な目標とするなど可能な限り具体的かつ分かりやすい目標とすること。また、単に身体機能の向上を目指すことのみを目標とするのではなく、日常生活における生活機能の維持・向上を目指すことを含めた目標とすること。
　個別機能訓練項目の設定にあたっては、利用者の生活機能の向上に資するよう複数の種類の機能訓練の項目を準備し、その項目の選択に当たっては、利用者の生活意欲の向上に繋がるよう利用者を援助すること。
　なお、個別機能訓練計画に相当する内容を地域密着型通所介護計画の中に記載する場合は、その記載をもって個別機能訓練計画の作成に代えることができるものとする。
ニ 個別機能訓練の実施体制・実施回数
　個別機能訓練加算(Ⅰ)イ及び個別機能訓練加算(Ⅰ)ロに係る個別機能訓練は、類似の目標を持ち、同様の訓練項目を選択した５人程度以下の小集団（個別対応含む）に対して機能訓練指導員が直接行うこととし、必要に応じて事業所内外の設備等を用いた実践的かつ反復的な訓練とすること。
　訓練時間については、個別機能訓練計画に定めた訓練項目の実施に必要な１回あたりの訓練時間を考慮し適切に設定すること。
　また、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する。</t>
    </r>
    <rPh sb="1" eb="3">
      <t>リュウイ</t>
    </rPh>
    <rPh sb="3" eb="5">
      <t>ジコウ</t>
    </rPh>
    <rPh sb="5" eb="7">
      <t>ツウチ</t>
    </rPh>
    <rPh sb="8" eb="9">
      <t>ダイ</t>
    </rPh>
    <rPh sb="709" eb="711">
      <t>ジカン</t>
    </rPh>
    <phoneticPr fontId="19"/>
  </si>
  <si>
    <r>
      <t xml:space="preserve">【留意事項通知】第２の３の２（12）
</t>
    </r>
    <r>
      <rPr>
        <sz val="9"/>
        <rFont val="ＭＳ Ｐゴシック"/>
        <family val="3"/>
        <charset val="128"/>
      </rPr>
      <t>① ＡＤＬの評価は、一定の研修を受けた者により、 Barthel Index を用いて行うものとする。
②大臣基準告示第 16号の ２ イ⑵における厚生労働省へのＡＤＬ値の提出は、ＬＩＦＥを用いて行うこととする。ＬＩＦＥへの提出情報、提出頻度等については、「科学的介護情報システム（ＬＩＦＥ）関連加算に関する基本的考え方並びに事務処理手順及び様式例の提示について」を参照されたい。サービスの質の向上を図るため、ＬＩＦＥへの提出情報及びフィードバック情報を活用し、利用者の状態に応じた個別機能訓練計画の作成（Plan ）、当該計画に基づく個別機能訓練の実施 Do ）、当該実施内容の評価（ Check ）、その評価結果を踏まえた当該計画の見直し・改善Action ）の一連のサイクル（ＰＤＣＡサイクル）により、サービスの質の管理を行うこと。提出された情報については、国民の健康の保持増進及びその有する能力の維持向上に資するため、適宜活用されるものである。　　　　　　　　　　　　　　　　　　　　　　　　　　　　　　　　　　　　　　　　　　　　　　　　　　　　　　　　　　　　　　　　　　　　　　　　　　　③大臣基準告示第 1 6 号の ２ イ⑶及びロ⑵におけるＡＤＬ利得は、評価対象利用開始月の翌月から起算して ６ 月目の月に測定したＡＤＬ値から、評価対象利用開始月に測定したＡＤＬ値を控除して得た値に、次の表の上欄の評価対象利用開始月に測定したＡＤＬ値に応じてそれぞれ同表の下欄に掲げる値を加えた値を平均して得た値とする。　　　　　　　　　　　　　　　　　　　　　　　　　　　　　　　　　　　　　　　　　　　　　　　　　　　　　　　　　　　　　　　　　　　　　ＡＤＬ値が０ 以上 2 5 以下 １
ＡＤＬ値が3 0 以上 5 0 以下 １
ＡＤＬ値が5 5 以上 7 5 以下 ２
ＡＤＬ値が8 0 以上 1 00 以下 ３　　　　　　　　　　　　　　　　　　　　　　　　　　　　　　　　　　　　　　　　　　　　　　　　　　　　　　　　　　　　　　　　　　　　　　　　　　　　　　　　　④ハにおいてＡＤＬ利得の平均を計算するに当たって対象とする者は、ＡＤＬ利得の多い順に、上位 100 分の 1 0 に相当する利用者（その数に一未満の端数が生じたときは、これを切り捨てるものとする。）及び下位 100 分の 1 0 に相当する利用者（その数に一未満の端数が生じたときは、これを切り捨てるものとする。）を除く利用者（以下この⑿において「評価対象利用者」という。）とする。　　　　　　　　　　　　　　　　　　　　　　　　　　　　　　　　　　　　　　　　　⑤加算を取得する月の前年の同月に、基準に適合しているものとして市町村長に届け出ている場合は、届出の日から 1 2 月後までの期間を評価対象期間とする。　　　　　　　　　　　　　　　　　　　　　　　　　　　　　　　　　　　　　　　　　　　　　　　　　　　　　　　　　　　　　　　　　　　　　　　　　　　　　　　　　　　　　　　　　　　　　　　⑥令和 ６ 年度については、令和 ６ 年 ３ 月以前より ＡＤＬ 維持等加算 (Ⅱ)を算定している場合、 ＡＤＬ利得に関わらず、評価対象期間の満了日の属する月の翌月から 1 2 月に限り算定を継続することができる。</t>
    </r>
    <phoneticPr fontId="19"/>
  </si>
  <si>
    <r>
      <rPr>
        <b/>
        <sz val="9"/>
        <rFont val="ＭＳ Ｐゴシック"/>
        <family val="3"/>
        <charset val="128"/>
      </rPr>
      <t xml:space="preserve">【留意事項通知】第２の３の２（13）
</t>
    </r>
    <r>
      <rPr>
        <sz val="9"/>
        <rFont val="ＭＳ Ｐゴシック"/>
        <family val="3"/>
        <charset val="128"/>
      </rPr>
      <t>① 　常勤換算方法による職員数の算定方法は，⑼①を参照のこと。
② 「日常生活に支障を来すおそれのある症状又は行動が認められることから介護を必要とする認知症の者」とは，日常生活自立度のランクⅢ，Ⅳ又はＭに該当する者を指すものとし，これらの者の割合については，前年度（３月を除く。）又は届出日の属する月の前３月の１月当たりの実績の平均について，利用実人員数又は利用延人員数を用いて算定するものとし，要支援者に関しては人員数には含めない。
③ 利用実人員数又は利用延人員数の割合の計算方法は、⑼③を参照のこと。
④ 「認知症介護の指導に係る専門的な研修」とは、「認知症介護実践者等養成事業の実施について」（平成18 年３月31 日老発第0331010 号厚生労働省老健局長通知）、「認知症介護実践者等養成事業の円滑な運営について」（平成18 年３月31 日老計発第0331007 号厚生労働省計画課長通知）に規定する「認知症介護指導者養成研修」及び認知症看護に係る適切な研修を指すものとする。
⑤ 　「認知症介護に係る専門的な研修」とは，「認知症介護実践者等養成事業の実施について」及び「認知症介護実践者等養成事業の円滑な運営について」に規定する「認知症介護実践リーダー研修」を指すものとする。
⑥ 　「認知症介護に係る実践的な研修」とは，「認知症介護実践者等養成事業の実施について」及び「認知症介護実践者等養成事業の円滑な運営について」に規定する「認知症介護実践者研修」を指すものとする。
⑦ 認知症介護指導者養成研修、認知症介護実践リーダー研修、認知症介護実践者研修、認知症看護に係る適切な研修の修了者は、指定地域密着型通所介護を行う時間帯を通じて１名以上配置する必要がある。　　　　　　　　　　　　　　　　　　　　　　　　　　　　　　　　　　　　　　　　　　　　　　　　　　　　　　　　　　　⑧「認知症ケアに関する事例の検討や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 等を遵守していること。
⑨ 認知症加算については、日常生活自立度のランクⅢ、Ⅳ又はＭに該当する者に対して算定することができる。また、注11 の中重度者ケア体制加算の算定要件も満たす場合は、認知症加算の算定とともに中重度者ケア体制加算も算定できる。
⑩ 　認知症加算を算定している事業所にあっては，認知症の症状の進行の緩和に資するケアを計画的に実施するプログラムを作成することとする。</t>
    </r>
    <rPh sb="1" eb="3">
      <t>リュウイ</t>
    </rPh>
    <rPh sb="3" eb="5">
      <t>ジコウ</t>
    </rPh>
    <rPh sb="5" eb="7">
      <t>ツウチ</t>
    </rPh>
    <rPh sb="8" eb="9">
      <t>ダイ</t>
    </rPh>
    <phoneticPr fontId="19"/>
  </si>
  <si>
    <r>
      <t xml:space="preserve">【留意事項通知】第２の３の２（20）
</t>
    </r>
    <r>
      <rPr>
        <sz val="9"/>
        <rFont val="ＭＳ Ｐゴシック"/>
        <family val="3"/>
        <charset val="128"/>
      </rPr>
      <t>　①～③　　　　　　　　　　　　　　　　　　　　　　　　　　　　　　　　　　　　　　　　　　　　　　　　　　　　　　　　　　　　　　　　　　　　　　　　　　　　　　　　　　　　　　④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なお、介護保険の口腔機能向上サービスとして「摂食・嚥下機能に関する訓練の指導若しくは実施」を行っていない場合にあっては、加算は算定できない。　　　　　　　　　　　　　　　　　　　　　　　　　　　　　　　　　　　　　　　　　　　　　⑤⑥　　　　　　　　　　　　　　　　　　　　　　　　　　　　　　　　　　　　　　　　　　　　　　　　　　　　　　　　　　　　　　　　　　　　　　　　　　　　　　　　　　　　　　　　　　　　　　　⑦口腔機能向上サービスの提供に 当 たっては、 別途通知（｢リハビリテーション・個別機能訓練、栄養、口腔の実施及び一体的取組について｣）を参照されたい。</t>
    </r>
    <phoneticPr fontId="19"/>
  </si>
  <si>
    <t>【留意事項通知】第２の３の２（26）
次のいずれにも適合すること。
　イ　重度者ケア体制加算は、暦月ごとに、指定地域密着型サービス基準第 4 0 条 第 ２ 項 に規定する看護職員の員数に加え、看護職員を常勤換算方法で ３ 以上確保する必要がある。このため、常勤換算方法による職員数の算定方法は、暦月ごとの看護職員の勤務延時間を、当該事業所において常勤の職員が勤務すべき時間数で除することによって算定し、暦月において常勤換算方法で ３ 以上確保していれば加算の要件を満たすこととする。なお、常勤換算方法を計算する際の勤務延時間数については、サービス提供時間前後の延長加算を算定する際に配置する看護職員の勤務時間数は含めないこととし、常勤換算方法による員数については、小数点第 ２ 位以下を切り捨てるものとする。
　ロ　保健師助産師看護師法（昭和 23 年法律第 2 03 号）第 3 7 条の ２ 第 ２項第 ５ 号に規定する指定研修機関において行われる研修 等 を修了した看護師 を １ 以上確保していれば加算の要件を満たすこととする。
　ハ　指定療養通所介護事業者が指定訪問看護事業者の指定を併せて受けている場合であっても、 事業が一体的に実施されず、実態として
両事業が分離されて実施されている場合 には、加算の要件を満たさないものとする。　　　　　　　　　　　　　　　　　　　　　　　　　　　　　　　　　　　　　　　　　　　　　　　　　　　二　重度者ケア体制加算については、事業所を利用する利用者全員に算定することができる。</t>
    <rPh sb="624" eb="625">
      <t>ニ</t>
    </rPh>
    <phoneticPr fontId="12"/>
  </si>
  <si>
    <t>５ 加算Ⅲ</t>
    <rPh sb="2" eb="4">
      <t>カサン</t>
    </rPh>
    <phoneticPr fontId="19"/>
  </si>
  <si>
    <t>緊急時対応加算</t>
    <rPh sb="3" eb="5">
      <t>タイオウ</t>
    </rPh>
    <phoneticPr fontId="19"/>
  </si>
  <si>
    <t>（別紙１4－３）</t>
    <phoneticPr fontId="19"/>
  </si>
  <si>
    <t>（別紙21）</t>
    <phoneticPr fontId="19"/>
  </si>
  <si>
    <t>生活相談員配置等加算に係る届出書</t>
    <rPh sb="0" eb="2">
      <t>セイカツ</t>
    </rPh>
    <rPh sb="2" eb="5">
      <t>ソウダンイン</t>
    </rPh>
    <rPh sb="5" eb="8">
      <t>ハイチトウ</t>
    </rPh>
    <rPh sb="8" eb="10">
      <t>カサン</t>
    </rPh>
    <rPh sb="11" eb="12">
      <t>カカ</t>
    </rPh>
    <rPh sb="13" eb="16">
      <t>トドケデショ</t>
    </rPh>
    <phoneticPr fontId="19"/>
  </si>
  <si>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9"/>
  </si>
  <si>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9"/>
  </si>
  <si>
    <t>共生型通所介護費を算定している。</t>
    <rPh sb="7" eb="8">
      <t>ヒ</t>
    </rPh>
    <rPh sb="9" eb="11">
      <t>サンテイ</t>
    </rPh>
    <phoneticPr fontId="19"/>
  </si>
  <si>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9"/>
  </si>
  <si>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9"/>
  </si>
  <si>
    <t>地域密着型
通所介護</t>
    <rPh sb="0" eb="2">
      <t>チイキ</t>
    </rPh>
    <rPh sb="2" eb="5">
      <t>ミッチャクガタ</t>
    </rPh>
    <rPh sb="6" eb="8">
      <t>ツウショ</t>
    </rPh>
    <rPh sb="8" eb="10">
      <t>カイゴ</t>
    </rPh>
    <phoneticPr fontId="19"/>
  </si>
  <si>
    <t>共生型地域密着型通所介護費を算定している。</t>
    <rPh sb="3" eb="8">
      <t>チイキミッチャクガタ</t>
    </rPh>
    <rPh sb="12" eb="13">
      <t>ヒ</t>
    </rPh>
    <rPh sb="14" eb="16">
      <t>サンテイ</t>
    </rPh>
    <phoneticPr fontId="19"/>
  </si>
  <si>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9"/>
  </si>
  <si>
    <t>(介護予防)
短期入所
生活介護</t>
    <rPh sb="1" eb="3">
      <t>カイゴ</t>
    </rPh>
    <rPh sb="3" eb="5">
      <t>ヨボウ</t>
    </rPh>
    <rPh sb="7" eb="9">
      <t>タンキ</t>
    </rPh>
    <rPh sb="9" eb="11">
      <t>ニュウショ</t>
    </rPh>
    <rPh sb="12" eb="14">
      <t>セイカツ</t>
    </rPh>
    <rPh sb="14" eb="16">
      <t>カイゴ</t>
    </rPh>
    <phoneticPr fontId="19"/>
  </si>
  <si>
    <t>共生型短期入所生活介護費を算定している。</t>
    <rPh sb="3" eb="5">
      <t>タンキ</t>
    </rPh>
    <rPh sb="5" eb="7">
      <t>ニュウショ</t>
    </rPh>
    <rPh sb="7" eb="9">
      <t>セイカツ</t>
    </rPh>
    <rPh sb="11" eb="12">
      <t>ヒ</t>
    </rPh>
    <rPh sb="13" eb="15">
      <t>サンテイ</t>
    </rPh>
    <phoneticPr fontId="19"/>
  </si>
  <si>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9"/>
  </si>
  <si>
    <t>（別紙22）</t>
    <phoneticPr fontId="19"/>
  </si>
  <si>
    <t>（別紙22－2）</t>
    <rPh sb="1" eb="3">
      <t>ベッシ</t>
    </rPh>
    <phoneticPr fontId="19"/>
  </si>
  <si>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9"/>
  </si>
  <si>
    <t>事業所名</t>
    <rPh sb="0" eb="3">
      <t>ジギョウショ</t>
    </rPh>
    <rPh sb="3" eb="4">
      <t>メイ</t>
    </rPh>
    <phoneticPr fontId="19"/>
  </si>
  <si>
    <t>事業所番号</t>
    <rPh sb="0" eb="3">
      <t>ジギョウショ</t>
    </rPh>
    <rPh sb="3" eb="5">
      <t>バンゴウ</t>
    </rPh>
    <phoneticPr fontId="19"/>
  </si>
  <si>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9"/>
  </si>
  <si>
    <t>利用実人員数</t>
    <rPh sb="0" eb="2">
      <t>リヨウ</t>
    </rPh>
    <rPh sb="2" eb="3">
      <t>ジツ</t>
    </rPh>
    <rPh sb="3" eb="5">
      <t>ジンイン</t>
    </rPh>
    <rPh sb="5" eb="6">
      <t>スウ</t>
    </rPh>
    <phoneticPr fontId="19"/>
  </si>
  <si>
    <t>利用延人員数</t>
    <rPh sb="0" eb="2">
      <t>リヨウ</t>
    </rPh>
    <rPh sb="2" eb="5">
      <t>ノベジンイン</t>
    </rPh>
    <rPh sb="5" eb="6">
      <t>スウ</t>
    </rPh>
    <phoneticPr fontId="19"/>
  </si>
  <si>
    <t>２．算定期間</t>
    <rPh sb="2" eb="4">
      <t>サンテイ</t>
    </rPh>
    <rPh sb="4" eb="6">
      <t>キカン</t>
    </rPh>
    <phoneticPr fontId="19"/>
  </si>
  <si>
    <t>ア．前年度（３月を除く）の実績の平均</t>
    <rPh sb="2" eb="5">
      <t>ゼンネンド</t>
    </rPh>
    <rPh sb="7" eb="8">
      <t>ガツ</t>
    </rPh>
    <rPh sb="9" eb="10">
      <t>ノゾ</t>
    </rPh>
    <rPh sb="13" eb="15">
      <t>ジッセキ</t>
    </rPh>
    <rPh sb="16" eb="18">
      <t>ヘイキン</t>
    </rPh>
    <phoneticPr fontId="19"/>
  </si>
  <si>
    <t>イ．届出日の属する月の前３月</t>
    <rPh sb="2" eb="4">
      <t>トドケデ</t>
    </rPh>
    <rPh sb="4" eb="5">
      <t>ヒ</t>
    </rPh>
    <rPh sb="6" eb="7">
      <t>ゾク</t>
    </rPh>
    <rPh sb="9" eb="10">
      <t>ツキ</t>
    </rPh>
    <rPh sb="11" eb="12">
      <t>ゼン</t>
    </rPh>
    <rPh sb="13" eb="14">
      <t>ガツ</t>
    </rPh>
    <phoneticPr fontId="19"/>
  </si>
  <si>
    <t>利用者の総数
（要支援者は
含めない）</t>
    <rPh sb="0" eb="3">
      <t>リヨウシャ</t>
    </rPh>
    <rPh sb="4" eb="6">
      <t>ソウスウ</t>
    </rPh>
    <rPh sb="8" eb="11">
      <t>ヨウシエン</t>
    </rPh>
    <rPh sb="11" eb="12">
      <t>シャ</t>
    </rPh>
    <rPh sb="14" eb="15">
      <t>フク</t>
    </rPh>
    <phoneticPr fontId="19"/>
  </si>
  <si>
    <t>要介護３、要介護４
または要介護５の
利用者数</t>
    <rPh sb="0" eb="3">
      <t>ヨウカイゴ</t>
    </rPh>
    <rPh sb="5" eb="8">
      <t>ヨウカイゴ</t>
    </rPh>
    <rPh sb="13" eb="16">
      <t>ヨウカイゴ</t>
    </rPh>
    <rPh sb="19" eb="21">
      <t>リヨウ</t>
    </rPh>
    <rPh sb="21" eb="22">
      <t>シャ</t>
    </rPh>
    <rPh sb="22" eb="23">
      <t>スウ</t>
    </rPh>
    <phoneticPr fontId="19"/>
  </si>
  <si>
    <t>月</t>
    <rPh sb="0" eb="1">
      <t>ガツ</t>
    </rPh>
    <phoneticPr fontId="19"/>
  </si>
  <si>
    <t>実績月数</t>
    <rPh sb="0" eb="2">
      <t>ジッセキ</t>
    </rPh>
    <rPh sb="2" eb="4">
      <t>ツキスウ</t>
    </rPh>
    <phoneticPr fontId="19"/>
  </si>
  <si>
    <t>合計</t>
    <rPh sb="0" eb="2">
      <t>ゴウケイ</t>
    </rPh>
    <phoneticPr fontId="19"/>
  </si>
  <si>
    <t>割合</t>
    <rPh sb="0" eb="2">
      <t>ワリアイ</t>
    </rPh>
    <phoneticPr fontId="19"/>
  </si>
  <si>
    <t>１月あたりの
平均</t>
    <rPh sb="1" eb="2">
      <t>ツキ</t>
    </rPh>
    <rPh sb="7" eb="9">
      <t>ヘイキン</t>
    </rPh>
    <phoneticPr fontId="19"/>
  </si>
  <si>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9"/>
  </si>
  <si>
    <t>・「１．要介護３、要介護４または要介護５である者の割合の算出基準」で、</t>
    <phoneticPr fontId="19"/>
  </si>
  <si>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9"/>
  </si>
  <si>
    <t>・「２．算定期間」でアまたはイの算定期間を選択してください。</t>
    <rPh sb="4" eb="6">
      <t>サンテイ</t>
    </rPh>
    <rPh sb="6" eb="8">
      <t>キカン</t>
    </rPh>
    <rPh sb="16" eb="18">
      <t>サンテイ</t>
    </rPh>
    <rPh sb="18" eb="20">
      <t>キカン</t>
    </rPh>
    <rPh sb="21" eb="23">
      <t>センタク</t>
    </rPh>
    <phoneticPr fontId="19"/>
  </si>
  <si>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9"/>
  </si>
  <si>
    <t>　については、前年度の実績（ア）による届出はできません。</t>
    <rPh sb="7" eb="10">
      <t>ゼンネンド</t>
    </rPh>
    <rPh sb="11" eb="13">
      <t>ジッセキ</t>
    </rPh>
    <rPh sb="19" eb="21">
      <t>トドケデ</t>
    </rPh>
    <phoneticPr fontId="19"/>
  </si>
  <si>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9"/>
  </si>
  <si>
    <t>　（平成27年4月1日）」問31をご参照ください。</t>
    <rPh sb="13" eb="14">
      <t>トイ</t>
    </rPh>
    <rPh sb="18" eb="20">
      <t>サンショウ</t>
    </rPh>
    <phoneticPr fontId="19"/>
  </si>
  <si>
    <t>（別紙23）</t>
    <phoneticPr fontId="19"/>
  </si>
  <si>
    <t>（別紙23－2）</t>
    <rPh sb="1" eb="3">
      <t>ベッシ</t>
    </rPh>
    <phoneticPr fontId="19"/>
  </si>
  <si>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9"/>
  </si>
  <si>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9"/>
  </si>
  <si>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9"/>
  </si>
  <si>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9"/>
  </si>
  <si>
    <t>　としてご使用ください。</t>
    <phoneticPr fontId="19"/>
  </si>
  <si>
    <r>
      <t>・</t>
    </r>
    <r>
      <rPr>
        <sz val="11"/>
        <color theme="1"/>
        <rFont val="游ゴシック"/>
        <family val="2"/>
        <scheme val="minor"/>
      </rPr>
      <t>「１．日常生活自立度のランクがⅢ以上の者の割合の算出基準」で、</t>
    </r>
    <phoneticPr fontId="19"/>
  </si>
  <si>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12"/>
  </si>
  <si>
    <t>通所介護</t>
    <rPh sb="0" eb="2">
      <t>ツウショ</t>
    </rPh>
    <rPh sb="2" eb="4">
      <t>カイゴ</t>
    </rPh>
    <phoneticPr fontId="12"/>
  </si>
  <si>
    <t>通所リハビリテーション</t>
    <rPh sb="0" eb="2">
      <t>ツウショ</t>
    </rPh>
    <phoneticPr fontId="12"/>
  </si>
  <si>
    <t>介護予防認知症対応型通所介護</t>
    <rPh sb="0" eb="2">
      <t>カイゴ</t>
    </rPh>
    <rPh sb="2" eb="4">
      <t>ヨボウ</t>
    </rPh>
    <rPh sb="4" eb="7">
      <t>ニンチショウ</t>
    </rPh>
    <rPh sb="7" eb="10">
      <t>タイオウガタ</t>
    </rPh>
    <rPh sb="10" eb="12">
      <t>ツウショ</t>
    </rPh>
    <rPh sb="12" eb="14">
      <t>カイゴ</t>
    </rPh>
    <phoneticPr fontId="12"/>
  </si>
  <si>
    <t>規模区分　　　　現在⇒</t>
    <rPh sb="8" eb="10">
      <t>ゲンザイ</t>
    </rPh>
    <phoneticPr fontId="12"/>
  </si>
  <si>
    <t>通常規模型</t>
    <rPh sb="0" eb="2">
      <t>ツウジョウ</t>
    </rPh>
    <rPh sb="2" eb="4">
      <t>キボ</t>
    </rPh>
    <rPh sb="4" eb="5">
      <t>ガタ</t>
    </rPh>
    <phoneticPr fontId="12"/>
  </si>
  <si>
    <t>大規模型Ⅰ</t>
    <rPh sb="0" eb="3">
      <t>ダイキボ</t>
    </rPh>
    <rPh sb="3" eb="4">
      <t>ガタ</t>
    </rPh>
    <phoneticPr fontId="12"/>
  </si>
  <si>
    <t>規模区分</t>
    <rPh sb="0" eb="2">
      <t>キボ</t>
    </rPh>
    <rPh sb="2" eb="4">
      <t>クブン</t>
    </rPh>
    <phoneticPr fontId="12"/>
  </si>
  <si>
    <t>大規模型Ⅱ</t>
    <rPh sb="0" eb="3">
      <t>ダイキボ</t>
    </rPh>
    <rPh sb="3" eb="4">
      <t>ガタ</t>
    </rPh>
    <phoneticPr fontId="12"/>
  </si>
  <si>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12"/>
  </si>
  <si>
    <t>大規模型</t>
    <rPh sb="0" eb="3">
      <t>ダイキボ</t>
    </rPh>
    <rPh sb="3" eb="4">
      <t>ガタ</t>
    </rPh>
    <phoneticPr fontId="12"/>
  </si>
  <si>
    <t>（２）　加算算定・特例適用の届出</t>
    <rPh sb="4" eb="6">
      <t>カサン</t>
    </rPh>
    <rPh sb="6" eb="8">
      <t>サンテイ</t>
    </rPh>
    <rPh sb="9" eb="11">
      <t>トクレイ</t>
    </rPh>
    <rPh sb="11" eb="13">
      <t>テキヨウ</t>
    </rPh>
    <rPh sb="14" eb="16">
      <t>トドケデ</t>
    </rPh>
    <phoneticPr fontId="12"/>
  </si>
  <si>
    <t>規模特例の可否↓</t>
    <rPh sb="0" eb="2">
      <t>キボ</t>
    </rPh>
    <rPh sb="2" eb="4">
      <t>トクレイ</t>
    </rPh>
    <rPh sb="5" eb="7">
      <t>カヒ</t>
    </rPh>
    <phoneticPr fontId="12"/>
  </si>
  <si>
    <t>↓R3.４月以降</t>
    <rPh sb="5" eb="6">
      <t>ガツ</t>
    </rPh>
    <rPh sb="6" eb="8">
      <t>イコウ</t>
    </rPh>
    <phoneticPr fontId="12"/>
  </si>
  <si>
    <t>特例適用の可否</t>
    <rPh sb="0" eb="2">
      <t>トクレイ</t>
    </rPh>
    <rPh sb="2" eb="4">
      <t>テキヨウ</t>
    </rPh>
    <rPh sb="5" eb="7">
      <t>カヒ</t>
    </rPh>
    <phoneticPr fontId="12"/>
  </si>
  <si>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12"/>
  </si>
  <si>
    <t>特例適用事業所のみ</t>
    <rPh sb="0" eb="2">
      <t>トクレイ</t>
    </rPh>
    <rPh sb="2" eb="4">
      <t>テキヨウ</t>
    </rPh>
    <rPh sb="4" eb="7">
      <t>ジギョウショ</t>
    </rPh>
    <phoneticPr fontId="12"/>
  </si>
  <si>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12"/>
  </si>
  <si>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12"/>
  </si>
  <si>
    <t>特例
適用の可否</t>
    <rPh sb="0" eb="2">
      <t>トクレイ</t>
    </rPh>
    <rPh sb="3" eb="5">
      <t>テキヨウ</t>
    </rPh>
    <rPh sb="6" eb="8">
      <t>カヒ</t>
    </rPh>
    <phoneticPr fontId="12"/>
  </si>
  <si>
    <t>特例適用届提出月</t>
    <rPh sb="0" eb="2">
      <t>トクレイ</t>
    </rPh>
    <rPh sb="2" eb="4">
      <t>テキヨウ</t>
    </rPh>
    <rPh sb="4" eb="5">
      <t>トドケ</t>
    </rPh>
    <rPh sb="5" eb="7">
      <t>テイシュツ</t>
    </rPh>
    <rPh sb="7" eb="8">
      <t>ツキ</t>
    </rPh>
    <phoneticPr fontId="12"/>
  </si>
  <si>
    <t>特例適用開始月</t>
    <rPh sb="0" eb="2">
      <t>トクレイ</t>
    </rPh>
    <rPh sb="2" eb="4">
      <t>テキヨウ</t>
    </rPh>
    <rPh sb="4" eb="6">
      <t>カイシ</t>
    </rPh>
    <rPh sb="6" eb="7">
      <t>ツキ</t>
    </rPh>
    <phoneticPr fontId="12"/>
  </si>
  <si>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12"/>
  </si>
  <si>
    <t>（参考）</t>
    <rPh sb="1" eb="3">
      <t>サンコウ</t>
    </rPh>
    <phoneticPr fontId="12"/>
  </si>
  <si>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19"/>
  </si>
  <si>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12"/>
  </si>
  <si>
    <t>通所介護等
※１</t>
    <rPh sb="0" eb="2">
      <t>ツウショ</t>
    </rPh>
    <rPh sb="2" eb="5">
      <t>カイゴトウ</t>
    </rPh>
    <phoneticPr fontId="79"/>
  </si>
  <si>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19"/>
  </si>
  <si>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79"/>
  </si>
  <si>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12"/>
  </si>
  <si>
    <t>別紙22
別紙22-2</t>
    <rPh sb="0" eb="2">
      <t>ベッシ</t>
    </rPh>
    <rPh sb="5" eb="7">
      <t>ベッシ</t>
    </rPh>
    <phoneticPr fontId="12"/>
  </si>
  <si>
    <t>別紙23
別紙23-2</t>
    <rPh sb="0" eb="2">
      <t>ベッシ</t>
    </rPh>
    <rPh sb="5" eb="7">
      <t>ベッシ</t>
    </rPh>
    <phoneticPr fontId="12"/>
  </si>
  <si>
    <t>（別紙１4－2）</t>
    <phoneticPr fontId="19"/>
  </si>
  <si>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9"/>
  </si>
  <si>
    <t>1　（介護予防）訪問看護</t>
    <rPh sb="3" eb="5">
      <t>カイゴ</t>
    </rPh>
    <rPh sb="5" eb="7">
      <t>ヨボウ</t>
    </rPh>
    <rPh sb="8" eb="10">
      <t>ホウモン</t>
    </rPh>
    <rPh sb="10" eb="12">
      <t>カンゴ</t>
    </rPh>
    <phoneticPr fontId="19"/>
  </si>
  <si>
    <t>2　（介護予防）訪問リハビリテーション</t>
    <rPh sb="3" eb="5">
      <t>カイゴ</t>
    </rPh>
    <rPh sb="5" eb="7">
      <t>ヨボウ</t>
    </rPh>
    <rPh sb="8" eb="10">
      <t>ホウモン</t>
    </rPh>
    <phoneticPr fontId="19"/>
  </si>
  <si>
    <t>3　療養通所介護</t>
    <rPh sb="2" eb="4">
      <t>リョウヨウ</t>
    </rPh>
    <rPh sb="4" eb="6">
      <t>ツウショ</t>
    </rPh>
    <rPh sb="6" eb="8">
      <t>カイゴ</t>
    </rPh>
    <phoneticPr fontId="19"/>
  </si>
  <si>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</si>
  <si>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</si>
  <si>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19"/>
  </si>
  <si>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9"/>
  </si>
  <si>
    <t>①　研修計画を作成し、当該計画に従い、研修（外部における研修を
　含む）を実施又は実施を予定していること。</t>
    <phoneticPr fontId="19"/>
  </si>
  <si>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9"/>
  </si>
  <si>
    <t>③　健康診断等を定期的に実施すること。</t>
    <rPh sb="2" eb="4">
      <t>ケンコウ</t>
    </rPh>
    <rPh sb="4" eb="6">
      <t>シンダン</t>
    </rPh>
    <rPh sb="6" eb="7">
      <t>トウ</t>
    </rPh>
    <rPh sb="8" eb="11">
      <t>テイキテキ</t>
    </rPh>
    <rPh sb="12" eb="14">
      <t>ジッシ</t>
    </rPh>
    <phoneticPr fontId="19"/>
  </si>
  <si>
    <t>6　勤続年数の状況</t>
    <rPh sb="2" eb="4">
      <t>キンゾク</t>
    </rPh>
    <rPh sb="4" eb="6">
      <t>ネンスウ</t>
    </rPh>
    <rPh sb="7" eb="9">
      <t>ジョウキョウ</t>
    </rPh>
    <phoneticPr fontId="19"/>
  </si>
  <si>
    <t>訪問看護</t>
    <rPh sb="0" eb="2">
      <t>ホウモン</t>
    </rPh>
    <rPh sb="2" eb="4">
      <t>カンゴ</t>
    </rPh>
    <phoneticPr fontId="19"/>
  </si>
  <si>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9"/>
  </si>
  <si>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9"/>
  </si>
  <si>
    <t>訪問リハ</t>
    <rPh sb="0" eb="2">
      <t>ホウモン</t>
    </rPh>
    <phoneticPr fontId="19"/>
  </si>
  <si>
    <t>①に占める②の者が１名以上</t>
    <rPh sb="2" eb="3">
      <t>シ</t>
    </rPh>
    <rPh sb="7" eb="8">
      <t>モノ</t>
    </rPh>
    <rPh sb="10" eb="11">
      <t>メイ</t>
    </rPh>
    <rPh sb="11" eb="13">
      <t>イジョウ</t>
    </rPh>
    <phoneticPr fontId="19"/>
  </si>
  <si>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9"/>
  </si>
  <si>
    <t>①のうち勤続年数７年以上の者の総数</t>
    <rPh sb="4" eb="6">
      <t>キンゾク</t>
    </rPh>
    <rPh sb="6" eb="8">
      <t>ネンスウ</t>
    </rPh>
    <rPh sb="9" eb="12">
      <t>ネンイジョウ</t>
    </rPh>
    <rPh sb="13" eb="14">
      <t>モノ</t>
    </rPh>
    <rPh sb="15" eb="17">
      <t>ソウスウ</t>
    </rPh>
    <phoneticPr fontId="19"/>
  </si>
  <si>
    <t>療養通所
介護</t>
    <rPh sb="0" eb="2">
      <t>リョウヨウ</t>
    </rPh>
    <rPh sb="2" eb="4">
      <t>ツウショ</t>
    </rPh>
    <rPh sb="5" eb="7">
      <t>カイゴ</t>
    </rPh>
    <phoneticPr fontId="19"/>
  </si>
  <si>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9"/>
  </si>
  <si>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9"/>
  </si>
  <si>
    <t>①のうち勤続年数３年以上の者の総数</t>
    <rPh sb="4" eb="6">
      <t>キンゾク</t>
    </rPh>
    <rPh sb="6" eb="8">
      <t>ネンスウ</t>
    </rPh>
    <rPh sb="9" eb="12">
      <t>ネンイジョウ</t>
    </rPh>
    <rPh sb="13" eb="14">
      <t>モノ</t>
    </rPh>
    <rPh sb="15" eb="17">
      <t>ソウスウ</t>
    </rPh>
    <phoneticPr fontId="19"/>
  </si>
  <si>
    <t xml:space="preserve">備考
</t>
    <rPh sb="0" eb="2">
      <t>ビコウ</t>
    </rPh>
    <phoneticPr fontId="19"/>
  </si>
  <si>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9"/>
  </si>
  <si>
    <t>3 サービス提供体制強化加算（Ⅲ）イ</t>
    <rPh sb="6" eb="8">
      <t>テイキョウ</t>
    </rPh>
    <rPh sb="8" eb="10">
      <t>タイセイ</t>
    </rPh>
    <rPh sb="10" eb="12">
      <t>キョウカ</t>
    </rPh>
    <rPh sb="12" eb="14">
      <t>カサン</t>
    </rPh>
    <phoneticPr fontId="19"/>
  </si>
  <si>
    <r>
      <t xml:space="preserve">別紙14-3
</t>
    </r>
    <r>
      <rPr>
        <sz val="10"/>
        <rFont val="游ゴシック"/>
        <family val="3"/>
        <charset val="128"/>
        <scheme val="minor"/>
      </rPr>
      <t>別紙C（有資格者等の割合計算書）※</t>
    </r>
    <rPh sb="0" eb="2">
      <t>ベッシ</t>
    </rPh>
    <rPh sb="7" eb="9">
      <t>ベッシ</t>
    </rPh>
    <rPh sb="11" eb="15">
      <t>ユウシカクシャ</t>
    </rPh>
    <rPh sb="15" eb="16">
      <t>トウ</t>
    </rPh>
    <rPh sb="17" eb="19">
      <t>ワリアイ</t>
    </rPh>
    <rPh sb="19" eb="22">
      <t>ケイサンショ</t>
    </rPh>
    <phoneticPr fontId="12"/>
  </si>
  <si>
    <r>
      <t xml:space="preserve">別紙14-2
</t>
    </r>
    <r>
      <rPr>
        <sz val="10"/>
        <rFont val="游ゴシック"/>
        <family val="3"/>
        <charset val="128"/>
        <scheme val="minor"/>
      </rPr>
      <t>別紙C（有資格者等の割合計算書）※</t>
    </r>
    <rPh sb="0" eb="2">
      <t>ベッシ</t>
    </rPh>
    <rPh sb="7" eb="9">
      <t>ベッシ</t>
    </rPh>
    <rPh sb="11" eb="15">
      <t>ユウシカクシャ</t>
    </rPh>
    <rPh sb="15" eb="16">
      <t>トウ</t>
    </rPh>
    <rPh sb="17" eb="19">
      <t>ワリアイ</t>
    </rPh>
    <rPh sb="19" eb="22">
      <t>ケイサンショ</t>
    </rPh>
    <phoneticPr fontId="12"/>
  </si>
  <si>
    <t>別紙21</t>
    <rPh sb="0" eb="2">
      <t>ベッシ</t>
    </rPh>
    <phoneticPr fontId="12"/>
  </si>
  <si>
    <t>業務継続計画未策定減算・減算の解消</t>
    <rPh sb="12" eb="14">
      <t>ゲンサン</t>
    </rPh>
    <rPh sb="15" eb="17">
      <t>カイショウ</t>
    </rPh>
    <phoneticPr fontId="12"/>
  </si>
  <si>
    <t>高齢者虐待防止措置未実施減算・減算の解消</t>
    <rPh sb="9" eb="12">
      <t>ミジッシ</t>
    </rPh>
    <rPh sb="12" eb="14">
      <t>ゲンサン</t>
    </rPh>
    <rPh sb="15" eb="17">
      <t>ゲンサン</t>
    </rPh>
    <rPh sb="18" eb="20">
      <t>カイショウ</t>
    </rPh>
    <phoneticPr fontId="12"/>
  </si>
  <si>
    <t>研修の実施計画（形式自由）</t>
    <phoneticPr fontId="12"/>
  </si>
  <si>
    <t>※研修とは具体的には、脱衣、洗髪、洗体、移乗、着衣など入浴に係る一連の動作において介助対象者に必要な入浴介助技術や転倒防止、入浴事故防止のためのリスク管理や安全管理等の内容が想定されています。
(Ⅰ)と(Ⅱ)のいずれも算定を予定している場合は(Ⅱ)の届出を行ってください。</t>
    <rPh sb="128" eb="129">
      <t>オコナ</t>
    </rPh>
    <phoneticPr fontId="12"/>
  </si>
  <si>
    <t>４ 加算Ⅰイ</t>
    <phoneticPr fontId="19"/>
  </si>
  <si>
    <t>２ 加算Ⅰハ</t>
    <phoneticPr fontId="19"/>
  </si>
  <si>
    <t>介護職員等処遇改善加算</t>
    <phoneticPr fontId="33"/>
  </si>
  <si>
    <t>７ 加算Ⅰ</t>
    <phoneticPr fontId="19"/>
  </si>
  <si>
    <t>８ 加算Ⅱ</t>
    <rPh sb="2" eb="4">
      <t>カサン</t>
    </rPh>
    <phoneticPr fontId="19"/>
  </si>
  <si>
    <t>９ 加算Ⅲ</t>
    <phoneticPr fontId="19"/>
  </si>
  <si>
    <t>Ａ 加算Ⅳ</t>
    <phoneticPr fontId="19"/>
  </si>
  <si>
    <t>２　サテライト型介護予防小規模多機能型</t>
    <phoneticPr fontId="19"/>
  </si>
  <si>
    <t>④　②と返信用封筒（ 長形3号封筒に返信にかかる料金分の切手を貼って、 返信先の宛先を明記）を介護事業指導課に郵送してください。</t>
    <rPh sb="18" eb="20">
      <t>ヘンシン</t>
    </rPh>
    <rPh sb="24" eb="26">
      <t>リョウキン</t>
    </rPh>
    <rPh sb="26" eb="27">
      <t>ブン</t>
    </rPh>
    <phoneticPr fontId="12"/>
  </si>
  <si>
    <t>介護職員等処遇改善加算</t>
    <phoneticPr fontId="12"/>
  </si>
  <si>
    <t>介護職員等処遇改善加算の届出については、電子申請にて受付けています。
詳細は下記URLよりご確認ください。</t>
    <phoneticPr fontId="12"/>
  </si>
  <si>
    <t>重度者ケア体制加算　　　　　　　　　　　　　　　　　※療養通所介護事業所のみ申請可能　　　　　　　　　（短期利用は算定不可）</t>
    <rPh sb="0" eb="3">
      <t>ジュウドシャ</t>
    </rPh>
    <rPh sb="5" eb="7">
      <t>タイセイ</t>
    </rPh>
    <rPh sb="7" eb="9">
      <t>カサン</t>
    </rPh>
    <rPh sb="52" eb="56">
      <t>タンキリヨウ</t>
    </rPh>
    <rPh sb="57" eb="61">
      <t>サンテイフカ</t>
    </rPh>
    <phoneticPr fontId="12"/>
  </si>
  <si>
    <t>短期利用療養通所介護費　　　　　　　　　　　　　　　　　※療養通所介護事業所のみ申請可能</t>
    <phoneticPr fontId="12"/>
  </si>
  <si>
    <t>令和６年10月１日より電子申請届出システム（厚生労働省所管）で申請を行うことが可能です。詳細は案内ページ（以下URL）をご確認ください。</t>
    <phoneticPr fontId="12"/>
  </si>
  <si>
    <t>https://www.city.yokohama.lg.jp/business/bunyabetsu/fukushi-kaigo/kaigo/shinsei/denshishinsei.html</t>
    <phoneticPr fontId="12"/>
  </si>
  <si>
    <t>※電子申請届出システムで提出する場合は、返信用封筒は不要です。</t>
    <rPh sb="1" eb="7">
      <t>デンシシンセイトドケデ</t>
    </rPh>
    <rPh sb="12" eb="14">
      <t>テイシュツ</t>
    </rPh>
    <rPh sb="16" eb="18">
      <t>バアイ</t>
    </rPh>
    <rPh sb="20" eb="25">
      <t>ヘンシンヨウフウトウ</t>
    </rPh>
    <rPh sb="26" eb="28">
      <t>フヨウ</t>
    </rPh>
    <phoneticPr fontId="12"/>
  </si>
  <si>
    <t>返信用
封筒※</t>
    <rPh sb="0" eb="2">
      <t>ヘンシン</t>
    </rPh>
    <rPh sb="2" eb="3">
      <t>ヨウ</t>
    </rPh>
    <rPh sb="4" eb="6">
      <t>フウトウ</t>
    </rPh>
    <phoneticPr fontId="12"/>
  </si>
  <si>
    <t xml:space="preserve"> 返信にかかる料金分の切手を貼り、返信先明記の長３形封筒を添付していますか。</t>
    <phoneticPr fontId="19"/>
  </si>
  <si>
    <t>（別紙１－３）</t>
    <phoneticPr fontId="19"/>
  </si>
  <si>
    <t>３　療養通所介護事業所（短期利用型）</t>
    <phoneticPr fontId="19"/>
  </si>
  <si>
    <r>
      <t>介 護 給 付 費 算 定 に 係 る 体 制 等 状 況 一 覧 表</t>
    </r>
    <r>
      <rPr>
        <sz val="14"/>
        <rFont val="HGSｺﾞｼｯｸM"/>
        <family val="3"/>
        <charset val="128"/>
      </rPr>
      <t>（主たる事業所の所在地以外の場所で一部実施する場合の出張所等の状況）</t>
    </r>
    <phoneticPr fontId="19"/>
  </si>
  <si>
    <t>※看護職員のみ記載し、資格証の写しを添付</t>
    <rPh sb="1" eb="5">
      <t>カンゴショクイン</t>
    </rPh>
    <rPh sb="7" eb="9">
      <t>キサイ</t>
    </rPh>
    <rPh sb="11" eb="14">
      <t>シカクショウ</t>
    </rPh>
    <rPh sb="15" eb="16">
      <t>ウツ</t>
    </rPh>
    <rPh sb="18" eb="20">
      <t>テンプ</t>
    </rPh>
    <phoneticPr fontId="12"/>
  </si>
  <si>
    <t>※生活相談員のみ記載し、資格証の写しを添付</t>
    <rPh sb="1" eb="6">
      <t>セイカツソウダンイン</t>
    </rPh>
    <rPh sb="8" eb="10">
      <t>キサイ</t>
    </rPh>
    <rPh sb="12" eb="15">
      <t>シカクショウ</t>
    </rPh>
    <rPh sb="16" eb="17">
      <t>ウツ</t>
    </rPh>
    <rPh sb="19" eb="21">
      <t>テンプ</t>
    </rPh>
    <phoneticPr fontId="12"/>
  </si>
  <si>
    <t>※機能訓練指導員のみ記載し、資格証の写しを添付</t>
    <rPh sb="1" eb="5">
      <t>キノウクンレン</t>
    </rPh>
    <rPh sb="5" eb="8">
      <t>シドウイン</t>
    </rPh>
    <phoneticPr fontId="12"/>
  </si>
  <si>
    <t>※管理栄養士のみ記載し、資格証の写しを添付
外部との連携により配置する場合は、勤務表の氏名欄に連携先の事業所名を記入してください。</t>
    <rPh sb="1" eb="6">
      <t>カンリエイヨウシ</t>
    </rPh>
    <phoneticPr fontId="12"/>
  </si>
  <si>
    <t>※言語聴覚士、歯科衛生士又は看護職員のみ記載し、資格証の写しを添付</t>
    <phoneticPr fontId="12"/>
  </si>
  <si>
    <t>※必要な研修を修了した者のみ記載。資格欄に必要な研修名を記載し、研修修了証書の写しを添付</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</si>
</sst>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0_ ;_ &quot;¥&quot;* \-#,##0_ ;_ &quot;¥&quot;* &quot;-&quot;_ ;_ @_ "/>
    <numFmt numFmtId="176" formatCode="0.0%"/>
    <numFmt numFmtId="177" formatCode="####&quot;年&quot;"/>
    <numFmt numFmtId="178" formatCode="#,##0.0;[Red]\-#,##0.0"/>
    <numFmt numFmtId="179" formatCode="0.0"/>
    <numFmt numFmtId="180" formatCode="0_ "/>
    <numFmt numFmtId="181" formatCode="[$-411]ggge&quot;年&quot;m&quot;月&quot;;@"/>
    <numFmt numFmtId="182" formatCode="#,##0.000000;[Red]\-#,##0.000000"/>
    <numFmt numFmtId="183" formatCode="&quot;令&quot;&quot;和&quot;0&quot;年&quot;"/>
    <numFmt numFmtId="184" formatCode="#,##0_ ;[Red]\-#,##0\ "/>
    <numFmt numFmtId="185" formatCode="0.000"/>
    <numFmt numFmtId="186" formatCode="0_ ;[Red]\-0\ "/>
  </numFmts>
  <fonts count="10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11"/>
      <name val="游ゴシック"/>
      <family val="3"/>
      <charset val="128"/>
      <scheme val="minor"/>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u/>
      <sz val="11"/>
      <color indexed="36"/>
      <name val="ＭＳ Ｐゴシック"/>
      <family val="3"/>
      <charset val="128"/>
    </font>
    <font>
      <sz val="14"/>
      <name val="HGSｺﾞｼｯｸM"/>
      <family val="3"/>
      <charset val="128"/>
    </font>
    <font>
      <u/>
      <sz val="11"/>
      <name val="HGSｺﾞｼｯｸM"/>
      <family val="3"/>
      <charset val="128"/>
    </font>
    <font>
      <sz val="10.5"/>
      <name val="ＭＳ 明朝"/>
      <family val="1"/>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2"/>
      <name val="HGSｺﾞｼｯｸM"/>
      <family val="3"/>
      <charset val="128"/>
    </font>
    <font>
      <b/>
      <sz val="20"/>
      <name val="ＭＳ 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9"/>
      <name val="ＭＳ Ｐゴシック"/>
      <family val="3"/>
      <charset val="128"/>
    </font>
    <font>
      <u/>
      <sz val="9"/>
      <name val="ＭＳ Ｐゴシック"/>
      <family val="3"/>
      <charset val="128"/>
    </font>
    <font>
      <u/>
      <sz val="11"/>
      <color theme="10"/>
      <name val="游ゴシック"/>
      <family val="2"/>
      <scheme val="minor"/>
    </font>
    <font>
      <u/>
      <sz val="11"/>
      <color theme="1"/>
      <name val="游ゴシック"/>
      <family val="3"/>
      <charset val="128"/>
      <scheme val="minor"/>
    </font>
    <font>
      <sz val="11"/>
      <color theme="1"/>
      <name val="游ゴシック"/>
      <family val="2"/>
      <scheme val="minor"/>
    </font>
    <font>
      <b/>
      <sz val="20"/>
      <name val="ＭＳ Ｐゴシック"/>
      <family val="3"/>
      <charset val="128"/>
    </font>
    <font>
      <b/>
      <sz val="11"/>
      <name val="ＭＳ Ｐゴシック"/>
      <family val="3"/>
      <charset val="128"/>
    </font>
    <font>
      <sz val="10"/>
      <name val="ＭＳ Ｐゴシック"/>
      <family val="3"/>
      <charset val="128"/>
    </font>
    <font>
      <b/>
      <sz val="9"/>
      <name val="ＭＳ Ｐゴシック"/>
      <family val="3"/>
      <charset val="128"/>
    </font>
    <font>
      <sz val="8"/>
      <name val="ＭＳ Ｐゴシック"/>
      <family val="3"/>
      <charset val="128"/>
    </font>
    <font>
      <b/>
      <sz val="8"/>
      <name val="ＭＳ Ｐゴシック"/>
      <family val="3"/>
      <charset val="128"/>
    </font>
    <font>
      <sz val="7"/>
      <name val="HGSｺﾞｼｯｸM"/>
      <family val="3"/>
      <charset val="128"/>
    </font>
    <font>
      <b/>
      <sz val="16"/>
      <color theme="1"/>
      <name val="Meiryo UI"/>
      <family val="3"/>
      <charset val="128"/>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color theme="1"/>
      <name val="ＭＳ Ｐゴシック"/>
      <family val="3"/>
      <charset val="128"/>
    </font>
    <font>
      <sz val="6"/>
      <name val="ＭＳ ゴシック"/>
      <family val="3"/>
      <charset val="128"/>
    </font>
    <font>
      <b/>
      <u/>
      <sz val="11"/>
      <color theme="1"/>
      <name val="ＭＳ Ｐゴシック"/>
      <family val="3"/>
      <charset val="128"/>
    </font>
    <font>
      <sz val="10"/>
      <color theme="1"/>
      <name val="ＭＳ Ｐゴシック"/>
      <family val="3"/>
      <charset val="128"/>
    </font>
    <font>
      <u/>
      <sz val="11"/>
      <name val="ＭＳ ゴシック"/>
      <family val="3"/>
      <charset val="128"/>
    </font>
    <font>
      <sz val="10"/>
      <name val="ＭＳ ゴシック"/>
      <family val="3"/>
      <charset val="128"/>
    </font>
    <font>
      <sz val="7.5"/>
      <name val="ＭＳ Ｐゴシック"/>
      <family val="3"/>
      <charset val="128"/>
    </font>
    <font>
      <b/>
      <u/>
      <sz val="11"/>
      <color theme="1"/>
      <name val="游ゴシック"/>
      <family val="3"/>
      <charset val="128"/>
      <scheme val="minor"/>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10"/>
      <color rgb="FFFF0000"/>
      <name val="ＭＳ Ｐゴシック"/>
      <family val="3"/>
      <charset val="128"/>
    </font>
    <font>
      <sz val="9"/>
      <color rgb="FFFF0000"/>
      <name val="ＭＳ Ｐゴシック"/>
      <family val="3"/>
      <charset val="128"/>
    </font>
    <font>
      <b/>
      <sz val="9"/>
      <color rgb="FFFF0000"/>
      <name val="ＭＳ Ｐゴシック"/>
      <family val="3"/>
      <charset val="128"/>
    </font>
    <font>
      <b/>
      <sz val="10"/>
      <color rgb="FFFF0000"/>
      <name val="ＭＳ Ｐゴシック"/>
      <family val="3"/>
      <charset val="128"/>
    </font>
    <font>
      <b/>
      <sz val="11"/>
      <color rgb="FFFF0000"/>
      <name val="游ゴシック"/>
      <family val="2"/>
      <scheme val="minor"/>
    </font>
    <font>
      <sz val="14"/>
      <color rgb="FFFF0000"/>
      <name val="Meiryo UI"/>
      <family val="3"/>
      <charset val="128"/>
    </font>
    <font>
      <sz val="14"/>
      <name val="Meiryo UI"/>
      <family val="3"/>
      <charset val="128"/>
    </font>
    <font>
      <sz val="10"/>
      <name val="游ゴシック"/>
      <family val="3"/>
      <charset val="128"/>
      <scheme val="minor"/>
    </font>
    <font>
      <sz val="11"/>
      <name val="游ゴシック"/>
      <family val="2"/>
      <scheme val="minor"/>
    </font>
    <font>
      <sz val="16"/>
      <name val="HGSｺﾞｼｯｸM"/>
      <family val="3"/>
      <charset val="128"/>
    </font>
    <font>
      <strike/>
      <sz val="11"/>
      <name val="HGSｺﾞｼｯｸM"/>
      <family val="3"/>
      <charset val="128"/>
    </font>
    <font>
      <strike/>
      <sz val="11"/>
      <name val="游ゴシック Light"/>
      <family val="3"/>
      <charset val="128"/>
    </font>
    <font>
      <sz val="11"/>
      <name val="HGｺﾞｼｯｸM"/>
      <family val="3"/>
      <charset val="128"/>
    </font>
  </fonts>
  <fills count="1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2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CD8E7"/>
        <bgColor indexed="64"/>
      </patternFill>
    </fill>
    <fill>
      <patternFill patternType="solid">
        <fgColor rgb="FFF8B2D0"/>
        <bgColor indexed="64"/>
      </patternFill>
    </fill>
    <fill>
      <patternFill patternType="solid">
        <fgColor rgb="FFFFFF00"/>
        <bgColor indexed="64"/>
      </patternFill>
    </fill>
    <fill>
      <patternFill patternType="solid">
        <fgColor theme="0" tint="-0.249977111117893"/>
        <bgColor indexed="64"/>
      </patternFill>
    </fill>
  </fills>
  <borders count="15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style="dotted">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tted">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bottom/>
      <diagonal/>
    </border>
    <border>
      <left/>
      <right style="dotted">
        <color indexed="64"/>
      </right>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hair">
        <color indexed="64"/>
      </top>
      <bottom style="hair">
        <color indexed="64"/>
      </bottom>
      <diagonal/>
    </border>
    <border>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right/>
      <top style="hair">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ashed">
        <color indexed="64"/>
      </bottom>
      <diagonal/>
    </border>
  </borders>
  <cellStyleXfs count="28">
    <xf numFmtId="0" fontId="0" fillId="0" borderId="0"/>
    <xf numFmtId="0" fontId="17" fillId="0" borderId="0"/>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0" borderId="0">
      <alignment vertical="center"/>
    </xf>
    <xf numFmtId="0" fontId="11" fillId="0" borderId="0">
      <alignment vertical="center"/>
    </xf>
    <xf numFmtId="38" fontId="11" fillId="0" borderId="0" applyFont="0" applyFill="0" applyBorder="0" applyAlignment="0" applyProtection="0">
      <alignment vertical="center"/>
    </xf>
    <xf numFmtId="0" fontId="17" fillId="0" borderId="0">
      <alignment vertical="center"/>
    </xf>
    <xf numFmtId="0" fontId="54" fillId="0" borderId="0" applyNumberFormat="0" applyFill="0" applyBorder="0" applyAlignment="0" applyProtection="0"/>
    <xf numFmtId="0" fontId="10" fillId="0" borderId="0">
      <alignment vertical="center"/>
    </xf>
    <xf numFmtId="38" fontId="10" fillId="0" borderId="0" applyFont="0" applyFill="0" applyBorder="0" applyAlignment="0" applyProtection="0">
      <alignment vertical="center"/>
    </xf>
    <xf numFmtId="38" fontId="56" fillId="0" borderId="0" applyFont="0" applyFill="0" applyBorder="0" applyAlignment="0" applyProtection="0">
      <alignment vertical="center"/>
    </xf>
    <xf numFmtId="9" fontId="56" fillId="0" borderId="0" applyFont="0" applyFill="0" applyBorder="0" applyAlignment="0" applyProtection="0">
      <alignment vertical="center"/>
    </xf>
    <xf numFmtId="0" fontId="9" fillId="0" borderId="0">
      <alignment vertical="center"/>
    </xf>
    <xf numFmtId="0" fontId="9" fillId="0" borderId="0">
      <alignment vertical="center"/>
    </xf>
    <xf numFmtId="0" fontId="17" fillId="0" borderId="0"/>
    <xf numFmtId="0" fontId="73" fillId="0" borderId="0">
      <alignment vertical="center"/>
    </xf>
    <xf numFmtId="38" fontId="73" fillId="0" borderId="0" applyFont="0" applyFill="0" applyBorder="0" applyAlignment="0" applyProtection="0">
      <alignment vertical="center"/>
    </xf>
    <xf numFmtId="38" fontId="17" fillId="0" borderId="0" applyFont="0" applyFill="0" applyBorder="0" applyAlignment="0" applyProtection="0"/>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7" fillId="0" borderId="0">
      <alignment vertical="center"/>
    </xf>
    <xf numFmtId="0" fontId="16" fillId="0" borderId="0">
      <alignment vertical="center"/>
    </xf>
    <xf numFmtId="9" fontId="16" fillId="0" borderId="0" applyFont="0" applyFill="0" applyBorder="0" applyAlignment="0" applyProtection="0">
      <alignment vertical="center"/>
    </xf>
    <xf numFmtId="0" fontId="2" fillId="0" borderId="0">
      <alignment vertical="center"/>
    </xf>
  </cellStyleXfs>
  <cellXfs count="1634">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15" fillId="0" borderId="1" xfId="0" applyFont="1" applyBorder="1" applyAlignment="1">
      <alignment horizontal="center" vertical="center" wrapText="1" shrinkToFit="1"/>
    </xf>
    <xf numFmtId="0" fontId="0" fillId="0" borderId="1" xfId="0" applyBorder="1" applyAlignment="1">
      <alignment horizontal="center" vertical="center"/>
    </xf>
    <xf numFmtId="0" fontId="0" fillId="0" borderId="1" xfId="0" applyBorder="1" applyAlignment="1">
      <alignment horizontal="left" vertical="center"/>
    </xf>
    <xf numFmtId="0" fontId="16" fillId="0" borderId="1" xfId="0" applyFont="1" applyBorder="1" applyAlignment="1">
      <alignment vertical="center" shrinkToFit="1"/>
    </xf>
    <xf numFmtId="0" fontId="18" fillId="0" borderId="0" xfId="1" applyFont="1" applyAlignment="1">
      <alignment horizontal="left" vertical="center"/>
    </xf>
    <xf numFmtId="0" fontId="18" fillId="0" borderId="0" xfId="1" applyFont="1"/>
    <xf numFmtId="0" fontId="18" fillId="0" borderId="0" xfId="1" applyFont="1" applyAlignment="1">
      <alignment horizontal="left"/>
    </xf>
    <xf numFmtId="0" fontId="11" fillId="2" borderId="0" xfId="2" applyFill="1">
      <alignment vertical="center"/>
    </xf>
    <xf numFmtId="0" fontId="11" fillId="2" borderId="0" xfId="2" applyFill="1" applyAlignment="1">
      <alignment horizontal="right" vertical="center"/>
    </xf>
    <xf numFmtId="0" fontId="11" fillId="2" borderId="0" xfId="2" applyFill="1" applyAlignment="1">
      <alignment horizontal="center" vertical="center"/>
    </xf>
    <xf numFmtId="0" fontId="11" fillId="3" borderId="0" xfId="2" applyFill="1" applyAlignment="1">
      <alignment horizontal="center" vertical="center"/>
    </xf>
    <xf numFmtId="0" fontId="27" fillId="2" borderId="0" xfId="2" applyFont="1" applyFill="1" applyAlignment="1">
      <alignment horizontal="center" vertical="center"/>
    </xf>
    <xf numFmtId="0" fontId="11" fillId="2" borderId="0" xfId="2" applyFill="1" applyAlignment="1">
      <alignment horizontal="center" vertical="center" shrinkToFit="1"/>
    </xf>
    <xf numFmtId="0" fontId="11" fillId="2" borderId="9" xfId="2" applyFill="1" applyBorder="1" applyAlignment="1">
      <alignment horizontal="center" vertical="center"/>
    </xf>
    <xf numFmtId="0" fontId="28" fillId="2" borderId="0" xfId="2" applyFont="1" applyFill="1">
      <alignment vertical="center"/>
    </xf>
    <xf numFmtId="0" fontId="11" fillId="3" borderId="1" xfId="2" applyFill="1" applyBorder="1" applyAlignment="1">
      <alignment horizontal="center" vertical="center"/>
    </xf>
    <xf numFmtId="0" fontId="11" fillId="2" borderId="1" xfId="2" applyFill="1" applyBorder="1">
      <alignment vertical="center"/>
    </xf>
    <xf numFmtId="0" fontId="31" fillId="2" borderId="16" xfId="2" applyFont="1" applyFill="1" applyBorder="1" applyAlignment="1">
      <alignment vertical="center" wrapText="1"/>
    </xf>
    <xf numFmtId="38" fontId="30" fillId="3" borderId="16" xfId="3" applyFont="1" applyFill="1" applyBorder="1">
      <alignment vertical="center"/>
    </xf>
    <xf numFmtId="0" fontId="11" fillId="2" borderId="16" xfId="2" applyFill="1" applyBorder="1">
      <alignment vertical="center"/>
    </xf>
    <xf numFmtId="0" fontId="11" fillId="0" borderId="1" xfId="2" applyBorder="1">
      <alignment vertical="center"/>
    </xf>
    <xf numFmtId="0" fontId="11" fillId="0" borderId="1" xfId="2" applyBorder="1" applyAlignment="1">
      <alignment horizontal="center" vertical="center"/>
    </xf>
    <xf numFmtId="0" fontId="11" fillId="2" borderId="13" xfId="2" applyFill="1" applyBorder="1" applyAlignment="1">
      <alignment horizontal="center" vertical="center"/>
    </xf>
    <xf numFmtId="0" fontId="31" fillId="2" borderId="17" xfId="2" applyFont="1" applyFill="1" applyBorder="1" applyAlignment="1">
      <alignment vertical="center" wrapText="1"/>
    </xf>
    <xf numFmtId="38" fontId="30" fillId="3" borderId="17" xfId="3" applyFont="1" applyFill="1" applyBorder="1">
      <alignment vertical="center"/>
    </xf>
    <xf numFmtId="0" fontId="11" fillId="2" borderId="17" xfId="2" applyFill="1" applyBorder="1">
      <alignment vertical="center"/>
    </xf>
    <xf numFmtId="177" fontId="11" fillId="2" borderId="14" xfId="2" applyNumberFormat="1" applyFill="1" applyBorder="1" applyAlignment="1">
      <alignment horizontal="center" vertical="center"/>
    </xf>
    <xf numFmtId="0" fontId="31" fillId="2" borderId="18" xfId="2" applyFont="1" applyFill="1" applyBorder="1" applyAlignment="1">
      <alignment vertical="center" wrapText="1"/>
    </xf>
    <xf numFmtId="38" fontId="30" fillId="3" borderId="18" xfId="3" applyFont="1" applyFill="1" applyBorder="1">
      <alignment vertical="center"/>
    </xf>
    <xf numFmtId="0" fontId="11" fillId="2" borderId="18" xfId="2" applyFill="1" applyBorder="1">
      <alignment vertical="center"/>
    </xf>
    <xf numFmtId="178" fontId="0" fillId="2" borderId="0" xfId="3" applyNumberFormat="1" applyFont="1" applyFill="1" applyBorder="1" applyAlignment="1">
      <alignment horizontal="center" vertical="center"/>
    </xf>
    <xf numFmtId="0" fontId="11" fillId="2" borderId="0" xfId="2" applyFill="1" applyAlignment="1">
      <alignment vertical="center" wrapText="1"/>
    </xf>
    <xf numFmtId="38" fontId="0" fillId="2" borderId="0" xfId="3" applyFont="1" applyFill="1" applyBorder="1">
      <alignment vertical="center"/>
    </xf>
    <xf numFmtId="179" fontId="11" fillId="2" borderId="3" xfId="2" applyNumberFormat="1" applyFill="1" applyBorder="1" applyAlignment="1">
      <alignment horizontal="center" vertical="center"/>
    </xf>
    <xf numFmtId="176" fontId="30" fillId="2" borderId="0" xfId="4" applyNumberFormat="1" applyFont="1" applyFill="1" applyBorder="1" applyAlignment="1">
      <alignment horizontal="center" vertical="center"/>
    </xf>
    <xf numFmtId="0" fontId="32" fillId="2" borderId="16" xfId="2" applyFont="1" applyFill="1" applyBorder="1" applyAlignment="1">
      <alignment vertical="center" wrapText="1"/>
    </xf>
    <xf numFmtId="0" fontId="32" fillId="2" borderId="17" xfId="2" applyFont="1" applyFill="1" applyBorder="1" applyAlignment="1">
      <alignment vertical="center" wrapText="1"/>
    </xf>
    <xf numFmtId="177" fontId="11" fillId="3" borderId="14" xfId="2" applyNumberFormat="1" applyFill="1" applyBorder="1" applyAlignment="1">
      <alignment horizontal="center" vertical="center"/>
    </xf>
    <xf numFmtId="0" fontId="32" fillId="2" borderId="18" xfId="2" applyFont="1" applyFill="1" applyBorder="1" applyAlignment="1">
      <alignment vertical="center" wrapText="1"/>
    </xf>
    <xf numFmtId="0" fontId="11" fillId="2" borderId="0" xfId="2" applyFill="1" applyAlignment="1">
      <alignment horizontal="left" vertical="center"/>
    </xf>
    <xf numFmtId="0" fontId="18" fillId="0" borderId="0" xfId="1" applyFont="1" applyAlignment="1">
      <alignment vertical="center"/>
    </xf>
    <xf numFmtId="0" fontId="18" fillId="0" borderId="6" xfId="1" applyFont="1" applyBorder="1" applyAlignment="1">
      <alignment vertical="center" wrapText="1"/>
    </xf>
    <xf numFmtId="0" fontId="18" fillId="0" borderId="0" xfId="1" applyFont="1" applyAlignment="1">
      <alignment horizontal="justify" vertical="center" wrapText="1"/>
    </xf>
    <xf numFmtId="0" fontId="18" fillId="0" borderId="0" xfId="1" applyFont="1" applyAlignment="1">
      <alignment horizontal="left" vertical="center" wrapText="1"/>
    </xf>
    <xf numFmtId="0" fontId="18" fillId="0" borderId="10" xfId="1" applyFont="1" applyBorder="1" applyAlignment="1">
      <alignment horizontal="left"/>
    </xf>
    <xf numFmtId="0" fontId="18" fillId="0" borderId="11" xfId="1" applyFont="1" applyBorder="1" applyAlignment="1">
      <alignment horizontal="left"/>
    </xf>
    <xf numFmtId="0" fontId="18" fillId="0" borderId="12" xfId="1" applyFont="1" applyBorder="1" applyAlignment="1">
      <alignment horizontal="left"/>
    </xf>
    <xf numFmtId="0" fontId="18" fillId="0" borderId="8" xfId="1" applyFont="1" applyBorder="1" applyAlignment="1">
      <alignment horizontal="left"/>
    </xf>
    <xf numFmtId="0" fontId="18" fillId="0" borderId="2" xfId="1" applyFont="1" applyBorder="1" applyAlignment="1">
      <alignment horizontal="center" vertical="center" textRotation="255" wrapText="1"/>
    </xf>
    <xf numFmtId="0" fontId="23" fillId="0" borderId="3" xfId="1" applyFont="1" applyBorder="1" applyAlignment="1">
      <alignment horizontal="center" vertical="center"/>
    </xf>
    <xf numFmtId="0" fontId="18" fillId="0" borderId="5" xfId="1" applyFont="1" applyBorder="1" applyAlignment="1">
      <alignment horizontal="center" vertical="center" textRotation="255" wrapText="1"/>
    </xf>
    <xf numFmtId="0" fontId="18" fillId="0" borderId="8" xfId="1" applyFont="1" applyBorder="1" applyAlignment="1">
      <alignment horizontal="center" vertical="center" textRotation="255" shrinkToFit="1"/>
    </xf>
    <xf numFmtId="0" fontId="18" fillId="0" borderId="55" xfId="1" applyFont="1" applyBorder="1" applyAlignment="1">
      <alignment horizontal="center" vertical="center" textRotation="255"/>
    </xf>
    <xf numFmtId="0" fontId="18" fillId="0" borderId="3" xfId="1" applyFont="1" applyBorder="1" applyAlignment="1">
      <alignment horizontal="justify"/>
    </xf>
    <xf numFmtId="0" fontId="18" fillId="0" borderId="3" xfId="1" applyFont="1" applyBorder="1"/>
    <xf numFmtId="0" fontId="18" fillId="0" borderId="4" xfId="1" applyFont="1" applyBorder="1"/>
    <xf numFmtId="0" fontId="18" fillId="0" borderId="57" xfId="1" applyFont="1" applyBorder="1" applyAlignment="1">
      <alignment horizontal="left"/>
    </xf>
    <xf numFmtId="0" fontId="18" fillId="0" borderId="20" xfId="1" applyFont="1" applyBorder="1" applyAlignment="1">
      <alignment horizontal="justify" wrapText="1"/>
    </xf>
    <xf numFmtId="0" fontId="18" fillId="0" borderId="20" xfId="1" applyFont="1" applyBorder="1"/>
    <xf numFmtId="0" fontId="18" fillId="0" borderId="20" xfId="1" applyFont="1" applyBorder="1" applyAlignment="1">
      <alignment horizontal="left" vertical="center"/>
    </xf>
    <xf numFmtId="0" fontId="36" fillId="0" borderId="0" xfId="1" applyFont="1" applyAlignment="1">
      <alignment horizontal="justify"/>
    </xf>
    <xf numFmtId="0" fontId="38" fillId="0" borderId="0" xfId="1" applyFont="1"/>
    <xf numFmtId="0" fontId="50" fillId="0" borderId="63" xfId="8" applyFont="1" applyBorder="1" applyAlignment="1">
      <alignment horizontal="left" vertical="top" wrapText="1"/>
    </xf>
    <xf numFmtId="0" fontId="50" fillId="0" borderId="63" xfId="8" applyFont="1" applyBorder="1" applyAlignment="1">
      <alignment vertical="center" wrapText="1"/>
    </xf>
    <xf numFmtId="0" fontId="50" fillId="0" borderId="61" xfId="8" applyFont="1" applyBorder="1" applyAlignment="1">
      <alignment vertical="center" wrapText="1"/>
    </xf>
    <xf numFmtId="0" fontId="50" fillId="0" borderId="14" xfId="8" applyFont="1" applyBorder="1" applyAlignment="1">
      <alignment vertical="center" wrapText="1"/>
    </xf>
    <xf numFmtId="0" fontId="50" fillId="0" borderId="62" xfId="8" applyFont="1" applyBorder="1" applyAlignment="1">
      <alignment horizontal="left" vertical="top" wrapText="1"/>
    </xf>
    <xf numFmtId="0" fontId="50" fillId="0" borderId="61" xfId="8" applyFont="1" applyBorder="1" applyAlignment="1">
      <alignment horizontal="left" vertical="top" wrapText="1"/>
    </xf>
    <xf numFmtId="0" fontId="50" fillId="0" borderId="75" xfId="8" applyFont="1" applyBorder="1" applyAlignment="1">
      <alignment horizontal="left" vertical="top" wrapText="1"/>
    </xf>
    <xf numFmtId="0" fontId="50" fillId="0" borderId="62" xfId="8" applyFont="1" applyBorder="1" applyAlignment="1">
      <alignment horizontal="left" vertical="center" wrapText="1"/>
    </xf>
    <xf numFmtId="0" fontId="50" fillId="0" borderId="63" xfId="8" applyFont="1" applyBorder="1" applyAlignment="1">
      <alignment horizontal="left" vertical="center" wrapText="1"/>
    </xf>
    <xf numFmtId="0" fontId="17" fillId="0" borderId="61" xfId="8" applyBorder="1" applyAlignment="1">
      <alignment horizontal="left" vertical="top" wrapText="1"/>
    </xf>
    <xf numFmtId="0" fontId="50" fillId="0" borderId="72" xfId="8" applyFont="1" applyBorder="1" applyAlignment="1">
      <alignment horizontal="center" vertical="center" wrapText="1"/>
    </xf>
    <xf numFmtId="0" fontId="50" fillId="0" borderId="67" xfId="8" applyFont="1" applyBorder="1" applyAlignment="1">
      <alignment horizontal="left" vertical="center" wrapText="1" shrinkToFit="1"/>
    </xf>
    <xf numFmtId="0" fontId="50" fillId="0" borderId="61" xfId="8" applyFont="1" applyBorder="1" applyAlignment="1">
      <alignment horizontal="left" vertical="center" wrapText="1"/>
    </xf>
    <xf numFmtId="0" fontId="50" fillId="0" borderId="75" xfId="8" applyFont="1" applyBorder="1" applyAlignment="1">
      <alignment horizontal="left" vertical="center" wrapText="1"/>
    </xf>
    <xf numFmtId="0" fontId="50" fillId="0" borderId="61" xfId="8" applyFont="1" applyBorder="1" applyAlignment="1">
      <alignment horizontal="left" vertical="top" wrapText="1" shrinkToFit="1"/>
    </xf>
    <xf numFmtId="0" fontId="50" fillId="0" borderId="75" xfId="8" applyFont="1" applyBorder="1" applyAlignment="1">
      <alignment horizontal="left" vertical="top" wrapText="1" shrinkToFit="1"/>
    </xf>
    <xf numFmtId="0" fontId="50" fillId="0" borderId="62" xfId="8" applyFont="1" applyBorder="1" applyAlignment="1">
      <alignment vertical="center" wrapText="1"/>
    </xf>
    <xf numFmtId="0" fontId="50" fillId="0" borderId="76" xfId="8" applyFont="1" applyBorder="1" applyAlignment="1">
      <alignment horizontal="left" vertical="top" wrapText="1"/>
    </xf>
    <xf numFmtId="0" fontId="50" fillId="0" borderId="76" xfId="8" applyFont="1" applyBorder="1" applyAlignment="1">
      <alignment vertical="center" wrapText="1"/>
    </xf>
    <xf numFmtId="0" fontId="50" fillId="0" borderId="1" xfId="8" applyFont="1" applyBorder="1" applyAlignment="1">
      <alignment horizontal="left" vertical="top" wrapText="1"/>
    </xf>
    <xf numFmtId="0" fontId="50" fillId="0" borderId="77" xfId="8" applyFont="1" applyBorder="1" applyAlignment="1">
      <alignment horizontal="left" vertical="center" wrapText="1" shrinkToFit="1"/>
    </xf>
    <xf numFmtId="0" fontId="50" fillId="0" borderId="63" xfId="8" applyFont="1" applyBorder="1" applyAlignment="1">
      <alignment horizontal="left" vertical="top" wrapText="1" shrinkToFit="1"/>
    </xf>
    <xf numFmtId="0" fontId="50" fillId="0" borderId="75" xfId="8" applyFont="1" applyBorder="1" applyAlignment="1">
      <alignment vertical="center" wrapText="1"/>
    </xf>
    <xf numFmtId="0" fontId="50" fillId="0" borderId="59" xfId="8" applyFont="1" applyBorder="1" applyAlignment="1">
      <alignment horizontal="left" vertical="top" wrapText="1" shrinkToFit="1"/>
    </xf>
    <xf numFmtId="180" fontId="50" fillId="0" borderId="59" xfId="8" applyNumberFormat="1" applyFont="1" applyBorder="1" applyAlignment="1">
      <alignment horizontal="center" vertical="center" wrapText="1"/>
    </xf>
    <xf numFmtId="0" fontId="50" fillId="0" borderId="79" xfId="8" applyFont="1" applyBorder="1" applyAlignment="1">
      <alignment horizontal="left" vertical="center" wrapText="1" shrinkToFit="1"/>
    </xf>
    <xf numFmtId="0" fontId="50" fillId="0" borderId="64" xfId="8" applyFont="1" applyBorder="1" applyAlignment="1">
      <alignment horizontal="left" vertical="top" wrapText="1" shrinkToFit="1"/>
    </xf>
    <xf numFmtId="180" fontId="50" fillId="0" borderId="64" xfId="8" applyNumberFormat="1" applyFont="1" applyBorder="1" applyAlignment="1">
      <alignment horizontal="center" vertical="center" wrapText="1"/>
    </xf>
    <xf numFmtId="180" fontId="50" fillId="0" borderId="74" xfId="8" applyNumberFormat="1" applyFont="1" applyBorder="1" applyAlignment="1">
      <alignment horizontal="center" vertical="center" wrapText="1"/>
    </xf>
    <xf numFmtId="0" fontId="17" fillId="0" borderId="0" xfId="8" applyAlignment="1">
      <alignment horizontal="left" vertical="top" wrapText="1"/>
    </xf>
    <xf numFmtId="0" fontId="0" fillId="0" borderId="1" xfId="0" applyBorder="1" applyAlignment="1">
      <alignment horizontal="left" vertical="center" wrapText="1"/>
    </xf>
    <xf numFmtId="0" fontId="0" fillId="0" borderId="1" xfId="0" applyBorder="1" applyAlignment="1">
      <alignment vertical="center" shrinkToFit="1"/>
    </xf>
    <xf numFmtId="0" fontId="0" fillId="0" borderId="1" xfId="0" applyBorder="1" applyAlignment="1">
      <alignment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50" fillId="0" borderId="76" xfId="8" applyFont="1" applyBorder="1" applyAlignment="1">
      <alignment horizontal="left" vertical="top" wrapText="1" shrinkToFit="1"/>
    </xf>
    <xf numFmtId="0" fontId="17" fillId="0" borderId="1" xfId="8" applyBorder="1" applyAlignment="1">
      <alignment horizontal="left" vertical="center" wrapText="1"/>
    </xf>
    <xf numFmtId="0" fontId="17" fillId="0" borderId="15" xfId="8" applyBorder="1" applyAlignment="1">
      <alignment horizontal="left" vertical="center" wrapText="1"/>
    </xf>
    <xf numFmtId="0" fontId="17" fillId="0" borderId="14" xfId="8" applyBorder="1" applyAlignment="1">
      <alignment horizontal="left" vertical="center" wrapText="1"/>
    </xf>
    <xf numFmtId="0" fontId="0" fillId="0" borderId="0" xfId="0" applyAlignment="1">
      <alignment vertical="center" shrinkToFit="1"/>
    </xf>
    <xf numFmtId="0" fontId="0" fillId="0" borderId="1" xfId="0" applyBorder="1" applyAlignment="1">
      <alignment vertical="center" wrapText="1" shrinkToFit="1"/>
    </xf>
    <xf numFmtId="0" fontId="50" fillId="0" borderId="66" xfId="8" applyFont="1" applyBorder="1" applyAlignment="1">
      <alignment horizontal="left" vertical="center" shrinkToFit="1"/>
    </xf>
    <xf numFmtId="0" fontId="50" fillId="0" borderId="64" xfId="8" applyFont="1" applyBorder="1" applyAlignment="1">
      <alignment vertical="center" wrapText="1" shrinkToFit="1"/>
    </xf>
    <xf numFmtId="0" fontId="50" fillId="0" borderId="68" xfId="8" applyFont="1" applyBorder="1" applyAlignment="1">
      <alignment horizontal="left" vertical="center" shrinkToFit="1"/>
    </xf>
    <xf numFmtId="180" fontId="50" fillId="0" borderId="71" xfId="8" applyNumberFormat="1" applyFont="1" applyBorder="1" applyAlignment="1">
      <alignment horizontal="center" vertical="center" wrapText="1"/>
    </xf>
    <xf numFmtId="0" fontId="50" fillId="0" borderId="65" xfId="8" applyFont="1" applyBorder="1" applyAlignment="1">
      <alignment vertical="center" wrapText="1" shrinkToFit="1"/>
    </xf>
    <xf numFmtId="0" fontId="17" fillId="0" borderId="61" xfId="8" applyBorder="1" applyAlignment="1">
      <alignment horizontal="left" vertical="center" wrapText="1"/>
    </xf>
    <xf numFmtId="0" fontId="17" fillId="0" borderId="67" xfId="8" applyBorder="1" applyAlignment="1">
      <alignment horizontal="left" vertical="center" wrapText="1" shrinkToFit="1"/>
    </xf>
    <xf numFmtId="0" fontId="17" fillId="0" borderId="72" xfId="8" applyBorder="1" applyAlignment="1">
      <alignment horizontal="center" vertical="center"/>
    </xf>
    <xf numFmtId="0" fontId="50" fillId="0" borderId="73" xfId="8" applyFont="1" applyBorder="1" applyAlignment="1">
      <alignment horizontal="center" vertical="center" wrapText="1"/>
    </xf>
    <xf numFmtId="0" fontId="50" fillId="0" borderId="9" xfId="8" applyFont="1" applyBorder="1" applyAlignment="1">
      <alignment horizontal="left" vertical="center" wrapText="1" shrinkToFit="1"/>
    </xf>
    <xf numFmtId="0" fontId="50" fillId="0" borderId="90" xfId="8" applyFont="1" applyBorder="1" applyAlignment="1">
      <alignment horizontal="left" vertical="center" wrapText="1" shrinkToFit="1"/>
    </xf>
    <xf numFmtId="180" fontId="50" fillId="0" borderId="91" xfId="8" applyNumberFormat="1" applyFont="1" applyBorder="1" applyAlignment="1">
      <alignment horizontal="center" vertical="center" wrapText="1"/>
    </xf>
    <xf numFmtId="0" fontId="50" fillId="0" borderId="92" xfId="8" applyFont="1" applyBorder="1" applyAlignment="1">
      <alignment horizontal="left" vertical="center" wrapText="1" shrinkToFit="1"/>
    </xf>
    <xf numFmtId="180" fontId="50" fillId="0" borderId="93" xfId="8" applyNumberFormat="1" applyFont="1" applyBorder="1" applyAlignment="1">
      <alignment horizontal="center" vertical="center" wrapText="1"/>
    </xf>
    <xf numFmtId="0" fontId="50" fillId="0" borderId="94" xfId="8" applyFont="1" applyBorder="1" applyAlignment="1">
      <alignment horizontal="left" vertical="center" wrapText="1" shrinkToFit="1"/>
    </xf>
    <xf numFmtId="180" fontId="50" fillId="0" borderId="95" xfId="8" applyNumberFormat="1" applyFont="1" applyBorder="1" applyAlignment="1">
      <alignment horizontal="center" vertical="center" wrapText="1"/>
    </xf>
    <xf numFmtId="0" fontId="50" fillId="0" borderId="96" xfId="8" applyFont="1" applyBorder="1" applyAlignment="1">
      <alignment horizontal="left" vertical="center" wrapText="1" shrinkToFit="1"/>
    </xf>
    <xf numFmtId="180" fontId="50" fillId="0" borderId="97" xfId="8" applyNumberFormat="1" applyFont="1" applyBorder="1" applyAlignment="1">
      <alignment horizontal="center" vertical="center" wrapText="1"/>
    </xf>
    <xf numFmtId="0" fontId="50" fillId="0" borderId="98" xfId="8" applyFont="1" applyBorder="1" applyAlignment="1">
      <alignment horizontal="left" vertical="center" wrapText="1" shrinkToFit="1"/>
    </xf>
    <xf numFmtId="180" fontId="50" fillId="0" borderId="99" xfId="8" applyNumberFormat="1" applyFont="1" applyBorder="1" applyAlignment="1">
      <alignment horizontal="center" vertical="center" wrapText="1"/>
    </xf>
    <xf numFmtId="0" fontId="17" fillId="0" borderId="62" xfId="8" applyBorder="1" applyAlignment="1">
      <alignment vertical="center" wrapText="1"/>
    </xf>
    <xf numFmtId="0" fontId="17" fillId="0" borderId="76" xfId="8" applyBorder="1" applyAlignment="1">
      <alignment vertical="center" wrapText="1"/>
    </xf>
    <xf numFmtId="0" fontId="17" fillId="0" borderId="63" xfId="8" applyBorder="1" applyAlignment="1">
      <alignment vertical="center" wrapText="1"/>
    </xf>
    <xf numFmtId="0" fontId="17" fillId="0" borderId="14" xfId="8" applyBorder="1" applyAlignment="1">
      <alignment vertical="center" wrapText="1"/>
    </xf>
    <xf numFmtId="0" fontId="50" fillId="0" borderId="93" xfId="8" applyFont="1" applyBorder="1" applyAlignment="1">
      <alignment horizontal="center" vertical="center" wrapText="1"/>
    </xf>
    <xf numFmtId="0" fontId="50" fillId="0" borderId="102" xfId="8" applyFont="1" applyBorder="1" applyAlignment="1">
      <alignment horizontal="left" vertical="center" wrapText="1" shrinkToFit="1"/>
    </xf>
    <xf numFmtId="0" fontId="50" fillId="0" borderId="103" xfId="8" applyFont="1" applyBorder="1" applyAlignment="1">
      <alignment horizontal="center" vertical="center" wrapText="1"/>
    </xf>
    <xf numFmtId="0" fontId="50" fillId="0" borderId="1" xfId="8" applyFont="1" applyBorder="1" applyAlignment="1">
      <alignment horizontal="left" vertical="top" wrapText="1" shrinkToFit="1"/>
    </xf>
    <xf numFmtId="0" fontId="50" fillId="0" borderId="17" xfId="8" applyFont="1" applyBorder="1" applyAlignment="1">
      <alignment vertical="center" wrapText="1"/>
    </xf>
    <xf numFmtId="0" fontId="50" fillId="0" borderId="104" xfId="8" applyFont="1" applyBorder="1" applyAlignment="1">
      <alignment vertical="center" wrapText="1" shrinkToFit="1"/>
    </xf>
    <xf numFmtId="0" fontId="50" fillId="0" borderId="105" xfId="8" applyFont="1" applyBorder="1" applyAlignment="1">
      <alignment horizontal="center" vertical="center"/>
    </xf>
    <xf numFmtId="0" fontId="50" fillId="0" borderId="17" xfId="8" applyFont="1" applyBorder="1" applyAlignment="1">
      <alignment horizontal="left" vertical="center" wrapText="1"/>
    </xf>
    <xf numFmtId="0" fontId="50" fillId="0" borderId="14" xfId="8" applyFont="1" applyBorder="1" applyAlignment="1">
      <alignment horizontal="left" vertical="center" wrapText="1"/>
    </xf>
    <xf numFmtId="0" fontId="50" fillId="0" borderId="100" xfId="8" applyFont="1" applyBorder="1" applyAlignment="1">
      <alignment horizontal="left" vertical="center" wrapText="1" shrinkToFit="1"/>
    </xf>
    <xf numFmtId="0" fontId="50" fillId="0" borderId="101" xfId="8" applyFont="1" applyBorder="1" applyAlignment="1">
      <alignment horizontal="center" vertical="center" wrapText="1"/>
    </xf>
    <xf numFmtId="0" fontId="50" fillId="0" borderId="97" xfId="8" applyFont="1" applyBorder="1" applyAlignment="1">
      <alignment horizontal="center" vertical="center" wrapText="1"/>
    </xf>
    <xf numFmtId="0" fontId="50" fillId="0" borderId="99" xfId="8" applyFont="1" applyBorder="1" applyAlignment="1">
      <alignment horizontal="center" vertical="center" wrapText="1"/>
    </xf>
    <xf numFmtId="0" fontId="50" fillId="0" borderId="82" xfId="8" applyFont="1" applyBorder="1" applyAlignment="1">
      <alignment horizontal="left" vertical="center" wrapText="1"/>
    </xf>
    <xf numFmtId="0" fontId="50" fillId="0" borderId="106" xfId="8" applyFont="1" applyBorder="1" applyAlignment="1">
      <alignment horizontal="left" vertical="center" wrapText="1" shrinkToFit="1"/>
    </xf>
    <xf numFmtId="0" fontId="50" fillId="0" borderId="107" xfId="8" applyFont="1" applyBorder="1" applyAlignment="1">
      <alignment horizontal="center" vertical="center" wrapText="1"/>
    </xf>
    <xf numFmtId="0" fontId="50" fillId="0" borderId="82" xfId="8" applyFont="1" applyBorder="1" applyAlignment="1">
      <alignment horizontal="left" vertical="top" wrapText="1"/>
    </xf>
    <xf numFmtId="0" fontId="50" fillId="0" borderId="108" xfId="8" applyFont="1" applyBorder="1" applyAlignment="1">
      <alignment horizontal="center" vertical="center" wrapText="1"/>
    </xf>
    <xf numFmtId="0" fontId="50" fillId="0" borderId="18" xfId="8" applyFont="1" applyBorder="1" applyAlignment="1">
      <alignment horizontal="left" vertical="center" wrapText="1"/>
    </xf>
    <xf numFmtId="0" fontId="50" fillId="0" borderId="109" xfId="8" applyFont="1" applyBorder="1" applyAlignment="1">
      <alignment horizontal="left" vertical="center" wrapText="1" shrinkToFit="1"/>
    </xf>
    <xf numFmtId="0" fontId="50" fillId="0" borderId="110" xfId="8" applyFont="1" applyBorder="1" applyAlignment="1">
      <alignment horizontal="center" vertical="center" wrapText="1"/>
    </xf>
    <xf numFmtId="0" fontId="50" fillId="0" borderId="18" xfId="8" applyFont="1" applyBorder="1" applyAlignment="1">
      <alignment horizontal="left" vertical="top" wrapText="1"/>
    </xf>
    <xf numFmtId="0" fontId="50" fillId="0" borderId="111" xfId="8" applyFont="1" applyBorder="1" applyAlignment="1">
      <alignment horizontal="left" vertical="center" wrapText="1" shrinkToFit="1"/>
    </xf>
    <xf numFmtId="0" fontId="50" fillId="0" borderId="17" xfId="8" applyFont="1" applyBorder="1" applyAlignment="1">
      <alignment horizontal="left" vertical="top" wrapText="1"/>
    </xf>
    <xf numFmtId="0" fontId="50" fillId="0" borderId="87" xfId="8" applyFont="1" applyBorder="1" applyAlignment="1">
      <alignment horizontal="left" vertical="center" wrapText="1" shrinkToFit="1"/>
    </xf>
    <xf numFmtId="0" fontId="50" fillId="0" borderId="16" xfId="8" applyFont="1" applyBorder="1" applyAlignment="1">
      <alignment horizontal="left" vertical="top" wrapText="1"/>
    </xf>
    <xf numFmtId="0" fontId="50" fillId="0" borderId="95" xfId="8" applyFont="1" applyBorder="1" applyAlignment="1">
      <alignment horizontal="center" vertical="center" wrapText="1"/>
    </xf>
    <xf numFmtId="0" fontId="50" fillId="0" borderId="76" xfId="8" applyFont="1" applyBorder="1" applyAlignment="1">
      <alignment horizontal="left" vertical="center" wrapText="1"/>
    </xf>
    <xf numFmtId="0" fontId="50" fillId="0" borderId="91" xfId="8" applyFont="1" applyBorder="1" applyAlignment="1">
      <alignment horizontal="center" vertical="center" wrapText="1"/>
    </xf>
    <xf numFmtId="0" fontId="17" fillId="0" borderId="1" xfId="8" applyBorder="1" applyAlignment="1">
      <alignment vertical="center" wrapText="1"/>
    </xf>
    <xf numFmtId="0" fontId="17" fillId="0" borderId="102" xfId="8" applyBorder="1" applyAlignment="1">
      <alignment horizontal="left" vertical="center" wrapText="1" shrinkToFit="1"/>
    </xf>
    <xf numFmtId="0" fontId="17" fillId="0" borderId="103" xfId="8" applyBorder="1" applyAlignment="1">
      <alignment horizontal="center" vertical="center" wrapText="1"/>
    </xf>
    <xf numFmtId="0" fontId="51" fillId="5" borderId="63" xfId="8" applyFont="1" applyFill="1" applyBorder="1" applyAlignment="1">
      <alignment horizontal="center" vertical="center" wrapText="1"/>
    </xf>
    <xf numFmtId="0" fontId="51" fillId="5" borderId="65" xfId="8" applyFont="1" applyFill="1" applyBorder="1" applyAlignment="1">
      <alignment horizontal="center" vertical="center" wrapText="1"/>
    </xf>
    <xf numFmtId="0" fontId="17" fillId="0" borderId="15" xfId="8" applyBorder="1" applyAlignment="1">
      <alignment horizontal="left" vertical="top" wrapText="1"/>
    </xf>
    <xf numFmtId="0" fontId="17" fillId="0" borderId="14" xfId="8" applyBorder="1" applyAlignment="1">
      <alignment horizontal="left" vertical="top" wrapText="1"/>
    </xf>
    <xf numFmtId="0" fontId="50" fillId="0" borderId="14" xfId="8" applyFont="1" applyBorder="1" applyAlignment="1">
      <alignment horizontal="left" vertical="top" wrapText="1" shrinkToFit="1"/>
    </xf>
    <xf numFmtId="0" fontId="50" fillId="0" borderId="88" xfId="8" applyFont="1" applyBorder="1" applyAlignment="1">
      <alignment horizontal="left" vertical="center" wrapText="1" shrinkToFit="1"/>
    </xf>
    <xf numFmtId="0" fontId="50" fillId="0" borderId="14" xfId="8" applyFont="1" applyBorder="1" applyAlignment="1">
      <alignment horizontal="left" vertical="top" wrapText="1"/>
    </xf>
    <xf numFmtId="0" fontId="52" fillId="0" borderId="0" xfId="0" applyFont="1" applyAlignment="1">
      <alignment vertical="center"/>
    </xf>
    <xf numFmtId="0" fontId="59" fillId="0" borderId="0" xfId="0" applyFont="1" applyAlignment="1">
      <alignment vertical="center"/>
    </xf>
    <xf numFmtId="0" fontId="0" fillId="0" borderId="0" xfId="0" applyAlignment="1">
      <alignment vertical="center"/>
    </xf>
    <xf numFmtId="0" fontId="52" fillId="0" borderId="9" xfId="0" applyFont="1" applyBorder="1" applyAlignment="1">
      <alignment vertical="center"/>
    </xf>
    <xf numFmtId="0" fontId="0" fillId="0" borderId="9" xfId="0" applyBorder="1" applyAlignment="1">
      <alignment vertical="center"/>
    </xf>
    <xf numFmtId="0" fontId="52" fillId="0" borderId="8" xfId="0" applyFont="1" applyBorder="1" applyAlignment="1">
      <alignment vertical="center"/>
    </xf>
    <xf numFmtId="0" fontId="60" fillId="0" borderId="9" xfId="0" applyFont="1" applyBorder="1" applyAlignment="1">
      <alignment vertical="center"/>
    </xf>
    <xf numFmtId="0" fontId="52" fillId="0" borderId="10" xfId="0" applyFont="1" applyBorder="1" applyAlignment="1">
      <alignment vertical="center"/>
    </xf>
    <xf numFmtId="0" fontId="52" fillId="0" borderId="11" xfId="0" applyFont="1" applyBorder="1" applyAlignment="1">
      <alignment vertical="center"/>
    </xf>
    <xf numFmtId="0" fontId="60" fillId="0" borderId="11" xfId="0" applyFont="1" applyBorder="1" applyAlignment="1">
      <alignment horizontal="center" vertical="center"/>
    </xf>
    <xf numFmtId="0" fontId="60" fillId="0" borderId="12" xfId="0" applyFont="1" applyBorder="1" applyAlignment="1">
      <alignment vertical="center"/>
    </xf>
    <xf numFmtId="0" fontId="52" fillId="0" borderId="6" xfId="0" applyFont="1" applyBorder="1" applyAlignment="1">
      <alignment horizontal="left" vertical="center"/>
    </xf>
    <xf numFmtId="0" fontId="52" fillId="0" borderId="0" xfId="0" applyFont="1" applyAlignment="1">
      <alignment horizontal="left" vertical="center" wrapText="1"/>
    </xf>
    <xf numFmtId="0" fontId="60" fillId="0" borderId="5" xfId="0" applyFont="1" applyBorder="1" applyAlignment="1">
      <alignment vertical="center"/>
    </xf>
    <xf numFmtId="0" fontId="52" fillId="0" borderId="6" xfId="0" applyFont="1" applyBorder="1" applyAlignment="1">
      <alignment vertical="center"/>
    </xf>
    <xf numFmtId="0" fontId="52" fillId="0" borderId="7" xfId="0" applyFont="1" applyBorder="1" applyAlignment="1">
      <alignment vertical="center"/>
    </xf>
    <xf numFmtId="0" fontId="52" fillId="7" borderId="15" xfId="0" applyFont="1" applyFill="1" applyBorder="1" applyAlignment="1">
      <alignment vertical="center"/>
    </xf>
    <xf numFmtId="0" fontId="52" fillId="7" borderId="1" xfId="0" applyFont="1" applyFill="1" applyBorder="1" applyAlignment="1">
      <alignment horizontal="center" vertical="center"/>
    </xf>
    <xf numFmtId="0" fontId="60" fillId="0" borderId="6"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60" fillId="0" borderId="7" xfId="0" applyFont="1" applyBorder="1" applyAlignment="1">
      <alignment vertical="center"/>
    </xf>
    <xf numFmtId="0" fontId="65" fillId="0" borderId="0" xfId="0" applyFont="1" applyAlignment="1">
      <alignment vertical="center"/>
    </xf>
    <xf numFmtId="0" fontId="65" fillId="0" borderId="1" xfId="0" applyFont="1" applyBorder="1" applyAlignment="1">
      <alignment vertical="center"/>
    </xf>
    <xf numFmtId="0" fontId="65" fillId="0" borderId="0" xfId="0" applyFont="1" applyAlignment="1">
      <alignment horizontal="left" vertical="center"/>
    </xf>
    <xf numFmtId="0" fontId="66" fillId="0" borderId="0" xfId="0" applyFont="1" applyAlignment="1">
      <alignment vertical="center"/>
    </xf>
    <xf numFmtId="0" fontId="65" fillId="0" borderId="0" xfId="0" applyFont="1" applyAlignment="1">
      <alignment horizontal="right" vertical="center"/>
    </xf>
    <xf numFmtId="0" fontId="65" fillId="0" borderId="3" xfId="0" applyFont="1" applyBorder="1" applyAlignment="1">
      <alignment vertical="center"/>
    </xf>
    <xf numFmtId="0" fontId="65" fillId="0" borderId="4" xfId="0" applyFont="1" applyBorder="1" applyAlignment="1">
      <alignment vertical="center"/>
    </xf>
    <xf numFmtId="181" fontId="65" fillId="0" borderId="0" xfId="0" applyNumberFormat="1" applyFont="1" applyAlignment="1">
      <alignment horizontal="right" vertical="center"/>
    </xf>
    <xf numFmtId="58" fontId="65" fillId="0" borderId="0" xfId="0" applyNumberFormat="1" applyFont="1" applyAlignment="1">
      <alignment vertical="center"/>
    </xf>
    <xf numFmtId="0" fontId="65" fillId="0" borderId="0" xfId="0" applyFont="1" applyAlignment="1">
      <alignment horizontal="center" vertical="center"/>
    </xf>
    <xf numFmtId="182" fontId="65" fillId="0" borderId="0" xfId="12" applyNumberFormat="1" applyFont="1" applyAlignment="1">
      <alignment horizontal="right" vertical="center"/>
    </xf>
    <xf numFmtId="10" fontId="65" fillId="0" borderId="0" xfId="13" applyNumberFormat="1" applyFont="1" applyAlignment="1">
      <alignment horizontal="center" vertical="center"/>
    </xf>
    <xf numFmtId="0" fontId="67" fillId="0" borderId="0" xfId="0" applyFont="1" applyAlignment="1">
      <alignment horizontal="left" vertical="center" wrapText="1"/>
    </xf>
    <xf numFmtId="0" fontId="68" fillId="0" borderId="0" xfId="0" applyFont="1" applyAlignment="1">
      <alignment horizontal="right"/>
    </xf>
    <xf numFmtId="0" fontId="68" fillId="0" borderId="0" xfId="0" applyFont="1" applyAlignment="1">
      <alignment horizontal="left"/>
    </xf>
    <xf numFmtId="0" fontId="69" fillId="0" borderId="0" xfId="0" applyFont="1" applyAlignment="1">
      <alignment vertical="center"/>
    </xf>
    <xf numFmtId="184" fontId="17" fillId="6" borderId="7" xfId="18" applyNumberFormat="1" applyFont="1" applyFill="1" applyBorder="1" applyAlignment="1" applyProtection="1">
      <alignment vertical="center"/>
      <protection locked="0"/>
    </xf>
    <xf numFmtId="184" fontId="17" fillId="6" borderId="15" xfId="18" applyNumberFormat="1" applyFont="1" applyFill="1" applyBorder="1" applyAlignment="1" applyProtection="1">
      <alignment vertical="center"/>
      <protection locked="0"/>
    </xf>
    <xf numFmtId="2" fontId="17" fillId="0" borderId="117" xfId="18" applyNumberFormat="1" applyFont="1" applyFill="1" applyBorder="1" applyAlignment="1" applyProtection="1"/>
    <xf numFmtId="184" fontId="17" fillId="6" borderId="88" xfId="18" applyNumberFormat="1" applyFont="1" applyFill="1" applyBorder="1" applyAlignment="1" applyProtection="1">
      <alignment vertical="center"/>
      <protection locked="0"/>
    </xf>
    <xf numFmtId="184" fontId="17" fillId="6" borderId="82" xfId="18" applyNumberFormat="1" applyFont="1" applyFill="1" applyBorder="1" applyAlignment="1" applyProtection="1">
      <alignment vertical="center"/>
      <protection locked="0"/>
    </xf>
    <xf numFmtId="184" fontId="17" fillId="6" borderId="12" xfId="18" applyNumberFormat="1" applyFont="1" applyFill="1" applyBorder="1" applyAlignment="1" applyProtection="1">
      <alignment vertical="center"/>
      <protection locked="0"/>
    </xf>
    <xf numFmtId="184" fontId="17" fillId="6" borderId="13" xfId="18" applyNumberFormat="1" applyFont="1" applyFill="1" applyBorder="1" applyAlignment="1" applyProtection="1">
      <alignment vertical="center"/>
      <protection locked="0"/>
    </xf>
    <xf numFmtId="184" fontId="17" fillId="6" borderId="0" xfId="18" applyNumberFormat="1" applyFont="1" applyFill="1" applyBorder="1" applyAlignment="1" applyProtection="1">
      <alignment vertical="center"/>
      <protection locked="0"/>
    </xf>
    <xf numFmtId="184" fontId="17" fillId="6" borderId="14" xfId="18" applyNumberFormat="1" applyFont="1" applyFill="1" applyBorder="1" applyAlignment="1" applyProtection="1">
      <alignment vertical="center"/>
      <protection locked="0"/>
    </xf>
    <xf numFmtId="184" fontId="17" fillId="6" borderId="9" xfId="18" applyNumberFormat="1" applyFont="1" applyFill="1" applyBorder="1" applyAlignment="1" applyProtection="1">
      <alignment vertical="center"/>
      <protection locked="0"/>
    </xf>
    <xf numFmtId="184" fontId="17" fillId="6" borderId="16" xfId="18" applyNumberFormat="1" applyFont="1" applyFill="1" applyBorder="1" applyAlignment="1" applyProtection="1">
      <alignment vertical="center"/>
      <protection locked="0"/>
    </xf>
    <xf numFmtId="184" fontId="17" fillId="6" borderId="106" xfId="18" applyNumberFormat="1" applyFont="1" applyFill="1" applyBorder="1" applyAlignment="1" applyProtection="1">
      <alignment vertical="center"/>
      <protection locked="0"/>
    </xf>
    <xf numFmtId="184" fontId="17" fillId="6" borderId="11" xfId="18" applyNumberFormat="1" applyFont="1" applyFill="1" applyBorder="1" applyAlignment="1" applyProtection="1">
      <alignment vertical="center"/>
      <protection locked="0"/>
    </xf>
    <xf numFmtId="184" fontId="17" fillId="0" borderId="4" xfId="18" applyNumberFormat="1" applyFont="1" applyFill="1" applyBorder="1" applyAlignment="1" applyProtection="1">
      <alignment vertical="center"/>
    </xf>
    <xf numFmtId="184" fontId="17" fillId="0" borderId="1" xfId="18" applyNumberFormat="1" applyFont="1" applyFill="1" applyBorder="1" applyAlignment="1" applyProtection="1">
      <alignment vertical="center"/>
    </xf>
    <xf numFmtId="184" fontId="72" fillId="0" borderId="1" xfId="19" applyNumberFormat="1" applyFont="1" applyFill="1" applyBorder="1" applyAlignment="1" applyProtection="1">
      <alignment vertical="center"/>
    </xf>
    <xf numFmtId="2" fontId="17" fillId="9" borderId="4" xfId="18" applyNumberFormat="1" applyFont="1" applyFill="1" applyBorder="1" applyAlignment="1" applyProtection="1"/>
    <xf numFmtId="12" fontId="59" fillId="8" borderId="4" xfId="18" applyNumberFormat="1" applyFont="1" applyFill="1" applyBorder="1" applyAlignment="1" applyProtection="1">
      <alignment horizontal="center"/>
      <protection locked="0"/>
    </xf>
    <xf numFmtId="184" fontId="72" fillId="0" borderId="117" xfId="19" applyNumberFormat="1" applyFont="1" applyFill="1" applyBorder="1" applyAlignment="1" applyProtection="1">
      <alignment vertical="center"/>
    </xf>
    <xf numFmtId="185" fontId="17" fillId="9" borderId="3" xfId="18" applyNumberFormat="1" applyFont="1" applyFill="1" applyBorder="1" applyAlignment="1" applyProtection="1"/>
    <xf numFmtId="186" fontId="72" fillId="9" borderId="15" xfId="19" applyNumberFormat="1" applyFont="1" applyFill="1" applyBorder="1" applyAlignment="1" applyProtection="1">
      <alignment vertical="center"/>
    </xf>
    <xf numFmtId="185" fontId="58" fillId="9" borderId="70" xfId="18" applyNumberFormat="1" applyFont="1" applyFill="1" applyBorder="1" applyAlignment="1" applyProtection="1">
      <alignment vertical="center"/>
    </xf>
    <xf numFmtId="9" fontId="17" fillId="0" borderId="0" xfId="13" applyFont="1" applyFill="1" applyBorder="1" applyAlignment="1" applyProtection="1">
      <alignment horizontal="center" vertical="center" wrapText="1"/>
    </xf>
    <xf numFmtId="0" fontId="16" fillId="0" borderId="1" xfId="0" applyFont="1" applyBorder="1" applyAlignment="1">
      <alignment vertical="center" wrapText="1" shrinkToFit="1"/>
    </xf>
    <xf numFmtId="0" fontId="49" fillId="0" borderId="0" xfId="8" applyFont="1">
      <alignment vertical="center"/>
    </xf>
    <xf numFmtId="0" fontId="49" fillId="5" borderId="63" xfId="8" applyFont="1" applyFill="1" applyBorder="1" applyAlignment="1">
      <alignment horizontal="left" vertical="center" wrapText="1"/>
    </xf>
    <xf numFmtId="0" fontId="17" fillId="0" borderId="0" xfId="8">
      <alignment vertical="center"/>
    </xf>
    <xf numFmtId="0" fontId="17" fillId="0" borderId="2" xfId="8" applyBorder="1" applyAlignment="1">
      <alignment horizontal="left" vertical="top" wrapText="1"/>
    </xf>
    <xf numFmtId="0" fontId="82" fillId="0" borderId="99" xfId="8" applyFont="1" applyBorder="1" applyAlignment="1">
      <alignment horizontal="center" vertical="center" wrapText="1"/>
    </xf>
    <xf numFmtId="0" fontId="82" fillId="0" borderId="98" xfId="8" applyFont="1" applyBorder="1" applyAlignment="1">
      <alignment horizontal="left" vertical="center" wrapText="1" shrinkToFit="1"/>
    </xf>
    <xf numFmtId="0" fontId="82" fillId="0" borderId="63" xfId="8" applyFont="1" applyBorder="1" applyAlignment="1">
      <alignment horizontal="left" vertical="center" wrapText="1"/>
    </xf>
    <xf numFmtId="0" fontId="82" fillId="0" borderId="97" xfId="8" applyFont="1" applyBorder="1" applyAlignment="1">
      <alignment horizontal="center" vertical="center" wrapText="1"/>
    </xf>
    <xf numFmtId="0" fontId="82" fillId="0" borderId="96" xfId="8" applyFont="1" applyBorder="1" applyAlignment="1">
      <alignment horizontal="left" vertical="center" wrapText="1" shrinkToFit="1"/>
    </xf>
    <xf numFmtId="0" fontId="82" fillId="0" borderId="61" xfId="8" applyFont="1" applyBorder="1" applyAlignment="1">
      <alignment horizontal="left" vertical="center" wrapText="1"/>
    </xf>
    <xf numFmtId="0" fontId="82" fillId="0" borderId="101" xfId="8" applyFont="1" applyBorder="1" applyAlignment="1">
      <alignment horizontal="center" vertical="center" wrapText="1"/>
    </xf>
    <xf numFmtId="0" fontId="82" fillId="0" borderId="100" xfId="8" applyFont="1" applyBorder="1" applyAlignment="1">
      <alignment horizontal="left" vertical="center" wrapText="1" shrinkToFit="1"/>
    </xf>
    <xf numFmtId="0" fontId="82" fillId="0" borderId="62" xfId="8" applyFont="1" applyBorder="1" applyAlignment="1">
      <alignment horizontal="left" vertical="center" wrapText="1"/>
    </xf>
    <xf numFmtId="0" fontId="50" fillId="0" borderId="2" xfId="8" applyFont="1" applyBorder="1" applyAlignment="1">
      <alignment horizontal="left" vertical="top" wrapText="1" shrinkToFit="1"/>
    </xf>
    <xf numFmtId="0" fontId="50" fillId="0" borderId="71" xfId="8" applyFont="1" applyBorder="1" applyAlignment="1">
      <alignment horizontal="center" vertical="center" wrapText="1"/>
    </xf>
    <xf numFmtId="0" fontId="50" fillId="0" borderId="131" xfId="8" applyFont="1" applyBorder="1" applyAlignment="1">
      <alignment horizontal="center" vertical="center" wrapText="1"/>
    </xf>
    <xf numFmtId="0" fontId="50" fillId="0" borderId="132" xfId="8" applyFont="1" applyBorder="1" applyAlignment="1">
      <alignment horizontal="left" vertical="center" wrapText="1" shrinkToFit="1"/>
    </xf>
    <xf numFmtId="0" fontId="50" fillId="0" borderId="105" xfId="8" applyFont="1" applyBorder="1" applyAlignment="1">
      <alignment horizontal="center" vertical="center" wrapText="1"/>
    </xf>
    <xf numFmtId="0" fontId="50" fillId="0" borderId="104" xfId="8" applyFont="1" applyBorder="1" applyAlignment="1">
      <alignment horizontal="left" vertical="center" wrapText="1" shrinkToFit="1"/>
    </xf>
    <xf numFmtId="0" fontId="50" fillId="0" borderId="133" xfId="8" applyFont="1" applyBorder="1" applyAlignment="1">
      <alignment horizontal="center" vertical="center"/>
    </xf>
    <xf numFmtId="0" fontId="50" fillId="0" borderId="134" xfId="8" applyFont="1" applyBorder="1" applyAlignment="1">
      <alignment vertical="center" wrapText="1" shrinkToFit="1"/>
    </xf>
    <xf numFmtId="0" fontId="50" fillId="0" borderId="16" xfId="8" applyFont="1" applyBorder="1" applyAlignment="1">
      <alignment vertical="center" wrapText="1"/>
    </xf>
    <xf numFmtId="0" fontId="17" fillId="0" borderId="109" xfId="8" applyBorder="1">
      <alignment vertical="center"/>
    </xf>
    <xf numFmtId="0" fontId="50" fillId="0" borderId="131" xfId="8" applyFont="1" applyBorder="1" applyAlignment="1">
      <alignment horizontal="center" vertical="center"/>
    </xf>
    <xf numFmtId="0" fontId="50" fillId="0" borderId="132" xfId="8" applyFont="1" applyBorder="1" applyAlignment="1">
      <alignment vertical="center" wrapText="1" shrinkToFit="1"/>
    </xf>
    <xf numFmtId="0" fontId="50" fillId="0" borderId="82" xfId="8" applyFont="1" applyBorder="1" applyAlignment="1">
      <alignment vertical="center" wrapText="1"/>
    </xf>
    <xf numFmtId="0" fontId="17" fillId="0" borderId="106" xfId="8" applyBorder="1">
      <alignment vertical="center"/>
    </xf>
    <xf numFmtId="0" fontId="17" fillId="0" borderId="135" xfId="8" applyBorder="1">
      <alignment vertical="center"/>
    </xf>
    <xf numFmtId="0" fontId="50" fillId="0" borderId="15" xfId="8" applyFont="1" applyBorder="1" applyAlignment="1">
      <alignment horizontal="left" vertical="center" wrapText="1"/>
    </xf>
    <xf numFmtId="0" fontId="50" fillId="0" borderId="136" xfId="8" applyFont="1" applyBorder="1" applyAlignment="1">
      <alignment horizontal="center" vertical="center"/>
    </xf>
    <xf numFmtId="0" fontId="50" fillId="0" borderId="137" xfId="8" applyFont="1" applyBorder="1" applyAlignment="1">
      <alignment vertical="center" wrapText="1" shrinkToFit="1"/>
    </xf>
    <xf numFmtId="0" fontId="50" fillId="0" borderId="1" xfId="8" applyFont="1" applyBorder="1" applyAlignment="1">
      <alignment horizontal="left" vertical="center" wrapText="1"/>
    </xf>
    <xf numFmtId="0" fontId="50" fillId="0" borderId="13" xfId="8" applyFont="1" applyBorder="1" applyAlignment="1">
      <alignment horizontal="left" vertical="center" wrapText="1"/>
    </xf>
    <xf numFmtId="0" fontId="50" fillId="0" borderId="8" xfId="8" applyFont="1" applyBorder="1" applyAlignment="1">
      <alignment horizontal="left" vertical="top" wrapText="1" shrinkToFit="1"/>
    </xf>
    <xf numFmtId="0" fontId="17" fillId="0" borderId="15" xfId="8" applyBorder="1" applyAlignment="1">
      <alignment vertical="center" wrapText="1"/>
    </xf>
    <xf numFmtId="0" fontId="50" fillId="0" borderId="74" xfId="8" applyFont="1" applyBorder="1" applyAlignment="1">
      <alignment horizontal="center" vertical="center" wrapText="1"/>
    </xf>
    <xf numFmtId="0" fontId="50" fillId="0" borderId="62" xfId="8" applyFont="1" applyBorder="1" applyAlignment="1">
      <alignment horizontal="left" vertical="top" wrapText="1" shrinkToFit="1"/>
    </xf>
    <xf numFmtId="0" fontId="50" fillId="0" borderId="63" xfId="8" applyFont="1" applyBorder="1" applyAlignment="1">
      <alignment vertical="center" wrapText="1" shrinkToFit="1"/>
    </xf>
    <xf numFmtId="0" fontId="52" fillId="0" borderId="63" xfId="8" applyFont="1" applyBorder="1" applyAlignment="1">
      <alignment vertical="center" wrapText="1"/>
    </xf>
    <xf numFmtId="0" fontId="50" fillId="0" borderId="61" xfId="8" applyFont="1" applyBorder="1" applyAlignment="1">
      <alignment vertical="center" wrapText="1" shrinkToFit="1"/>
    </xf>
    <xf numFmtId="0" fontId="52" fillId="0" borderId="61" xfId="8" applyFont="1" applyBorder="1" applyAlignment="1">
      <alignment vertical="center" wrapText="1"/>
    </xf>
    <xf numFmtId="0" fontId="50" fillId="0" borderId="62" xfId="8" applyFont="1" applyBorder="1" applyAlignment="1">
      <alignment vertical="center" wrapText="1" shrinkToFit="1"/>
    </xf>
    <xf numFmtId="0" fontId="83" fillId="0" borderId="101" xfId="8" applyFont="1" applyBorder="1" applyAlignment="1">
      <alignment horizontal="center" vertical="center" wrapText="1"/>
    </xf>
    <xf numFmtId="0" fontId="83" fillId="0" borderId="100" xfId="8" applyFont="1" applyBorder="1" applyAlignment="1">
      <alignment horizontal="left" vertical="center" shrinkToFit="1"/>
    </xf>
    <xf numFmtId="0" fontId="52" fillId="0" borderId="62" xfId="8" applyFont="1" applyBorder="1" applyAlignment="1">
      <alignment vertical="center" wrapText="1"/>
    </xf>
    <xf numFmtId="0" fontId="51" fillId="0" borderId="0" xfId="8" applyFont="1">
      <alignment vertical="center"/>
    </xf>
    <xf numFmtId="0" fontId="50" fillId="0" borderId="60" xfId="8" applyFont="1" applyBorder="1" applyAlignment="1">
      <alignment horizontal="left" vertical="center" wrapText="1" shrinkToFit="1"/>
    </xf>
    <xf numFmtId="0" fontId="17" fillId="0" borderId="73" xfId="8" applyBorder="1" applyAlignment="1">
      <alignment horizontal="center" vertical="center"/>
    </xf>
    <xf numFmtId="0" fontId="17" fillId="0" borderId="9" xfId="8" applyBorder="1" applyAlignment="1">
      <alignment horizontal="left" vertical="center" wrapText="1" shrinkToFit="1"/>
    </xf>
    <xf numFmtId="0" fontId="17" fillId="0" borderId="138" xfId="8" applyBorder="1" applyAlignment="1">
      <alignment horizontal="left" vertical="top" wrapText="1"/>
    </xf>
    <xf numFmtId="0" fontId="17" fillId="0" borderId="139" xfId="8" applyBorder="1" applyAlignment="1">
      <alignment horizontal="center" vertical="center"/>
    </xf>
    <xf numFmtId="0" fontId="17" fillId="0" borderId="140" xfId="8" applyBorder="1" applyAlignment="1">
      <alignment horizontal="left" vertical="center" wrapText="1" shrinkToFit="1"/>
    </xf>
    <xf numFmtId="0" fontId="17" fillId="0" borderId="0" xfId="8" applyAlignment="1">
      <alignment horizontal="left" vertical="center" wrapText="1"/>
    </xf>
    <xf numFmtId="0" fontId="17" fillId="0" borderId="0" xfId="8" applyAlignment="1">
      <alignment horizontal="center" vertical="center" wrapText="1"/>
    </xf>
    <xf numFmtId="0" fontId="17" fillId="0" borderId="0" xfId="8" applyAlignment="1">
      <alignment horizontal="left" vertical="center" wrapText="1" shrinkToFit="1"/>
    </xf>
    <xf numFmtId="49" fontId="59" fillId="12" borderId="1" xfId="0" applyNumberFormat="1" applyFont="1" applyFill="1" applyBorder="1" applyAlignment="1">
      <alignment horizontal="center" vertical="center" wrapText="1"/>
    </xf>
    <xf numFmtId="0" fontId="52" fillId="0" borderId="11" xfId="0" applyFont="1" applyBorder="1" applyAlignment="1">
      <alignment horizontal="left" vertical="center"/>
    </xf>
    <xf numFmtId="0" fontId="52" fillId="0" borderId="12" xfId="0" applyFont="1" applyBorder="1" applyAlignment="1">
      <alignment vertical="center"/>
    </xf>
    <xf numFmtId="0" fontId="52" fillId="7" borderId="13" xfId="0" applyFont="1" applyFill="1" applyBorder="1" applyAlignment="1">
      <alignment horizontal="center" vertical="center"/>
    </xf>
    <xf numFmtId="0" fontId="54" fillId="0" borderId="1" xfId="9" applyBorder="1" applyAlignment="1">
      <alignment horizontal="center" vertical="center"/>
    </xf>
    <xf numFmtId="0" fontId="18" fillId="0" borderId="3" xfId="1" applyFont="1" applyBorder="1" applyAlignment="1">
      <alignment horizontal="left"/>
    </xf>
    <xf numFmtId="0" fontId="18" fillId="0" borderId="2" xfId="1" applyFont="1" applyBorder="1" applyAlignment="1">
      <alignment horizontal="left" vertical="center"/>
    </xf>
    <xf numFmtId="0" fontId="18" fillId="0" borderId="5" xfId="1" applyFont="1" applyBorder="1" applyAlignment="1">
      <alignment horizontal="left"/>
    </xf>
    <xf numFmtId="0" fontId="18" fillId="0" borderId="6" xfId="1" applyFont="1" applyBorder="1" applyAlignment="1">
      <alignment horizontal="left"/>
    </xf>
    <xf numFmtId="0" fontId="18" fillId="0" borderId="7" xfId="1" applyFont="1" applyBorder="1" applyAlignment="1">
      <alignment horizontal="left"/>
    </xf>
    <xf numFmtId="0" fontId="18" fillId="0" borderId="0" xfId="1" applyFont="1" applyAlignment="1">
      <alignment horizontal="right" vertical="center"/>
    </xf>
    <xf numFmtId="0" fontId="18" fillId="0" borderId="0" xfId="1" applyFont="1" applyAlignment="1">
      <alignment horizontal="center" vertical="center"/>
    </xf>
    <xf numFmtId="0" fontId="18" fillId="0" borderId="3" xfId="1" applyFont="1" applyBorder="1" applyAlignment="1">
      <alignment horizontal="left" vertical="center"/>
    </xf>
    <xf numFmtId="0" fontId="23" fillId="0" borderId="2" xfId="1" applyFont="1" applyBorder="1" applyAlignment="1">
      <alignment horizontal="center" vertical="center"/>
    </xf>
    <xf numFmtId="0" fontId="18" fillId="0" borderId="0" xfId="1" applyFont="1" applyAlignment="1">
      <alignment vertical="center" wrapText="1"/>
    </xf>
    <xf numFmtId="0" fontId="18" fillId="0" borderId="141" xfId="1" applyFont="1" applyBorder="1" applyAlignment="1">
      <alignment horizontal="center" vertical="center" textRotation="255" wrapText="1"/>
    </xf>
    <xf numFmtId="0" fontId="23" fillId="0" borderId="141" xfId="1" applyFont="1" applyBorder="1" applyAlignment="1">
      <alignment horizontal="center" vertical="center"/>
    </xf>
    <xf numFmtId="0" fontId="23" fillId="0" borderId="113" xfId="1" applyFont="1" applyBorder="1" applyAlignment="1">
      <alignment horizontal="center" vertical="center"/>
    </xf>
    <xf numFmtId="0" fontId="18" fillId="0" borderId="10" xfId="1" applyFont="1" applyBorder="1" applyAlignment="1">
      <alignment horizontal="center" vertical="center" textRotation="255" wrapText="1"/>
    </xf>
    <xf numFmtId="0" fontId="23" fillId="0" borderId="10" xfId="1" applyFont="1" applyBorder="1" applyAlignment="1">
      <alignment horizontal="center" vertical="center"/>
    </xf>
    <xf numFmtId="0" fontId="23" fillId="0" borderId="11" xfId="1" applyFont="1" applyBorder="1" applyAlignment="1">
      <alignment horizontal="center" vertical="center"/>
    </xf>
    <xf numFmtId="0" fontId="18" fillId="0" borderId="56" xfId="1" applyFont="1" applyBorder="1" applyAlignment="1">
      <alignment horizontal="center" wrapText="1"/>
    </xf>
    <xf numFmtId="0" fontId="18" fillId="0" borderId="56" xfId="1" applyFont="1" applyBorder="1" applyAlignment="1">
      <alignment horizontal="center" vertical="center"/>
    </xf>
    <xf numFmtId="0" fontId="18" fillId="0" borderId="48" xfId="1" applyFont="1" applyBorder="1" applyAlignment="1">
      <alignment horizontal="center" vertical="center"/>
    </xf>
    <xf numFmtId="0" fontId="18" fillId="7" borderId="6" xfId="1" applyFont="1" applyFill="1" applyBorder="1" applyAlignment="1">
      <alignment vertical="center" wrapText="1"/>
    </xf>
    <xf numFmtId="0" fontId="88" fillId="0" borderId="11" xfId="1" applyFont="1" applyBorder="1" applyAlignment="1">
      <alignment horizontal="center" vertical="center"/>
    </xf>
    <xf numFmtId="0" fontId="86" fillId="0" borderId="55" xfId="1" applyFont="1" applyBorder="1" applyAlignment="1">
      <alignment horizontal="center" vertical="center" textRotation="255"/>
    </xf>
    <xf numFmtId="0" fontId="86" fillId="0" borderId="56" xfId="1" applyFont="1" applyBorder="1" applyAlignment="1">
      <alignment horizontal="center" wrapText="1"/>
    </xf>
    <xf numFmtId="0" fontId="86" fillId="0" borderId="56" xfId="1" applyFont="1" applyBorder="1" applyAlignment="1">
      <alignment horizontal="center" vertical="center"/>
    </xf>
    <xf numFmtId="0" fontId="86" fillId="0" borderId="48" xfId="1" applyFont="1" applyBorder="1" applyAlignment="1">
      <alignment horizontal="center" vertical="center"/>
    </xf>
    <xf numFmtId="0" fontId="18" fillId="7" borderId="55" xfId="1" applyFont="1" applyFill="1" applyBorder="1" applyAlignment="1">
      <alignment horizontal="center" vertical="center" textRotation="255"/>
    </xf>
    <xf numFmtId="0" fontId="18" fillId="7" borderId="56" xfId="1" applyFont="1" applyFill="1" applyBorder="1" applyAlignment="1">
      <alignment horizontal="center" wrapText="1"/>
    </xf>
    <xf numFmtId="0" fontId="18" fillId="7" borderId="56" xfId="1" applyFont="1" applyFill="1" applyBorder="1" applyAlignment="1">
      <alignment horizontal="center" vertical="center"/>
    </xf>
    <xf numFmtId="0" fontId="18" fillId="7" borderId="48" xfId="1" applyFont="1" applyFill="1" applyBorder="1" applyAlignment="1">
      <alignment horizontal="center" vertical="center"/>
    </xf>
    <xf numFmtId="0" fontId="18" fillId="7" borderId="57" xfId="1" applyFont="1" applyFill="1" applyBorder="1" applyAlignment="1">
      <alignment horizontal="left"/>
    </xf>
    <xf numFmtId="0" fontId="18" fillId="7" borderId="20" xfId="1" applyFont="1" applyFill="1" applyBorder="1" applyAlignment="1">
      <alignment horizontal="justify" wrapText="1"/>
    </xf>
    <xf numFmtId="0" fontId="18" fillId="7" borderId="20" xfId="1" applyFont="1" applyFill="1" applyBorder="1"/>
    <xf numFmtId="0" fontId="18" fillId="7" borderId="20" xfId="1" applyFont="1" applyFill="1" applyBorder="1" applyAlignment="1">
      <alignment horizontal="left" vertical="center"/>
    </xf>
    <xf numFmtId="0" fontId="6" fillId="2" borderId="0" xfId="2" applyFont="1" applyFill="1">
      <alignment vertical="center"/>
    </xf>
    <xf numFmtId="177" fontId="5" fillId="3" borderId="14" xfId="2" applyNumberFormat="1" applyFont="1" applyFill="1" applyBorder="1" applyAlignment="1">
      <alignment horizontal="center" vertical="center"/>
    </xf>
    <xf numFmtId="0" fontId="5" fillId="3" borderId="13" xfId="2" applyFont="1" applyFill="1" applyBorder="1" applyAlignment="1">
      <alignment horizontal="center" vertical="center"/>
    </xf>
    <xf numFmtId="0" fontId="4" fillId="0" borderId="1" xfId="2" applyFont="1" applyBorder="1">
      <alignment vertical="center"/>
    </xf>
    <xf numFmtId="49" fontId="0" fillId="0" borderId="0" xfId="0" applyNumberFormat="1" applyAlignment="1">
      <alignment horizontal="left" vertical="center" wrapText="1"/>
    </xf>
    <xf numFmtId="49" fontId="59" fillId="0" borderId="0" xfId="0" applyNumberFormat="1" applyFont="1" applyAlignment="1">
      <alignment horizontal="left" vertical="top" wrapText="1"/>
    </xf>
    <xf numFmtId="0" fontId="52" fillId="0" borderId="6" xfId="0" applyFont="1" applyBorder="1" applyAlignment="1">
      <alignment horizontal="left" vertical="center" wrapText="1"/>
    </xf>
    <xf numFmtId="0" fontId="52" fillId="0" borderId="11" xfId="0" applyFont="1" applyBorder="1" applyAlignment="1">
      <alignment horizontal="left" vertical="center" wrapText="1"/>
    </xf>
    <xf numFmtId="49" fontId="52" fillId="0" borderId="0" xfId="0" applyNumberFormat="1" applyFont="1" applyAlignment="1">
      <alignment horizontal="left" vertical="center" wrapText="1"/>
    </xf>
    <xf numFmtId="49" fontId="52" fillId="0" borderId="9" xfId="0" applyNumberFormat="1" applyFont="1" applyBorder="1" applyAlignment="1">
      <alignment horizontal="left" vertical="center" wrapText="1"/>
    </xf>
    <xf numFmtId="0" fontId="54" fillId="0" borderId="0" xfId="9"/>
    <xf numFmtId="0" fontId="38" fillId="0" borderId="0" xfId="0" applyFont="1"/>
    <xf numFmtId="0" fontId="37" fillId="0" borderId="0" xfId="0" applyFont="1" applyAlignment="1">
      <alignment horizontal="center"/>
    </xf>
    <xf numFmtId="0" fontId="39" fillId="0" borderId="0" xfId="0" applyFont="1" applyAlignment="1">
      <alignment horizontal="left"/>
    </xf>
    <xf numFmtId="0" fontId="39" fillId="0" borderId="0" xfId="0" applyFont="1"/>
    <xf numFmtId="0" fontId="41" fillId="0" borderId="1" xfId="0" applyFont="1" applyBorder="1" applyAlignment="1">
      <alignment horizontal="center" vertical="center"/>
    </xf>
    <xf numFmtId="0" fontId="41" fillId="0" borderId="1" xfId="0" applyFont="1" applyBorder="1" applyAlignment="1">
      <alignment vertical="center"/>
    </xf>
    <xf numFmtId="0" fontId="41" fillId="0" borderId="1" xfId="0" applyFont="1" applyBorder="1" applyAlignment="1">
      <alignment horizontal="center" vertical="center" wrapText="1"/>
    </xf>
    <xf numFmtId="0" fontId="42" fillId="0" borderId="0" xfId="0" applyFont="1" applyAlignment="1">
      <alignment horizontal="justify"/>
    </xf>
    <xf numFmtId="0" fontId="38" fillId="0" borderId="0" xfId="0" applyFont="1" applyAlignment="1">
      <alignment horizontal="center"/>
    </xf>
    <xf numFmtId="0" fontId="43" fillId="0" borderId="1" xfId="0" applyFont="1" applyBorder="1" applyAlignment="1">
      <alignment horizontal="center" vertical="center" wrapText="1"/>
    </xf>
    <xf numFmtId="0" fontId="43" fillId="0" borderId="1" xfId="0" applyFont="1" applyBorder="1" applyAlignment="1">
      <alignment horizontal="justify" vertical="top" wrapText="1"/>
    </xf>
    <xf numFmtId="0" fontId="44" fillId="0" borderId="1" xfId="0" applyFont="1" applyBorder="1" applyAlignment="1">
      <alignment horizontal="center" vertical="center" wrapText="1"/>
    </xf>
    <xf numFmtId="0" fontId="38" fillId="0" borderId="0" xfId="0" applyFont="1" applyAlignment="1">
      <alignment horizontal="justify"/>
    </xf>
    <xf numFmtId="0" fontId="38" fillId="0" borderId="0" xfId="0" applyFont="1" applyAlignment="1">
      <alignment vertical="center"/>
    </xf>
    <xf numFmtId="0" fontId="0" fillId="0" borderId="1" xfId="0" applyBorder="1" applyAlignment="1">
      <alignment vertical="center"/>
    </xf>
    <xf numFmtId="0" fontId="52" fillId="0" borderId="1" xfId="0" applyFont="1" applyBorder="1" applyAlignment="1">
      <alignment vertical="center"/>
    </xf>
    <xf numFmtId="0" fontId="91" fillId="0" borderId="1" xfId="0" applyFont="1" applyBorder="1" applyAlignment="1">
      <alignment vertical="center"/>
    </xf>
    <xf numFmtId="0" fontId="52" fillId="14" borderId="1" xfId="0" applyFont="1" applyFill="1" applyBorder="1" applyAlignment="1">
      <alignment vertical="center"/>
    </xf>
    <xf numFmtId="49" fontId="52" fillId="14" borderId="14" xfId="0" applyNumberFormat="1" applyFont="1" applyFill="1" applyBorder="1" applyAlignment="1">
      <alignment horizontal="center" vertical="top" wrapText="1"/>
    </xf>
    <xf numFmtId="0" fontId="52" fillId="14" borderId="8" xfId="0" applyFont="1" applyFill="1" applyBorder="1" applyAlignment="1">
      <alignment horizontal="center" vertical="top" wrapText="1"/>
    </xf>
    <xf numFmtId="0" fontId="52" fillId="14" borderId="9" xfId="0" applyFont="1" applyFill="1" applyBorder="1" applyAlignment="1">
      <alignment horizontal="center" vertical="top" wrapText="1"/>
    </xf>
    <xf numFmtId="49" fontId="52" fillId="14" borderId="8" xfId="0" applyNumberFormat="1" applyFont="1" applyFill="1" applyBorder="1" applyAlignment="1">
      <alignment horizontal="center" vertical="top" wrapText="1"/>
    </xf>
    <xf numFmtId="49" fontId="52" fillId="14" borderId="0" xfId="0" applyNumberFormat="1" applyFont="1" applyFill="1" applyAlignment="1">
      <alignment horizontal="center" vertical="top" wrapText="1"/>
    </xf>
    <xf numFmtId="49" fontId="52" fillId="14" borderId="9" xfId="0" applyNumberFormat="1" applyFont="1" applyFill="1" applyBorder="1" applyAlignment="1">
      <alignment horizontal="center" vertical="top" wrapText="1"/>
    </xf>
    <xf numFmtId="0" fontId="60" fillId="14" borderId="8" xfId="0" applyFont="1" applyFill="1" applyBorder="1" applyAlignment="1">
      <alignment vertical="center"/>
    </xf>
    <xf numFmtId="0" fontId="52" fillId="14" borderId="0" xfId="0" applyFont="1" applyFill="1" applyAlignment="1">
      <alignment vertical="center"/>
    </xf>
    <xf numFmtId="0" fontId="60" fillId="14" borderId="9" xfId="0" applyFont="1" applyFill="1" applyBorder="1" applyAlignment="1">
      <alignment vertical="center"/>
    </xf>
    <xf numFmtId="0" fontId="52" fillId="14" borderId="8" xfId="0" applyFont="1" applyFill="1" applyBorder="1" applyAlignment="1">
      <alignment vertical="center"/>
    </xf>
    <xf numFmtId="0" fontId="52" fillId="14" borderId="15" xfId="0" applyFont="1" applyFill="1" applyBorder="1" applyAlignment="1">
      <alignment vertical="center"/>
    </xf>
    <xf numFmtId="0" fontId="52" fillId="14" borderId="1" xfId="0" applyFont="1" applyFill="1" applyBorder="1" applyAlignment="1">
      <alignment horizontal="center" vertical="center"/>
    </xf>
    <xf numFmtId="49" fontId="52" fillId="14" borderId="13" xfId="0" applyNumberFormat="1" applyFont="1" applyFill="1" applyBorder="1" applyAlignment="1">
      <alignment horizontal="center" vertical="top" wrapText="1"/>
    </xf>
    <xf numFmtId="0" fontId="52" fillId="14" borderId="10" xfId="0" applyFont="1" applyFill="1" applyBorder="1" applyAlignment="1">
      <alignment horizontal="center" vertical="top" wrapText="1"/>
    </xf>
    <xf numFmtId="0" fontId="52" fillId="14" borderId="12" xfId="0" applyFont="1" applyFill="1" applyBorder="1" applyAlignment="1">
      <alignment horizontal="center" vertical="top" wrapText="1"/>
    </xf>
    <xf numFmtId="49" fontId="52" fillId="14" borderId="10" xfId="0" applyNumberFormat="1" applyFont="1" applyFill="1" applyBorder="1" applyAlignment="1">
      <alignment horizontal="center" vertical="top" wrapText="1"/>
    </xf>
    <xf numFmtId="49" fontId="52" fillId="14" borderId="11" xfId="0" applyNumberFormat="1" applyFont="1" applyFill="1" applyBorder="1" applyAlignment="1">
      <alignment horizontal="center" vertical="top" wrapText="1"/>
    </xf>
    <xf numFmtId="49" fontId="52" fillId="14" borderId="12" xfId="0" applyNumberFormat="1" applyFont="1" applyFill="1" applyBorder="1" applyAlignment="1">
      <alignment horizontal="center" vertical="top" wrapText="1"/>
    </xf>
    <xf numFmtId="0" fontId="52" fillId="14" borderId="10" xfId="0" applyFont="1" applyFill="1" applyBorder="1" applyAlignment="1">
      <alignment vertical="center"/>
    </xf>
    <xf numFmtId="0" fontId="52" fillId="14" borderId="11" xfId="0" applyFont="1" applyFill="1" applyBorder="1" applyAlignment="1">
      <alignment vertical="center"/>
    </xf>
    <xf numFmtId="0" fontId="60" fillId="14" borderId="11" xfId="0" applyFont="1" applyFill="1" applyBorder="1" applyAlignment="1">
      <alignment horizontal="center" vertical="center"/>
    </xf>
    <xf numFmtId="0" fontId="60" fillId="14" borderId="12" xfId="0" applyFont="1" applyFill="1" applyBorder="1" applyAlignment="1">
      <alignment vertical="center"/>
    </xf>
    <xf numFmtId="49" fontId="52" fillId="14" borderId="1" xfId="0" applyNumberFormat="1" applyFont="1" applyFill="1" applyBorder="1" applyAlignment="1">
      <alignment horizontal="center" vertical="center" wrapText="1"/>
    </xf>
    <xf numFmtId="49" fontId="52" fillId="14" borderId="3" xfId="0" applyNumberFormat="1" applyFont="1" applyFill="1" applyBorder="1" applyAlignment="1">
      <alignment horizontal="center" vertical="top" wrapText="1"/>
    </xf>
    <xf numFmtId="0" fontId="60" fillId="14" borderId="1" xfId="0" applyFont="1" applyFill="1" applyBorder="1" applyAlignment="1">
      <alignment vertical="center" wrapText="1"/>
    </xf>
    <xf numFmtId="0" fontId="90" fillId="0" borderId="5" xfId="0" applyFont="1" applyBorder="1" applyAlignment="1">
      <alignment vertical="top" wrapText="1"/>
    </xf>
    <xf numFmtId="0" fontId="90" fillId="0" borderId="7" xfId="0" applyFont="1"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2" xfId="0" applyBorder="1" applyAlignment="1">
      <alignment vertical="top" wrapText="1"/>
    </xf>
    <xf numFmtId="0" fontId="17" fillId="0" borderId="0" xfId="1"/>
    <xf numFmtId="0" fontId="18" fillId="0" borderId="3" xfId="1" applyFont="1" applyBorder="1" applyAlignment="1">
      <alignment vertical="center"/>
    </xf>
    <xf numFmtId="0" fontId="18" fillId="0" borderId="6" xfId="1" applyFont="1" applyBorder="1" applyAlignment="1">
      <alignment horizontal="left" vertical="center"/>
    </xf>
    <xf numFmtId="0" fontId="18" fillId="0" borderId="11" xfId="1" applyFont="1" applyBorder="1" applyAlignment="1">
      <alignment horizontal="left" vertical="center"/>
    </xf>
    <xf numFmtId="0" fontId="18" fillId="0" borderId="11" xfId="1" applyFont="1" applyBorder="1" applyAlignment="1">
      <alignment horizontal="left" vertical="center" wrapText="1"/>
    </xf>
    <xf numFmtId="0" fontId="18" fillId="0" borderId="12" xfId="1" applyFont="1" applyBorder="1" applyAlignment="1">
      <alignment horizontal="left" vertical="center" wrapText="1"/>
    </xf>
    <xf numFmtId="185" fontId="18" fillId="0" borderId="0" xfId="1" applyNumberFormat="1" applyFont="1" applyAlignment="1">
      <alignment horizontal="left" vertical="center"/>
    </xf>
    <xf numFmtId="0" fontId="18" fillId="0" borderId="5" xfId="1" applyFont="1" applyBorder="1" applyAlignment="1">
      <alignment horizontal="left" vertical="center"/>
    </xf>
    <xf numFmtId="0" fontId="18" fillId="0" borderId="7" xfId="1" applyFont="1" applyBorder="1" applyAlignment="1">
      <alignment horizontal="left" vertical="center"/>
    </xf>
    <xf numFmtId="0" fontId="18" fillId="0" borderId="8" xfId="1" applyFont="1" applyBorder="1" applyAlignment="1">
      <alignment horizontal="left" vertical="center" indent="1"/>
    </xf>
    <xf numFmtId="0" fontId="47" fillId="0" borderId="0" xfId="1" applyFont="1" applyAlignment="1">
      <alignment horizontal="left" vertical="center"/>
    </xf>
    <xf numFmtId="0" fontId="18" fillId="0" borderId="8" xfId="1" applyFont="1" applyBorder="1" applyAlignment="1">
      <alignment horizontal="left" vertical="center"/>
    </xf>
    <xf numFmtId="0" fontId="20" fillId="0" borderId="0" xfId="1" applyFont="1" applyAlignment="1">
      <alignment horizontal="center" vertical="center"/>
    </xf>
    <xf numFmtId="0" fontId="18" fillId="0" borderId="9" xfId="1" applyFont="1" applyBorder="1" applyAlignment="1">
      <alignment horizontal="left" vertical="center"/>
    </xf>
    <xf numFmtId="0" fontId="18" fillId="0" borderId="15" xfId="1" applyFont="1" applyBorder="1" applyAlignment="1">
      <alignment horizontal="center" vertical="center"/>
    </xf>
    <xf numFmtId="0" fontId="18" fillId="0" borderId="14" xfId="1" applyFont="1" applyBorder="1" applyAlignment="1">
      <alignment horizontal="center" vertical="center"/>
    </xf>
    <xf numFmtId="0" fontId="18" fillId="0" borderId="9" xfId="1" applyFont="1" applyBorder="1" applyAlignment="1">
      <alignment horizontal="left" vertical="center" wrapText="1"/>
    </xf>
    <xf numFmtId="0" fontId="18" fillId="0" borderId="2" xfId="1" applyFont="1" applyBorder="1" applyAlignment="1">
      <alignment vertical="center"/>
    </xf>
    <xf numFmtId="0" fontId="18" fillId="0" borderId="4" xfId="1" applyFont="1" applyBorder="1" applyAlignment="1">
      <alignment vertical="center"/>
    </xf>
    <xf numFmtId="0" fontId="18" fillId="0" borderId="13" xfId="1" applyFont="1" applyBorder="1" applyAlignment="1">
      <alignment horizontal="center" vertical="center"/>
    </xf>
    <xf numFmtId="0" fontId="23" fillId="0" borderId="0" xfId="1" applyFont="1" applyAlignment="1">
      <alignment horizontal="center" vertical="center"/>
    </xf>
    <xf numFmtId="0" fontId="18" fillId="0" borderId="10" xfId="1" applyFont="1" applyBorder="1" applyAlignment="1">
      <alignment horizontal="left" vertical="center"/>
    </xf>
    <xf numFmtId="0" fontId="18" fillId="0" borderId="12" xfId="1" applyFont="1" applyBorder="1" applyAlignment="1">
      <alignment horizontal="left" vertical="center"/>
    </xf>
    <xf numFmtId="0" fontId="65" fillId="0" borderId="4" xfId="0" applyFont="1" applyBorder="1" applyAlignment="1">
      <alignment horizontal="center" vertical="center"/>
    </xf>
    <xf numFmtId="0" fontId="18" fillId="0" borderId="5" xfId="1" applyFont="1" applyBorder="1" applyAlignment="1">
      <alignment horizontal="center" vertical="center"/>
    </xf>
    <xf numFmtId="0" fontId="18" fillId="0" borderId="10" xfId="1" applyFont="1" applyBorder="1" applyAlignment="1">
      <alignment horizontal="center" vertical="center"/>
    </xf>
    <xf numFmtId="0" fontId="18" fillId="0" borderId="1" xfId="1" applyFont="1" applyBorder="1" applyAlignment="1">
      <alignment horizontal="center" vertical="center"/>
    </xf>
    <xf numFmtId="0" fontId="18" fillId="0" borderId="4" xfId="1" applyFont="1" applyBorder="1" applyAlignment="1">
      <alignment horizontal="left" vertical="center"/>
    </xf>
    <xf numFmtId="0" fontId="18" fillId="0" borderId="6" xfId="1" applyFont="1" applyBorder="1" applyAlignment="1">
      <alignment horizontal="left" vertical="center" wrapText="1"/>
    </xf>
    <xf numFmtId="0" fontId="18" fillId="0" borderId="7" xfId="1" applyFont="1" applyBorder="1" applyAlignment="1">
      <alignment horizontal="left" vertical="center" wrapText="1"/>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6" xfId="1" applyFont="1" applyBorder="1" applyAlignment="1">
      <alignment horizontal="center" vertical="center"/>
    </xf>
    <xf numFmtId="0" fontId="18" fillId="0" borderId="11" xfId="1" applyFont="1" applyBorder="1" applyAlignment="1">
      <alignment horizontal="center" vertical="center"/>
    </xf>
    <xf numFmtId="0" fontId="18" fillId="0" borderId="5" xfId="1" applyFont="1" applyBorder="1" applyAlignment="1">
      <alignment vertical="center"/>
    </xf>
    <xf numFmtId="0" fontId="18" fillId="0" borderId="6" xfId="1" applyFont="1" applyBorder="1" applyAlignment="1">
      <alignment vertical="center"/>
    </xf>
    <xf numFmtId="0" fontId="18" fillId="0" borderId="8" xfId="1" applyFont="1" applyBorder="1" applyAlignment="1">
      <alignment vertical="center"/>
    </xf>
    <xf numFmtId="0" fontId="18" fillId="0" borderId="9" xfId="1" applyFont="1" applyBorder="1" applyAlignment="1">
      <alignment vertical="center"/>
    </xf>
    <xf numFmtId="0" fontId="18" fillId="0" borderId="12" xfId="1" applyFont="1" applyBorder="1" applyAlignment="1">
      <alignment vertical="center"/>
    </xf>
    <xf numFmtId="0" fontId="18" fillId="0" borderId="0" xfId="1" applyFont="1" applyAlignment="1">
      <alignment horizontal="center"/>
    </xf>
    <xf numFmtId="0" fontId="21" fillId="0" borderId="3" xfId="1" applyFont="1" applyBorder="1" applyAlignment="1">
      <alignment vertical="center"/>
    </xf>
    <xf numFmtId="0" fontId="21" fillId="0" borderId="4" xfId="1" applyFont="1" applyBorder="1" applyAlignment="1">
      <alignment vertical="center"/>
    </xf>
    <xf numFmtId="0" fontId="21" fillId="0" borderId="6" xfId="1" applyFont="1" applyBorder="1" applyAlignment="1">
      <alignment vertical="center"/>
    </xf>
    <xf numFmtId="0" fontId="21" fillId="0" borderId="7" xfId="1" applyFont="1" applyBorder="1" applyAlignment="1">
      <alignment vertical="center"/>
    </xf>
    <xf numFmtId="0" fontId="18" fillId="0" borderId="11" xfId="1" applyFont="1" applyBorder="1" applyAlignment="1">
      <alignment vertical="center"/>
    </xf>
    <xf numFmtId="0" fontId="21" fillId="0" borderId="11" xfId="1" applyFont="1" applyBorder="1" applyAlignment="1">
      <alignment vertical="center"/>
    </xf>
    <xf numFmtId="0" fontId="21" fillId="0" borderId="12" xfId="1" applyFont="1" applyBorder="1" applyAlignment="1">
      <alignment vertical="center"/>
    </xf>
    <xf numFmtId="176" fontId="18" fillId="0" borderId="8" xfId="1" applyNumberFormat="1" applyFont="1" applyBorder="1" applyAlignment="1">
      <alignment horizontal="center" vertical="center"/>
    </xf>
    <xf numFmtId="0" fontId="21" fillId="0" borderId="3" xfId="1" applyFont="1" applyBorder="1" applyAlignment="1">
      <alignment horizontal="left" vertical="center"/>
    </xf>
    <xf numFmtId="0" fontId="18" fillId="0" borderId="10" xfId="1" applyFont="1" applyBorder="1" applyAlignment="1">
      <alignment vertical="center"/>
    </xf>
    <xf numFmtId="176" fontId="18" fillId="0" borderId="0" xfId="1" applyNumberFormat="1" applyFont="1" applyAlignment="1">
      <alignment vertical="center"/>
    </xf>
    <xf numFmtId="176" fontId="18" fillId="0" borderId="11" xfId="1" applyNumberFormat="1" applyFont="1" applyBorder="1" applyAlignment="1">
      <alignment vertical="center"/>
    </xf>
    <xf numFmtId="0" fontId="18" fillId="0" borderId="0" xfId="1" applyFont="1" applyAlignment="1">
      <alignment horizontal="center" vertical="center" wrapText="1"/>
    </xf>
    <xf numFmtId="0" fontId="18" fillId="0" borderId="7" xfId="1" applyFont="1" applyBorder="1" applyAlignment="1">
      <alignment vertical="center"/>
    </xf>
    <xf numFmtId="0" fontId="22" fillId="0" borderId="9" xfId="1" applyFont="1" applyBorder="1" applyAlignment="1">
      <alignment vertical="center" shrinkToFit="1"/>
    </xf>
    <xf numFmtId="0" fontId="21" fillId="0" borderId="10" xfId="1" applyFont="1" applyBorder="1" applyAlignment="1">
      <alignment horizontal="left" vertical="center"/>
    </xf>
    <xf numFmtId="0" fontId="24" fillId="0" borderId="0" xfId="1" applyFont="1" applyAlignment="1">
      <alignment vertical="top"/>
    </xf>
    <xf numFmtId="0" fontId="18" fillId="0" borderId="11" xfId="1" applyFont="1" applyBorder="1"/>
    <xf numFmtId="0" fontId="18" fillId="0" borderId="6" xfId="1" applyFont="1" applyBorder="1"/>
    <xf numFmtId="0" fontId="18" fillId="0" borderId="9" xfId="1" applyFont="1" applyBorder="1" applyAlignment="1">
      <alignment horizontal="center" vertical="center"/>
    </xf>
    <xf numFmtId="0" fontId="18" fillId="0" borderId="8" xfId="1" applyFont="1" applyBorder="1" applyAlignment="1">
      <alignment horizontal="center" vertical="center"/>
    </xf>
    <xf numFmtId="0" fontId="16" fillId="0" borderId="0" xfId="25">
      <alignment vertical="center"/>
    </xf>
    <xf numFmtId="0" fontId="16" fillId="0" borderId="0" xfId="25" applyAlignment="1">
      <alignment horizontal="right" vertical="center"/>
    </xf>
    <xf numFmtId="0" fontId="16" fillId="0" borderId="0" xfId="25" applyAlignment="1">
      <alignment horizontal="center" vertical="center"/>
    </xf>
    <xf numFmtId="0" fontId="16" fillId="3" borderId="0" xfId="25" applyFill="1" applyAlignment="1">
      <alignment horizontal="center" vertical="center"/>
    </xf>
    <xf numFmtId="0" fontId="16" fillId="0" borderId="4" xfId="25" applyBorder="1" applyAlignment="1">
      <alignment horizontal="center" vertical="center"/>
    </xf>
    <xf numFmtId="0" fontId="16" fillId="0" borderId="4" xfId="25" applyBorder="1">
      <alignment vertical="center"/>
    </xf>
    <xf numFmtId="0" fontId="16" fillId="0" borderId="11" xfId="25" applyBorder="1">
      <alignment vertical="center"/>
    </xf>
    <xf numFmtId="0" fontId="16" fillId="0" borderId="11" xfId="25" applyBorder="1" applyAlignment="1">
      <alignment horizontal="center" vertical="center" wrapText="1"/>
    </xf>
    <xf numFmtId="0" fontId="16" fillId="0" borderId="11" xfId="25" applyBorder="1" applyAlignment="1">
      <alignment horizontal="center" vertical="center"/>
    </xf>
    <xf numFmtId="179" fontId="16" fillId="0" borderId="11" xfId="25" applyNumberFormat="1" applyBorder="1" applyAlignment="1">
      <alignment horizontal="center" vertical="center"/>
    </xf>
    <xf numFmtId="176" fontId="0" fillId="0" borderId="11" xfId="26" applyNumberFormat="1" applyFont="1" applyFill="1" applyBorder="1" applyAlignment="1">
      <alignment horizontal="center" vertical="center"/>
    </xf>
    <xf numFmtId="0" fontId="16" fillId="0" borderId="6" xfId="25" applyBorder="1">
      <alignment vertical="center"/>
    </xf>
    <xf numFmtId="0" fontId="65" fillId="0" borderId="1" xfId="0" applyFont="1" applyBorder="1" applyAlignment="1">
      <alignment horizontal="left" vertical="center"/>
    </xf>
    <xf numFmtId="0" fontId="94" fillId="0" borderId="0" xfId="0" applyFont="1" applyAlignment="1">
      <alignment horizontal="right" vertical="center"/>
    </xf>
    <xf numFmtId="0" fontId="94" fillId="0" borderId="0" xfId="0" applyFont="1" applyAlignment="1">
      <alignment horizontal="left" vertical="center"/>
    </xf>
    <xf numFmtId="0" fontId="65" fillId="0" borderId="7" xfId="0" applyFont="1" applyBorder="1" applyAlignment="1">
      <alignment horizontal="center" vertical="center"/>
    </xf>
    <xf numFmtId="0" fontId="68" fillId="0" borderId="0" xfId="0" applyFont="1"/>
    <xf numFmtId="0" fontId="72" fillId="0" borderId="0" xfId="27" applyFont="1">
      <alignment vertical="center"/>
    </xf>
    <xf numFmtId="0" fontId="59" fillId="0" borderId="0" xfId="16" applyFont="1" applyAlignment="1">
      <alignment horizontal="left" vertical="center"/>
    </xf>
    <xf numFmtId="0" fontId="17" fillId="0" borderId="0" xfId="16" applyAlignment="1">
      <alignment horizontal="left" vertical="center"/>
    </xf>
    <xf numFmtId="0" fontId="74" fillId="0" borderId="0" xfId="17" applyFont="1">
      <alignment vertical="center"/>
    </xf>
    <xf numFmtId="0" fontId="76" fillId="0" borderId="0" xfId="16" applyFont="1" applyAlignment="1">
      <alignment horizontal="center"/>
    </xf>
    <xf numFmtId="0" fontId="59" fillId="0" borderId="0" xfId="16" applyFont="1" applyAlignment="1">
      <alignment horizontal="center" vertical="center"/>
    </xf>
    <xf numFmtId="0" fontId="72" fillId="0" borderId="0" xfId="27" applyFont="1" applyAlignment="1">
      <alignment vertical="center" wrapText="1"/>
    </xf>
    <xf numFmtId="0" fontId="72" fillId="0" borderId="0" xfId="0" applyFont="1"/>
    <xf numFmtId="0" fontId="77" fillId="0" borderId="0" xfId="16" applyFont="1" applyAlignment="1">
      <alignment vertical="center"/>
    </xf>
    <xf numFmtId="0" fontId="52" fillId="0" borderId="0" xfId="16" applyFont="1" applyAlignment="1">
      <alignment vertical="center"/>
    </xf>
    <xf numFmtId="0" fontId="78" fillId="0" borderId="0" xfId="17" applyFont="1">
      <alignment vertical="center"/>
    </xf>
    <xf numFmtId="0" fontId="52" fillId="2" borderId="5" xfId="16" applyFont="1" applyFill="1" applyBorder="1" applyAlignment="1">
      <alignment vertical="center" textRotation="255"/>
    </xf>
    <xf numFmtId="0" fontId="52" fillId="2" borderId="6" xfId="16" applyFont="1" applyFill="1" applyBorder="1" applyAlignment="1">
      <alignment vertical="center"/>
    </xf>
    <xf numFmtId="0" fontId="52" fillId="2" borderId="6" xfId="16" applyFont="1" applyFill="1" applyBorder="1" applyAlignment="1">
      <alignment horizontal="center" vertical="center"/>
    </xf>
    <xf numFmtId="0" fontId="52" fillId="2" borderId="7" xfId="16" applyFont="1" applyFill="1" applyBorder="1" applyAlignment="1">
      <alignment horizontal="center" vertical="center"/>
    </xf>
    <xf numFmtId="0" fontId="52" fillId="2" borderId="2" xfId="16" applyFont="1" applyFill="1" applyBorder="1"/>
    <xf numFmtId="0" fontId="52" fillId="2" borderId="3" xfId="16" applyFont="1" applyFill="1" applyBorder="1"/>
    <xf numFmtId="0" fontId="52" fillId="2" borderId="3" xfId="16" applyFont="1" applyFill="1" applyBorder="1" applyAlignment="1">
      <alignment horizontal="right"/>
    </xf>
    <xf numFmtId="0" fontId="52" fillId="6" borderId="3" xfId="16" applyFont="1" applyFill="1" applyBorder="1" applyAlignment="1">
      <alignment horizontal="center"/>
    </xf>
    <xf numFmtId="0" fontId="52" fillId="2" borderId="4" xfId="16" applyFont="1" applyFill="1" applyBorder="1"/>
    <xf numFmtId="0" fontId="52" fillId="2" borderId="10" xfId="16" applyFont="1" applyFill="1" applyBorder="1" applyAlignment="1">
      <alignment vertical="center" textRotation="255"/>
    </xf>
    <xf numFmtId="0" fontId="52" fillId="2" borderId="11" xfId="16" applyFont="1" applyFill="1" applyBorder="1" applyAlignment="1">
      <alignment vertical="center"/>
    </xf>
    <xf numFmtId="0" fontId="52" fillId="2" borderId="11" xfId="16" applyFont="1" applyFill="1" applyBorder="1" applyAlignment="1">
      <alignment horizontal="center" vertical="center"/>
    </xf>
    <xf numFmtId="0" fontId="52" fillId="2" borderId="12" xfId="16" applyFont="1" applyFill="1" applyBorder="1" applyAlignment="1">
      <alignment horizontal="center" vertical="center"/>
    </xf>
    <xf numFmtId="0" fontId="52" fillId="2" borderId="3" xfId="16" applyFont="1" applyFill="1" applyBorder="1" applyAlignment="1">
      <alignment horizontal="center"/>
    </xf>
    <xf numFmtId="0" fontId="52" fillId="2" borderId="1" xfId="16" applyFont="1" applyFill="1" applyBorder="1" applyAlignment="1">
      <alignment horizontal="center"/>
    </xf>
    <xf numFmtId="0" fontId="52" fillId="2" borderId="4" xfId="16" applyFont="1" applyFill="1" applyBorder="1" applyAlignment="1">
      <alignment horizontal="center"/>
    </xf>
    <xf numFmtId="12" fontId="59" fillId="0" borderId="14" xfId="16" applyNumberFormat="1" applyFont="1" applyBorder="1" applyAlignment="1">
      <alignment horizontal="center" vertical="center"/>
    </xf>
    <xf numFmtId="12" fontId="59" fillId="0" borderId="82" xfId="16" applyNumberFormat="1" applyFont="1" applyBorder="1" applyAlignment="1">
      <alignment horizontal="center" vertical="center"/>
    </xf>
    <xf numFmtId="0" fontId="59" fillId="0" borderId="82" xfId="16" applyFont="1" applyBorder="1" applyAlignment="1">
      <alignment horizontal="center" vertical="center"/>
    </xf>
    <xf numFmtId="12" fontId="59" fillId="2" borderId="15" xfId="16" applyNumberFormat="1" applyFont="1" applyFill="1" applyBorder="1" applyAlignment="1">
      <alignment horizontal="center" vertical="center"/>
    </xf>
    <xf numFmtId="12" fontId="59" fillId="2" borderId="82" xfId="16" applyNumberFormat="1" applyFont="1" applyFill="1" applyBorder="1" applyAlignment="1">
      <alignment horizontal="center" vertical="center"/>
    </xf>
    <xf numFmtId="0" fontId="59" fillId="0" borderId="84" xfId="16" applyFont="1" applyBorder="1" applyAlignment="1">
      <alignment horizontal="center" vertical="center"/>
    </xf>
    <xf numFmtId="0" fontId="59" fillId="0" borderId="5" xfId="16" applyFont="1" applyBorder="1" applyAlignment="1">
      <alignment horizontal="center" vertical="center" shrinkToFit="1"/>
    </xf>
    <xf numFmtId="0" fontId="59" fillId="0" borderId="15" xfId="16" applyFont="1" applyBorder="1" applyAlignment="1">
      <alignment horizontal="center" vertical="center"/>
    </xf>
    <xf numFmtId="0" fontId="59" fillId="0" borderId="2" xfId="16" applyFont="1" applyBorder="1" applyAlignment="1">
      <alignment horizontal="center" vertical="center" textRotation="255"/>
    </xf>
    <xf numFmtId="0" fontId="59" fillId="0" borderId="3" xfId="16" applyFont="1" applyBorder="1" applyAlignment="1">
      <alignment horizontal="center" vertical="center"/>
    </xf>
    <xf numFmtId="0" fontId="52" fillId="0" borderId="3" xfId="16" applyFont="1" applyBorder="1" applyAlignment="1">
      <alignment horizontal="left" vertical="center" wrapText="1"/>
    </xf>
    <xf numFmtId="0" fontId="59" fillId="0" borderId="4" xfId="16" applyFont="1" applyBorder="1" applyAlignment="1">
      <alignment horizontal="center" vertical="center"/>
    </xf>
    <xf numFmtId="0" fontId="59" fillId="2" borderId="2" xfId="16" applyFont="1" applyFill="1" applyBorder="1" applyAlignment="1">
      <alignment horizontal="center" vertical="center" textRotation="255"/>
    </xf>
    <xf numFmtId="0" fontId="59" fillId="2" borderId="4" xfId="16" applyFont="1" applyFill="1" applyBorder="1" applyAlignment="1">
      <alignment horizontal="center"/>
    </xf>
    <xf numFmtId="49" fontId="17" fillId="0" borderId="8" xfId="16" applyNumberFormat="1" applyBorder="1" applyAlignment="1">
      <alignment horizontal="left" shrinkToFit="1"/>
    </xf>
    <xf numFmtId="49" fontId="17" fillId="0" borderId="0" xfId="16" applyNumberFormat="1" applyAlignment="1">
      <alignment horizontal="left" shrinkToFit="1"/>
    </xf>
    <xf numFmtId="49" fontId="17" fillId="0" borderId="0" xfId="16" quotePrefix="1" applyNumberFormat="1" applyAlignment="1">
      <alignment horizontal="left" shrinkToFit="1"/>
    </xf>
    <xf numFmtId="0" fontId="17" fillId="0" borderId="6" xfId="16" applyBorder="1" applyAlignment="1">
      <alignment vertical="top" wrapText="1"/>
    </xf>
    <xf numFmtId="0" fontId="72" fillId="0" borderId="6" xfId="27" applyFont="1" applyBorder="1">
      <alignment vertical="center"/>
    </xf>
    <xf numFmtId="0" fontId="17" fillId="0" borderId="0" xfId="16" applyAlignment="1">
      <alignment vertical="top" wrapText="1"/>
    </xf>
    <xf numFmtId="0" fontId="17" fillId="0" borderId="0" xfId="16" applyAlignment="1">
      <alignment horizontal="center" vertical="center" wrapText="1"/>
    </xf>
    <xf numFmtId="0" fontId="72" fillId="0" borderId="0" xfId="27" applyFont="1" applyAlignment="1"/>
    <xf numFmtId="0" fontId="72" fillId="2" borderId="0" xfId="27" applyFont="1" applyFill="1">
      <alignment vertical="center"/>
    </xf>
    <xf numFmtId="0" fontId="21" fillId="0" borderId="0" xfId="1" applyFont="1" applyAlignment="1">
      <alignment vertical="center"/>
    </xf>
    <xf numFmtId="0" fontId="21" fillId="0" borderId="9" xfId="1" applyFont="1" applyBorder="1" applyAlignment="1">
      <alignment vertical="center"/>
    </xf>
    <xf numFmtId="0" fontId="21" fillId="0" borderId="5" xfId="1" applyFont="1" applyBorder="1" applyAlignment="1">
      <alignment horizontal="left" vertical="center"/>
    </xf>
    <xf numFmtId="0" fontId="21" fillId="0" borderId="6" xfId="1" applyFont="1" applyBorder="1" applyAlignment="1">
      <alignment horizontal="left" vertical="center"/>
    </xf>
    <xf numFmtId="0" fontId="21" fillId="0" borderId="7" xfId="1" applyFont="1" applyBorder="1" applyAlignment="1">
      <alignment horizontal="left" vertical="center"/>
    </xf>
    <xf numFmtId="0" fontId="20" fillId="0" borderId="6" xfId="1" applyFont="1" applyBorder="1" applyAlignment="1">
      <alignment horizontal="center" vertical="center"/>
    </xf>
    <xf numFmtId="176" fontId="18" fillId="0" borderId="11" xfId="1" applyNumberFormat="1" applyFont="1" applyBorder="1" applyAlignment="1">
      <alignment horizontal="center" vertical="center"/>
    </xf>
    <xf numFmtId="176" fontId="18" fillId="0" borderId="0" xfId="1" applyNumberFormat="1" applyFont="1" applyAlignment="1">
      <alignment horizontal="center" vertical="center"/>
    </xf>
    <xf numFmtId="0" fontId="25" fillId="0" borderId="1" xfId="0" applyFont="1" applyBorder="1" applyAlignment="1">
      <alignment horizontal="center" vertical="center" wrapText="1"/>
    </xf>
    <xf numFmtId="0" fontId="97"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0" xfId="0" applyFont="1"/>
    <xf numFmtId="0" fontId="0" fillId="0" borderId="1" xfId="0" applyBorder="1" applyAlignment="1">
      <alignment horizontal="left" vertical="center" wrapText="1" shrinkToFit="1"/>
    </xf>
    <xf numFmtId="0" fontId="18" fillId="0" borderId="14" xfId="1" applyFont="1" applyBorder="1" applyAlignment="1">
      <alignment vertical="center" wrapText="1"/>
    </xf>
    <xf numFmtId="0" fontId="18" fillId="0" borderId="9" xfId="1" applyFont="1" applyBorder="1" applyAlignment="1">
      <alignment vertical="center" wrapText="1"/>
    </xf>
    <xf numFmtId="0" fontId="54" fillId="0" borderId="0" xfId="9" applyAlignment="1"/>
    <xf numFmtId="0" fontId="18" fillId="0" borderId="4" xfId="1" applyFont="1" applyBorder="1" applyAlignment="1">
      <alignment horizontal="center" vertical="center"/>
    </xf>
    <xf numFmtId="0" fontId="18" fillId="0" borderId="5" xfId="1" applyFont="1" applyBorder="1" applyAlignment="1">
      <alignment horizontal="left" vertical="center" wrapText="1"/>
    </xf>
    <xf numFmtId="0" fontId="18" fillId="0" borderId="43" xfId="1" applyFont="1" applyBorder="1" applyAlignment="1">
      <alignment horizontal="left" vertical="center"/>
    </xf>
    <xf numFmtId="0" fontId="18" fillId="0" borderId="44" xfId="1" applyFont="1" applyBorder="1" applyAlignment="1">
      <alignment horizontal="left" vertical="center"/>
    </xf>
    <xf numFmtId="0" fontId="18" fillId="0" borderId="10" xfId="1" applyFont="1" applyBorder="1" applyAlignment="1">
      <alignment horizontal="left" vertical="center" wrapText="1"/>
    </xf>
    <xf numFmtId="0" fontId="18" fillId="0" borderId="41" xfId="1" applyFont="1" applyBorder="1" applyAlignment="1">
      <alignment horizontal="left" vertical="center"/>
    </xf>
    <xf numFmtId="0" fontId="18" fillId="0" borderId="8" xfId="1" applyFont="1" applyBorder="1" applyAlignment="1">
      <alignment horizontal="left" vertical="center" wrapText="1"/>
    </xf>
    <xf numFmtId="0" fontId="18" fillId="0" borderId="28" xfId="1" applyFont="1" applyBorder="1" applyAlignment="1">
      <alignment horizontal="left" vertical="center" wrapText="1"/>
    </xf>
    <xf numFmtId="0" fontId="18" fillId="0" borderId="7" xfId="1" applyFont="1" applyBorder="1" applyAlignment="1">
      <alignment horizontal="center" vertical="center"/>
    </xf>
    <xf numFmtId="0" fontId="18" fillId="0" borderId="12" xfId="1" applyFont="1" applyBorder="1" applyAlignment="1">
      <alignment horizontal="center" vertical="center"/>
    </xf>
    <xf numFmtId="0" fontId="18" fillId="0" borderId="13" xfId="1" applyFont="1" applyBorder="1" applyAlignment="1">
      <alignment vertical="center"/>
    </xf>
    <xf numFmtId="0" fontId="98" fillId="0" borderId="0" xfId="1" applyFont="1" applyAlignment="1">
      <alignment horizontal="left" vertical="center"/>
    </xf>
    <xf numFmtId="0" fontId="17" fillId="0" borderId="0" xfId="1" applyAlignment="1">
      <alignment horizontal="left" vertical="center"/>
    </xf>
    <xf numFmtId="0" fontId="18" fillId="0" borderId="19" xfId="1" applyFont="1" applyBorder="1" applyAlignment="1">
      <alignment horizontal="center" vertical="center"/>
    </xf>
    <xf numFmtId="0" fontId="18" fillId="0" borderId="20" xfId="1" applyFont="1" applyBorder="1" applyAlignment="1">
      <alignment horizontal="center" vertical="center"/>
    </xf>
    <xf numFmtId="0" fontId="17" fillId="0" borderId="7" xfId="1" applyBorder="1" applyAlignment="1">
      <alignment horizontal="left" vertical="center"/>
    </xf>
    <xf numFmtId="0" fontId="18" fillId="0" borderId="15" xfId="1" applyFont="1" applyBorder="1" applyAlignment="1">
      <alignment horizontal="left" vertical="center"/>
    </xf>
    <xf numFmtId="0" fontId="17" fillId="0" borderId="0" xfId="1" applyAlignment="1">
      <alignment horizontal="center" vertical="center"/>
    </xf>
    <xf numFmtId="0" fontId="18" fillId="0" borderId="7" xfId="1" applyFont="1" applyBorder="1" applyAlignment="1">
      <alignment vertical="center" wrapText="1"/>
    </xf>
    <xf numFmtId="0" fontId="17" fillId="0" borderId="12" xfId="1" applyBorder="1" applyAlignment="1">
      <alignment horizontal="left" vertical="center"/>
    </xf>
    <xf numFmtId="0" fontId="18" fillId="0" borderId="13" xfId="1" applyFont="1" applyBorder="1" applyAlignment="1">
      <alignment horizontal="left" vertical="center"/>
    </xf>
    <xf numFmtId="0" fontId="17" fillId="0" borderId="10" xfId="1" applyBorder="1" applyAlignment="1">
      <alignment horizontal="center" vertical="center"/>
    </xf>
    <xf numFmtId="0" fontId="18" fillId="0" borderId="11" xfId="1" applyFont="1" applyBorder="1" applyAlignment="1">
      <alignment vertical="center" wrapText="1"/>
    </xf>
    <xf numFmtId="0" fontId="17" fillId="0" borderId="11" xfId="1" applyBorder="1" applyAlignment="1">
      <alignment horizontal="center" vertical="center"/>
    </xf>
    <xf numFmtId="0" fontId="18" fillId="0" borderId="12" xfId="1" applyFont="1" applyBorder="1" applyAlignment="1">
      <alignment vertical="center" wrapText="1"/>
    </xf>
    <xf numFmtId="0" fontId="18" fillId="0" borderId="14" xfId="1" applyFont="1" applyBorder="1" applyAlignment="1">
      <alignment vertical="center"/>
    </xf>
    <xf numFmtId="0" fontId="18" fillId="0" borderId="27" xfId="1" applyFont="1" applyBorder="1" applyAlignment="1">
      <alignment vertical="center"/>
    </xf>
    <xf numFmtId="0" fontId="17" fillId="0" borderId="37" xfId="1" applyBorder="1" applyAlignment="1">
      <alignment horizontal="center" vertical="center"/>
    </xf>
    <xf numFmtId="0" fontId="18" fillId="0" borderId="35" xfId="1" applyFont="1" applyBorder="1" applyAlignment="1">
      <alignment vertical="center"/>
    </xf>
    <xf numFmtId="0" fontId="17" fillId="0" borderId="35" xfId="1" applyBorder="1" applyAlignment="1">
      <alignment vertical="center"/>
    </xf>
    <xf numFmtId="0" fontId="18" fillId="0" borderId="35" xfId="1" applyFont="1" applyBorder="1" applyAlignment="1">
      <alignment horizontal="left" vertical="center" wrapText="1"/>
    </xf>
    <xf numFmtId="0" fontId="17" fillId="0" borderId="35" xfId="1" applyBorder="1" applyAlignment="1">
      <alignment horizontal="center" vertical="center"/>
    </xf>
    <xf numFmtId="0" fontId="17" fillId="0" borderId="35" xfId="1" applyBorder="1" applyAlignment="1">
      <alignment horizontal="left" vertical="center"/>
    </xf>
    <xf numFmtId="0" fontId="17" fillId="0" borderId="36" xfId="1" applyBorder="1" applyAlignment="1">
      <alignment horizontal="left" vertical="center"/>
    </xf>
    <xf numFmtId="0" fontId="18" fillId="0" borderId="7" xfId="1" applyFont="1" applyBorder="1" applyAlignment="1">
      <alignment vertical="top"/>
    </xf>
    <xf numFmtId="0" fontId="18" fillId="0" borderId="37" xfId="1" applyFont="1" applyBorder="1" applyAlignment="1">
      <alignment vertical="center"/>
    </xf>
    <xf numFmtId="0" fontId="18" fillId="0" borderId="0" xfId="1" applyFont="1" applyAlignment="1">
      <alignment vertical="top"/>
    </xf>
    <xf numFmtId="0" fontId="18" fillId="0" borderId="9" xfId="1" applyFont="1" applyBorder="1" applyAlignment="1">
      <alignment vertical="top"/>
    </xf>
    <xf numFmtId="0" fontId="17" fillId="0" borderId="9" xfId="1" applyBorder="1" applyAlignment="1">
      <alignment vertical="center"/>
    </xf>
    <xf numFmtId="0" fontId="18" fillId="0" borderId="33" xfId="1" applyFont="1" applyBorder="1" applyAlignment="1">
      <alignment horizontal="left" vertical="center" shrinkToFit="1"/>
    </xf>
    <xf numFmtId="0" fontId="18" fillId="0" borderId="28" xfId="1" applyFont="1" applyBorder="1" applyAlignment="1">
      <alignment vertical="center"/>
    </xf>
    <xf numFmtId="0" fontId="17" fillId="0" borderId="28" xfId="1" applyBorder="1" applyAlignment="1">
      <alignment vertical="center"/>
    </xf>
    <xf numFmtId="0" fontId="18" fillId="0" borderId="29" xfId="1" applyFont="1" applyBorder="1" applyAlignment="1">
      <alignment vertical="center"/>
    </xf>
    <xf numFmtId="14" fontId="18" fillId="0" borderId="0" xfId="1" applyNumberFormat="1" applyFont="1" applyAlignment="1">
      <alignment horizontal="left" vertical="center"/>
    </xf>
    <xf numFmtId="0" fontId="18" fillId="0" borderId="31" xfId="1" applyFont="1" applyBorder="1" applyAlignment="1">
      <alignment horizontal="left" vertical="center"/>
    </xf>
    <xf numFmtId="0" fontId="17" fillId="0" borderId="31" xfId="1" applyBorder="1" applyAlignment="1">
      <alignment vertical="center"/>
    </xf>
    <xf numFmtId="0" fontId="17" fillId="0" borderId="32" xfId="1" applyBorder="1" applyAlignment="1">
      <alignment vertical="center"/>
    </xf>
    <xf numFmtId="0" fontId="18" fillId="0" borderId="33" xfId="1" applyFont="1" applyBorder="1" applyAlignment="1">
      <alignment horizontal="left" vertical="center" wrapText="1"/>
    </xf>
    <xf numFmtId="0" fontId="18" fillId="0" borderId="28" xfId="1" applyFont="1" applyBorder="1" applyAlignment="1">
      <alignment horizontal="left" vertical="center"/>
    </xf>
    <xf numFmtId="0" fontId="17" fillId="0" borderId="28" xfId="1" applyBorder="1" applyAlignment="1">
      <alignment horizontal="left" vertical="center"/>
    </xf>
    <xf numFmtId="0" fontId="17" fillId="0" borderId="29" xfId="1" applyBorder="1" applyAlignment="1">
      <alignment horizontal="left" vertical="center"/>
    </xf>
    <xf numFmtId="0" fontId="18" fillId="0" borderId="8" xfId="1" applyFont="1" applyBorder="1" applyAlignment="1">
      <alignment vertical="top"/>
    </xf>
    <xf numFmtId="0" fontId="17" fillId="0" borderId="8" xfId="1" applyBorder="1" applyAlignment="1">
      <alignment horizontal="center" vertical="center"/>
    </xf>
    <xf numFmtId="0" fontId="18" fillId="0" borderId="34" xfId="1" applyFont="1" applyBorder="1" applyAlignment="1">
      <alignment horizontal="left" vertical="center" shrinkToFit="1"/>
    </xf>
    <xf numFmtId="0" fontId="17" fillId="0" borderId="31" xfId="1" applyBorder="1" applyAlignment="1">
      <alignment horizontal="center" vertical="center"/>
    </xf>
    <xf numFmtId="0" fontId="18" fillId="0" borderId="31" xfId="1" applyFont="1" applyBorder="1" applyAlignment="1">
      <alignment vertical="center"/>
    </xf>
    <xf numFmtId="0" fontId="17" fillId="0" borderId="36" xfId="1" applyBorder="1" applyAlignment="1">
      <alignment vertical="center"/>
    </xf>
    <xf numFmtId="0" fontId="18" fillId="0" borderId="34" xfId="1" applyFont="1" applyBorder="1" applyAlignment="1">
      <alignment vertical="center"/>
    </xf>
    <xf numFmtId="0" fontId="17" fillId="0" borderId="38" xfId="1" applyBorder="1" applyAlignment="1">
      <alignment horizontal="center" vertical="center"/>
    </xf>
    <xf numFmtId="0" fontId="18" fillId="0" borderId="35" xfId="1" applyFont="1" applyBorder="1" applyAlignment="1">
      <alignment horizontal="left" vertical="center"/>
    </xf>
    <xf numFmtId="0" fontId="18" fillId="0" borderId="36" xfId="1" applyFont="1" applyBorder="1" applyAlignment="1">
      <alignment vertical="center"/>
    </xf>
    <xf numFmtId="0" fontId="18" fillId="0" borderId="39" xfId="1" applyFont="1" applyBorder="1" applyAlignment="1">
      <alignment vertical="center" wrapText="1"/>
    </xf>
    <xf numFmtId="0" fontId="17" fillId="0" borderId="40" xfId="1" applyBorder="1" applyAlignment="1">
      <alignment horizontal="center" vertical="center"/>
    </xf>
    <xf numFmtId="0" fontId="18" fillId="0" borderId="41" xfId="1" applyFont="1" applyBorder="1" applyAlignment="1">
      <alignment vertical="center"/>
    </xf>
    <xf numFmtId="0" fontId="17" fillId="0" borderId="41" xfId="1" applyBorder="1" applyAlignment="1">
      <alignment horizontal="center" vertical="center"/>
    </xf>
    <xf numFmtId="0" fontId="99" fillId="0" borderId="41" xfId="1" applyFont="1" applyBorder="1" applyAlignment="1">
      <alignment vertical="center"/>
    </xf>
    <xf numFmtId="0" fontId="100" fillId="0" borderId="41" xfId="1" applyFont="1" applyBorder="1" applyAlignment="1">
      <alignment vertical="center"/>
    </xf>
    <xf numFmtId="0" fontId="17" fillId="0" borderId="41" xfId="1" applyBorder="1" applyAlignment="1">
      <alignment horizontal="left" vertical="center"/>
    </xf>
    <xf numFmtId="0" fontId="17" fillId="0" borderId="42" xfId="1" applyBorder="1" applyAlignment="1">
      <alignment horizontal="left" vertical="center"/>
    </xf>
    <xf numFmtId="0" fontId="18" fillId="0" borderId="11" xfId="1" applyFont="1" applyBorder="1" applyAlignment="1">
      <alignment vertical="top"/>
    </xf>
    <xf numFmtId="0" fontId="18" fillId="0" borderId="12" xfId="1" applyFont="1" applyBorder="1" applyAlignment="1">
      <alignment vertical="top"/>
    </xf>
    <xf numFmtId="0" fontId="18" fillId="0" borderId="10" xfId="1" applyFont="1" applyBorder="1" applyAlignment="1">
      <alignment vertical="top"/>
    </xf>
    <xf numFmtId="0" fontId="18" fillId="0" borderId="33" xfId="1" applyFont="1" applyBorder="1" applyAlignment="1">
      <alignment vertical="center"/>
    </xf>
    <xf numFmtId="0" fontId="17" fillId="0" borderId="46" xfId="1" applyBorder="1" applyAlignment="1">
      <alignment horizontal="center" vertical="center"/>
    </xf>
    <xf numFmtId="0" fontId="17" fillId="0" borderId="28" xfId="1" applyBorder="1" applyAlignment="1">
      <alignment horizontal="center" vertical="center"/>
    </xf>
    <xf numFmtId="0" fontId="18" fillId="0" borderId="36" xfId="1" applyFont="1" applyBorder="1" applyAlignment="1">
      <alignment horizontal="left" vertical="center"/>
    </xf>
    <xf numFmtId="0" fontId="17" fillId="0" borderId="45" xfId="1" applyBorder="1" applyAlignment="1">
      <alignment horizontal="center" vertical="center"/>
    </xf>
    <xf numFmtId="0" fontId="18" fillId="0" borderId="32" xfId="1" applyFont="1" applyBorder="1" applyAlignment="1">
      <alignment horizontal="left" vertical="center"/>
    </xf>
    <xf numFmtId="0" fontId="101" fillId="0" borderId="0" xfId="1" applyFont="1" applyAlignment="1">
      <alignment horizontal="left" vertical="center"/>
    </xf>
    <xf numFmtId="0" fontId="17" fillId="0" borderId="9" xfId="1" applyBorder="1" applyAlignment="1">
      <alignment horizontal="left" vertical="center"/>
    </xf>
    <xf numFmtId="0" fontId="18" fillId="0" borderId="14" xfId="1" applyFont="1" applyBorder="1" applyAlignment="1">
      <alignment horizontal="left" vertical="center"/>
    </xf>
    <xf numFmtId="0" fontId="101" fillId="0" borderId="28" xfId="1" applyFont="1" applyBorder="1" applyAlignment="1">
      <alignment horizontal="left" vertical="center"/>
    </xf>
    <xf numFmtId="0" fontId="18" fillId="0" borderId="15" xfId="1" applyFont="1" applyBorder="1" applyAlignment="1">
      <alignment vertical="center" wrapText="1"/>
    </xf>
    <xf numFmtId="0" fontId="18" fillId="0" borderId="27" xfId="1" applyFont="1" applyBorder="1" applyAlignment="1">
      <alignment horizontal="left" vertical="center" shrinkToFit="1"/>
    </xf>
    <xf numFmtId="0" fontId="17" fillId="0" borderId="47" xfId="1" applyBorder="1" applyAlignment="1">
      <alignment horizontal="center" vertical="center"/>
    </xf>
    <xf numFmtId="0" fontId="18" fillId="0" borderId="43" xfId="1" applyFont="1" applyBorder="1" applyAlignment="1">
      <alignment vertical="center"/>
    </xf>
    <xf numFmtId="0" fontId="18" fillId="0" borderId="43" xfId="1" applyFont="1" applyBorder="1" applyAlignment="1">
      <alignment horizontal="left" vertical="center" wrapText="1"/>
    </xf>
    <xf numFmtId="0" fontId="17" fillId="0" borderId="43" xfId="1" applyBorder="1" applyAlignment="1">
      <alignment horizontal="center" vertical="center"/>
    </xf>
    <xf numFmtId="0" fontId="17" fillId="0" borderId="6" xfId="1" applyBorder="1" applyAlignment="1">
      <alignment horizontal="center" vertical="center"/>
    </xf>
    <xf numFmtId="0" fontId="18" fillId="0" borderId="46" xfId="1" applyFont="1" applyBorder="1" applyAlignment="1">
      <alignment vertical="center"/>
    </xf>
    <xf numFmtId="0" fontId="18" fillId="0" borderId="29" xfId="1" applyFont="1" applyBorder="1" applyAlignment="1">
      <alignment horizontal="left" vertical="center"/>
    </xf>
    <xf numFmtId="0" fontId="18" fillId="0" borderId="32" xfId="1" applyFont="1" applyBorder="1" applyAlignment="1">
      <alignment vertical="center"/>
    </xf>
    <xf numFmtId="0" fontId="18" fillId="0" borderId="34" xfId="1" applyFont="1" applyBorder="1" applyAlignment="1">
      <alignment horizontal="left" vertical="center"/>
    </xf>
    <xf numFmtId="0" fontId="18" fillId="0" borderId="34" xfId="1" applyFont="1" applyBorder="1" applyAlignment="1">
      <alignment horizontal="left" vertical="center" wrapText="1"/>
    </xf>
    <xf numFmtId="0" fontId="99" fillId="0" borderId="35" xfId="1" applyFont="1" applyBorder="1" applyAlignment="1">
      <alignment horizontal="left" vertical="center"/>
    </xf>
    <xf numFmtId="0" fontId="99" fillId="0" borderId="36" xfId="1" applyFont="1" applyBorder="1" applyAlignment="1">
      <alignment horizontal="left" vertical="center"/>
    </xf>
    <xf numFmtId="0" fontId="17" fillId="0" borderId="7" xfId="1" applyBorder="1" applyAlignment="1">
      <alignment vertical="center"/>
    </xf>
    <xf numFmtId="0" fontId="17" fillId="0" borderId="5" xfId="1" applyBorder="1" applyAlignment="1">
      <alignment horizontal="center" vertical="center"/>
    </xf>
    <xf numFmtId="0" fontId="18" fillId="0" borderId="30" xfId="1" applyFont="1" applyBorder="1" applyAlignment="1">
      <alignment vertical="center"/>
    </xf>
    <xf numFmtId="0" fontId="17" fillId="0" borderId="31" xfId="1" applyBorder="1" applyAlignment="1">
      <alignment horizontal="left" vertical="center"/>
    </xf>
    <xf numFmtId="0" fontId="17" fillId="0" borderId="32" xfId="1" applyBorder="1" applyAlignment="1">
      <alignment horizontal="left" vertical="center"/>
    </xf>
    <xf numFmtId="0" fontId="18" fillId="0" borderId="146" xfId="1" applyFont="1" applyBorder="1" applyAlignment="1">
      <alignment vertical="center"/>
    </xf>
    <xf numFmtId="0" fontId="18" fillId="0" borderId="5" xfId="1" applyFont="1" applyBorder="1" applyAlignment="1">
      <alignment vertical="center" wrapText="1"/>
    </xf>
    <xf numFmtId="0" fontId="17" fillId="0" borderId="43" xfId="1" applyBorder="1" applyAlignment="1">
      <alignment vertical="center"/>
    </xf>
    <xf numFmtId="0" fontId="17" fillId="0" borderId="43" xfId="1" applyBorder="1" applyAlignment="1">
      <alignment horizontal="left" vertical="center"/>
    </xf>
    <xf numFmtId="0" fontId="17" fillId="0" borderId="44" xfId="1" applyBorder="1" applyAlignment="1">
      <alignment horizontal="left" vertical="center"/>
    </xf>
    <xf numFmtId="0" fontId="18" fillId="0" borderId="8" xfId="1" applyFont="1" applyBorder="1" applyAlignment="1">
      <alignment vertical="center" wrapText="1"/>
    </xf>
    <xf numFmtId="0" fontId="18" fillId="0" borderId="14" xfId="1" applyFont="1" applyBorder="1" applyAlignment="1">
      <alignment vertical="center" shrinkToFit="1"/>
    </xf>
    <xf numFmtId="0" fontId="18" fillId="0" borderId="31" xfId="1" applyFont="1" applyBorder="1" applyAlignment="1">
      <alignment horizontal="left" vertical="center" wrapText="1"/>
    </xf>
    <xf numFmtId="0" fontId="17" fillId="0" borderId="29" xfId="1" applyBorder="1" applyAlignment="1">
      <alignment vertical="center"/>
    </xf>
    <xf numFmtId="0" fontId="18" fillId="0" borderId="34" xfId="1" applyFont="1" applyBorder="1" applyAlignment="1">
      <alignment vertical="center" wrapText="1"/>
    </xf>
    <xf numFmtId="0" fontId="17" fillId="0" borderId="7" xfId="1" applyBorder="1" applyAlignment="1">
      <alignment vertical="center" wrapText="1"/>
    </xf>
    <xf numFmtId="0" fontId="17" fillId="0" borderId="9" xfId="1" applyBorder="1" applyAlignment="1">
      <alignment vertical="center" wrapText="1"/>
    </xf>
    <xf numFmtId="0" fontId="18" fillId="0" borderId="36" xfId="1" applyFont="1" applyBorder="1" applyAlignment="1">
      <alignment vertical="top"/>
    </xf>
    <xf numFmtId="0" fontId="17" fillId="0" borderId="149" xfId="1" applyBorder="1" applyAlignment="1">
      <alignment horizontal="left" vertical="center"/>
    </xf>
    <xf numFmtId="0" fontId="18" fillId="0" borderId="33" xfId="1" applyFont="1" applyBorder="1" applyAlignment="1">
      <alignment vertical="center" shrinkToFit="1"/>
    </xf>
    <xf numFmtId="0" fontId="18" fillId="0" borderId="34" xfId="1" applyFont="1" applyBorder="1" applyAlignment="1">
      <alignment vertical="center" shrinkToFit="1"/>
    </xf>
    <xf numFmtId="0" fontId="17" fillId="0" borderId="11" xfId="1" applyBorder="1" applyAlignment="1">
      <alignment horizontal="left" vertical="center"/>
    </xf>
    <xf numFmtId="0" fontId="18" fillId="0" borderId="44" xfId="1" applyFont="1" applyBorder="1" applyAlignment="1">
      <alignment vertical="top"/>
    </xf>
    <xf numFmtId="0" fontId="18" fillId="0" borderId="13" xfId="1" applyFont="1" applyBorder="1" applyAlignment="1">
      <alignment vertical="center" wrapText="1"/>
    </xf>
    <xf numFmtId="0" fontId="17" fillId="0" borderId="12" xfId="1" applyBorder="1" applyAlignment="1">
      <alignment vertical="center"/>
    </xf>
    <xf numFmtId="0" fontId="18" fillId="0" borderId="39" xfId="1" applyFont="1" applyBorder="1" applyAlignment="1">
      <alignment vertical="center" shrinkToFit="1"/>
    </xf>
    <xf numFmtId="0" fontId="18" fillId="0" borderId="42" xfId="1" applyFont="1" applyBorder="1" applyAlignment="1">
      <alignment vertical="center"/>
    </xf>
    <xf numFmtId="0" fontId="99" fillId="0" borderId="35" xfId="1" applyFont="1" applyBorder="1" applyAlignment="1">
      <alignment vertical="center"/>
    </xf>
    <xf numFmtId="0" fontId="99" fillId="0" borderId="36" xfId="1" applyFont="1" applyBorder="1" applyAlignment="1">
      <alignment vertical="center"/>
    </xf>
    <xf numFmtId="0" fontId="18" fillId="0" borderId="10" xfId="1" applyFont="1" applyBorder="1" applyAlignment="1">
      <alignment vertical="center" wrapText="1"/>
    </xf>
    <xf numFmtId="0" fontId="17" fillId="0" borderId="41" xfId="1" applyBorder="1" applyAlignment="1">
      <alignment vertical="center"/>
    </xf>
    <xf numFmtId="0" fontId="18" fillId="0" borderId="15" xfId="1" applyFont="1" applyBorder="1" applyAlignment="1">
      <alignment vertical="center"/>
    </xf>
    <xf numFmtId="0" fontId="18" fillId="0" borderId="27" xfId="1" applyFont="1" applyBorder="1" applyAlignment="1">
      <alignment vertical="center" shrinkToFit="1"/>
    </xf>
    <xf numFmtId="0" fontId="18" fillId="0" borderId="44" xfId="1" applyFont="1" applyBorder="1" applyAlignment="1">
      <alignment vertical="center"/>
    </xf>
    <xf numFmtId="0" fontId="18" fillId="0" borderId="29" xfId="1" applyFont="1" applyBorder="1" applyAlignment="1">
      <alignment vertical="top"/>
    </xf>
    <xf numFmtId="0" fontId="18" fillId="0" borderId="37" xfId="1" applyFont="1" applyBorder="1" applyAlignment="1">
      <alignment horizontal="center" vertical="center"/>
    </xf>
    <xf numFmtId="0" fontId="18" fillId="0" borderId="35" xfId="1" applyFont="1" applyBorder="1" applyAlignment="1">
      <alignment horizontal="center" vertical="center"/>
    </xf>
    <xf numFmtId="0" fontId="17" fillId="0" borderId="147" xfId="1" applyBorder="1" applyAlignment="1">
      <alignment horizontal="left" vertical="center"/>
    </xf>
    <xf numFmtId="0" fontId="17" fillId="0" borderId="148" xfId="1" applyBorder="1" applyAlignment="1">
      <alignment horizontal="left" vertical="center"/>
    </xf>
    <xf numFmtId="0" fontId="0" fillId="0" borderId="0" xfId="0" applyAlignment="1">
      <alignment horizontal="left" shrinkToFit="1"/>
    </xf>
    <xf numFmtId="0" fontId="0" fillId="0" borderId="0" xfId="0" applyAlignment="1">
      <alignment vertical="center" wrapTex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54" fillId="0" borderId="8" xfId="9"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50" fillId="0" borderId="89" xfId="8" applyFont="1" applyBorder="1" applyAlignment="1">
      <alignment horizontal="left" vertical="center" wrapText="1" shrinkToFit="1"/>
    </xf>
    <xf numFmtId="0" fontId="50" fillId="0" borderId="88" xfId="8" applyFont="1" applyBorder="1" applyAlignment="1">
      <alignment horizontal="left" vertical="center" wrapText="1" shrinkToFit="1"/>
    </xf>
    <xf numFmtId="0" fontId="50" fillId="0" borderId="85" xfId="8" applyFont="1" applyBorder="1" applyAlignment="1">
      <alignment horizontal="left" vertical="center" wrapText="1" shrinkToFit="1"/>
    </xf>
    <xf numFmtId="0" fontId="17" fillId="0" borderId="15" xfId="8" applyBorder="1" applyAlignment="1">
      <alignment horizontal="left" vertical="top" wrapText="1"/>
    </xf>
    <xf numFmtId="0" fontId="17" fillId="0" borderId="14" xfId="8" applyBorder="1" applyAlignment="1">
      <alignment horizontal="left" vertical="top" wrapText="1"/>
    </xf>
    <xf numFmtId="0" fontId="17" fillId="0" borderId="13" xfId="8" applyBorder="1" applyAlignment="1">
      <alignment horizontal="left" vertical="top" wrapText="1"/>
    </xf>
    <xf numFmtId="0" fontId="17" fillId="0" borderId="81" xfId="8" applyBorder="1" applyAlignment="1">
      <alignment horizontal="center" vertical="center"/>
    </xf>
    <xf numFmtId="0" fontId="17" fillId="0" borderId="83" xfId="8" applyBorder="1" applyAlignment="1">
      <alignment horizontal="center" vertical="center"/>
    </xf>
    <xf numFmtId="0" fontId="17" fillId="0" borderId="86" xfId="8" applyBorder="1" applyAlignment="1">
      <alignment horizontal="center" vertical="center"/>
    </xf>
    <xf numFmtId="0" fontId="17" fillId="0" borderId="89" xfId="8" applyBorder="1" applyAlignment="1">
      <alignment horizontal="left" vertical="center" wrapText="1" shrinkToFit="1"/>
    </xf>
    <xf numFmtId="0" fontId="17" fillId="0" borderId="88" xfId="8" applyBorder="1" applyAlignment="1">
      <alignment horizontal="left" vertical="center" wrapText="1" shrinkToFit="1"/>
    </xf>
    <xf numFmtId="0" fontId="17" fillId="0" borderId="85" xfId="8" applyBorder="1" applyAlignment="1">
      <alignment horizontal="left" vertical="center" wrapText="1" shrinkToFit="1"/>
    </xf>
    <xf numFmtId="0" fontId="50" fillId="0" borderId="15" xfId="8" applyFont="1" applyBorder="1" applyAlignment="1">
      <alignment horizontal="left" vertical="top" wrapText="1" shrinkToFit="1"/>
    </xf>
    <xf numFmtId="0" fontId="50" fillId="0" borderId="13" xfId="8" applyFont="1" applyBorder="1" applyAlignment="1">
      <alignment horizontal="left" vertical="top" wrapText="1" shrinkToFit="1"/>
    </xf>
    <xf numFmtId="0" fontId="50" fillId="0" borderId="81" xfId="8" applyFont="1" applyBorder="1" applyAlignment="1">
      <alignment horizontal="center" vertical="center" wrapText="1"/>
    </xf>
    <xf numFmtId="0" fontId="50" fillId="0" borderId="83" xfId="8" applyFont="1" applyBorder="1" applyAlignment="1">
      <alignment horizontal="center" vertical="center" wrapText="1"/>
    </xf>
    <xf numFmtId="0" fontId="50" fillId="0" borderId="86" xfId="8" applyFont="1" applyBorder="1" applyAlignment="1">
      <alignment horizontal="center" vertical="center" wrapText="1"/>
    </xf>
    <xf numFmtId="0" fontId="50" fillId="0" borderId="14" xfId="8" applyFont="1" applyBorder="1" applyAlignment="1">
      <alignment horizontal="left" vertical="top" wrapText="1" shrinkToFit="1"/>
    </xf>
    <xf numFmtId="0" fontId="50" fillId="0" borderId="90" xfId="8" applyFont="1" applyBorder="1" applyAlignment="1">
      <alignment horizontal="left" vertical="center" wrapText="1" shrinkToFit="1"/>
    </xf>
    <xf numFmtId="0" fontId="50" fillId="0" borderId="96" xfId="8" applyFont="1" applyBorder="1" applyAlignment="1">
      <alignment horizontal="left" vertical="center" wrapText="1" shrinkToFit="1"/>
    </xf>
    <xf numFmtId="0" fontId="83" fillId="0" borderId="99" xfId="8" applyFont="1" applyBorder="1" applyAlignment="1">
      <alignment horizontal="center" vertical="center" wrapText="1"/>
    </xf>
    <xf numFmtId="0" fontId="83" fillId="0" borderId="97" xfId="8" applyFont="1" applyBorder="1" applyAlignment="1">
      <alignment horizontal="center" vertical="center" wrapText="1"/>
    </xf>
    <xf numFmtId="0" fontId="83" fillId="0" borderId="98" xfId="8" applyFont="1" applyBorder="1" applyAlignment="1">
      <alignment horizontal="left" vertical="center" shrinkToFit="1"/>
    </xf>
    <xf numFmtId="0" fontId="83" fillId="0" borderId="96" xfId="8" applyFont="1" applyBorder="1" applyAlignment="1">
      <alignment horizontal="left" vertical="center" shrinkToFit="1"/>
    </xf>
    <xf numFmtId="0" fontId="50" fillId="0" borderId="91" xfId="8" applyFont="1" applyBorder="1" applyAlignment="1">
      <alignment horizontal="center" vertical="center" wrapText="1"/>
    </xf>
    <xf numFmtId="0" fontId="50" fillId="0" borderId="97" xfId="8" applyFont="1" applyBorder="1" applyAlignment="1">
      <alignment horizontal="center" vertical="center" wrapText="1"/>
    </xf>
    <xf numFmtId="0" fontId="50" fillId="0" borderId="14" xfId="8" applyFont="1" applyBorder="1" applyAlignment="1">
      <alignment horizontal="left" vertical="top" wrapText="1"/>
    </xf>
    <xf numFmtId="0" fontId="50" fillId="0" borderId="13" xfId="8" applyFont="1" applyBorder="1" applyAlignment="1">
      <alignment horizontal="left" vertical="top" wrapText="1"/>
    </xf>
    <xf numFmtId="0" fontId="50" fillId="0" borderId="15" xfId="8" applyFont="1" applyBorder="1" applyAlignment="1">
      <alignment horizontal="left" vertical="top" wrapText="1"/>
    </xf>
    <xf numFmtId="0" fontId="50" fillId="0" borderId="16" xfId="8" applyFont="1" applyBorder="1" applyAlignment="1">
      <alignment horizontal="left" vertical="top" wrapText="1"/>
    </xf>
    <xf numFmtId="0" fontId="50" fillId="0" borderId="82" xfId="8" applyFont="1" applyBorder="1" applyAlignment="1">
      <alignment horizontal="left" vertical="top" wrapText="1"/>
    </xf>
    <xf numFmtId="0" fontId="50" fillId="0" borderId="17" xfId="8" applyFont="1" applyBorder="1" applyAlignment="1">
      <alignment horizontal="left" vertical="top" wrapText="1"/>
    </xf>
    <xf numFmtId="180" fontId="50" fillId="0" borderId="78" xfId="8" applyNumberFormat="1" applyFont="1" applyBorder="1" applyAlignment="1">
      <alignment horizontal="left" vertical="top" wrapText="1"/>
    </xf>
    <xf numFmtId="180" fontId="50" fillId="0" borderId="59" xfId="8" applyNumberFormat="1" applyFont="1" applyBorder="1" applyAlignment="1">
      <alignment horizontal="left" vertical="top" wrapText="1"/>
    </xf>
    <xf numFmtId="180" fontId="50" fillId="0" borderId="80" xfId="8" applyNumberFormat="1" applyFont="1" applyBorder="1" applyAlignment="1">
      <alignment horizontal="left" vertical="top" wrapText="1"/>
    </xf>
    <xf numFmtId="0" fontId="50" fillId="0" borderId="65" xfId="8" applyFont="1" applyBorder="1" applyAlignment="1">
      <alignment horizontal="left" vertical="top" wrapText="1"/>
    </xf>
    <xf numFmtId="0" fontId="50" fillId="0" borderId="59" xfId="8" applyFont="1" applyBorder="1" applyAlignment="1">
      <alignment horizontal="left" vertical="top" wrapText="1"/>
    </xf>
    <xf numFmtId="0" fontId="50" fillId="0" borderId="64" xfId="8" applyFont="1" applyBorder="1" applyAlignment="1">
      <alignment horizontal="left" vertical="top" wrapText="1"/>
    </xf>
    <xf numFmtId="0" fontId="50" fillId="0" borderId="15" xfId="8" applyFont="1" applyBorder="1" applyAlignment="1">
      <alignment horizontal="center" vertical="top" wrapText="1"/>
    </xf>
    <xf numFmtId="0" fontId="17" fillId="0" borderId="14" xfId="8" applyBorder="1" applyAlignment="1">
      <alignment horizontal="center" vertical="top" wrapText="1"/>
    </xf>
    <xf numFmtId="0" fontId="17" fillId="0" borderId="13" xfId="8" applyBorder="1" applyAlignment="1">
      <alignment horizontal="center" vertical="top" wrapText="1"/>
    </xf>
    <xf numFmtId="180" fontId="50" fillId="0" borderId="65" xfId="8" applyNumberFormat="1" applyFont="1" applyBorder="1" applyAlignment="1">
      <alignment horizontal="left" vertical="top" wrapText="1"/>
    </xf>
    <xf numFmtId="180" fontId="50" fillId="0" borderId="64" xfId="8" applyNumberFormat="1" applyFont="1" applyBorder="1" applyAlignment="1">
      <alignment horizontal="left" vertical="top" wrapText="1"/>
    </xf>
    <xf numFmtId="180" fontId="50" fillId="0" borderId="15" xfId="8" applyNumberFormat="1" applyFont="1" applyBorder="1" applyAlignment="1">
      <alignment horizontal="left" vertical="top" wrapText="1"/>
    </xf>
    <xf numFmtId="0" fontId="48" fillId="0" borderId="0" xfId="8" applyFont="1" applyAlignment="1">
      <alignment horizontal="center" vertical="center"/>
    </xf>
    <xf numFmtId="0" fontId="51" fillId="5" borderId="99" xfId="8" applyFont="1" applyFill="1" applyBorder="1" applyAlignment="1">
      <alignment horizontal="center" vertical="center" wrapText="1"/>
    </xf>
    <xf numFmtId="0" fontId="51" fillId="5" borderId="98" xfId="8" applyFont="1" applyFill="1" applyBorder="1" applyAlignment="1">
      <alignment horizontal="center" vertical="center" wrapText="1"/>
    </xf>
    <xf numFmtId="0" fontId="50" fillId="0" borderId="80" xfId="8" applyFont="1" applyBorder="1" applyAlignment="1">
      <alignment horizontal="left" vertical="top" wrapText="1"/>
    </xf>
    <xf numFmtId="0" fontId="50" fillId="0" borderId="78" xfId="8" applyFont="1" applyBorder="1" applyAlignment="1">
      <alignment horizontal="left" vertical="top" wrapText="1"/>
    </xf>
    <xf numFmtId="49" fontId="60" fillId="0" borderId="2" xfId="0" applyNumberFormat="1" applyFont="1" applyBorder="1" applyAlignment="1">
      <alignment horizontal="left" vertical="center" wrapText="1"/>
    </xf>
    <xf numFmtId="49" fontId="60" fillId="0" borderId="3" xfId="0" applyNumberFormat="1" applyFont="1" applyBorder="1" applyAlignment="1">
      <alignment horizontal="left" vertical="center" wrapText="1"/>
    </xf>
    <xf numFmtId="49" fontId="60" fillId="0" borderId="4" xfId="0" applyNumberFormat="1" applyFont="1" applyBorder="1" applyAlignment="1">
      <alignment horizontal="left" vertical="center" wrapText="1"/>
    </xf>
    <xf numFmtId="0" fontId="60" fillId="0" borderId="2" xfId="0" applyFont="1" applyBorder="1" applyAlignment="1">
      <alignment horizontal="left" vertical="center" wrapText="1"/>
    </xf>
    <xf numFmtId="0" fontId="60" fillId="0" borderId="3" xfId="0" applyFont="1" applyBorder="1" applyAlignment="1">
      <alignment horizontal="left" vertical="center" wrapText="1"/>
    </xf>
    <xf numFmtId="0" fontId="60" fillId="0" borderId="4" xfId="0" applyFont="1" applyBorder="1" applyAlignment="1">
      <alignment horizontal="left" vertical="center" wrapText="1"/>
    </xf>
    <xf numFmtId="0" fontId="91" fillId="0" borderId="2" xfId="0" applyFont="1" applyBorder="1" applyAlignment="1">
      <alignment horizontal="left" vertical="center" wrapText="1"/>
    </xf>
    <xf numFmtId="0" fontId="91" fillId="0" borderId="3" xfId="0" applyFont="1" applyBorder="1" applyAlignment="1">
      <alignment horizontal="left" vertical="center" wrapText="1"/>
    </xf>
    <xf numFmtId="0" fontId="91" fillId="0" borderId="4" xfId="0" applyFont="1" applyBorder="1" applyAlignment="1">
      <alignment horizontal="left" vertical="center" wrapText="1"/>
    </xf>
    <xf numFmtId="49" fontId="92" fillId="13" borderId="5" xfId="0" applyNumberFormat="1" applyFont="1" applyFill="1" applyBorder="1" applyAlignment="1">
      <alignment horizontal="left" vertical="top"/>
    </xf>
    <xf numFmtId="49" fontId="92" fillId="13" borderId="6" xfId="0" applyNumberFormat="1" applyFont="1" applyFill="1" applyBorder="1" applyAlignment="1">
      <alignment horizontal="left" vertical="top"/>
    </xf>
    <xf numFmtId="49" fontId="92" fillId="13" borderId="7" xfId="0" applyNumberFormat="1" applyFont="1" applyFill="1" applyBorder="1" applyAlignment="1">
      <alignment horizontal="left" vertical="top"/>
    </xf>
    <xf numFmtId="49" fontId="92" fillId="13" borderId="8" xfId="0" applyNumberFormat="1" applyFont="1" applyFill="1" applyBorder="1" applyAlignment="1">
      <alignment horizontal="left" vertical="top"/>
    </xf>
    <xf numFmtId="49" fontId="92" fillId="13" borderId="0" xfId="0" applyNumberFormat="1" applyFont="1" applyFill="1" applyAlignment="1">
      <alignment horizontal="left" vertical="top"/>
    </xf>
    <xf numFmtId="49" fontId="92" fillId="13" borderId="9" xfId="0" applyNumberFormat="1" applyFont="1" applyFill="1" applyBorder="1" applyAlignment="1">
      <alignment horizontal="left" vertical="top"/>
    </xf>
    <xf numFmtId="49" fontId="92" fillId="13" borderId="10" xfId="0" applyNumberFormat="1" applyFont="1" applyFill="1" applyBorder="1" applyAlignment="1">
      <alignment horizontal="left" vertical="top"/>
    </xf>
    <xf numFmtId="49" fontId="92" fillId="13" borderId="11" xfId="0" applyNumberFormat="1" applyFont="1" applyFill="1" applyBorder="1" applyAlignment="1">
      <alignment horizontal="left" vertical="top"/>
    </xf>
    <xf numFmtId="49" fontId="92" fillId="13" borderId="12" xfId="0" applyNumberFormat="1" applyFont="1" applyFill="1" applyBorder="1" applyAlignment="1">
      <alignment horizontal="left" vertical="top"/>
    </xf>
    <xf numFmtId="49" fontId="91" fillId="0" borderId="15" xfId="0" applyNumberFormat="1" applyFont="1" applyBorder="1" applyAlignment="1">
      <alignment horizontal="left" vertical="top" wrapText="1"/>
    </xf>
    <xf numFmtId="49" fontId="91" fillId="0" borderId="14" xfId="0" applyNumberFormat="1" applyFont="1" applyBorder="1" applyAlignment="1">
      <alignment horizontal="left" vertical="top" wrapText="1"/>
    </xf>
    <xf numFmtId="49" fontId="91" fillId="0" borderId="13" xfId="0" applyNumberFormat="1" applyFont="1" applyBorder="1" applyAlignment="1">
      <alignment horizontal="left" vertical="top" wrapText="1"/>
    </xf>
    <xf numFmtId="49" fontId="91" fillId="0" borderId="15" xfId="0" applyNumberFormat="1" applyFont="1" applyBorder="1" applyAlignment="1">
      <alignment horizontal="center" vertical="top" wrapText="1"/>
    </xf>
    <xf numFmtId="49" fontId="91" fillId="0" borderId="14" xfId="0" applyNumberFormat="1" applyFont="1" applyBorder="1" applyAlignment="1">
      <alignment horizontal="center" vertical="top" wrapText="1"/>
    </xf>
    <xf numFmtId="49" fontId="91" fillId="0" borderId="13" xfId="0" applyNumberFormat="1" applyFont="1" applyBorder="1" applyAlignment="1">
      <alignment horizontal="center" vertical="top" wrapText="1"/>
    </xf>
    <xf numFmtId="0" fontId="91" fillId="0" borderId="5" xfId="0" applyFont="1" applyBorder="1" applyAlignment="1">
      <alignment horizontal="center" vertical="top" wrapText="1"/>
    </xf>
    <xf numFmtId="0" fontId="91" fillId="0" borderId="7" xfId="0" applyFont="1" applyBorder="1" applyAlignment="1">
      <alignment horizontal="center" vertical="top" wrapText="1"/>
    </xf>
    <xf numFmtId="0" fontId="91" fillId="0" borderId="8" xfId="0" applyFont="1" applyBorder="1" applyAlignment="1">
      <alignment horizontal="center" vertical="top" wrapText="1"/>
    </xf>
    <xf numFmtId="0" fontId="91" fillId="0" borderId="9" xfId="0" applyFont="1" applyBorder="1" applyAlignment="1">
      <alignment horizontal="center" vertical="top" wrapText="1"/>
    </xf>
    <xf numFmtId="0" fontId="91" fillId="0" borderId="10" xfId="0" applyFont="1" applyBorder="1" applyAlignment="1">
      <alignment horizontal="center" vertical="top" wrapText="1"/>
    </xf>
    <xf numFmtId="0" fontId="91" fillId="0" borderId="12" xfId="0" applyFont="1" applyBorder="1" applyAlignment="1">
      <alignment horizontal="center" vertical="top" wrapText="1"/>
    </xf>
    <xf numFmtId="49" fontId="91" fillId="0" borderId="5" xfId="0" applyNumberFormat="1" applyFont="1" applyBorder="1" applyAlignment="1">
      <alignment horizontal="left" vertical="top" wrapText="1"/>
    </xf>
    <xf numFmtId="49" fontId="91" fillId="0" borderId="6" xfId="0" applyNumberFormat="1" applyFont="1" applyBorder="1" applyAlignment="1">
      <alignment horizontal="left" vertical="top" wrapText="1"/>
    </xf>
    <xf numFmtId="49" fontId="91" fillId="0" borderId="7" xfId="0" applyNumberFormat="1" applyFont="1" applyBorder="1" applyAlignment="1">
      <alignment horizontal="left" vertical="top" wrapText="1"/>
    </xf>
    <xf numFmtId="49" fontId="91" fillId="0" borderId="8" xfId="0" applyNumberFormat="1" applyFont="1" applyBorder="1" applyAlignment="1">
      <alignment horizontal="left" vertical="top" wrapText="1"/>
    </xf>
    <xf numFmtId="49" fontId="91" fillId="0" borderId="0" xfId="0" applyNumberFormat="1" applyFont="1" applyAlignment="1">
      <alignment horizontal="left" vertical="top" wrapText="1"/>
    </xf>
    <xf numFmtId="49" fontId="91" fillId="0" borderId="9" xfId="0" applyNumberFormat="1" applyFont="1" applyBorder="1" applyAlignment="1">
      <alignment horizontal="left" vertical="top" wrapText="1"/>
    </xf>
    <xf numFmtId="49" fontId="91" fillId="0" borderId="10" xfId="0" applyNumberFormat="1" applyFont="1" applyBorder="1" applyAlignment="1">
      <alignment horizontal="left" vertical="top" wrapText="1"/>
    </xf>
    <xf numFmtId="49" fontId="91" fillId="0" borderId="11" xfId="0" applyNumberFormat="1" applyFont="1" applyBorder="1" applyAlignment="1">
      <alignment horizontal="left" vertical="top" wrapText="1"/>
    </xf>
    <xf numFmtId="49" fontId="91" fillId="0" borderId="12" xfId="0" applyNumberFormat="1" applyFont="1" applyBorder="1" applyAlignment="1">
      <alignment horizontal="left" vertical="top" wrapText="1"/>
    </xf>
    <xf numFmtId="49" fontId="92" fillId="13" borderId="5" xfId="0" applyNumberFormat="1" applyFont="1" applyFill="1" applyBorder="1" applyAlignment="1">
      <alignment horizontal="left" vertical="top" wrapText="1"/>
    </xf>
    <xf numFmtId="49" fontId="92" fillId="13" borderId="6" xfId="0" applyNumberFormat="1" applyFont="1" applyFill="1" applyBorder="1" applyAlignment="1">
      <alignment horizontal="left" vertical="top" wrapText="1"/>
    </xf>
    <xf numFmtId="49" fontId="92" fillId="13" borderId="7" xfId="0" applyNumberFormat="1" applyFont="1" applyFill="1" applyBorder="1" applyAlignment="1">
      <alignment horizontal="left" vertical="top" wrapText="1"/>
    </xf>
    <xf numFmtId="49" fontId="92" fillId="13" borderId="8" xfId="0" applyNumberFormat="1" applyFont="1" applyFill="1" applyBorder="1" applyAlignment="1">
      <alignment horizontal="left" vertical="top" wrapText="1"/>
    </xf>
    <xf numFmtId="49" fontId="92" fillId="13" borderId="0" xfId="0" applyNumberFormat="1" applyFont="1" applyFill="1" applyAlignment="1">
      <alignment horizontal="left" vertical="top" wrapText="1"/>
    </xf>
    <xf numFmtId="49" fontId="92" fillId="13" borderId="9" xfId="0" applyNumberFormat="1" applyFont="1" applyFill="1" applyBorder="1" applyAlignment="1">
      <alignment horizontal="left" vertical="top" wrapText="1"/>
    </xf>
    <xf numFmtId="0" fontId="93" fillId="0" borderId="14" xfId="0" applyFont="1" applyBorder="1" applyAlignment="1">
      <alignment horizontal="center" vertical="top" wrapText="1"/>
    </xf>
    <xf numFmtId="0" fontId="93" fillId="0" borderId="8" xfId="0" applyFont="1" applyBorder="1" applyAlignment="1">
      <alignment horizontal="center" vertical="top" wrapText="1"/>
    </xf>
    <xf numFmtId="0" fontId="93" fillId="0" borderId="9" xfId="0" applyFont="1" applyBorder="1" applyAlignment="1">
      <alignment horizontal="center" vertical="top" wrapText="1"/>
    </xf>
    <xf numFmtId="49" fontId="91" fillId="0" borderId="5" xfId="0" applyNumberFormat="1" applyFont="1" applyBorder="1" applyAlignment="1">
      <alignment horizontal="center" vertical="top" wrapText="1"/>
    </xf>
    <xf numFmtId="49" fontId="91" fillId="0" borderId="6" xfId="0" applyNumberFormat="1" applyFont="1" applyBorder="1" applyAlignment="1">
      <alignment horizontal="center" vertical="top" wrapText="1"/>
    </xf>
    <xf numFmtId="49" fontId="91" fillId="0" borderId="7" xfId="0" applyNumberFormat="1" applyFont="1" applyBorder="1" applyAlignment="1">
      <alignment horizontal="center" vertical="top" wrapText="1"/>
    </xf>
    <xf numFmtId="49" fontId="91" fillId="0" borderId="8" xfId="0" applyNumberFormat="1" applyFont="1" applyBorder="1" applyAlignment="1">
      <alignment horizontal="center" vertical="top" wrapText="1"/>
    </xf>
    <xf numFmtId="49" fontId="91" fillId="0" borderId="0" xfId="0" applyNumberFormat="1" applyFont="1" applyAlignment="1">
      <alignment horizontal="center" vertical="top" wrapText="1"/>
    </xf>
    <xf numFmtId="49" fontId="91" fillId="0" borderId="9" xfId="0" applyNumberFormat="1" applyFont="1" applyBorder="1" applyAlignment="1">
      <alignment horizontal="center" vertical="top" wrapText="1"/>
    </xf>
    <xf numFmtId="49" fontId="91" fillId="0" borderId="2" xfId="0" applyNumberFormat="1" applyFont="1" applyBorder="1" applyAlignment="1">
      <alignment horizontal="left" vertical="center" wrapText="1"/>
    </xf>
    <xf numFmtId="49" fontId="91" fillId="0" borderId="3" xfId="0" applyNumberFormat="1" applyFont="1" applyBorder="1" applyAlignment="1">
      <alignment horizontal="left" vertical="center" wrapText="1"/>
    </xf>
    <xf numFmtId="49" fontId="91" fillId="0" borderId="4" xfId="0" applyNumberFormat="1" applyFont="1" applyBorder="1" applyAlignment="1">
      <alignment horizontal="left" vertical="center" wrapText="1"/>
    </xf>
    <xf numFmtId="0" fontId="60" fillId="7" borderId="15" xfId="0" applyFont="1" applyFill="1" applyBorder="1" applyAlignment="1">
      <alignment horizontal="center" vertical="center"/>
    </xf>
    <xf numFmtId="0" fontId="52" fillId="0" borderId="1" xfId="0" applyFont="1" applyBorder="1" applyAlignment="1">
      <alignment horizontal="left" vertical="center" wrapText="1"/>
    </xf>
    <xf numFmtId="49" fontId="52" fillId="0" borderId="15" xfId="0" applyNumberFormat="1" applyFont="1" applyBorder="1" applyAlignment="1">
      <alignment horizontal="center" vertical="top" wrapText="1"/>
    </xf>
    <xf numFmtId="49" fontId="52" fillId="0" borderId="14" xfId="0" applyNumberFormat="1" applyFont="1" applyBorder="1" applyAlignment="1">
      <alignment horizontal="center" vertical="top" wrapText="1"/>
    </xf>
    <xf numFmtId="0" fontId="52" fillId="0" borderId="5" xfId="0" applyFont="1" applyBorder="1" applyAlignment="1">
      <alignment horizontal="center" vertical="top" wrapText="1"/>
    </xf>
    <xf numFmtId="0" fontId="52" fillId="0" borderId="7" xfId="0" applyFont="1" applyBorder="1" applyAlignment="1">
      <alignment horizontal="center" vertical="top" wrapText="1"/>
    </xf>
    <xf numFmtId="0" fontId="52" fillId="0" borderId="8" xfId="0" applyFont="1" applyBorder="1" applyAlignment="1">
      <alignment horizontal="center" vertical="top" wrapText="1"/>
    </xf>
    <xf numFmtId="0" fontId="52" fillId="0" borderId="9" xfId="0" applyFont="1" applyBorder="1" applyAlignment="1">
      <alignment horizontal="center" vertical="top" wrapText="1"/>
    </xf>
    <xf numFmtId="49" fontId="52" fillId="0" borderId="5" xfId="0" applyNumberFormat="1" applyFont="1" applyBorder="1" applyAlignment="1">
      <alignment horizontal="center" vertical="top" wrapText="1"/>
    </xf>
    <xf numFmtId="49" fontId="52" fillId="0" borderId="6" xfId="0" applyNumberFormat="1" applyFont="1" applyBorder="1" applyAlignment="1">
      <alignment horizontal="center" vertical="top" wrapText="1"/>
    </xf>
    <xf numFmtId="49" fontId="52" fillId="0" borderId="7" xfId="0" applyNumberFormat="1" applyFont="1" applyBorder="1" applyAlignment="1">
      <alignment horizontal="center" vertical="top" wrapText="1"/>
    </xf>
    <xf numFmtId="49" fontId="52" fillId="0" borderId="8" xfId="0" applyNumberFormat="1" applyFont="1" applyBorder="1" applyAlignment="1">
      <alignment horizontal="center" vertical="top" wrapText="1"/>
    </xf>
    <xf numFmtId="49" fontId="52" fillId="0" borderId="0" xfId="0" applyNumberFormat="1" applyFont="1" applyAlignment="1">
      <alignment horizontal="center" vertical="top" wrapText="1"/>
    </xf>
    <xf numFmtId="49" fontId="52" fillId="0" borderId="9" xfId="0" applyNumberFormat="1" applyFont="1" applyBorder="1" applyAlignment="1">
      <alignment horizontal="center" vertical="top" wrapText="1"/>
    </xf>
    <xf numFmtId="0" fontId="60" fillId="7" borderId="2" xfId="0" applyFont="1" applyFill="1" applyBorder="1" applyAlignment="1">
      <alignment horizontal="center" vertical="center"/>
    </xf>
    <xf numFmtId="0" fontId="60" fillId="7" borderId="3" xfId="0" applyFont="1" applyFill="1" applyBorder="1" applyAlignment="1">
      <alignment horizontal="center" vertical="center"/>
    </xf>
    <xf numFmtId="0" fontId="60" fillId="7" borderId="4" xfId="0" applyFont="1" applyFill="1" applyBorder="1" applyAlignment="1">
      <alignment horizontal="center" vertical="center"/>
    </xf>
    <xf numFmtId="0" fontId="52" fillId="0" borderId="2" xfId="0" applyFont="1" applyBorder="1" applyAlignment="1">
      <alignment horizontal="left" vertical="center" wrapText="1"/>
    </xf>
    <xf numFmtId="0" fontId="52" fillId="0" borderId="3" xfId="0" applyFont="1" applyBorder="1" applyAlignment="1">
      <alignment horizontal="left" vertical="center" wrapText="1"/>
    </xf>
    <xf numFmtId="0" fontId="52" fillId="0" borderId="4" xfId="0" applyFont="1" applyBorder="1" applyAlignment="1">
      <alignment horizontal="left" vertical="center" wrapText="1"/>
    </xf>
    <xf numFmtId="49" fontId="59" fillId="0" borderId="1" xfId="0" applyNumberFormat="1" applyFont="1" applyBorder="1" applyAlignment="1">
      <alignment horizontal="center" vertical="top"/>
    </xf>
    <xf numFmtId="0" fontId="52" fillId="0" borderId="1" xfId="0" applyFont="1" applyBorder="1" applyAlignment="1">
      <alignment horizontal="center" vertical="top" wrapText="1"/>
    </xf>
    <xf numFmtId="49" fontId="52" fillId="0" borderId="1" xfId="0" applyNumberFormat="1" applyFont="1" applyBorder="1" applyAlignment="1">
      <alignment horizontal="left" vertical="top" wrapText="1"/>
    </xf>
    <xf numFmtId="49" fontId="59" fillId="0" borderId="1" xfId="0" applyNumberFormat="1" applyFont="1" applyBorder="1" applyAlignment="1">
      <alignment horizontal="left" vertical="top"/>
    </xf>
    <xf numFmtId="49" fontId="57" fillId="0" borderId="0" xfId="0" applyNumberFormat="1" applyFont="1" applyAlignment="1">
      <alignment horizontal="center" vertical="center"/>
    </xf>
    <xf numFmtId="49" fontId="58" fillId="0" borderId="0" xfId="0" applyNumberFormat="1" applyFont="1" applyAlignment="1">
      <alignment horizontal="left"/>
    </xf>
    <xf numFmtId="49" fontId="0" fillId="0" borderId="0" xfId="0" applyNumberFormat="1" applyAlignment="1">
      <alignment horizontal="left" wrapText="1"/>
    </xf>
    <xf numFmtId="49" fontId="59" fillId="11" borderId="2" xfId="0" applyNumberFormat="1" applyFont="1" applyFill="1" applyBorder="1" applyAlignment="1">
      <alignment horizontal="left" vertical="center" wrapText="1"/>
    </xf>
    <xf numFmtId="49" fontId="59" fillId="11" borderId="3" xfId="0" applyNumberFormat="1" applyFont="1" applyFill="1" applyBorder="1" applyAlignment="1">
      <alignment horizontal="left" vertical="center" wrapText="1"/>
    </xf>
    <xf numFmtId="49" fontId="59" fillId="0" borderId="2" xfId="0" applyNumberFormat="1" applyFont="1" applyBorder="1" applyAlignment="1">
      <alignment horizontal="left" vertical="center" wrapText="1"/>
    </xf>
    <xf numFmtId="49" fontId="59" fillId="0" borderId="3" xfId="0" applyNumberFormat="1" applyFont="1" applyBorder="1" applyAlignment="1">
      <alignment horizontal="left" vertical="center" wrapText="1"/>
    </xf>
    <xf numFmtId="49" fontId="59" fillId="0" borderId="4" xfId="0" applyNumberFormat="1" applyFont="1" applyBorder="1" applyAlignment="1">
      <alignment horizontal="left" vertical="center" wrapText="1"/>
    </xf>
    <xf numFmtId="49" fontId="59" fillId="11" borderId="4" xfId="0" applyNumberFormat="1" applyFont="1" applyFill="1" applyBorder="1" applyAlignment="1">
      <alignment horizontal="left" vertical="center" wrapText="1"/>
    </xf>
    <xf numFmtId="49" fontId="0" fillId="0" borderId="0" xfId="0" applyNumberFormat="1" applyAlignment="1">
      <alignment horizontal="left" vertical="center" wrapText="1"/>
    </xf>
    <xf numFmtId="49" fontId="49" fillId="12" borderId="1" xfId="0" applyNumberFormat="1" applyFont="1" applyFill="1" applyBorder="1" applyAlignment="1">
      <alignment horizontal="center" vertical="center"/>
    </xf>
    <xf numFmtId="49" fontId="49" fillId="12" borderId="15" xfId="0" applyNumberFormat="1" applyFont="1" applyFill="1" applyBorder="1" applyAlignment="1">
      <alignment horizontal="center" vertical="center"/>
    </xf>
    <xf numFmtId="0" fontId="52" fillId="0" borderId="1" xfId="0" applyFont="1" applyBorder="1" applyAlignment="1">
      <alignment horizontal="left" vertical="center"/>
    </xf>
    <xf numFmtId="49" fontId="52" fillId="0" borderId="6" xfId="0" applyNumberFormat="1" applyFont="1" applyBorder="1" applyAlignment="1">
      <alignment horizontal="left" vertical="center" wrapText="1"/>
    </xf>
    <xf numFmtId="49" fontId="52" fillId="0" borderId="7" xfId="0" applyNumberFormat="1" applyFont="1" applyBorder="1" applyAlignment="1">
      <alignment horizontal="left" vertical="center" wrapText="1"/>
    </xf>
    <xf numFmtId="49" fontId="52" fillId="7" borderId="1" xfId="0" applyNumberFormat="1" applyFont="1" applyFill="1" applyBorder="1" applyAlignment="1">
      <alignment horizontal="center" vertical="center" wrapText="1"/>
    </xf>
    <xf numFmtId="49" fontId="59" fillId="0" borderId="1" xfId="0" applyNumberFormat="1" applyFont="1" applyBorder="1" applyAlignment="1">
      <alignment horizontal="left" vertical="top" wrapText="1"/>
    </xf>
    <xf numFmtId="49" fontId="52" fillId="0" borderId="1" xfId="0" applyNumberFormat="1" applyFont="1" applyBorder="1" applyAlignment="1">
      <alignment horizontal="center" vertical="top" wrapText="1"/>
    </xf>
    <xf numFmtId="49" fontId="52" fillId="0" borderId="5" xfId="0" applyNumberFormat="1" applyFont="1" applyBorder="1" applyAlignment="1">
      <alignment horizontal="left" vertical="center" wrapText="1"/>
    </xf>
    <xf numFmtId="49" fontId="52" fillId="0" borderId="2" xfId="0" applyNumberFormat="1" applyFont="1" applyBorder="1" applyAlignment="1">
      <alignment horizontal="left" vertical="center" wrapText="1"/>
    </xf>
    <xf numFmtId="49" fontId="52" fillId="0" borderId="3" xfId="0" applyNumberFormat="1" applyFont="1" applyBorder="1" applyAlignment="1">
      <alignment horizontal="left" vertical="center" wrapText="1"/>
    </xf>
    <xf numFmtId="49" fontId="52" fillId="0" borderId="4" xfId="0" applyNumberFormat="1" applyFont="1" applyBorder="1" applyAlignment="1">
      <alignment horizontal="left" vertical="center" wrapText="1"/>
    </xf>
    <xf numFmtId="0" fontId="60" fillId="7" borderId="5" xfId="0" applyFont="1" applyFill="1" applyBorder="1" applyAlignment="1">
      <alignment horizontal="center" vertical="center"/>
    </xf>
    <xf numFmtId="0" fontId="60" fillId="7" borderId="6" xfId="0" applyFont="1" applyFill="1" applyBorder="1" applyAlignment="1">
      <alignment horizontal="center" vertical="center"/>
    </xf>
    <xf numFmtId="0" fontId="60" fillId="7" borderId="7" xfId="0" applyFont="1" applyFill="1" applyBorder="1" applyAlignment="1">
      <alignment horizontal="center" vertical="center"/>
    </xf>
    <xf numFmtId="49" fontId="59" fillId="0" borderId="5" xfId="0" applyNumberFormat="1" applyFont="1" applyBorder="1" applyAlignment="1">
      <alignment horizontal="left" vertical="top" wrapText="1"/>
    </xf>
    <xf numFmtId="49" fontId="59" fillId="0" borderId="6" xfId="0" applyNumberFormat="1" applyFont="1" applyBorder="1" applyAlignment="1">
      <alignment horizontal="left" vertical="top" wrapText="1"/>
    </xf>
    <xf numFmtId="49" fontId="59" fillId="0" borderId="7" xfId="0" applyNumberFormat="1" applyFont="1" applyBorder="1" applyAlignment="1">
      <alignment horizontal="left" vertical="top" wrapText="1"/>
    </xf>
    <xf numFmtId="49" fontId="59" fillId="0" borderId="8" xfId="0" applyNumberFormat="1" applyFont="1" applyBorder="1" applyAlignment="1">
      <alignment horizontal="left" vertical="top" wrapText="1"/>
    </xf>
    <xf numFmtId="49" fontId="59" fillId="0" borderId="0" xfId="0" applyNumberFormat="1" applyFont="1" applyAlignment="1">
      <alignment horizontal="left" vertical="top" wrapText="1"/>
    </xf>
    <xf numFmtId="49" fontId="59" fillId="0" borderId="9" xfId="0" applyNumberFormat="1" applyFont="1" applyBorder="1" applyAlignment="1">
      <alignment horizontal="left" vertical="top" wrapText="1"/>
    </xf>
    <xf numFmtId="49" fontId="59" fillId="0" borderId="10" xfId="0" applyNumberFormat="1" applyFont="1" applyBorder="1" applyAlignment="1">
      <alignment horizontal="left" vertical="top" wrapText="1"/>
    </xf>
    <xf numFmtId="49" fontId="59" fillId="0" borderId="11" xfId="0" applyNumberFormat="1" applyFont="1" applyBorder="1" applyAlignment="1">
      <alignment horizontal="left" vertical="top" wrapText="1"/>
    </xf>
    <xf numFmtId="49" fontId="59" fillId="0" borderId="12" xfId="0" applyNumberFormat="1" applyFont="1" applyBorder="1" applyAlignment="1">
      <alignment horizontal="left" vertical="top" wrapText="1"/>
    </xf>
    <xf numFmtId="49" fontId="52" fillId="0" borderId="13" xfId="0" applyNumberFormat="1" applyFont="1" applyBorder="1" applyAlignment="1">
      <alignment horizontal="center" vertical="top" wrapText="1"/>
    </xf>
    <xf numFmtId="0" fontId="52" fillId="0" borderId="10" xfId="0" applyFont="1" applyBorder="1" applyAlignment="1">
      <alignment horizontal="center" vertical="top" wrapText="1"/>
    </xf>
    <xf numFmtId="0" fontId="52" fillId="0" borderId="12" xfId="0" applyFont="1" applyBorder="1" applyAlignment="1">
      <alignment horizontal="center" vertical="top" wrapText="1"/>
    </xf>
    <xf numFmtId="49" fontId="52" fillId="0" borderId="5" xfId="0" applyNumberFormat="1" applyFont="1" applyBorder="1" applyAlignment="1">
      <alignment horizontal="left" vertical="top" wrapText="1"/>
    </xf>
    <xf numFmtId="49" fontId="52" fillId="0" borderId="6" xfId="0" applyNumberFormat="1" applyFont="1" applyBorder="1" applyAlignment="1">
      <alignment horizontal="left" vertical="top" wrapText="1"/>
    </xf>
    <xf numFmtId="49" fontId="52" fillId="0" borderId="7" xfId="0" applyNumberFormat="1" applyFont="1" applyBorder="1" applyAlignment="1">
      <alignment horizontal="left" vertical="top" wrapText="1"/>
    </xf>
    <xf numFmtId="49" fontId="52" fillId="0" borderId="8" xfId="0" applyNumberFormat="1" applyFont="1" applyBorder="1" applyAlignment="1">
      <alignment horizontal="left" vertical="top" wrapText="1"/>
    </xf>
    <xf numFmtId="49" fontId="52" fillId="0" borderId="0" xfId="0" applyNumberFormat="1" applyFont="1" applyAlignment="1">
      <alignment horizontal="left" vertical="top" wrapText="1"/>
    </xf>
    <xf numFmtId="49" fontId="52" fillId="0" borderId="9" xfId="0" applyNumberFormat="1" applyFont="1" applyBorder="1" applyAlignment="1">
      <alignment horizontal="left" vertical="top" wrapText="1"/>
    </xf>
    <xf numFmtId="49" fontId="52" fillId="0" borderId="10" xfId="0" applyNumberFormat="1" applyFont="1" applyBorder="1" applyAlignment="1">
      <alignment horizontal="left" vertical="top" wrapText="1"/>
    </xf>
    <xf numFmtId="49" fontId="52" fillId="0" borderId="11" xfId="0" applyNumberFormat="1" applyFont="1" applyBorder="1" applyAlignment="1">
      <alignment horizontal="left" vertical="top" wrapText="1"/>
    </xf>
    <xf numFmtId="49" fontId="52" fillId="0" borderId="12" xfId="0" applyNumberFormat="1" applyFont="1" applyBorder="1" applyAlignment="1">
      <alignment horizontal="left" vertical="top" wrapText="1"/>
    </xf>
    <xf numFmtId="49" fontId="59" fillId="0" borderId="5" xfId="0" applyNumberFormat="1" applyFont="1" applyBorder="1" applyAlignment="1">
      <alignment horizontal="left" vertical="center" wrapText="1"/>
    </xf>
    <xf numFmtId="49" fontId="59" fillId="0" borderId="6" xfId="0" applyNumberFormat="1" applyFont="1" applyBorder="1" applyAlignment="1">
      <alignment horizontal="left" vertical="center" wrapText="1"/>
    </xf>
    <xf numFmtId="49" fontId="59" fillId="0" borderId="7" xfId="0" applyNumberFormat="1" applyFont="1" applyBorder="1" applyAlignment="1">
      <alignment horizontal="left" vertical="center" wrapText="1"/>
    </xf>
    <xf numFmtId="49" fontId="59" fillId="0" borderId="10" xfId="0" applyNumberFormat="1" applyFont="1" applyBorder="1" applyAlignment="1">
      <alignment horizontal="left" vertical="center" wrapText="1"/>
    </xf>
    <xf numFmtId="49" fontId="59" fillId="0" borderId="11" xfId="0" applyNumberFormat="1" applyFont="1" applyBorder="1" applyAlignment="1">
      <alignment horizontal="left" vertical="center" wrapText="1"/>
    </xf>
    <xf numFmtId="49" fontId="59" fillId="0" borderId="12" xfId="0" applyNumberFormat="1" applyFont="1" applyBorder="1" applyAlignment="1">
      <alignment horizontal="left" vertical="center" wrapText="1"/>
    </xf>
    <xf numFmtId="49" fontId="52" fillId="0" borderId="15" xfId="0" applyNumberFormat="1" applyFont="1" applyBorder="1" applyAlignment="1">
      <alignment horizontal="center" vertical="center" wrapText="1"/>
    </xf>
    <xf numFmtId="49" fontId="52" fillId="0" borderId="13" xfId="0" applyNumberFormat="1" applyFont="1" applyBorder="1" applyAlignment="1">
      <alignment horizontal="center" vertical="center" wrapText="1"/>
    </xf>
    <xf numFmtId="0" fontId="52" fillId="0" borderId="5"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12" xfId="0" applyFont="1" applyBorder="1" applyAlignment="1">
      <alignment horizontal="center" vertical="center" wrapText="1"/>
    </xf>
    <xf numFmtId="49" fontId="52" fillId="0" borderId="5" xfId="0" applyNumberFormat="1" applyFont="1" applyBorder="1" applyAlignment="1">
      <alignment horizontal="center" vertical="center" wrapText="1"/>
    </xf>
    <xf numFmtId="49" fontId="52" fillId="0" borderId="6" xfId="0" applyNumberFormat="1" applyFont="1" applyBorder="1" applyAlignment="1">
      <alignment horizontal="center" vertical="center" wrapText="1"/>
    </xf>
    <xf numFmtId="49" fontId="52" fillId="0" borderId="7" xfId="0" applyNumberFormat="1" applyFont="1" applyBorder="1" applyAlignment="1">
      <alignment horizontal="center" vertical="center" wrapText="1"/>
    </xf>
    <xf numFmtId="49" fontId="52" fillId="0" borderId="10" xfId="0" applyNumberFormat="1" applyFont="1" applyBorder="1" applyAlignment="1">
      <alignment horizontal="center" vertical="center" wrapText="1"/>
    </xf>
    <xf numFmtId="49" fontId="52" fillId="0" borderId="11" xfId="0" applyNumberFormat="1" applyFont="1" applyBorder="1" applyAlignment="1">
      <alignment horizontal="center" vertical="center" wrapText="1"/>
    </xf>
    <xf numFmtId="49" fontId="52" fillId="0" borderId="12" xfId="0" applyNumberFormat="1" applyFont="1" applyBorder="1" applyAlignment="1">
      <alignment horizontal="center" vertical="center" wrapText="1"/>
    </xf>
    <xf numFmtId="0" fontId="60" fillId="0" borderId="1" xfId="0" applyFont="1" applyBorder="1" applyAlignment="1">
      <alignment horizontal="left" vertical="center" wrapText="1"/>
    </xf>
    <xf numFmtId="49" fontId="59" fillId="0" borderId="15" xfId="0" applyNumberFormat="1" applyFont="1" applyBorder="1" applyAlignment="1">
      <alignment horizontal="left" vertical="top"/>
    </xf>
    <xf numFmtId="0" fontId="52" fillId="0" borderId="15" xfId="0" applyFont="1" applyBorder="1" applyAlignment="1">
      <alignment horizontal="center" vertical="top" wrapText="1"/>
    </xf>
    <xf numFmtId="49" fontId="52" fillId="0" borderId="15" xfId="0" applyNumberFormat="1" applyFont="1" applyBorder="1" applyAlignment="1">
      <alignment horizontal="left" vertical="top" wrapText="1"/>
    </xf>
    <xf numFmtId="49" fontId="52" fillId="0" borderId="1" xfId="0" applyNumberFormat="1" applyFont="1" applyBorder="1" applyAlignment="1">
      <alignment horizontal="left" vertical="center" wrapText="1"/>
    </xf>
    <xf numFmtId="49" fontId="59" fillId="0" borderId="5" xfId="0" applyNumberFormat="1" applyFont="1" applyBorder="1" applyAlignment="1">
      <alignment horizontal="left" vertical="top"/>
    </xf>
    <xf numFmtId="49" fontId="59" fillId="0" borderId="6" xfId="0" applyNumberFormat="1" applyFont="1" applyBorder="1" applyAlignment="1">
      <alignment horizontal="left" vertical="top"/>
    </xf>
    <xf numFmtId="49" fontId="59" fillId="0" borderId="7" xfId="0" applyNumberFormat="1" applyFont="1" applyBorder="1" applyAlignment="1">
      <alignment horizontal="left" vertical="top"/>
    </xf>
    <xf numFmtId="49" fontId="59" fillId="0" borderId="8" xfId="0" applyNumberFormat="1" applyFont="1" applyBorder="1" applyAlignment="1">
      <alignment horizontal="left" vertical="top"/>
    </xf>
    <xf numFmtId="49" fontId="59" fillId="0" borderId="0" xfId="0" applyNumberFormat="1" applyFont="1" applyAlignment="1">
      <alignment horizontal="left" vertical="top"/>
    </xf>
    <xf numFmtId="49" fontId="59" fillId="0" borderId="9" xfId="0" applyNumberFormat="1" applyFont="1" applyBorder="1" applyAlignment="1">
      <alignment horizontal="left" vertical="top"/>
    </xf>
    <xf numFmtId="49" fontId="59" fillId="0" borderId="10" xfId="0" applyNumberFormat="1" applyFont="1" applyBorder="1" applyAlignment="1">
      <alignment horizontal="left" vertical="top"/>
    </xf>
    <xf numFmtId="49" fontId="59" fillId="0" borderId="11" xfId="0" applyNumberFormat="1" applyFont="1" applyBorder="1" applyAlignment="1">
      <alignment horizontal="left" vertical="top"/>
    </xf>
    <xf numFmtId="49" fontId="59" fillId="0" borderId="12" xfId="0" applyNumberFormat="1" applyFont="1" applyBorder="1" applyAlignment="1">
      <alignment horizontal="left" vertical="top"/>
    </xf>
    <xf numFmtId="49" fontId="61" fillId="0" borderId="1" xfId="0" applyNumberFormat="1" applyFont="1" applyBorder="1" applyAlignment="1">
      <alignment horizontal="left" vertical="center" wrapText="1"/>
    </xf>
    <xf numFmtId="49" fontId="52" fillId="0" borderId="15" xfId="0" applyNumberFormat="1" applyFont="1" applyBorder="1" applyAlignment="1">
      <alignment horizontal="left" vertical="center" wrapText="1"/>
    </xf>
    <xf numFmtId="49" fontId="52" fillId="0" borderId="8" xfId="0" applyNumberFormat="1" applyFont="1" applyBorder="1" applyAlignment="1">
      <alignment horizontal="left" vertical="center" wrapText="1"/>
    </xf>
    <xf numFmtId="49" fontId="52" fillId="0" borderId="0" xfId="0" applyNumberFormat="1" applyFont="1" applyAlignment="1">
      <alignment horizontal="left" vertical="center" wrapText="1"/>
    </xf>
    <xf numFmtId="49" fontId="52" fillId="0" borderId="9" xfId="0" applyNumberFormat="1" applyFont="1" applyBorder="1" applyAlignment="1">
      <alignment horizontal="left" vertical="center" wrapText="1"/>
    </xf>
    <xf numFmtId="0" fontId="84" fillId="0" borderId="1" xfId="0" applyFont="1" applyBorder="1" applyAlignment="1">
      <alignment horizontal="left" vertical="center" wrapText="1"/>
    </xf>
    <xf numFmtId="0" fontId="0" fillId="0" borderId="14" xfId="0" applyBorder="1" applyAlignment="1">
      <alignment horizontal="center" vertical="top" wrapText="1"/>
    </xf>
    <xf numFmtId="0" fontId="0" fillId="0" borderId="13"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2" xfId="0" applyBorder="1" applyAlignment="1">
      <alignment horizontal="center" vertical="top" wrapText="1"/>
    </xf>
    <xf numFmtId="0" fontId="0" fillId="0" borderId="0" xfId="0" applyAlignment="1">
      <alignment horizontal="center" vertical="top" wrapText="1"/>
    </xf>
    <xf numFmtId="0" fontId="0" fillId="0" borderId="11" xfId="0" applyBorder="1" applyAlignment="1">
      <alignment horizontal="center" vertical="top" wrapText="1"/>
    </xf>
    <xf numFmtId="49" fontId="59" fillId="13" borderId="1" xfId="0" applyNumberFormat="1" applyFont="1" applyFill="1" applyBorder="1" applyAlignment="1">
      <alignment horizontal="left" vertical="top"/>
    </xf>
    <xf numFmtId="0" fontId="0" fillId="0" borderId="6" xfId="0" applyBorder="1" applyAlignment="1">
      <alignment horizontal="center" vertical="top" wrapText="1"/>
    </xf>
    <xf numFmtId="0" fontId="0" fillId="0" borderId="7" xfId="0" applyBorder="1" applyAlignment="1">
      <alignment horizontal="center" vertical="top" wrapText="1"/>
    </xf>
    <xf numFmtId="0" fontId="52" fillId="0" borderId="3" xfId="0" applyFont="1" applyBorder="1" applyAlignment="1">
      <alignment horizontal="left" vertical="center"/>
    </xf>
    <xf numFmtId="0" fontId="52" fillId="0" borderId="4" xfId="0" applyFont="1" applyBorder="1" applyAlignment="1">
      <alignment horizontal="left"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49" fontId="52" fillId="0" borderId="10" xfId="0" applyNumberFormat="1" applyFont="1" applyBorder="1" applyAlignment="1">
      <alignment horizontal="center" vertical="top" wrapText="1"/>
    </xf>
    <xf numFmtId="49" fontId="52" fillId="0" borderId="11" xfId="0" applyNumberFormat="1" applyFont="1" applyBorder="1" applyAlignment="1">
      <alignment horizontal="center" vertical="top" wrapText="1"/>
    </xf>
    <xf numFmtId="49" fontId="52" fillId="0" borderId="12" xfId="0" applyNumberFormat="1" applyFont="1" applyBorder="1" applyAlignment="1">
      <alignment horizontal="center" vertical="top" wrapText="1"/>
    </xf>
    <xf numFmtId="49" fontId="60" fillId="14" borderId="2" xfId="0" applyNumberFormat="1" applyFont="1" applyFill="1" applyBorder="1" applyAlignment="1">
      <alignment horizontal="left" vertical="center" wrapText="1"/>
    </xf>
    <xf numFmtId="49" fontId="60" fillId="14" borderId="3" xfId="0" applyNumberFormat="1" applyFont="1" applyFill="1" applyBorder="1" applyAlignment="1">
      <alignment horizontal="left" vertical="center" wrapText="1"/>
    </xf>
    <xf numFmtId="49" fontId="60" fillId="14" borderId="4" xfId="0" applyNumberFormat="1" applyFont="1" applyFill="1" applyBorder="1" applyAlignment="1">
      <alignment horizontal="left" vertical="center" wrapText="1"/>
    </xf>
    <xf numFmtId="49" fontId="59" fillId="14" borderId="5" xfId="0" applyNumberFormat="1" applyFont="1" applyFill="1" applyBorder="1" applyAlignment="1">
      <alignment horizontal="left" vertical="top" wrapText="1"/>
    </xf>
    <xf numFmtId="49" fontId="59" fillId="14" borderId="6" xfId="0" applyNumberFormat="1" applyFont="1" applyFill="1" applyBorder="1" applyAlignment="1">
      <alignment horizontal="left" vertical="top" wrapText="1"/>
    </xf>
    <xf numFmtId="49" fontId="59" fillId="14" borderId="7" xfId="0" applyNumberFormat="1" applyFont="1" applyFill="1" applyBorder="1" applyAlignment="1">
      <alignment horizontal="left" vertical="top" wrapText="1"/>
    </xf>
    <xf numFmtId="49" fontId="59" fillId="14" borderId="10" xfId="0" applyNumberFormat="1" applyFont="1" applyFill="1" applyBorder="1" applyAlignment="1">
      <alignment horizontal="left" vertical="top" wrapText="1"/>
    </xf>
    <xf numFmtId="49" fontId="59" fillId="14" borderId="11" xfId="0" applyNumberFormat="1" applyFont="1" applyFill="1" applyBorder="1" applyAlignment="1">
      <alignment horizontal="left" vertical="top" wrapText="1"/>
    </xf>
    <xf numFmtId="49" fontId="59" fillId="14" borderId="12" xfId="0" applyNumberFormat="1" applyFont="1" applyFill="1" applyBorder="1" applyAlignment="1">
      <alignment horizontal="left" vertical="top" wrapText="1"/>
    </xf>
    <xf numFmtId="49" fontId="52" fillId="14" borderId="15" xfId="0" applyNumberFormat="1" applyFont="1" applyFill="1" applyBorder="1" applyAlignment="1">
      <alignment horizontal="center" vertical="top" wrapText="1"/>
    </xf>
    <xf numFmtId="49" fontId="52" fillId="14" borderId="13" xfId="0" applyNumberFormat="1" applyFont="1" applyFill="1" applyBorder="1" applyAlignment="1">
      <alignment horizontal="center" vertical="top" wrapText="1"/>
    </xf>
    <xf numFmtId="0" fontId="52" fillId="14" borderId="5" xfId="0" applyFont="1" applyFill="1" applyBorder="1" applyAlignment="1">
      <alignment horizontal="center" vertical="top" wrapText="1"/>
    </xf>
    <xf numFmtId="0" fontId="52" fillId="14" borderId="7" xfId="0" applyFont="1" applyFill="1" applyBorder="1" applyAlignment="1">
      <alignment horizontal="center" vertical="top" wrapText="1"/>
    </xf>
    <xf numFmtId="0" fontId="52" fillId="14" borderId="10" xfId="0" applyFont="1" applyFill="1" applyBorder="1" applyAlignment="1">
      <alignment horizontal="center" vertical="top" wrapText="1"/>
    </xf>
    <xf numFmtId="0" fontId="52" fillId="14" borderId="12" xfId="0" applyFont="1" applyFill="1" applyBorder="1" applyAlignment="1">
      <alignment horizontal="center" vertical="top" wrapText="1"/>
    </xf>
    <xf numFmtId="49" fontId="52" fillId="14" borderId="5" xfId="0" applyNumberFormat="1" applyFont="1" applyFill="1" applyBorder="1" applyAlignment="1">
      <alignment horizontal="center" vertical="top" wrapText="1"/>
    </xf>
    <xf numFmtId="49" fontId="52" fillId="14" borderId="6" xfId="0" applyNumberFormat="1" applyFont="1" applyFill="1" applyBorder="1" applyAlignment="1">
      <alignment horizontal="center" vertical="top" wrapText="1"/>
    </xf>
    <xf numFmtId="49" fontId="52" fillId="14" borderId="7" xfId="0" applyNumberFormat="1" applyFont="1" applyFill="1" applyBorder="1" applyAlignment="1">
      <alignment horizontal="center" vertical="top" wrapText="1"/>
    </xf>
    <xf numFmtId="49" fontId="52" fillId="14" borderId="10" xfId="0" applyNumberFormat="1" applyFont="1" applyFill="1" applyBorder="1" applyAlignment="1">
      <alignment horizontal="center" vertical="top" wrapText="1"/>
    </xf>
    <xf numFmtId="49" fontId="52" fillId="14" borderId="11" xfId="0" applyNumberFormat="1" applyFont="1" applyFill="1" applyBorder="1" applyAlignment="1">
      <alignment horizontal="center" vertical="top" wrapText="1"/>
    </xf>
    <xf numFmtId="49" fontId="52" fillId="14" borderId="12" xfId="0" applyNumberFormat="1" applyFont="1" applyFill="1" applyBorder="1" applyAlignment="1">
      <alignment horizontal="center" vertical="top" wrapText="1"/>
    </xf>
    <xf numFmtId="0" fontId="52" fillId="14" borderId="2" xfId="0" applyFont="1" applyFill="1" applyBorder="1" applyAlignment="1">
      <alignment horizontal="left" vertical="center" wrapText="1"/>
    </xf>
    <xf numFmtId="0" fontId="52" fillId="14" borderId="3" xfId="0" applyFont="1" applyFill="1" applyBorder="1" applyAlignment="1">
      <alignment horizontal="left" vertical="center" wrapText="1"/>
    </xf>
    <xf numFmtId="0" fontId="52" fillId="14" borderId="4" xfId="0" applyFont="1" applyFill="1" applyBorder="1" applyAlignment="1">
      <alignment horizontal="left" vertical="center" wrapText="1"/>
    </xf>
    <xf numFmtId="49" fontId="59" fillId="14" borderId="8" xfId="0" applyNumberFormat="1" applyFont="1" applyFill="1" applyBorder="1" applyAlignment="1">
      <alignment horizontal="left" vertical="top" wrapText="1"/>
    </xf>
    <xf numFmtId="49" fontId="59" fillId="14" borderId="0" xfId="0" applyNumberFormat="1" applyFont="1" applyFill="1" applyAlignment="1">
      <alignment horizontal="left" vertical="top" wrapText="1"/>
    </xf>
    <xf numFmtId="49" fontId="59" fillId="14" borderId="9" xfId="0" applyNumberFormat="1" applyFont="1" applyFill="1" applyBorder="1" applyAlignment="1">
      <alignment horizontal="left" vertical="top" wrapText="1"/>
    </xf>
    <xf numFmtId="0" fontId="0" fillId="14" borderId="14" xfId="0" applyFill="1" applyBorder="1" applyAlignment="1">
      <alignment horizontal="center" vertical="top" wrapText="1"/>
    </xf>
    <xf numFmtId="0" fontId="0" fillId="14" borderId="8" xfId="0" applyFill="1" applyBorder="1" applyAlignment="1">
      <alignment horizontal="center" vertical="top" wrapText="1"/>
    </xf>
    <xf numFmtId="0" fontId="0" fillId="14" borderId="9" xfId="0" applyFill="1" applyBorder="1" applyAlignment="1">
      <alignment horizontal="center" vertical="top" wrapText="1"/>
    </xf>
    <xf numFmtId="0" fontId="0" fillId="14" borderId="0" xfId="0" applyFill="1" applyAlignment="1">
      <alignment horizontal="center" vertical="top" wrapText="1"/>
    </xf>
    <xf numFmtId="0" fontId="60" fillId="14" borderId="2" xfId="0" applyFont="1" applyFill="1" applyBorder="1" applyAlignment="1">
      <alignment horizontal="left" vertical="center" wrapText="1"/>
    </xf>
    <xf numFmtId="0" fontId="60" fillId="14" borderId="3" xfId="0" applyFont="1" applyFill="1" applyBorder="1" applyAlignment="1">
      <alignment horizontal="left" vertical="center" wrapText="1"/>
    </xf>
    <xf numFmtId="0" fontId="60" fillId="14" borderId="4" xfId="0" applyFont="1" applyFill="1" applyBorder="1" applyAlignment="1">
      <alignment horizontal="left" vertical="center" wrapText="1"/>
    </xf>
    <xf numFmtId="0" fontId="0" fillId="14" borderId="3" xfId="0" applyFill="1" applyBorder="1" applyAlignment="1">
      <alignment horizontal="left" vertical="center" wrapText="1"/>
    </xf>
    <xf numFmtId="0" fontId="0" fillId="14" borderId="4" xfId="0" applyFill="1" applyBorder="1" applyAlignment="1">
      <alignment horizontal="left" vertical="center" wrapText="1"/>
    </xf>
    <xf numFmtId="49" fontId="59" fillId="14" borderId="2" xfId="0" applyNumberFormat="1" applyFont="1" applyFill="1" applyBorder="1" applyAlignment="1">
      <alignment horizontal="left" vertical="center" wrapText="1"/>
    </xf>
    <xf numFmtId="49" fontId="59" fillId="14" borderId="3" xfId="0" applyNumberFormat="1" applyFont="1" applyFill="1" applyBorder="1" applyAlignment="1">
      <alignment horizontal="left" vertical="center" wrapText="1"/>
    </xf>
    <xf numFmtId="0" fontId="52" fillId="14" borderId="2" xfId="0" applyFont="1" applyFill="1" applyBorder="1" applyAlignment="1">
      <alignment horizontal="center" vertical="top" wrapText="1"/>
    </xf>
    <xf numFmtId="0" fontId="52" fillId="14" borderId="4" xfId="0" applyFont="1" applyFill="1" applyBorder="1" applyAlignment="1">
      <alignment horizontal="center" vertical="top" wrapText="1"/>
    </xf>
    <xf numFmtId="0" fontId="0" fillId="14" borderId="2" xfId="0" applyFill="1" applyBorder="1" applyAlignment="1">
      <alignment horizontal="center" vertical="top" wrapText="1"/>
    </xf>
    <xf numFmtId="0" fontId="0" fillId="14" borderId="3" xfId="0" applyFill="1" applyBorder="1" applyAlignment="1">
      <alignment horizontal="center" vertical="top" wrapText="1"/>
    </xf>
    <xf numFmtId="0" fontId="0" fillId="14" borderId="4" xfId="0" applyFill="1" applyBorder="1" applyAlignment="1">
      <alignment horizontal="center" vertical="top" wrapText="1"/>
    </xf>
    <xf numFmtId="0" fontId="0" fillId="14" borderId="10" xfId="0" applyFill="1" applyBorder="1" applyAlignment="1">
      <alignment horizontal="left" vertical="top" wrapText="1"/>
    </xf>
    <xf numFmtId="0" fontId="0" fillId="14" borderId="11" xfId="0" applyFill="1" applyBorder="1" applyAlignment="1">
      <alignment horizontal="left" vertical="top" wrapText="1"/>
    </xf>
    <xf numFmtId="0" fontId="0" fillId="14" borderId="12" xfId="0" applyFill="1" applyBorder="1" applyAlignment="1">
      <alignment horizontal="left" vertical="top" wrapText="1"/>
    </xf>
    <xf numFmtId="0" fontId="0" fillId="14" borderId="13" xfId="0" applyFill="1" applyBorder="1" applyAlignment="1">
      <alignment horizontal="center" vertical="top" wrapText="1"/>
    </xf>
    <xf numFmtId="0" fontId="0" fillId="14" borderId="10" xfId="0" applyFill="1" applyBorder="1" applyAlignment="1">
      <alignment horizontal="center" vertical="top" wrapText="1"/>
    </xf>
    <xf numFmtId="0" fontId="0" fillId="14" borderId="12" xfId="0" applyFill="1" applyBorder="1" applyAlignment="1">
      <alignment horizontal="center" vertical="top" wrapText="1"/>
    </xf>
    <xf numFmtId="0" fontId="0" fillId="14" borderId="8" xfId="0" applyFill="1" applyBorder="1" applyAlignment="1">
      <alignment horizontal="left" vertical="top" wrapText="1"/>
    </xf>
    <xf numFmtId="0" fontId="0" fillId="14" borderId="0" xfId="0" applyFill="1" applyAlignment="1">
      <alignment horizontal="left" vertical="top" wrapText="1"/>
    </xf>
    <xf numFmtId="0" fontId="0" fillId="14" borderId="9" xfId="0" applyFill="1" applyBorder="1" applyAlignment="1">
      <alignment horizontal="left" vertical="top" wrapText="1"/>
    </xf>
    <xf numFmtId="49" fontId="52" fillId="14" borderId="8" xfId="0" applyNumberFormat="1" applyFont="1" applyFill="1" applyBorder="1" applyAlignment="1">
      <alignment horizontal="center" vertical="top" wrapText="1"/>
    </xf>
    <xf numFmtId="49" fontId="52" fillId="14" borderId="0" xfId="0" applyNumberFormat="1" applyFont="1" applyFill="1" applyAlignment="1">
      <alignment horizontal="center" vertical="top" wrapText="1"/>
    </xf>
    <xf numFmtId="49" fontId="52" fillId="14" borderId="9" xfId="0" applyNumberFormat="1" applyFont="1" applyFill="1" applyBorder="1" applyAlignment="1">
      <alignment horizontal="center" vertical="top" wrapText="1"/>
    </xf>
    <xf numFmtId="0" fontId="60" fillId="14" borderId="2" xfId="0" applyFont="1" applyFill="1" applyBorder="1" applyAlignment="1">
      <alignment horizontal="center" vertical="center"/>
    </xf>
    <xf numFmtId="0" fontId="60" fillId="14" borderId="3" xfId="0" applyFont="1" applyFill="1" applyBorder="1" applyAlignment="1">
      <alignment horizontal="center" vertical="center"/>
    </xf>
    <xf numFmtId="0" fontId="60" fillId="14" borderId="4" xfId="0" applyFont="1" applyFill="1" applyBorder="1" applyAlignment="1">
      <alignment horizontal="center" vertical="center"/>
    </xf>
    <xf numFmtId="0" fontId="91" fillId="0" borderId="15" xfId="0" applyFont="1" applyBorder="1" applyAlignment="1">
      <alignment horizontal="left" vertical="center"/>
    </xf>
    <xf numFmtId="0" fontId="91" fillId="0" borderId="14" xfId="0" applyFont="1" applyBorder="1" applyAlignment="1">
      <alignment horizontal="left" vertical="center"/>
    </xf>
    <xf numFmtId="0" fontId="91" fillId="0" borderId="13" xfId="0" applyFont="1" applyBorder="1" applyAlignment="1">
      <alignment horizontal="left" vertical="center"/>
    </xf>
    <xf numFmtId="0" fontId="90" fillId="0" borderId="15" xfId="0" applyFont="1" applyBorder="1" applyAlignment="1">
      <alignment horizontal="left" vertical="center"/>
    </xf>
    <xf numFmtId="0" fontId="90" fillId="0" borderId="14" xfId="0" applyFont="1" applyBorder="1" applyAlignment="1">
      <alignment horizontal="left" vertical="center"/>
    </xf>
    <xf numFmtId="0" fontId="90" fillId="0" borderId="13" xfId="0" applyFont="1" applyBorder="1" applyAlignment="1">
      <alignment horizontal="left" vertical="center"/>
    </xf>
    <xf numFmtId="49" fontId="90" fillId="0" borderId="15" xfId="0" applyNumberFormat="1" applyFont="1" applyBorder="1" applyAlignment="1">
      <alignment horizontal="center" vertical="top" wrapText="1"/>
    </xf>
    <xf numFmtId="49" fontId="90" fillId="0" borderId="5" xfId="0" applyNumberFormat="1" applyFont="1" applyBorder="1" applyAlignment="1">
      <alignment horizontal="left" vertical="top" wrapText="1"/>
    </xf>
    <xf numFmtId="49" fontId="90" fillId="0" borderId="6" xfId="0" applyNumberFormat="1" applyFont="1" applyBorder="1" applyAlignment="1">
      <alignment horizontal="left" vertical="top" wrapText="1"/>
    </xf>
    <xf numFmtId="49" fontId="90" fillId="0" borderId="7" xfId="0" applyNumberFormat="1" applyFont="1"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49" fontId="89" fillId="13" borderId="5" xfId="0" applyNumberFormat="1" applyFont="1" applyFill="1" applyBorder="1" applyAlignment="1">
      <alignment horizontal="left" vertical="top" wrapText="1"/>
    </xf>
    <xf numFmtId="49" fontId="89" fillId="13" borderId="6" xfId="0" applyNumberFormat="1" applyFont="1" applyFill="1" applyBorder="1" applyAlignment="1">
      <alignment horizontal="left" vertical="top" wrapText="1"/>
    </xf>
    <xf numFmtId="49" fontId="89" fillId="13" borderId="7" xfId="0" applyNumberFormat="1" applyFont="1" applyFill="1" applyBorder="1" applyAlignment="1">
      <alignment horizontal="left" vertical="top" wrapText="1"/>
    </xf>
    <xf numFmtId="49" fontId="89" fillId="13" borderId="8" xfId="0" applyNumberFormat="1" applyFont="1" applyFill="1" applyBorder="1" applyAlignment="1">
      <alignment horizontal="left" vertical="top" wrapText="1"/>
    </xf>
    <xf numFmtId="49" fontId="89" fillId="13" borderId="0" xfId="0" applyNumberFormat="1" applyFont="1" applyFill="1" applyAlignment="1">
      <alignment horizontal="left" vertical="top" wrapText="1"/>
    </xf>
    <xf numFmtId="49" fontId="89" fillId="13" borderId="9" xfId="0" applyNumberFormat="1" applyFont="1" applyFill="1" applyBorder="1" applyAlignment="1">
      <alignment horizontal="left" vertical="top" wrapText="1"/>
    </xf>
    <xf numFmtId="49" fontId="89" fillId="13" borderId="10" xfId="0" applyNumberFormat="1" applyFont="1" applyFill="1" applyBorder="1" applyAlignment="1">
      <alignment horizontal="left" vertical="top" wrapText="1"/>
    </xf>
    <xf numFmtId="49" fontId="89" fillId="13" borderId="11" xfId="0" applyNumberFormat="1" applyFont="1" applyFill="1" applyBorder="1" applyAlignment="1">
      <alignment horizontal="left" vertical="top" wrapText="1"/>
    </xf>
    <xf numFmtId="49" fontId="89" fillId="13" borderId="12" xfId="0" applyNumberFormat="1" applyFont="1" applyFill="1" applyBorder="1" applyAlignment="1">
      <alignment horizontal="left" vertical="top" wrapText="1"/>
    </xf>
    <xf numFmtId="49" fontId="91" fillId="0" borderId="5" xfId="0" applyNumberFormat="1" applyFont="1" applyBorder="1" applyAlignment="1">
      <alignment horizontal="left" vertical="center" wrapText="1"/>
    </xf>
    <xf numFmtId="49" fontId="91" fillId="0" borderId="6" xfId="0" applyNumberFormat="1" applyFont="1" applyBorder="1" applyAlignment="1">
      <alignment horizontal="left" vertical="center" wrapText="1"/>
    </xf>
    <xf numFmtId="49" fontId="91" fillId="0" borderId="7" xfId="0" applyNumberFormat="1" applyFont="1" applyBorder="1" applyAlignment="1">
      <alignment horizontal="left" vertical="center" wrapText="1"/>
    </xf>
    <xf numFmtId="0" fontId="52" fillId="0" borderId="15" xfId="0" applyFont="1" applyBorder="1" applyAlignment="1">
      <alignment horizontal="center" vertical="center"/>
    </xf>
    <xf numFmtId="0" fontId="52" fillId="0" borderId="14" xfId="0" applyFont="1" applyBorder="1" applyAlignment="1">
      <alignment horizontal="center" vertical="center"/>
    </xf>
    <xf numFmtId="0" fontId="52" fillId="0" borderId="13" xfId="0" applyFont="1" applyBorder="1" applyAlignment="1">
      <alignment horizontal="center" vertical="center"/>
    </xf>
    <xf numFmtId="49" fontId="90" fillId="0" borderId="3" xfId="0" applyNumberFormat="1" applyFont="1" applyBorder="1" applyAlignment="1">
      <alignment horizontal="left" vertical="center" wrapText="1"/>
    </xf>
    <xf numFmtId="49" fontId="90" fillId="0" borderId="4" xfId="0" applyNumberFormat="1" applyFont="1" applyBorder="1" applyAlignment="1">
      <alignment horizontal="left" vertical="center" wrapText="1"/>
    </xf>
    <xf numFmtId="49" fontId="90" fillId="0" borderId="6" xfId="0" applyNumberFormat="1" applyFont="1" applyBorder="1" applyAlignment="1">
      <alignment horizontal="left" vertical="center" wrapText="1"/>
    </xf>
    <xf numFmtId="49" fontId="90" fillId="0" borderId="7" xfId="0" applyNumberFormat="1" applyFont="1" applyBorder="1" applyAlignment="1">
      <alignment horizontal="left" vertical="center" wrapText="1"/>
    </xf>
    <xf numFmtId="0" fontId="52" fillId="0" borderId="5" xfId="0" applyFont="1" applyBorder="1" applyAlignment="1">
      <alignment horizontal="left" vertical="center" wrapText="1"/>
    </xf>
    <xf numFmtId="0" fontId="52" fillId="0" borderId="6" xfId="0" applyFont="1" applyBorder="1" applyAlignment="1">
      <alignment horizontal="left" vertical="center" wrapText="1"/>
    </xf>
    <xf numFmtId="0" fontId="52" fillId="0" borderId="7" xfId="0" applyFont="1" applyBorder="1" applyAlignment="1">
      <alignment horizontal="left" vertical="center" wrapText="1"/>
    </xf>
    <xf numFmtId="0" fontId="52" fillId="0" borderId="10" xfId="0" applyFont="1" applyBorder="1" applyAlignment="1">
      <alignment horizontal="left" vertical="center" wrapText="1"/>
    </xf>
    <xf numFmtId="0" fontId="52" fillId="0" borderId="11" xfId="0" applyFont="1" applyBorder="1" applyAlignment="1">
      <alignment horizontal="left" vertical="center" wrapText="1"/>
    </xf>
    <xf numFmtId="0" fontId="52" fillId="0" borderId="12" xfId="0" applyFont="1" applyBorder="1" applyAlignment="1">
      <alignment horizontal="left" vertical="center" wrapText="1"/>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4" xfId="0" applyFont="1" applyBorder="1" applyAlignment="1">
      <alignment horizontal="center" vertical="center"/>
    </xf>
    <xf numFmtId="0" fontId="43" fillId="0" borderId="1" xfId="0" applyFont="1" applyBorder="1" applyAlignment="1">
      <alignment horizontal="justify" vertical="center" wrapText="1"/>
    </xf>
    <xf numFmtId="0" fontId="38" fillId="0" borderId="1" xfId="0" applyFont="1" applyBorder="1" applyAlignment="1">
      <alignment vertical="center"/>
    </xf>
    <xf numFmtId="0" fontId="37" fillId="0" borderId="0" xfId="0" applyFont="1" applyAlignment="1">
      <alignment horizontal="center"/>
    </xf>
    <xf numFmtId="0" fontId="38" fillId="0" borderId="0" xfId="0" applyFont="1"/>
    <xf numFmtId="0" fontId="38" fillId="0" borderId="1" xfId="0" applyFont="1" applyBorder="1" applyAlignment="1">
      <alignment horizontal="center" vertical="center"/>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41" fillId="0" borderId="1" xfId="0" applyFont="1" applyBorder="1" applyAlignment="1">
      <alignment horizontal="left" vertical="center"/>
    </xf>
    <xf numFmtId="0" fontId="41" fillId="0" borderId="0" xfId="0" applyFont="1" applyAlignment="1">
      <alignment horizontal="justify"/>
    </xf>
    <xf numFmtId="0" fontId="41" fillId="0" borderId="0" xfId="0" applyFont="1"/>
    <xf numFmtId="0" fontId="43" fillId="0" borderId="1" xfId="0" applyFont="1" applyBorder="1" applyAlignment="1">
      <alignment horizontal="justify" vertical="center" shrinkToFit="1"/>
    </xf>
    <xf numFmtId="0" fontId="38" fillId="0" borderId="1" xfId="0" applyFont="1" applyBorder="1" applyAlignment="1">
      <alignment vertical="center" shrinkToFit="1"/>
    </xf>
    <xf numFmtId="0" fontId="43" fillId="0" borderId="0" xfId="0" applyFont="1" applyAlignment="1">
      <alignment horizontal="justify" vertical="center"/>
    </xf>
    <xf numFmtId="0" fontId="38" fillId="0" borderId="0" xfId="0" applyFont="1" applyAlignment="1">
      <alignment vertical="center"/>
    </xf>
    <xf numFmtId="0" fontId="38" fillId="0" borderId="2" xfId="0" applyFont="1" applyBorder="1" applyAlignment="1">
      <alignment horizontal="center" vertical="center"/>
    </xf>
    <xf numFmtId="0" fontId="38" fillId="0" borderId="4" xfId="0" applyFont="1" applyBorder="1" applyAlignment="1">
      <alignment horizontal="center" vertical="center"/>
    </xf>
    <xf numFmtId="0" fontId="38" fillId="0" borderId="1" xfId="0" applyFont="1" applyBorder="1" applyAlignment="1">
      <alignment horizontal="center"/>
    </xf>
    <xf numFmtId="0" fontId="44" fillId="0" borderId="0" xfId="0" applyFont="1" applyAlignment="1">
      <alignment horizontal="justify" vertical="center" wrapText="1"/>
    </xf>
    <xf numFmtId="0" fontId="44" fillId="0" borderId="0" xfId="0" applyFont="1" applyAlignment="1">
      <alignment vertical="center" wrapText="1"/>
    </xf>
    <xf numFmtId="0" fontId="45" fillId="0" borderId="0" xfId="0" applyFont="1" applyAlignment="1">
      <alignment horizontal="justify"/>
    </xf>
    <xf numFmtId="0" fontId="43" fillId="0" borderId="0" xfId="0" applyFont="1" applyAlignment="1">
      <alignment horizontal="justify" vertical="center" shrinkToFit="1"/>
    </xf>
    <xf numFmtId="0" fontId="38" fillId="0" borderId="0" xfId="0" applyFont="1" applyAlignment="1">
      <alignment vertical="center" shrinkToFit="1"/>
    </xf>
    <xf numFmtId="0" fontId="44" fillId="0" borderId="0" xfId="0" applyFont="1" applyAlignment="1">
      <alignment horizontal="justify" wrapText="1"/>
    </xf>
    <xf numFmtId="0" fontId="38" fillId="0" borderId="0" xfId="0" applyFont="1" applyAlignment="1">
      <alignment wrapText="1"/>
    </xf>
    <xf numFmtId="0" fontId="45" fillId="0" borderId="0" xfId="0" applyFont="1" applyAlignment="1">
      <alignment horizontal="justify" vertical="center"/>
    </xf>
    <xf numFmtId="0" fontId="18" fillId="0" borderId="2"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1" xfId="1" applyFont="1" applyBorder="1" applyAlignment="1">
      <alignment horizontal="left" wrapText="1"/>
    </xf>
    <xf numFmtId="0" fontId="18" fillId="0" borderId="2" xfId="1" applyFont="1" applyBorder="1" applyAlignment="1">
      <alignment horizontal="left"/>
    </xf>
    <xf numFmtId="0" fontId="18" fillId="0" borderId="3" xfId="1" applyFont="1" applyBorder="1" applyAlignment="1">
      <alignment horizontal="left"/>
    </xf>
    <xf numFmtId="0" fontId="18" fillId="0" borderId="15" xfId="1" applyFont="1" applyBorder="1" applyAlignment="1">
      <alignment horizontal="center" vertical="center" textRotation="255" wrapText="1"/>
    </xf>
    <xf numFmtId="0" fontId="18" fillId="0" borderId="14" xfId="1" applyFont="1" applyBorder="1" applyAlignment="1">
      <alignment horizontal="center" vertical="center" textRotation="255" wrapText="1"/>
    </xf>
    <xf numFmtId="0" fontId="18" fillId="0" borderId="13" xfId="1" applyFont="1" applyBorder="1" applyAlignment="1">
      <alignment horizontal="center" vertical="center" textRotation="255" wrapText="1"/>
    </xf>
    <xf numFmtId="0" fontId="18" fillId="0" borderId="2" xfId="1" applyFont="1" applyBorder="1" applyAlignment="1">
      <alignment horizontal="center" wrapText="1"/>
    </xf>
    <xf numFmtId="0" fontId="18" fillId="0" borderId="3" xfId="1" applyFont="1" applyBorder="1" applyAlignment="1">
      <alignment horizontal="center" wrapText="1"/>
    </xf>
    <xf numFmtId="0" fontId="18" fillId="0" borderId="4" xfId="1" applyFont="1" applyBorder="1" applyAlignment="1">
      <alignment horizontal="center" wrapText="1"/>
    </xf>
    <xf numFmtId="0" fontId="18" fillId="0" borderId="11" xfId="1" applyFont="1" applyBorder="1" applyAlignment="1">
      <alignment horizontal="center" wrapText="1"/>
    </xf>
    <xf numFmtId="0" fontId="18" fillId="0" borderId="12" xfId="1" applyFont="1" applyBorder="1" applyAlignment="1">
      <alignment horizontal="center" wrapText="1"/>
    </xf>
    <xf numFmtId="0" fontId="18" fillId="0" borderId="5" xfId="1" applyFont="1" applyBorder="1" applyAlignment="1">
      <alignment horizontal="left" vertical="top" wrapText="1"/>
    </xf>
    <xf numFmtId="0" fontId="18" fillId="0" borderId="6" xfId="1" applyFont="1" applyBorder="1" applyAlignment="1">
      <alignment horizontal="left" vertical="top" wrapText="1"/>
    </xf>
    <xf numFmtId="0" fontId="18" fillId="0" borderId="7" xfId="1" applyFont="1" applyBorder="1" applyAlignment="1">
      <alignment horizontal="left" vertical="top" wrapText="1"/>
    </xf>
    <xf numFmtId="0" fontId="18" fillId="0" borderId="8" xfId="1" applyFont="1" applyBorder="1" applyAlignment="1">
      <alignment horizontal="left" vertical="top" wrapText="1"/>
    </xf>
    <xf numFmtId="0" fontId="18" fillId="0" borderId="0" xfId="1" applyFont="1" applyAlignment="1">
      <alignment horizontal="left" vertical="top" wrapText="1"/>
    </xf>
    <xf numFmtId="0" fontId="18" fillId="0" borderId="9" xfId="1" applyFont="1" applyBorder="1" applyAlignment="1">
      <alignment horizontal="left" vertical="top" wrapText="1"/>
    </xf>
    <xf numFmtId="0" fontId="18" fillId="0" borderId="10" xfId="1" applyFont="1" applyBorder="1" applyAlignment="1">
      <alignment horizontal="left" vertical="top" wrapText="1"/>
    </xf>
    <xf numFmtId="0" fontId="18" fillId="0" borderId="11" xfId="1" applyFont="1" applyBorder="1" applyAlignment="1">
      <alignment horizontal="left" vertical="top" wrapText="1"/>
    </xf>
    <xf numFmtId="0" fontId="18" fillId="0" borderId="12" xfId="1" applyFont="1" applyBorder="1" applyAlignment="1">
      <alignment horizontal="left" vertical="top" wrapText="1"/>
    </xf>
    <xf numFmtId="0" fontId="18" fillId="0" borderId="2" xfId="1" applyFont="1" applyBorder="1" applyAlignment="1">
      <alignment horizontal="left" vertical="center" shrinkToFit="1"/>
    </xf>
    <xf numFmtId="0" fontId="18" fillId="0" borderId="3" xfId="1" applyFont="1" applyBorder="1" applyAlignment="1">
      <alignment horizontal="left" vertical="center" shrinkToFit="1"/>
    </xf>
    <xf numFmtId="0" fontId="18" fillId="0" borderId="4" xfId="1" applyFont="1" applyBorder="1" applyAlignment="1">
      <alignment horizontal="left" vertical="center" shrinkToFit="1"/>
    </xf>
    <xf numFmtId="0" fontId="18" fillId="0" borderId="1" xfId="1" applyFont="1" applyBorder="1" applyAlignment="1">
      <alignment horizontal="left" vertical="center"/>
    </xf>
    <xf numFmtId="0" fontId="18" fillId="0" borderId="2" xfId="1" applyFont="1" applyBorder="1" applyAlignment="1">
      <alignment horizontal="left" vertical="center"/>
    </xf>
    <xf numFmtId="0" fontId="18" fillId="0" borderId="2" xfId="1" applyFont="1" applyBorder="1" applyAlignment="1">
      <alignment horizontal="left" vertical="center" textRotation="255"/>
    </xf>
    <xf numFmtId="0" fontId="18" fillId="0" borderId="3" xfId="1" applyFont="1" applyBorder="1" applyAlignment="1">
      <alignment horizontal="left" vertical="center" textRotation="255"/>
    </xf>
    <xf numFmtId="0" fontId="18" fillId="0" borderId="4" xfId="1" applyFont="1" applyBorder="1" applyAlignment="1">
      <alignment horizontal="left" vertical="center" textRotation="255"/>
    </xf>
    <xf numFmtId="0" fontId="18" fillId="0" borderId="2" xfId="1" applyFont="1" applyBorder="1" applyAlignment="1">
      <alignment horizontal="left" vertical="center" wrapText="1"/>
    </xf>
    <xf numFmtId="0" fontId="18" fillId="0" borderId="3" xfId="1" applyFont="1" applyBorder="1" applyAlignment="1">
      <alignment horizontal="left" vertical="center" wrapText="1"/>
    </xf>
    <xf numFmtId="0" fontId="18" fillId="0" borderId="4" xfId="1" applyFont="1" applyBorder="1" applyAlignment="1">
      <alignment horizontal="left" vertical="center" wrapText="1"/>
    </xf>
    <xf numFmtId="0" fontId="18" fillId="0" borderId="2" xfId="1" applyFont="1" applyBorder="1" applyAlignment="1">
      <alignment horizontal="left" wrapText="1"/>
    </xf>
    <xf numFmtId="0" fontId="18" fillId="0" borderId="3" xfId="1" applyFont="1" applyBorder="1" applyAlignment="1">
      <alignment horizontal="left" wrapText="1"/>
    </xf>
    <xf numFmtId="0" fontId="18" fillId="0" borderId="50" xfId="1" applyFont="1" applyBorder="1" applyAlignment="1">
      <alignment horizontal="center" wrapText="1"/>
    </xf>
    <xf numFmtId="0" fontId="18" fillId="0" borderId="19" xfId="1" applyFont="1" applyBorder="1" applyAlignment="1">
      <alignment horizontal="center" wrapText="1"/>
    </xf>
    <xf numFmtId="14" fontId="18" fillId="0" borderId="2" xfId="1" applyNumberFormat="1" applyFont="1" applyBorder="1" applyAlignment="1">
      <alignment horizontal="center" shrinkToFit="1"/>
    </xf>
    <xf numFmtId="0" fontId="18" fillId="0" borderId="3" xfId="1" applyFont="1" applyBorder="1" applyAlignment="1">
      <alignment horizontal="center" shrinkToFit="1"/>
    </xf>
    <xf numFmtId="0" fontId="18" fillId="0" borderId="4" xfId="1" applyFont="1" applyBorder="1" applyAlignment="1">
      <alignment horizontal="center" shrinkToFit="1"/>
    </xf>
    <xf numFmtId="0" fontId="23" fillId="0" borderId="3" xfId="1" applyFont="1" applyBorder="1" applyAlignment="1">
      <alignment horizontal="left" vertical="center" wrapText="1"/>
    </xf>
    <xf numFmtId="0" fontId="23" fillId="0" borderId="4" xfId="1" applyFont="1" applyBorder="1" applyAlignment="1">
      <alignment horizontal="left" vertical="center" wrapText="1"/>
    </xf>
    <xf numFmtId="14" fontId="18" fillId="0" borderId="2" xfId="1" applyNumberFormat="1" applyFont="1" applyBorder="1" applyAlignment="1">
      <alignment horizontal="center" vertical="center" shrinkToFit="1"/>
    </xf>
    <xf numFmtId="0" fontId="18" fillId="0" borderId="3" xfId="1" applyFont="1" applyBorder="1" applyAlignment="1">
      <alignment horizontal="center" vertical="center" shrinkToFit="1"/>
    </xf>
    <xf numFmtId="0" fontId="18" fillId="0" borderId="4" xfId="1" applyFont="1" applyBorder="1" applyAlignment="1">
      <alignment horizontal="center" vertical="center" shrinkToFit="1"/>
    </xf>
    <xf numFmtId="0" fontId="18" fillId="0" borderId="2" xfId="1" applyFont="1" applyBorder="1" applyAlignment="1">
      <alignment horizontal="center" vertical="center" shrinkToFit="1"/>
    </xf>
    <xf numFmtId="0" fontId="18" fillId="0" borderId="52" xfId="1" applyFont="1" applyBorder="1" applyAlignment="1">
      <alignment horizontal="center"/>
    </xf>
    <xf numFmtId="0" fontId="18" fillId="0" borderId="53" xfId="1" applyFont="1" applyBorder="1" applyAlignment="1">
      <alignment horizontal="center"/>
    </xf>
    <xf numFmtId="0" fontId="18" fillId="0" borderId="54" xfId="1" applyFont="1" applyBorder="1" applyAlignment="1">
      <alignment horizontal="center"/>
    </xf>
    <xf numFmtId="0" fontId="23" fillId="0" borderId="113" xfId="1" applyFont="1" applyBorder="1" applyAlignment="1">
      <alignment horizontal="left" vertical="center" wrapText="1"/>
    </xf>
    <xf numFmtId="0" fontId="23" fillId="0" borderId="58" xfId="1" applyFont="1" applyBorder="1" applyAlignment="1">
      <alignment horizontal="left" vertical="center" wrapText="1"/>
    </xf>
    <xf numFmtId="0" fontId="18" fillId="0" borderId="10" xfId="1" applyFont="1" applyBorder="1" applyAlignment="1">
      <alignment horizontal="left" wrapText="1"/>
    </xf>
    <xf numFmtId="0" fontId="18" fillId="0" borderId="11" xfId="1" applyFont="1" applyBorder="1" applyAlignment="1">
      <alignment horizontal="left" wrapText="1"/>
    </xf>
    <xf numFmtId="0" fontId="18" fillId="0" borderId="144" xfId="1" applyFont="1" applyBorder="1" applyAlignment="1">
      <alignment horizontal="center" wrapText="1"/>
    </xf>
    <xf numFmtId="0" fontId="18" fillId="0" borderId="51" xfId="1" applyFont="1" applyBorder="1" applyAlignment="1">
      <alignment horizontal="center" wrapText="1"/>
    </xf>
    <xf numFmtId="14" fontId="18" fillId="0" borderId="10" xfId="1" applyNumberFormat="1" applyFont="1" applyBorder="1" applyAlignment="1">
      <alignment horizontal="center" shrinkToFit="1"/>
    </xf>
    <xf numFmtId="0" fontId="18" fillId="0" borderId="11" xfId="1" applyFont="1" applyBorder="1" applyAlignment="1">
      <alignment horizontal="center" shrinkToFit="1"/>
    </xf>
    <xf numFmtId="0" fontId="18" fillId="0" borderId="12" xfId="1" applyFont="1" applyBorder="1" applyAlignment="1">
      <alignment horizontal="center" shrinkToFit="1"/>
    </xf>
    <xf numFmtId="0" fontId="23" fillId="0" borderId="11" xfId="1" applyFont="1" applyBorder="1" applyAlignment="1">
      <alignment horizontal="left" vertical="center" wrapText="1"/>
    </xf>
    <xf numFmtId="0" fontId="23" fillId="0" borderId="12" xfId="1" applyFont="1" applyBorder="1" applyAlignment="1">
      <alignment horizontal="left" vertical="center" wrapText="1"/>
    </xf>
    <xf numFmtId="14" fontId="18" fillId="0" borderId="10" xfId="1" applyNumberFormat="1" applyFont="1" applyBorder="1" applyAlignment="1">
      <alignment horizontal="center" vertical="center" shrinkToFit="1"/>
    </xf>
    <xf numFmtId="0" fontId="18" fillId="0" borderId="11" xfId="1" applyFont="1" applyBorder="1" applyAlignment="1">
      <alignment horizontal="center" vertical="center" shrinkToFit="1"/>
    </xf>
    <xf numFmtId="0" fontId="18" fillId="0" borderId="12" xfId="1" applyFont="1" applyBorder="1" applyAlignment="1">
      <alignment horizontal="center" vertical="center" shrinkToFit="1"/>
    </xf>
    <xf numFmtId="0" fontId="18" fillId="0" borderId="10" xfId="1" applyFont="1" applyBorder="1" applyAlignment="1">
      <alignment horizontal="center" vertical="center" shrinkToFit="1"/>
    </xf>
    <xf numFmtId="0" fontId="18" fillId="0" borderId="24" xfId="1" applyFont="1" applyBorder="1" applyAlignment="1">
      <alignment horizontal="center"/>
    </xf>
    <xf numFmtId="0" fontId="18" fillId="0" borderId="25" xfId="1" applyFont="1" applyBorder="1" applyAlignment="1">
      <alignment horizontal="center"/>
    </xf>
    <xf numFmtId="0" fontId="18" fillId="0" borderId="26" xfId="1" applyFont="1" applyBorder="1" applyAlignment="1">
      <alignment horizontal="center"/>
    </xf>
    <xf numFmtId="0" fontId="18" fillId="0" borderId="113" xfId="1" applyFont="1" applyBorder="1" applyAlignment="1">
      <alignment horizontal="left" vertical="top" shrinkToFit="1"/>
    </xf>
    <xf numFmtId="0" fontId="17" fillId="0" borderId="113" xfId="1" applyBorder="1" applyAlignment="1">
      <alignment horizontal="left" vertical="top" shrinkToFit="1"/>
    </xf>
    <xf numFmtId="0" fontId="17" fillId="0" borderId="142" xfId="1" applyBorder="1" applyAlignment="1">
      <alignment horizontal="left" vertical="top" shrinkToFit="1"/>
    </xf>
    <xf numFmtId="0" fontId="18" fillId="0" borderId="143" xfId="1" applyFont="1" applyBorder="1" applyAlignment="1">
      <alignment horizontal="center" wrapText="1"/>
    </xf>
    <xf numFmtId="0" fontId="18" fillId="0" borderId="142" xfId="1" applyFont="1" applyBorder="1" applyAlignment="1">
      <alignment horizontal="center" wrapText="1"/>
    </xf>
    <xf numFmtId="14" fontId="18" fillId="0" borderId="141" xfId="1" applyNumberFormat="1" applyFont="1" applyBorder="1" applyAlignment="1">
      <alignment horizontal="center" shrinkToFit="1"/>
    </xf>
    <xf numFmtId="0" fontId="18" fillId="0" borderId="113" xfId="1" applyFont="1" applyBorder="1" applyAlignment="1">
      <alignment horizontal="center" shrinkToFit="1"/>
    </xf>
    <xf numFmtId="0" fontId="18" fillId="0" borderId="58" xfId="1" applyFont="1" applyBorder="1" applyAlignment="1">
      <alignment horizontal="center" shrinkToFit="1"/>
    </xf>
    <xf numFmtId="14" fontId="18" fillId="0" borderId="141" xfId="1" applyNumberFormat="1" applyFont="1" applyBorder="1" applyAlignment="1">
      <alignment horizontal="center" vertical="center" shrinkToFit="1"/>
    </xf>
    <xf numFmtId="0" fontId="18" fillId="0" borderId="113" xfId="1" applyFont="1" applyBorder="1" applyAlignment="1">
      <alignment horizontal="center" vertical="center" shrinkToFit="1"/>
    </xf>
    <xf numFmtId="0" fontId="18" fillId="0" borderId="58" xfId="1" applyFont="1" applyBorder="1" applyAlignment="1">
      <alignment horizontal="center" vertical="center" shrinkToFit="1"/>
    </xf>
    <xf numFmtId="0" fontId="18" fillId="0" borderId="141" xfId="1" applyFont="1" applyBorder="1" applyAlignment="1">
      <alignment horizontal="center" vertical="center" shrinkToFit="1"/>
    </xf>
    <xf numFmtId="0" fontId="18" fillId="0" borderId="3" xfId="1" applyFont="1" applyBorder="1" applyAlignment="1">
      <alignment horizontal="left" vertical="top" shrinkToFit="1"/>
    </xf>
    <xf numFmtId="0" fontId="17" fillId="0" borderId="3" xfId="1" applyBorder="1" applyAlignment="1">
      <alignment horizontal="left" vertical="top" shrinkToFit="1"/>
    </xf>
    <xf numFmtId="0" fontId="17" fillId="0" borderId="19" xfId="1" applyBorder="1" applyAlignment="1">
      <alignment horizontal="left" vertical="top" shrinkToFit="1"/>
    </xf>
    <xf numFmtId="0" fontId="18" fillId="0" borderId="11" xfId="1" applyFont="1" applyBorder="1" applyAlignment="1">
      <alignment horizontal="left" vertical="top" shrinkToFit="1"/>
    </xf>
    <xf numFmtId="0" fontId="18" fillId="0" borderId="51" xfId="1" applyFont="1" applyBorder="1" applyAlignment="1">
      <alignment horizontal="left" vertical="top" shrinkToFit="1"/>
    </xf>
    <xf numFmtId="0" fontId="17" fillId="0" borderId="113" xfId="1" applyBorder="1" applyAlignment="1">
      <alignment shrinkToFit="1"/>
    </xf>
    <xf numFmtId="0" fontId="17" fillId="0" borderId="142" xfId="1" applyBorder="1" applyAlignment="1">
      <alignment shrinkToFit="1"/>
    </xf>
    <xf numFmtId="0" fontId="17" fillId="0" borderId="3" xfId="1" applyBorder="1" applyAlignment="1">
      <alignment vertical="center" shrinkToFit="1"/>
    </xf>
    <xf numFmtId="0" fontId="17" fillId="0" borderId="19" xfId="1" applyBorder="1" applyAlignment="1">
      <alignment vertical="center" shrinkToFit="1"/>
    </xf>
    <xf numFmtId="0" fontId="17" fillId="0" borderId="3" xfId="1" applyBorder="1" applyAlignment="1">
      <alignment vertical="top" shrinkToFit="1"/>
    </xf>
    <xf numFmtId="0" fontId="17" fillId="0" borderId="19" xfId="1" applyBorder="1" applyAlignment="1">
      <alignment vertical="top" shrinkToFit="1"/>
    </xf>
    <xf numFmtId="0" fontId="18" fillId="0" borderId="3" xfId="1" applyFont="1" applyBorder="1" applyAlignment="1">
      <alignment horizontal="left" vertical="top"/>
    </xf>
    <xf numFmtId="0" fontId="17" fillId="0" borderId="3" xfId="1" applyBorder="1" applyAlignment="1">
      <alignment horizontal="left" vertical="top"/>
    </xf>
    <xf numFmtId="0" fontId="17" fillId="0" borderId="19" xfId="1" applyBorder="1" applyAlignment="1">
      <alignment horizontal="left" vertical="top"/>
    </xf>
    <xf numFmtId="0" fontId="18" fillId="0" borderId="10" xfId="1" applyFont="1" applyBorder="1" applyAlignment="1">
      <alignment horizontal="center" shrinkToFit="1"/>
    </xf>
    <xf numFmtId="0" fontId="18" fillId="0" borderId="145" xfId="1" applyFont="1" applyBorder="1" applyAlignment="1">
      <alignment horizontal="center" vertical="center" textRotation="255" wrapText="1"/>
    </xf>
    <xf numFmtId="0" fontId="18" fillId="0" borderId="19" xfId="1" applyFont="1" applyBorder="1" applyAlignment="1">
      <alignment horizontal="left" vertical="top"/>
    </xf>
    <xf numFmtId="0" fontId="23" fillId="0" borderId="5" xfId="1" applyFont="1" applyBorder="1" applyAlignment="1">
      <alignment horizontal="left" vertical="center" wrapText="1"/>
    </xf>
    <xf numFmtId="0" fontId="23" fillId="0" borderId="6" xfId="1" applyFont="1" applyBorder="1" applyAlignment="1">
      <alignment horizontal="left" vertical="center" wrapText="1"/>
    </xf>
    <xf numFmtId="0" fontId="23" fillId="0" borderId="7" xfId="1" applyFont="1" applyBorder="1" applyAlignment="1">
      <alignment horizontal="left" vertical="center" wrapText="1"/>
    </xf>
    <xf numFmtId="0" fontId="23" fillId="0" borderId="8" xfId="1" applyFont="1" applyBorder="1" applyAlignment="1">
      <alignment horizontal="left" vertical="center" wrapText="1"/>
    </xf>
    <xf numFmtId="0" fontId="23" fillId="0" borderId="0" xfId="1" applyFont="1" applyAlignment="1">
      <alignment horizontal="left" vertical="center" wrapText="1"/>
    </xf>
    <xf numFmtId="0" fontId="23" fillId="0" borderId="9" xfId="1" applyFont="1" applyBorder="1" applyAlignment="1">
      <alignment horizontal="left" vertical="center" wrapText="1"/>
    </xf>
    <xf numFmtId="0" fontId="23" fillId="0" borderId="10" xfId="1" applyFont="1" applyBorder="1" applyAlignment="1">
      <alignment horizontal="left" vertical="center" wrapText="1"/>
    </xf>
    <xf numFmtId="0" fontId="18" fillId="0" borderId="6" xfId="1" applyFont="1" applyBorder="1" applyAlignment="1">
      <alignment horizontal="center" vertical="center" wrapText="1"/>
    </xf>
    <xf numFmtId="49" fontId="18" fillId="0" borderId="6" xfId="1" applyNumberFormat="1" applyFont="1" applyBorder="1" applyAlignment="1">
      <alignment horizontal="center" vertical="center" wrapText="1"/>
    </xf>
    <xf numFmtId="0" fontId="18" fillId="0" borderId="7" xfId="1" applyFont="1" applyBorder="1" applyAlignment="1">
      <alignment horizontal="center" vertical="center" wrapText="1"/>
    </xf>
    <xf numFmtId="0" fontId="18" fillId="0" borderId="46" xfId="1" applyFont="1" applyBorder="1" applyAlignment="1">
      <alignment horizontal="left" vertical="center" wrapText="1"/>
    </xf>
    <xf numFmtId="0" fontId="18" fillId="0" borderId="28" xfId="1" applyFont="1" applyBorder="1" applyAlignment="1">
      <alignment horizontal="left" vertical="center" wrapText="1"/>
    </xf>
    <xf numFmtId="0" fontId="18" fillId="0" borderId="29" xfId="1" applyFont="1" applyBorder="1" applyAlignment="1">
      <alignment horizontal="left" vertical="center" wrapText="1"/>
    </xf>
    <xf numFmtId="0" fontId="18" fillId="0" borderId="41" xfId="1" applyFont="1" applyBorder="1" applyAlignment="1">
      <alignment horizontal="left" vertical="center" wrapText="1"/>
    </xf>
    <xf numFmtId="0" fontId="18" fillId="0" borderId="42" xfId="1" applyFont="1" applyBorder="1" applyAlignment="1">
      <alignment horizontal="left" vertical="center" wrapText="1"/>
    </xf>
    <xf numFmtId="0" fontId="18" fillId="0" borderId="15" xfId="1" applyFont="1" applyBorder="1" applyAlignment="1">
      <alignment horizontal="center" vertical="center" textRotation="255" shrinkToFit="1"/>
    </xf>
    <xf numFmtId="0" fontId="18" fillId="0" borderId="14" xfId="1" applyFont="1" applyBorder="1" applyAlignment="1">
      <alignment horizontal="center" vertical="center" textRotation="255" shrinkToFit="1"/>
    </xf>
    <xf numFmtId="0" fontId="18" fillId="0" borderId="48" xfId="1" applyFont="1" applyBorder="1" applyAlignment="1">
      <alignment horizontal="center" wrapText="1"/>
    </xf>
    <xf numFmtId="0" fontId="18" fillId="0" borderId="7" xfId="1" applyFont="1" applyBorder="1" applyAlignment="1">
      <alignment horizontal="center" wrapText="1"/>
    </xf>
    <xf numFmtId="0" fontId="18" fillId="0" borderId="49" xfId="1" applyFont="1" applyBorder="1" applyAlignment="1">
      <alignment horizontal="center" wrapText="1"/>
    </xf>
    <xf numFmtId="0" fontId="18" fillId="0" borderId="9" xfId="1" applyFont="1" applyBorder="1" applyAlignment="1">
      <alignment horizontal="center" wrapText="1"/>
    </xf>
    <xf numFmtId="0" fontId="18" fillId="0" borderId="5" xfId="1" applyFont="1" applyBorder="1" applyAlignment="1">
      <alignment horizontal="center" vertical="center"/>
    </xf>
    <xf numFmtId="0" fontId="18" fillId="0" borderId="6" xfId="1" applyFont="1" applyBorder="1" applyAlignment="1">
      <alignment horizontal="center" vertical="center"/>
    </xf>
    <xf numFmtId="0" fontId="18" fillId="0" borderId="7" xfId="1" applyFont="1" applyBorder="1" applyAlignment="1">
      <alignment horizontal="center" vertical="center"/>
    </xf>
    <xf numFmtId="0" fontId="18" fillId="0" borderId="10" xfId="1" applyFont="1" applyBorder="1" applyAlignment="1">
      <alignment horizontal="center" vertical="center"/>
    </xf>
    <xf numFmtId="0" fontId="18" fillId="0" borderId="11" xfId="1" applyFont="1" applyBorder="1" applyAlignment="1">
      <alignment horizontal="center" vertical="center"/>
    </xf>
    <xf numFmtId="0" fontId="18" fillId="0" borderId="12" xfId="1" applyFont="1" applyBorder="1" applyAlignment="1">
      <alignment horizontal="center" vertical="center"/>
    </xf>
    <xf numFmtId="0" fontId="18" fillId="0" borderId="5" xfId="1" applyFont="1" applyBorder="1" applyAlignment="1">
      <alignment horizontal="left"/>
    </xf>
    <xf numFmtId="0" fontId="18" fillId="0" borderId="6" xfId="1" applyFont="1" applyBorder="1" applyAlignment="1">
      <alignment horizontal="left"/>
    </xf>
    <xf numFmtId="0" fontId="18" fillId="0" borderId="7" xfId="1" applyFont="1" applyBorder="1" applyAlignment="1">
      <alignment horizontal="left"/>
    </xf>
    <xf numFmtId="0" fontId="18" fillId="0" borderId="5" xfId="1" applyFont="1" applyBorder="1" applyAlignment="1">
      <alignment horizontal="center"/>
    </xf>
    <xf numFmtId="0" fontId="18" fillId="0" borderId="6" xfId="1" applyFont="1" applyBorder="1" applyAlignment="1">
      <alignment horizontal="center"/>
    </xf>
    <xf numFmtId="0" fontId="18" fillId="0" borderId="5" xfId="1" applyFont="1" applyBorder="1" applyAlignment="1">
      <alignment horizontal="left" vertical="center" wrapText="1"/>
    </xf>
    <xf numFmtId="0" fontId="18" fillId="0" borderId="6" xfId="1" applyFont="1" applyBorder="1" applyAlignment="1">
      <alignment horizontal="left" vertical="center" wrapText="1"/>
    </xf>
    <xf numFmtId="0" fontId="18" fillId="0" borderId="7" xfId="1" applyFont="1" applyBorder="1" applyAlignment="1">
      <alignment horizontal="left" vertical="center" wrapText="1"/>
    </xf>
    <xf numFmtId="0" fontId="18" fillId="0" borderId="8" xfId="1" applyFont="1" applyBorder="1" applyAlignment="1">
      <alignment horizontal="left" vertical="center" wrapText="1"/>
    </xf>
    <xf numFmtId="0" fontId="18" fillId="0" borderId="0" xfId="1" applyFont="1" applyAlignment="1">
      <alignment horizontal="left" vertical="center" wrapText="1"/>
    </xf>
    <xf numFmtId="0" fontId="18" fillId="0" borderId="9" xfId="1" applyFont="1" applyBorder="1" applyAlignment="1">
      <alignment horizontal="left" vertical="center" wrapText="1"/>
    </xf>
    <xf numFmtId="0" fontId="18" fillId="0" borderId="10" xfId="1" applyFont="1" applyBorder="1" applyAlignment="1">
      <alignment horizontal="left" vertical="center" wrapText="1"/>
    </xf>
    <xf numFmtId="0" fontId="18" fillId="0" borderId="11" xfId="1" applyFont="1" applyBorder="1" applyAlignment="1">
      <alignment horizontal="left" vertical="center" wrapText="1"/>
    </xf>
    <xf numFmtId="0" fontId="18" fillId="0" borderId="12" xfId="1" applyFont="1" applyBorder="1" applyAlignment="1">
      <alignment horizontal="left" vertical="center" wrapText="1"/>
    </xf>
    <xf numFmtId="0" fontId="18" fillId="0" borderId="5" xfId="1" applyFont="1" applyBorder="1" applyAlignment="1">
      <alignment horizontal="center" shrinkToFit="1"/>
    </xf>
    <xf numFmtId="0" fontId="18" fillId="0" borderId="6" xfId="1" applyFont="1" applyBorder="1" applyAlignment="1">
      <alignment horizontal="center" shrinkToFit="1"/>
    </xf>
    <xf numFmtId="0" fontId="18" fillId="0" borderId="7" xfId="1" applyFont="1" applyBorder="1" applyAlignment="1">
      <alignment horizontal="center" shrinkToFit="1"/>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4" xfId="1" applyFont="1" applyBorder="1" applyAlignment="1">
      <alignment horizontal="center" vertical="center"/>
    </xf>
    <xf numFmtId="0" fontId="18" fillId="0" borderId="5" xfId="1" applyFont="1" applyBorder="1" applyAlignment="1">
      <alignment horizontal="center" vertical="center" wrapText="1"/>
    </xf>
    <xf numFmtId="0" fontId="18" fillId="0" borderId="13" xfId="1" applyFont="1" applyBorder="1" applyAlignment="1">
      <alignment horizontal="center" vertical="center" textRotation="255" shrinkToFit="1"/>
    </xf>
    <xf numFmtId="0" fontId="18" fillId="0" borderId="47" xfId="1" applyFont="1" applyBorder="1" applyAlignment="1">
      <alignment horizontal="left" vertical="center"/>
    </xf>
    <xf numFmtId="0" fontId="18" fillId="0" borderId="43" xfId="1" applyFont="1" applyBorder="1" applyAlignment="1">
      <alignment horizontal="left" vertical="center"/>
    </xf>
    <xf numFmtId="0" fontId="18" fillId="0" borderId="44" xfId="1" applyFont="1" applyBorder="1" applyAlignment="1">
      <alignment horizontal="left" vertical="center"/>
    </xf>
    <xf numFmtId="0" fontId="18" fillId="0" borderId="40" xfId="1" applyFont="1" applyBorder="1" applyAlignment="1">
      <alignment horizontal="left" vertical="center"/>
    </xf>
    <xf numFmtId="0" fontId="18" fillId="0" borderId="41" xfId="1" applyFont="1" applyBorder="1" applyAlignment="1">
      <alignment horizontal="left" vertical="center"/>
    </xf>
    <xf numFmtId="0" fontId="18" fillId="0" borderId="42" xfId="1" applyFont="1" applyBorder="1" applyAlignment="1">
      <alignment horizontal="left" vertical="center"/>
    </xf>
    <xf numFmtId="0" fontId="18" fillId="0" borderId="4" xfId="1" applyFont="1" applyBorder="1" applyAlignment="1">
      <alignment horizontal="left" wrapText="1"/>
    </xf>
    <xf numFmtId="0" fontId="18" fillId="0" borderId="0" xfId="1" applyFont="1" applyAlignment="1">
      <alignment horizontal="center" vertical="center" wrapText="1"/>
    </xf>
    <xf numFmtId="0" fontId="18" fillId="0" borderId="2" xfId="1" applyFont="1" applyBorder="1" applyAlignment="1">
      <alignment horizontal="left" shrinkToFit="1"/>
    </xf>
    <xf numFmtId="0" fontId="18" fillId="0" borderId="3" xfId="1" applyFont="1" applyBorder="1" applyAlignment="1">
      <alignment horizontal="left" shrinkToFit="1"/>
    </xf>
    <xf numFmtId="0" fontId="18" fillId="0" borderId="4" xfId="1" applyFont="1" applyBorder="1" applyAlignment="1">
      <alignment horizontal="left" shrinkToFit="1"/>
    </xf>
    <xf numFmtId="0" fontId="18" fillId="0" borderId="2" xfId="1" applyFont="1" applyBorder="1" applyAlignment="1">
      <alignment horizontal="center"/>
    </xf>
    <xf numFmtId="0" fontId="18" fillId="0" borderId="3" xfId="1" applyFont="1" applyBorder="1" applyAlignment="1">
      <alignment horizontal="center"/>
    </xf>
    <xf numFmtId="0" fontId="18" fillId="0" borderId="4" xfId="1" applyFont="1" applyBorder="1" applyAlignment="1">
      <alignment horizontal="center"/>
    </xf>
    <xf numFmtId="0" fontId="17" fillId="0" borderId="7" xfId="1" applyBorder="1" applyAlignment="1">
      <alignment horizontal="left" vertical="center" wrapText="1"/>
    </xf>
    <xf numFmtId="0" fontId="18" fillId="0" borderId="0" xfId="1" applyFont="1" applyAlignment="1">
      <alignment horizontal="left" vertical="center" indent="2"/>
    </xf>
    <xf numFmtId="0" fontId="18" fillId="0" borderId="0" xfId="1" applyFont="1" applyAlignment="1">
      <alignment horizontal="center" vertical="center"/>
    </xf>
    <xf numFmtId="0" fontId="18" fillId="7" borderId="2" xfId="1" applyFont="1" applyFill="1" applyBorder="1" applyAlignment="1">
      <alignment horizontal="left"/>
    </xf>
    <xf numFmtId="0" fontId="18" fillId="7" borderId="3" xfId="1" applyFont="1" applyFill="1" applyBorder="1" applyAlignment="1">
      <alignment horizontal="left"/>
    </xf>
    <xf numFmtId="0" fontId="18" fillId="13" borderId="15" xfId="1" applyFont="1" applyFill="1" applyBorder="1" applyAlignment="1">
      <alignment horizontal="center" vertical="center" textRotation="255" wrapText="1"/>
    </xf>
    <xf numFmtId="0" fontId="18" fillId="13" borderId="14" xfId="1" applyFont="1" applyFill="1" applyBorder="1" applyAlignment="1">
      <alignment horizontal="center" vertical="center" textRotation="255" wrapText="1"/>
    </xf>
    <xf numFmtId="0" fontId="18" fillId="13" borderId="13" xfId="1" applyFont="1" applyFill="1" applyBorder="1" applyAlignment="1">
      <alignment horizontal="center" vertical="center" textRotation="255" wrapText="1"/>
    </xf>
    <xf numFmtId="0" fontId="18" fillId="13" borderId="2" xfId="1" applyFont="1" applyFill="1" applyBorder="1" applyAlignment="1">
      <alignment horizontal="center" wrapText="1"/>
    </xf>
    <xf numFmtId="0" fontId="18" fillId="13" borderId="3" xfId="1" applyFont="1" applyFill="1" applyBorder="1" applyAlignment="1">
      <alignment horizontal="center" wrapText="1"/>
    </xf>
    <xf numFmtId="0" fontId="18" fillId="13" borderId="4" xfId="1" applyFont="1" applyFill="1" applyBorder="1" applyAlignment="1">
      <alignment horizontal="center" wrapText="1"/>
    </xf>
    <xf numFmtId="0" fontId="18" fillId="13" borderId="11" xfId="1" applyFont="1" applyFill="1" applyBorder="1" applyAlignment="1">
      <alignment horizontal="center" wrapText="1"/>
    </xf>
    <xf numFmtId="0" fontId="18" fillId="13" borderId="12" xfId="1" applyFont="1" applyFill="1" applyBorder="1" applyAlignment="1">
      <alignment horizontal="center" wrapText="1"/>
    </xf>
    <xf numFmtId="0" fontId="86" fillId="13" borderId="5" xfId="1" applyFont="1" applyFill="1" applyBorder="1" applyAlignment="1">
      <alignment horizontal="left" vertical="top" wrapText="1"/>
    </xf>
    <xf numFmtId="0" fontId="18" fillId="13" borderId="6" xfId="1" applyFont="1" applyFill="1" applyBorder="1" applyAlignment="1">
      <alignment horizontal="left" vertical="top" wrapText="1"/>
    </xf>
    <xf numFmtId="0" fontId="18" fillId="13" borderId="7" xfId="1" applyFont="1" applyFill="1" applyBorder="1" applyAlignment="1">
      <alignment horizontal="left" vertical="top" wrapText="1"/>
    </xf>
    <xf numFmtId="0" fontId="18" fillId="13" borderId="8" xfId="1" applyFont="1" applyFill="1" applyBorder="1" applyAlignment="1">
      <alignment horizontal="left" vertical="top" wrapText="1"/>
    </xf>
    <xf numFmtId="0" fontId="18" fillId="13" borderId="0" xfId="1" applyFont="1" applyFill="1" applyAlignment="1">
      <alignment horizontal="left" vertical="top" wrapText="1"/>
    </xf>
    <xf numFmtId="0" fontId="18" fillId="13" borderId="9" xfId="1" applyFont="1" applyFill="1" applyBorder="1" applyAlignment="1">
      <alignment horizontal="left" vertical="top" wrapText="1"/>
    </xf>
    <xf numFmtId="0" fontId="18" fillId="13" borderId="10" xfId="1" applyFont="1" applyFill="1" applyBorder="1" applyAlignment="1">
      <alignment horizontal="left" vertical="top" wrapText="1"/>
    </xf>
    <xf numFmtId="0" fontId="18" fillId="13" borderId="11" xfId="1" applyFont="1" applyFill="1" applyBorder="1" applyAlignment="1">
      <alignment horizontal="left" vertical="top" wrapText="1"/>
    </xf>
    <xf numFmtId="0" fontId="18" fillId="13" borderId="12" xfId="1" applyFont="1" applyFill="1" applyBorder="1" applyAlignment="1">
      <alignment horizontal="left" vertical="top" wrapText="1"/>
    </xf>
    <xf numFmtId="0" fontId="18" fillId="7" borderId="1" xfId="1" applyFont="1" applyFill="1" applyBorder="1" applyAlignment="1">
      <alignment horizontal="left" vertical="center"/>
    </xf>
    <xf numFmtId="0" fontId="18" fillId="7" borderId="2" xfId="1" applyFont="1" applyFill="1" applyBorder="1" applyAlignment="1">
      <alignment horizontal="left" vertical="center"/>
    </xf>
    <xf numFmtId="0" fontId="18" fillId="7" borderId="2" xfId="1" applyFont="1" applyFill="1" applyBorder="1" applyAlignment="1">
      <alignment horizontal="left" vertical="center" textRotation="255"/>
    </xf>
    <xf numFmtId="0" fontId="18" fillId="7" borderId="3" xfId="1" applyFont="1" applyFill="1" applyBorder="1" applyAlignment="1">
      <alignment horizontal="left" vertical="center" textRotation="255"/>
    </xf>
    <xf numFmtId="0" fontId="18" fillId="7" borderId="4" xfId="1" applyFont="1" applyFill="1" applyBorder="1" applyAlignment="1">
      <alignment horizontal="left" vertical="center" textRotation="255"/>
    </xf>
    <xf numFmtId="0" fontId="18" fillId="7" borderId="1" xfId="1" applyFont="1" applyFill="1" applyBorder="1" applyAlignment="1">
      <alignment horizontal="left" wrapText="1"/>
    </xf>
    <xf numFmtId="0" fontId="18" fillId="7" borderId="2" xfId="1" applyFont="1" applyFill="1" applyBorder="1" applyAlignment="1">
      <alignment horizontal="left" vertical="center" shrinkToFit="1"/>
    </xf>
    <xf numFmtId="0" fontId="18" fillId="7" borderId="3" xfId="1" applyFont="1" applyFill="1" applyBorder="1" applyAlignment="1">
      <alignment horizontal="left" vertical="center" shrinkToFit="1"/>
    </xf>
    <xf numFmtId="0" fontId="18" fillId="7" borderId="4" xfId="1" applyFont="1" applyFill="1" applyBorder="1" applyAlignment="1">
      <alignment horizontal="left" vertical="center" shrinkToFit="1"/>
    </xf>
    <xf numFmtId="0" fontId="18" fillId="7" borderId="2" xfId="1" applyFont="1" applyFill="1" applyBorder="1" applyAlignment="1">
      <alignment horizontal="left" vertical="center" wrapText="1"/>
    </xf>
    <xf numFmtId="0" fontId="18" fillId="7" borderId="3" xfId="1" applyFont="1" applyFill="1" applyBorder="1" applyAlignment="1">
      <alignment horizontal="left" vertical="center" wrapText="1"/>
    </xf>
    <xf numFmtId="0" fontId="18" fillId="7" borderId="4" xfId="1" applyFont="1" applyFill="1" applyBorder="1" applyAlignment="1">
      <alignment horizontal="left" vertical="center" wrapText="1"/>
    </xf>
    <xf numFmtId="0" fontId="86" fillId="0" borderId="144" xfId="1" applyFont="1" applyBorder="1" applyAlignment="1">
      <alignment horizontal="center" wrapText="1"/>
    </xf>
    <xf numFmtId="0" fontId="86" fillId="0" borderId="51" xfId="1" applyFont="1" applyBorder="1" applyAlignment="1">
      <alignment horizontal="center" wrapText="1"/>
    </xf>
    <xf numFmtId="14" fontId="86" fillId="0" borderId="10" xfId="1" applyNumberFormat="1" applyFont="1" applyBorder="1" applyAlignment="1">
      <alignment horizontal="center" shrinkToFit="1"/>
    </xf>
    <xf numFmtId="0" fontId="86" fillId="0" borderId="11" xfId="1" applyFont="1" applyBorder="1" applyAlignment="1">
      <alignment horizontal="center" shrinkToFit="1"/>
    </xf>
    <xf numFmtId="0" fontId="86" fillId="0" borderId="12" xfId="1" applyFont="1" applyBorder="1" applyAlignment="1">
      <alignment horizontal="center" shrinkToFit="1"/>
    </xf>
    <xf numFmtId="14" fontId="86" fillId="0" borderId="10" xfId="1" applyNumberFormat="1" applyFont="1" applyBorder="1" applyAlignment="1">
      <alignment horizontal="center" vertical="center" shrinkToFit="1"/>
    </xf>
    <xf numFmtId="0" fontId="86" fillId="0" borderId="11" xfId="1" applyFont="1" applyBorder="1" applyAlignment="1">
      <alignment horizontal="center" vertical="center" shrinkToFit="1"/>
    </xf>
    <xf numFmtId="0" fontId="86" fillId="0" borderId="12" xfId="1" applyFont="1" applyBorder="1" applyAlignment="1">
      <alignment horizontal="center" vertical="center" shrinkToFit="1"/>
    </xf>
    <xf numFmtId="0" fontId="86" fillId="0" borderId="10" xfId="1" applyFont="1" applyBorder="1" applyAlignment="1">
      <alignment horizontal="center" vertical="center" shrinkToFit="1"/>
    </xf>
    <xf numFmtId="0" fontId="23" fillId="7" borderId="5" xfId="1" applyFont="1" applyFill="1" applyBorder="1" applyAlignment="1">
      <alignment horizontal="left" vertical="center" wrapText="1"/>
    </xf>
    <xf numFmtId="0" fontId="23" fillId="7" borderId="6" xfId="1" applyFont="1" applyFill="1" applyBorder="1" applyAlignment="1">
      <alignment horizontal="left" vertical="center" wrapText="1"/>
    </xf>
    <xf numFmtId="0" fontId="23" fillId="7" borderId="7" xfId="1" applyFont="1" applyFill="1" applyBorder="1" applyAlignment="1">
      <alignment horizontal="left" vertical="center" wrapText="1"/>
    </xf>
    <xf numFmtId="0" fontId="23" fillId="7" borderId="8" xfId="1" applyFont="1" applyFill="1" applyBorder="1" applyAlignment="1">
      <alignment horizontal="left" vertical="center" wrapText="1"/>
    </xf>
    <xf numFmtId="0" fontId="23" fillId="7" borderId="0" xfId="1" applyFont="1" applyFill="1" applyAlignment="1">
      <alignment horizontal="left" vertical="center" wrapText="1"/>
    </xf>
    <xf numFmtId="0" fontId="23" fillId="7" borderId="9" xfId="1" applyFont="1" applyFill="1" applyBorder="1" applyAlignment="1">
      <alignment horizontal="left" vertical="center" wrapText="1"/>
    </xf>
    <xf numFmtId="0" fontId="23" fillId="7" borderId="10" xfId="1" applyFont="1" applyFill="1" applyBorder="1" applyAlignment="1">
      <alignment horizontal="left" vertical="center" wrapText="1"/>
    </xf>
    <xf numFmtId="0" fontId="23" fillId="7" borderId="11" xfId="1" applyFont="1" applyFill="1" applyBorder="1" applyAlignment="1">
      <alignment horizontal="left" vertical="center" wrapText="1"/>
    </xf>
    <xf numFmtId="0" fontId="23" fillId="7" borderId="12" xfId="1" applyFont="1" applyFill="1" applyBorder="1" applyAlignment="1">
      <alignment horizontal="left" vertical="center" wrapText="1"/>
    </xf>
    <xf numFmtId="0" fontId="18" fillId="7" borderId="6" xfId="1" applyFont="1" applyFill="1" applyBorder="1" applyAlignment="1">
      <alignment horizontal="center" vertical="center" wrapText="1"/>
    </xf>
    <xf numFmtId="49" fontId="18" fillId="7" borderId="6" xfId="1" applyNumberFormat="1" applyFont="1" applyFill="1" applyBorder="1" applyAlignment="1">
      <alignment horizontal="center" vertical="center" wrapText="1"/>
    </xf>
    <xf numFmtId="0" fontId="18" fillId="7" borderId="7" xfId="1" applyFont="1" applyFill="1" applyBorder="1" applyAlignment="1">
      <alignment horizontal="center" vertical="center" wrapText="1"/>
    </xf>
    <xf numFmtId="0" fontId="18" fillId="7" borderId="46" xfId="1" applyFont="1" applyFill="1" applyBorder="1" applyAlignment="1">
      <alignment horizontal="left" vertical="center" wrapText="1"/>
    </xf>
    <xf numFmtId="0" fontId="18" fillId="7" borderId="28" xfId="1" applyFont="1" applyFill="1" applyBorder="1" applyAlignment="1">
      <alignment horizontal="left" vertical="center" wrapText="1"/>
    </xf>
    <xf numFmtId="0" fontId="18" fillId="7" borderId="29" xfId="1" applyFont="1" applyFill="1" applyBorder="1" applyAlignment="1">
      <alignment horizontal="left" vertical="center" wrapText="1"/>
    </xf>
    <xf numFmtId="0" fontId="18" fillId="7" borderId="41" xfId="1" applyFont="1" applyFill="1" applyBorder="1" applyAlignment="1">
      <alignment horizontal="left" vertical="center" wrapText="1"/>
    </xf>
    <xf numFmtId="0" fontId="18" fillId="7" borderId="42" xfId="1" applyFont="1" applyFill="1" applyBorder="1" applyAlignment="1">
      <alignment horizontal="left" vertical="center" wrapText="1"/>
    </xf>
    <xf numFmtId="49" fontId="86" fillId="0" borderId="6" xfId="1" applyNumberFormat="1" applyFont="1" applyBorder="1" applyAlignment="1">
      <alignment horizontal="center" vertical="center" wrapText="1"/>
    </xf>
    <xf numFmtId="0" fontId="86" fillId="0" borderId="46" xfId="1" applyFont="1" applyBorder="1" applyAlignment="1">
      <alignment horizontal="left" vertical="center" wrapText="1"/>
    </xf>
    <xf numFmtId="0" fontId="86" fillId="0" borderId="28" xfId="1" applyFont="1" applyBorder="1" applyAlignment="1">
      <alignment horizontal="left" vertical="center" wrapText="1"/>
    </xf>
    <xf numFmtId="0" fontId="86" fillId="0" borderId="29" xfId="1" applyFont="1" applyBorder="1" applyAlignment="1">
      <alignment horizontal="left" vertical="center" wrapText="1"/>
    </xf>
    <xf numFmtId="0" fontId="86" fillId="0" borderId="2" xfId="1" applyFont="1" applyBorder="1" applyAlignment="1">
      <alignment horizontal="center" vertical="center"/>
    </xf>
    <xf numFmtId="0" fontId="86" fillId="0" borderId="3" xfId="1" applyFont="1" applyBorder="1" applyAlignment="1">
      <alignment horizontal="center" vertical="center"/>
    </xf>
    <xf numFmtId="0" fontId="86" fillId="0" borderId="4" xfId="1" applyFont="1" applyBorder="1" applyAlignment="1">
      <alignment horizontal="center" vertical="center"/>
    </xf>
    <xf numFmtId="0" fontId="86" fillId="0" borderId="47" xfId="1" applyFont="1" applyBorder="1" applyAlignment="1">
      <alignment horizontal="left" vertical="center"/>
    </xf>
    <xf numFmtId="0" fontId="86" fillId="0" borderId="43" xfId="1" applyFont="1" applyBorder="1" applyAlignment="1">
      <alignment horizontal="left" vertical="center"/>
    </xf>
    <xf numFmtId="0" fontId="86" fillId="0" borderId="44" xfId="1" applyFont="1" applyBorder="1" applyAlignment="1">
      <alignment horizontal="left" vertical="center"/>
    </xf>
    <xf numFmtId="0" fontId="86" fillId="0" borderId="40" xfId="1" applyFont="1" applyBorder="1" applyAlignment="1">
      <alignment horizontal="left" vertical="center"/>
    </xf>
    <xf numFmtId="0" fontId="86" fillId="0" borderId="41" xfId="1" applyFont="1" applyBorder="1" applyAlignment="1">
      <alignment horizontal="left" vertical="center"/>
    </xf>
    <xf numFmtId="0" fontId="86" fillId="0" borderId="42" xfId="1" applyFont="1" applyBorder="1" applyAlignment="1">
      <alignment horizontal="left" vertical="center"/>
    </xf>
    <xf numFmtId="0" fontId="18" fillId="7" borderId="2" xfId="1" applyFont="1" applyFill="1" applyBorder="1" applyAlignment="1">
      <alignment horizontal="center" vertical="center" wrapText="1"/>
    </xf>
    <xf numFmtId="0" fontId="18" fillId="7" borderId="3" xfId="1" applyFont="1" applyFill="1" applyBorder="1" applyAlignment="1">
      <alignment horizontal="center" vertical="center" wrapText="1"/>
    </xf>
    <xf numFmtId="0" fontId="18" fillId="7" borderId="4" xfId="1" applyFont="1" applyFill="1" applyBorder="1" applyAlignment="1">
      <alignment horizontal="center" vertical="center" wrapText="1"/>
    </xf>
    <xf numFmtId="0" fontId="18" fillId="7" borderId="2" xfId="1" applyFont="1" applyFill="1" applyBorder="1" applyAlignment="1">
      <alignment horizontal="center" vertical="center"/>
    </xf>
    <xf numFmtId="0" fontId="18" fillId="7" borderId="3" xfId="1" applyFont="1" applyFill="1" applyBorder="1" applyAlignment="1">
      <alignment horizontal="center" vertical="center"/>
    </xf>
    <xf numFmtId="0" fontId="18" fillId="7" borderId="4" xfId="1" applyFont="1" applyFill="1" applyBorder="1" applyAlignment="1">
      <alignment horizontal="center" vertical="center"/>
    </xf>
    <xf numFmtId="0" fontId="18" fillId="7" borderId="5" xfId="1" applyFont="1" applyFill="1" applyBorder="1" applyAlignment="1">
      <alignment horizontal="center" vertical="center" wrapText="1"/>
    </xf>
    <xf numFmtId="0" fontId="86" fillId="0" borderId="2" xfId="1" applyFont="1" applyBorder="1" applyAlignment="1">
      <alignment horizontal="left" wrapText="1"/>
    </xf>
    <xf numFmtId="0" fontId="86" fillId="0" borderId="3" xfId="1" applyFont="1" applyBorder="1" applyAlignment="1">
      <alignment horizontal="left" wrapText="1"/>
    </xf>
    <xf numFmtId="0" fontId="86" fillId="0" borderId="4" xfId="1" applyFont="1" applyBorder="1" applyAlignment="1">
      <alignment horizontal="left" wrapText="1"/>
    </xf>
    <xf numFmtId="0" fontId="86" fillId="0" borderId="2" xfId="1" applyFont="1" applyBorder="1" applyAlignment="1">
      <alignment horizontal="center" wrapText="1"/>
    </xf>
    <xf numFmtId="0" fontId="86" fillId="0" borderId="3" xfId="1" applyFont="1" applyBorder="1" applyAlignment="1">
      <alignment horizontal="center" wrapText="1"/>
    </xf>
    <xf numFmtId="0" fontId="86" fillId="0" borderId="4" xfId="1" applyFont="1" applyBorder="1" applyAlignment="1">
      <alignment horizontal="center" wrapText="1"/>
    </xf>
    <xf numFmtId="0" fontId="86" fillId="0" borderId="2" xfId="1" applyFont="1" applyBorder="1" applyAlignment="1">
      <alignment horizontal="center"/>
    </xf>
    <xf numFmtId="0" fontId="86" fillId="0" borderId="3" xfId="1" applyFont="1" applyBorder="1" applyAlignment="1">
      <alignment horizontal="center"/>
    </xf>
    <xf numFmtId="0" fontId="86" fillId="0" borderId="4" xfId="1" applyFont="1" applyBorder="1" applyAlignment="1">
      <alignment horizontal="center"/>
    </xf>
    <xf numFmtId="0" fontId="86" fillId="0" borderId="0" xfId="1" applyFont="1" applyAlignment="1">
      <alignment horizontal="left" vertical="center" wrapText="1"/>
    </xf>
    <xf numFmtId="0" fontId="86" fillId="0" borderId="0" xfId="1" applyFont="1" applyAlignment="1">
      <alignment horizontal="center" vertical="center"/>
    </xf>
    <xf numFmtId="0" fontId="98" fillId="0" borderId="0" xfId="1" applyFont="1" applyAlignment="1">
      <alignment horizontal="center" vertical="center"/>
    </xf>
    <xf numFmtId="0" fontId="17" fillId="0" borderId="2" xfId="1" applyBorder="1" applyAlignment="1">
      <alignment horizontal="center" vertical="center"/>
    </xf>
    <xf numFmtId="0" fontId="17" fillId="0" borderId="4" xfId="1" applyBorder="1" applyAlignment="1">
      <alignment horizontal="center" vertical="center"/>
    </xf>
    <xf numFmtId="0" fontId="18" fillId="0" borderId="15" xfId="1" applyFont="1" applyBorder="1" applyAlignment="1">
      <alignment horizontal="left" vertical="center"/>
    </xf>
    <xf numFmtId="0" fontId="18" fillId="0" borderId="13" xfId="1" applyFont="1" applyBorder="1" applyAlignment="1">
      <alignment horizontal="left" vertical="center"/>
    </xf>
    <xf numFmtId="0" fontId="18" fillId="0" borderId="21" xfId="1" applyFont="1" applyBorder="1" applyAlignment="1">
      <alignment horizontal="center" vertical="center"/>
    </xf>
    <xf numFmtId="0" fontId="18" fillId="0" borderId="22" xfId="1" applyFont="1" applyBorder="1" applyAlignment="1">
      <alignment horizontal="center" vertical="center"/>
    </xf>
    <xf numFmtId="0" fontId="18" fillId="0" borderId="23" xfId="1" applyFont="1" applyBorder="1" applyAlignment="1">
      <alignment horizontal="center" vertical="center"/>
    </xf>
    <xf numFmtId="0" fontId="18" fillId="0" borderId="24" xfId="1" applyFont="1" applyBorder="1" applyAlignment="1">
      <alignment horizontal="center" vertical="center"/>
    </xf>
    <xf numFmtId="0" fontId="18" fillId="0" borderId="25" xfId="1" applyFont="1" applyBorder="1" applyAlignment="1">
      <alignment horizontal="center" vertical="center"/>
    </xf>
    <xf numFmtId="0" fontId="18" fillId="0" borderId="26" xfId="1" applyFont="1" applyBorder="1" applyAlignment="1">
      <alignment horizontal="center" vertical="center"/>
    </xf>
    <xf numFmtId="0" fontId="18" fillId="0" borderId="30" xfId="1" applyFont="1" applyBorder="1" applyAlignment="1">
      <alignment horizontal="left" vertical="center" wrapText="1"/>
    </xf>
    <xf numFmtId="0" fontId="18" fillId="0" borderId="33" xfId="1" applyFont="1" applyBorder="1" applyAlignment="1">
      <alignment horizontal="left" vertical="center" wrapText="1"/>
    </xf>
    <xf numFmtId="0" fontId="18" fillId="0" borderId="31" xfId="1" applyFont="1" applyBorder="1" applyAlignment="1">
      <alignment horizontal="center" vertical="center" wrapText="1"/>
    </xf>
    <xf numFmtId="0" fontId="18" fillId="0" borderId="28" xfId="1" applyFont="1" applyBorder="1" applyAlignment="1">
      <alignment horizontal="center" vertical="center" wrapText="1"/>
    </xf>
    <xf numFmtId="0" fontId="18" fillId="0" borderId="31" xfId="1" applyFont="1" applyBorder="1" applyAlignment="1">
      <alignment horizontal="left" vertical="center"/>
    </xf>
    <xf numFmtId="0" fontId="18" fillId="0" borderId="28" xfId="1" applyFont="1" applyBorder="1" applyAlignment="1">
      <alignment horizontal="left" vertical="center"/>
    </xf>
    <xf numFmtId="0" fontId="18" fillId="0" borderId="30" xfId="1" applyFont="1" applyBorder="1" applyAlignment="1">
      <alignment horizontal="left" vertical="center" shrinkToFit="1"/>
    </xf>
    <xf numFmtId="0" fontId="18" fillId="0" borderId="14" xfId="1" applyFont="1" applyBorder="1" applyAlignment="1">
      <alignment horizontal="left" vertical="center" shrinkToFit="1"/>
    </xf>
    <xf numFmtId="0" fontId="18" fillId="0" borderId="33" xfId="1" applyFont="1" applyBorder="1" applyAlignment="1">
      <alignment horizontal="left" vertical="center" shrinkToFit="1"/>
    </xf>
    <xf numFmtId="0" fontId="18" fillId="0" borderId="14" xfId="1" applyFont="1" applyBorder="1" applyAlignment="1">
      <alignment horizontal="left" vertical="center" wrapText="1"/>
    </xf>
    <xf numFmtId="0" fontId="17" fillId="0" borderId="45" xfId="1" applyBorder="1" applyAlignment="1">
      <alignment horizontal="center" vertical="center"/>
    </xf>
    <xf numFmtId="0" fontId="17" fillId="0" borderId="8" xfId="1" applyBorder="1" applyAlignment="1">
      <alignment horizontal="center" vertical="center"/>
    </xf>
    <xf numFmtId="0" fontId="17" fillId="0" borderId="46" xfId="1" applyBorder="1" applyAlignment="1">
      <alignment horizontal="center" vertical="center"/>
    </xf>
    <xf numFmtId="0" fontId="18" fillId="0" borderId="0" xfId="1" applyFont="1" applyAlignment="1">
      <alignment horizontal="left" vertical="center"/>
    </xf>
    <xf numFmtId="0" fontId="17" fillId="0" borderId="31" xfId="1" applyBorder="1" applyAlignment="1">
      <alignment horizontal="center" vertical="center"/>
    </xf>
    <xf numFmtId="0" fontId="17" fillId="0" borderId="0" xfId="1" applyAlignment="1">
      <alignment horizontal="center" vertical="center"/>
    </xf>
    <xf numFmtId="0" fontId="17" fillId="0" borderId="28" xfId="1" applyBorder="1" applyAlignment="1">
      <alignment horizontal="center" vertical="center"/>
    </xf>
    <xf numFmtId="0" fontId="18" fillId="0" borderId="30" xfId="1" applyFont="1" applyBorder="1" applyAlignment="1">
      <alignment horizontal="left" vertical="center" wrapText="1" shrinkToFit="1"/>
    </xf>
    <xf numFmtId="0" fontId="18" fillId="0" borderId="33" xfId="1" applyFont="1" applyBorder="1" applyAlignment="1">
      <alignment horizontal="left" vertical="center" wrapText="1" shrinkToFit="1"/>
    </xf>
    <xf numFmtId="0" fontId="18" fillId="0" borderId="30" xfId="1" applyFont="1" applyBorder="1" applyAlignment="1">
      <alignment vertical="center" wrapText="1"/>
    </xf>
    <xf numFmtId="0" fontId="18" fillId="0" borderId="33" xfId="1" applyFont="1" applyBorder="1" applyAlignment="1">
      <alignment vertical="center" wrapText="1"/>
    </xf>
    <xf numFmtId="0" fontId="17" fillId="0" borderId="31" xfId="1" applyBorder="1" applyAlignment="1">
      <alignment horizontal="center" vertical="center" wrapText="1"/>
    </xf>
    <xf numFmtId="0" fontId="17" fillId="0" borderId="28" xfId="1" applyBorder="1" applyAlignment="1">
      <alignment horizontal="center" vertical="center" wrapText="1"/>
    </xf>
    <xf numFmtId="0" fontId="17" fillId="0" borderId="45" xfId="1" applyBorder="1" applyAlignment="1">
      <alignment horizontal="center" vertical="center" wrapText="1"/>
    </xf>
    <xf numFmtId="0" fontId="17" fillId="0" borderId="46" xfId="1" applyBorder="1" applyAlignment="1">
      <alignment horizontal="center" vertical="center" wrapText="1"/>
    </xf>
    <xf numFmtId="0" fontId="18" fillId="0" borderId="13" xfId="1" applyFont="1" applyBorder="1" applyAlignment="1">
      <alignment vertical="center" wrapText="1"/>
    </xf>
    <xf numFmtId="0" fontId="18" fillId="0" borderId="30" xfId="1" applyFont="1" applyBorder="1" applyAlignment="1">
      <alignment vertical="center" wrapText="1" shrinkToFit="1"/>
    </xf>
    <xf numFmtId="0" fontId="18" fillId="0" borderId="13" xfId="1" applyFont="1" applyBorder="1" applyAlignment="1">
      <alignment vertical="center" wrapText="1" shrinkToFit="1"/>
    </xf>
    <xf numFmtId="0" fontId="17" fillId="0" borderId="11" xfId="1" applyBorder="1" applyAlignment="1">
      <alignment horizontal="center" vertical="center" wrapText="1"/>
    </xf>
    <xf numFmtId="0" fontId="18" fillId="0" borderId="11" xfId="1" applyFont="1" applyBorder="1" applyAlignment="1">
      <alignment horizontal="left" vertical="center"/>
    </xf>
    <xf numFmtId="0" fontId="18" fillId="0" borderId="76" xfId="1" applyFont="1" applyBorder="1" applyAlignment="1">
      <alignment vertical="center" wrapText="1"/>
    </xf>
    <xf numFmtId="0" fontId="17" fillId="0" borderId="0" xfId="1" applyAlignment="1">
      <alignment horizontal="center" vertical="center" wrapText="1"/>
    </xf>
    <xf numFmtId="0" fontId="18" fillId="0" borderId="147" xfId="1" applyFont="1" applyBorder="1" applyAlignment="1">
      <alignment horizontal="left" vertical="center"/>
    </xf>
    <xf numFmtId="0" fontId="17" fillId="0" borderId="147" xfId="1" applyBorder="1" applyAlignment="1">
      <alignment horizontal="center" vertical="center" wrapText="1"/>
    </xf>
    <xf numFmtId="0" fontId="67" fillId="0" borderId="0" xfId="0" applyFont="1" applyAlignment="1">
      <alignment horizontal="left" vertical="center" wrapText="1" indent="1"/>
    </xf>
    <xf numFmtId="0" fontId="67" fillId="0" borderId="0" xfId="0" applyFont="1" applyAlignment="1">
      <alignment horizontal="left" vertical="center" indent="1"/>
    </xf>
    <xf numFmtId="0" fontId="65" fillId="0" borderId="2" xfId="0" applyFont="1" applyBorder="1" applyAlignment="1">
      <alignment horizontal="left" vertical="center" indent="1"/>
    </xf>
    <xf numFmtId="0" fontId="65" fillId="0" borderId="3" xfId="0" applyFont="1" applyBorder="1" applyAlignment="1">
      <alignment horizontal="left" vertical="center" indent="1"/>
    </xf>
    <xf numFmtId="0" fontId="65" fillId="0" borderId="4" xfId="0" applyFont="1" applyBorder="1" applyAlignment="1">
      <alignment horizontal="left" vertical="center" indent="1"/>
    </xf>
    <xf numFmtId="181" fontId="65" fillId="9" borderId="1" xfId="0" applyNumberFormat="1" applyFont="1" applyFill="1" applyBorder="1" applyAlignment="1">
      <alignment horizontal="center" vertical="center"/>
    </xf>
    <xf numFmtId="0" fontId="65" fillId="6" borderId="1" xfId="0" applyFont="1" applyFill="1" applyBorder="1" applyAlignment="1">
      <alignment horizontal="center" vertical="center"/>
    </xf>
    <xf numFmtId="0" fontId="65" fillId="9" borderId="1" xfId="0" applyFont="1" applyFill="1" applyBorder="1" applyAlignment="1">
      <alignment horizontal="center" vertical="center"/>
    </xf>
    <xf numFmtId="0" fontId="65" fillId="6" borderId="5" xfId="0" applyFont="1" applyFill="1" applyBorder="1" applyAlignment="1">
      <alignment horizontal="center" vertical="center"/>
    </xf>
    <xf numFmtId="0" fontId="65" fillId="6" borderId="6" xfId="0" applyFont="1" applyFill="1" applyBorder="1" applyAlignment="1">
      <alignment horizontal="center" vertical="center"/>
    </xf>
    <xf numFmtId="0" fontId="65" fillId="0" borderId="8" xfId="0" applyFont="1" applyBorder="1" applyAlignment="1">
      <alignment horizontal="center" vertical="center"/>
    </xf>
    <xf numFmtId="0" fontId="65" fillId="0" borderId="9" xfId="0" applyFont="1" applyBorder="1" applyAlignment="1">
      <alignment horizontal="center" vertical="center"/>
    </xf>
    <xf numFmtId="0" fontId="68" fillId="0" borderId="8" xfId="0" applyFont="1" applyBorder="1" applyAlignment="1">
      <alignment horizontal="center" vertical="center" wrapText="1"/>
    </xf>
    <xf numFmtId="0" fontId="68" fillId="0" borderId="9" xfId="0" applyFont="1" applyBorder="1" applyAlignment="1">
      <alignment horizontal="center" vertical="center" wrapText="1"/>
    </xf>
    <xf numFmtId="0" fontId="65" fillId="0" borderId="21" xfId="0" applyFont="1" applyBorder="1" applyAlignment="1">
      <alignment horizontal="center" vertical="center"/>
    </xf>
    <xf numFmtId="0" fontId="65" fillId="0" borderId="22" xfId="0" applyFont="1" applyBorder="1" applyAlignment="1">
      <alignment horizontal="center" vertical="center"/>
    </xf>
    <xf numFmtId="0" fontId="65" fillId="0" borderId="23" xfId="0" applyFont="1" applyBorder="1" applyAlignment="1">
      <alignment horizontal="center" vertical="center"/>
    </xf>
    <xf numFmtId="0" fontId="65" fillId="0" borderId="1" xfId="0" applyFont="1" applyBorder="1" applyAlignment="1">
      <alignment horizontal="center" vertical="center"/>
    </xf>
    <xf numFmtId="0" fontId="70" fillId="0" borderId="1" xfId="0" applyFont="1" applyBorder="1" applyAlignment="1">
      <alignment horizontal="center" vertical="center" wrapText="1"/>
    </xf>
    <xf numFmtId="0" fontId="65" fillId="0" borderId="1" xfId="0" applyFont="1" applyBorder="1" applyAlignment="1">
      <alignment horizontal="center" vertical="center" wrapText="1"/>
    </xf>
    <xf numFmtId="0" fontId="65" fillId="9" borderId="5" xfId="0" applyFont="1" applyFill="1" applyBorder="1" applyAlignment="1">
      <alignment horizontal="center" vertical="center"/>
    </xf>
    <xf numFmtId="0" fontId="65" fillId="9" borderId="6" xfId="0" applyFont="1" applyFill="1" applyBorder="1" applyAlignment="1">
      <alignment horizontal="center" vertical="center"/>
    </xf>
    <xf numFmtId="0" fontId="66" fillId="0" borderId="2" xfId="0" applyFont="1" applyBorder="1" applyAlignment="1">
      <alignment horizontal="center" vertical="center"/>
    </xf>
    <xf numFmtId="0" fontId="66" fillId="0" borderId="3" xfId="0" applyFont="1" applyBorder="1" applyAlignment="1">
      <alignment horizontal="center" vertical="center"/>
    </xf>
    <xf numFmtId="0" fontId="66" fillId="0" borderId="4" xfId="0" applyFont="1" applyBorder="1" applyAlignment="1">
      <alignment horizontal="center" vertical="center"/>
    </xf>
    <xf numFmtId="0" fontId="65" fillId="0" borderId="15" xfId="0" applyFont="1" applyBorder="1" applyAlignment="1">
      <alignment horizontal="center" vertical="center"/>
    </xf>
    <xf numFmtId="0" fontId="65" fillId="0" borderId="13" xfId="0" applyFont="1" applyBorder="1" applyAlignment="1">
      <alignment horizontal="center" vertical="center"/>
    </xf>
    <xf numFmtId="0" fontId="69" fillId="6" borderId="5" xfId="0" applyFont="1" applyFill="1" applyBorder="1" applyAlignment="1">
      <alignment horizontal="left" vertical="top"/>
    </xf>
    <xf numFmtId="0" fontId="69" fillId="6" borderId="6" xfId="0" applyFont="1" applyFill="1" applyBorder="1" applyAlignment="1">
      <alignment horizontal="left" vertical="top"/>
    </xf>
    <xf numFmtId="0" fontId="69" fillId="6" borderId="7" xfId="0" applyFont="1" applyFill="1" applyBorder="1" applyAlignment="1">
      <alignment horizontal="left" vertical="top"/>
    </xf>
    <xf numFmtId="0" fontId="67" fillId="6" borderId="10" xfId="0" applyFont="1" applyFill="1" applyBorder="1" applyAlignment="1">
      <alignment horizontal="left" vertical="top"/>
    </xf>
    <xf numFmtId="0" fontId="67" fillId="6" borderId="11" xfId="0" applyFont="1" applyFill="1" applyBorder="1" applyAlignment="1">
      <alignment horizontal="left" vertical="top"/>
    </xf>
    <xf numFmtId="0" fontId="67" fillId="6" borderId="12" xfId="0" applyFont="1" applyFill="1" applyBorder="1" applyAlignment="1">
      <alignment horizontal="left" vertical="top"/>
    </xf>
    <xf numFmtId="0" fontId="67" fillId="0" borderId="6" xfId="0" applyFont="1" applyBorder="1" applyAlignment="1">
      <alignment horizontal="left" vertical="center" wrapText="1" indent="1"/>
    </xf>
    <xf numFmtId="0" fontId="65" fillId="0" borderId="117" xfId="0" applyFont="1" applyBorder="1" applyAlignment="1">
      <alignment horizontal="center" vertical="center"/>
    </xf>
    <xf numFmtId="0" fontId="71" fillId="0" borderId="0" xfId="0" applyFont="1" applyAlignment="1">
      <alignment horizontal="left" vertical="center" wrapText="1" indent="1"/>
    </xf>
    <xf numFmtId="0" fontId="71" fillId="0" borderId="0" xfId="0" applyFont="1" applyAlignment="1">
      <alignment horizontal="left" vertical="center" indent="1"/>
    </xf>
    <xf numFmtId="0" fontId="65" fillId="10" borderId="1" xfId="0" applyFont="1" applyFill="1" applyBorder="1" applyAlignment="1">
      <alignment horizontal="center" vertical="center"/>
    </xf>
    <xf numFmtId="10" fontId="65" fillId="9" borderId="5" xfId="13" applyNumberFormat="1" applyFont="1" applyFill="1" applyBorder="1" applyAlignment="1">
      <alignment horizontal="center" vertical="center"/>
    </xf>
    <xf numFmtId="10" fontId="65" fillId="9" borderId="6" xfId="13" applyNumberFormat="1" applyFont="1" applyFill="1" applyBorder="1" applyAlignment="1">
      <alignment horizontal="center" vertical="center"/>
    </xf>
    <xf numFmtId="0" fontId="65" fillId="9" borderId="2" xfId="0" applyFont="1" applyFill="1" applyBorder="1" applyAlignment="1">
      <alignment horizontal="center" vertical="center"/>
    </xf>
    <xf numFmtId="0" fontId="65" fillId="9" borderId="3" xfId="0" applyFont="1" applyFill="1" applyBorder="1" applyAlignment="1">
      <alignment horizontal="center" vertical="center"/>
    </xf>
    <xf numFmtId="0" fontId="65" fillId="9" borderId="4" xfId="0" applyFont="1" applyFill="1" applyBorder="1" applyAlignment="1">
      <alignment horizontal="center" vertical="center"/>
    </xf>
    <xf numFmtId="38" fontId="65" fillId="6" borderId="5" xfId="12" applyFont="1" applyFill="1" applyBorder="1" applyAlignment="1">
      <alignment horizontal="center" vertical="center"/>
    </xf>
    <xf numFmtId="38" fontId="65" fillId="6" borderId="6" xfId="12" applyFont="1" applyFill="1" applyBorder="1" applyAlignment="1">
      <alignment horizontal="center" vertical="center"/>
    </xf>
    <xf numFmtId="0" fontId="95" fillId="0" borderId="1" xfId="0" applyFont="1" applyBorder="1" applyAlignment="1">
      <alignment horizontal="left" vertical="center" indent="1" shrinkToFit="1"/>
    </xf>
    <xf numFmtId="38" fontId="65" fillId="6" borderId="2" xfId="12" applyFont="1" applyFill="1" applyBorder="1" applyAlignment="1">
      <alignment horizontal="center" vertical="center"/>
    </xf>
    <xf numFmtId="38" fontId="65" fillId="6" borderId="3" xfId="12" applyFont="1" applyFill="1" applyBorder="1" applyAlignment="1">
      <alignment horizontal="center" vertical="center"/>
    </xf>
    <xf numFmtId="0" fontId="65" fillId="0" borderId="10" xfId="0" applyFont="1" applyBorder="1" applyAlignment="1">
      <alignment horizontal="left" vertical="center" indent="1"/>
    </xf>
    <xf numFmtId="0" fontId="65" fillId="0" borderId="11" xfId="0" applyFont="1" applyBorder="1" applyAlignment="1">
      <alignment horizontal="left" vertical="center" indent="1"/>
    </xf>
    <xf numFmtId="0" fontId="65" fillId="9" borderId="10" xfId="0" applyFont="1" applyFill="1" applyBorder="1" applyAlignment="1">
      <alignment horizontal="center" vertical="center"/>
    </xf>
    <xf numFmtId="0" fontId="65" fillId="9" borderId="11" xfId="0" applyFont="1" applyFill="1" applyBorder="1" applyAlignment="1">
      <alignment horizontal="center" vertical="center"/>
    </xf>
    <xf numFmtId="0" fontId="65" fillId="9" borderId="12" xfId="0" applyFont="1" applyFill="1" applyBorder="1" applyAlignment="1">
      <alignment horizontal="center" vertical="center"/>
    </xf>
    <xf numFmtId="0" fontId="65" fillId="8" borderId="2" xfId="0" applyFont="1" applyFill="1" applyBorder="1" applyAlignment="1">
      <alignment horizontal="center" vertical="center"/>
    </xf>
    <xf numFmtId="0" fontId="65" fillId="8" borderId="3" xfId="0" applyFont="1" applyFill="1" applyBorder="1" applyAlignment="1">
      <alignment horizontal="center" vertical="center"/>
    </xf>
    <xf numFmtId="0" fontId="65" fillId="8" borderId="4" xfId="0" applyFont="1" applyFill="1" applyBorder="1" applyAlignment="1">
      <alignment horizontal="center" vertical="center"/>
    </xf>
    <xf numFmtId="0" fontId="65" fillId="0" borderId="2" xfId="0" applyFont="1" applyBorder="1" applyAlignment="1">
      <alignment horizontal="center" vertical="center"/>
    </xf>
    <xf numFmtId="0" fontId="65" fillId="0" borderId="3" xfId="0" applyFont="1" applyBorder="1" applyAlignment="1">
      <alignment horizontal="center" vertical="center"/>
    </xf>
    <xf numFmtId="0" fontId="65" fillId="0" borderId="4" xfId="0" applyFont="1" applyBorder="1" applyAlignment="1">
      <alignment horizontal="center" vertical="center"/>
    </xf>
    <xf numFmtId="0" fontId="67" fillId="0" borderId="0" xfId="0" applyFont="1" applyAlignment="1">
      <alignment horizontal="left" vertical="center" wrapText="1"/>
    </xf>
    <xf numFmtId="0" fontId="65" fillId="6" borderId="3" xfId="0" applyFont="1" applyFill="1" applyBorder="1" applyAlignment="1">
      <alignment horizontal="center" vertical="center"/>
    </xf>
    <xf numFmtId="0" fontId="65" fillId="6" borderId="2" xfId="0" applyFont="1" applyFill="1" applyBorder="1" applyAlignment="1">
      <alignment horizontal="center" vertical="center"/>
    </xf>
    <xf numFmtId="0" fontId="65" fillId="6" borderId="4" xfId="0" applyFont="1" applyFill="1" applyBorder="1" applyAlignment="1">
      <alignment horizontal="center" vertical="center"/>
    </xf>
    <xf numFmtId="0" fontId="64" fillId="0" borderId="0" xfId="0" applyFont="1" applyAlignment="1">
      <alignment horizontal="center" vertical="center"/>
    </xf>
    <xf numFmtId="0" fontId="65" fillId="0" borderId="5" xfId="0" applyFont="1" applyBorder="1" applyAlignment="1">
      <alignment horizontal="left" vertical="center" wrapText="1"/>
    </xf>
    <xf numFmtId="0" fontId="65" fillId="0" borderId="6" xfId="0" applyFont="1" applyBorder="1" applyAlignment="1">
      <alignment horizontal="left" vertical="center"/>
    </xf>
    <xf numFmtId="0" fontId="65" fillId="0" borderId="7" xfId="0" applyFont="1" applyBorder="1" applyAlignment="1">
      <alignment horizontal="left" vertical="center"/>
    </xf>
    <xf numFmtId="0" fontId="65" fillId="0" borderId="8" xfId="0" applyFont="1" applyBorder="1" applyAlignment="1">
      <alignment horizontal="left" vertical="center" wrapText="1"/>
    </xf>
    <xf numFmtId="0" fontId="65" fillId="0" borderId="0" xfId="0" applyFont="1" applyAlignment="1">
      <alignment horizontal="left" vertical="center"/>
    </xf>
    <xf numFmtId="0" fontId="65" fillId="0" borderId="9" xfId="0" applyFont="1" applyBorder="1" applyAlignment="1">
      <alignment horizontal="left" vertical="center"/>
    </xf>
    <xf numFmtId="0" fontId="65" fillId="0" borderId="8" xfId="0" applyFont="1" applyBorder="1" applyAlignment="1">
      <alignment horizontal="left" vertical="center"/>
    </xf>
    <xf numFmtId="0" fontId="65" fillId="0" borderId="10" xfId="0" applyFont="1" applyBorder="1" applyAlignment="1">
      <alignment horizontal="left" vertical="center"/>
    </xf>
    <xf numFmtId="0" fontId="65" fillId="0" borderId="11" xfId="0" applyFont="1" applyBorder="1" applyAlignment="1">
      <alignment horizontal="left" vertical="center"/>
    </xf>
    <xf numFmtId="0" fontId="65" fillId="0" borderId="12" xfId="0" applyFont="1" applyBorder="1" applyAlignment="1">
      <alignment horizontal="left" vertical="center"/>
    </xf>
    <xf numFmtId="0" fontId="65" fillId="6" borderId="1" xfId="0" applyFont="1" applyFill="1" applyBorder="1" applyAlignment="1">
      <alignment horizontal="left" vertical="center" indent="1"/>
    </xf>
    <xf numFmtId="0" fontId="65" fillId="6" borderId="15" xfId="0" applyFont="1" applyFill="1" applyBorder="1" applyAlignment="1">
      <alignment horizontal="left" vertical="center" indent="1"/>
    </xf>
    <xf numFmtId="0" fontId="17" fillId="0" borderId="0" xfId="16" applyAlignment="1">
      <alignment horizontal="left" vertical="top" wrapText="1"/>
    </xf>
    <xf numFmtId="0" fontId="17" fillId="0" borderId="2" xfId="16" applyBorder="1" applyAlignment="1">
      <alignment horizontal="center" vertical="top" wrapText="1"/>
    </xf>
    <xf numFmtId="0" fontId="17" fillId="0" borderId="4" xfId="16" applyBorder="1" applyAlignment="1">
      <alignment horizontal="center" vertical="top" wrapText="1"/>
    </xf>
    <xf numFmtId="0" fontId="17" fillId="0" borderId="2" xfId="16" applyBorder="1" applyAlignment="1">
      <alignment horizontal="center" vertical="top" shrinkToFit="1"/>
    </xf>
    <xf numFmtId="0" fontId="17" fillId="0" borderId="4" xfId="16" applyBorder="1" applyAlignment="1">
      <alignment horizontal="center" vertical="top" shrinkToFit="1"/>
    </xf>
    <xf numFmtId="0" fontId="52" fillId="0" borderId="129" xfId="16" applyFont="1" applyBorder="1" applyAlignment="1">
      <alignment horizontal="center" vertical="top" wrapText="1"/>
    </xf>
    <xf numFmtId="0" fontId="52" fillId="0" borderId="130" xfId="16" applyFont="1" applyBorder="1" applyAlignment="1">
      <alignment horizontal="center" vertical="top" wrapText="1"/>
    </xf>
    <xf numFmtId="38" fontId="17" fillId="6" borderId="2" xfId="12" applyFont="1" applyFill="1" applyBorder="1" applyAlignment="1" applyProtection="1">
      <alignment horizontal="center" vertical="center" wrapText="1"/>
    </xf>
    <xf numFmtId="38" fontId="17" fillId="6" borderId="4" xfId="12" applyFont="1" applyFill="1" applyBorder="1" applyAlignment="1" applyProtection="1">
      <alignment horizontal="center" vertical="center" wrapText="1"/>
    </xf>
    <xf numFmtId="38" fontId="17" fillId="9" borderId="114" xfId="12" applyFont="1" applyFill="1" applyBorder="1" applyAlignment="1" applyProtection="1">
      <alignment horizontal="center" vertical="center" wrapText="1"/>
    </xf>
    <xf numFmtId="38" fontId="17" fillId="9" borderId="112" xfId="12" applyFont="1" applyFill="1" applyBorder="1" applyAlignment="1" applyProtection="1">
      <alignment horizontal="center" vertical="center" wrapText="1"/>
    </xf>
    <xf numFmtId="0" fontId="52" fillId="2" borderId="3" xfId="16" applyFont="1" applyFill="1" applyBorder="1" applyAlignment="1">
      <alignment horizontal="center"/>
    </xf>
    <xf numFmtId="0" fontId="52" fillId="2" borderId="2" xfId="16" applyFont="1" applyFill="1" applyBorder="1" applyAlignment="1">
      <alignment horizontal="center" wrapText="1"/>
    </xf>
    <xf numFmtId="0" fontId="52" fillId="2" borderId="3" xfId="16" applyFont="1" applyFill="1" applyBorder="1" applyAlignment="1">
      <alignment horizontal="center" wrapText="1"/>
    </xf>
    <xf numFmtId="0" fontId="52" fillId="2" borderId="4" xfId="16" applyFont="1" applyFill="1" applyBorder="1" applyAlignment="1">
      <alignment horizontal="center" wrapText="1"/>
    </xf>
    <xf numFmtId="0" fontId="72" fillId="0" borderId="5" xfId="16" applyFont="1" applyBorder="1" applyAlignment="1">
      <alignment horizontal="left" vertical="top" wrapText="1"/>
    </xf>
    <xf numFmtId="0" fontId="72" fillId="0" borderId="6" xfId="16" applyFont="1" applyBorder="1" applyAlignment="1">
      <alignment horizontal="left" vertical="top" wrapText="1"/>
    </xf>
    <xf numFmtId="0" fontId="72" fillId="0" borderId="7" xfId="16" applyFont="1" applyBorder="1" applyAlignment="1">
      <alignment horizontal="left" vertical="top" wrapText="1"/>
    </xf>
    <xf numFmtId="0" fontId="72" fillId="0" borderId="8" xfId="16" applyFont="1" applyBorder="1" applyAlignment="1">
      <alignment horizontal="left" vertical="top" wrapText="1"/>
    </xf>
    <xf numFmtId="0" fontId="72" fillId="0" borderId="0" xfId="16" applyFont="1" applyAlignment="1">
      <alignment horizontal="left" vertical="top" wrapText="1"/>
    </xf>
    <xf numFmtId="0" fontId="72" fillId="0" borderId="9" xfId="16" applyFont="1" applyBorder="1" applyAlignment="1">
      <alignment horizontal="left" vertical="top" wrapText="1"/>
    </xf>
    <xf numFmtId="0" fontId="72" fillId="0" borderId="2" xfId="16" applyFont="1" applyBorder="1" applyAlignment="1">
      <alignment horizontal="left" vertical="top" wrapText="1"/>
    </xf>
    <xf numFmtId="0" fontId="72" fillId="0" borderId="3" xfId="16" applyFont="1" applyBorder="1" applyAlignment="1">
      <alignment horizontal="left" vertical="top" wrapText="1"/>
    </xf>
    <xf numFmtId="0" fontId="72" fillId="0" borderId="4" xfId="16" applyFont="1" applyBorder="1" applyAlignment="1">
      <alignment horizontal="left" vertical="top" wrapText="1"/>
    </xf>
    <xf numFmtId="42" fontId="59" fillId="0" borderId="113" xfId="16" applyNumberFormat="1" applyFont="1" applyBorder="1" applyAlignment="1">
      <alignment horizontal="center" vertical="center" wrapText="1"/>
    </xf>
    <xf numFmtId="42" fontId="59" fillId="0" borderId="58" xfId="16" applyNumberFormat="1" applyFont="1" applyBorder="1" applyAlignment="1">
      <alignment horizontal="center" vertical="center" wrapText="1"/>
    </xf>
    <xf numFmtId="42" fontId="59" fillId="0" borderId="116" xfId="16" applyNumberFormat="1" applyFont="1" applyBorder="1" applyAlignment="1">
      <alignment horizontal="center" vertical="center" wrapText="1"/>
    </xf>
    <xf numFmtId="42" fontId="59" fillId="0" borderId="69" xfId="16" applyNumberFormat="1" applyFont="1" applyBorder="1" applyAlignment="1">
      <alignment horizontal="center" vertical="center" wrapText="1"/>
    </xf>
    <xf numFmtId="0" fontId="81" fillId="0" borderId="12" xfId="17" applyFont="1" applyBorder="1" applyAlignment="1">
      <alignment horizontal="left" vertical="top" wrapText="1"/>
    </xf>
    <xf numFmtId="0" fontId="81" fillId="0" borderId="13" xfId="17" applyFont="1" applyBorder="1" applyAlignment="1">
      <alignment horizontal="left" vertical="top" wrapText="1"/>
    </xf>
    <xf numFmtId="0" fontId="52" fillId="0" borderId="15" xfId="16" applyFont="1" applyBorder="1" applyAlignment="1">
      <alignment horizontal="center" vertical="center" wrapText="1" readingOrder="1"/>
    </xf>
    <xf numFmtId="0" fontId="52" fillId="0" borderId="14" xfId="16" applyFont="1" applyBorder="1" applyAlignment="1">
      <alignment horizontal="center" vertical="center" readingOrder="1"/>
    </xf>
    <xf numFmtId="0" fontId="52" fillId="0" borderId="13" xfId="16" applyFont="1" applyBorder="1" applyAlignment="1">
      <alignment horizontal="center" vertical="center" readingOrder="1"/>
    </xf>
    <xf numFmtId="0" fontId="59" fillId="0" borderId="122" xfId="16" applyFont="1" applyBorder="1" applyAlignment="1">
      <alignment horizontal="center" vertical="center" shrinkToFit="1"/>
    </xf>
    <xf numFmtId="0" fontId="59" fillId="0" borderId="124" xfId="16" applyFont="1" applyBorder="1" applyAlignment="1">
      <alignment horizontal="center" vertical="center" shrinkToFit="1"/>
    </xf>
    <xf numFmtId="0" fontId="59" fillId="0" borderId="126" xfId="16" applyFont="1" applyBorder="1" applyAlignment="1">
      <alignment horizontal="center" vertical="center" shrinkToFit="1"/>
    </xf>
    <xf numFmtId="0" fontId="52" fillId="0" borderId="123" xfId="16" applyFont="1" applyBorder="1" applyAlignment="1">
      <alignment horizontal="left" vertical="center"/>
    </xf>
    <xf numFmtId="0" fontId="52" fillId="0" borderId="89" xfId="16" applyFont="1" applyBorder="1" applyAlignment="1">
      <alignment horizontal="left" vertical="center"/>
    </xf>
    <xf numFmtId="0" fontId="61" fillId="0" borderId="125" xfId="16" applyFont="1" applyBorder="1" applyAlignment="1">
      <alignment horizontal="left" vertical="center" wrapText="1" shrinkToFit="1"/>
    </xf>
    <xf numFmtId="0" fontId="61" fillId="0" borderId="88" xfId="16" applyFont="1" applyBorder="1" applyAlignment="1">
      <alignment horizontal="left" vertical="center" wrapText="1" shrinkToFit="1"/>
    </xf>
    <xf numFmtId="0" fontId="61" fillId="0" borderId="127" xfId="16" applyFont="1" applyBorder="1" applyAlignment="1">
      <alignment horizontal="left" vertical="center" wrapText="1" shrinkToFit="1"/>
    </xf>
    <xf numFmtId="0" fontId="61" fillId="0" borderId="111" xfId="16" applyFont="1" applyBorder="1" applyAlignment="1">
      <alignment horizontal="left" vertical="center" wrapText="1" shrinkToFit="1"/>
    </xf>
    <xf numFmtId="0" fontId="61" fillId="0" borderId="128" xfId="16" applyFont="1" applyBorder="1" applyAlignment="1">
      <alignment horizontal="left" vertical="center" wrapText="1"/>
    </xf>
    <xf numFmtId="0" fontId="61" fillId="0" borderId="12" xfId="16" applyFont="1" applyBorder="1" applyAlignment="1">
      <alignment horizontal="left" vertical="center" wrapText="1"/>
    </xf>
    <xf numFmtId="0" fontId="61" fillId="0" borderId="118" xfId="16" applyFont="1" applyBorder="1" applyAlignment="1">
      <alignment horizontal="left" vertical="center" wrapText="1"/>
    </xf>
    <xf numFmtId="0" fontId="61" fillId="0" borderId="119" xfId="16" applyFont="1" applyBorder="1" applyAlignment="1">
      <alignment horizontal="left" vertical="center" wrapText="1"/>
    </xf>
    <xf numFmtId="0" fontId="61" fillId="0" borderId="89" xfId="16" applyFont="1" applyBorder="1" applyAlignment="1">
      <alignment horizontal="left" vertical="center" wrapText="1"/>
    </xf>
    <xf numFmtId="0" fontId="61" fillId="0" borderId="115" xfId="16" applyFont="1" applyBorder="1" applyAlignment="1">
      <alignment horizontal="left" vertical="center" wrapText="1"/>
    </xf>
    <xf numFmtId="0" fontId="61" fillId="0" borderId="106" xfId="16" applyFont="1" applyBorder="1" applyAlignment="1">
      <alignment horizontal="left" vertical="center" wrapText="1"/>
    </xf>
    <xf numFmtId="0" fontId="61" fillId="0" borderId="88" xfId="16" applyFont="1" applyBorder="1" applyAlignment="1">
      <alignment horizontal="left" vertical="center" wrapText="1"/>
    </xf>
    <xf numFmtId="0" fontId="61" fillId="0" borderId="120" xfId="16" applyFont="1" applyBorder="1" applyAlignment="1">
      <alignment horizontal="left" vertical="center" wrapText="1"/>
    </xf>
    <xf numFmtId="0" fontId="61" fillId="0" borderId="121" xfId="16" applyFont="1" applyBorder="1" applyAlignment="1">
      <alignment horizontal="left" vertical="center" wrapText="1"/>
    </xf>
    <xf numFmtId="0" fontId="61" fillId="0" borderId="111" xfId="16" applyFont="1" applyBorder="1" applyAlignment="1">
      <alignment horizontal="left" vertical="center" wrapText="1"/>
    </xf>
    <xf numFmtId="0" fontId="75" fillId="0" borderId="0" xfId="16" applyFont="1" applyAlignment="1">
      <alignment horizontal="center" vertical="center"/>
    </xf>
    <xf numFmtId="0" fontId="72" fillId="0" borderId="0" xfId="27" applyFont="1" applyAlignment="1">
      <alignment horizontal="left" vertical="center" wrapText="1"/>
    </xf>
    <xf numFmtId="0" fontId="52" fillId="2" borderId="15" xfId="16" applyFont="1" applyFill="1" applyBorder="1" applyAlignment="1">
      <alignment horizontal="center" vertical="center" shrinkToFit="1"/>
    </xf>
    <xf numFmtId="0" fontId="78" fillId="2" borderId="13" xfId="17" applyFont="1" applyFill="1" applyBorder="1" applyAlignment="1">
      <alignment vertical="center" shrinkToFit="1"/>
    </xf>
    <xf numFmtId="183" fontId="52" fillId="9" borderId="2" xfId="16" applyNumberFormat="1" applyFont="1" applyFill="1" applyBorder="1" applyAlignment="1">
      <alignment horizontal="center"/>
    </xf>
    <xf numFmtId="183" fontId="52" fillId="9" borderId="3" xfId="16" applyNumberFormat="1" applyFont="1" applyFill="1" applyBorder="1" applyAlignment="1">
      <alignment horizontal="center"/>
    </xf>
    <xf numFmtId="183" fontId="52" fillId="9" borderId="4" xfId="16" applyNumberFormat="1" applyFont="1" applyFill="1" applyBorder="1" applyAlignment="1">
      <alignment horizontal="center"/>
    </xf>
    <xf numFmtId="0" fontId="52" fillId="2" borderId="15" xfId="16" applyFont="1" applyFill="1" applyBorder="1" applyAlignment="1">
      <alignment horizontal="center" vertical="center" wrapText="1"/>
    </xf>
    <xf numFmtId="0" fontId="52" fillId="2" borderId="13" xfId="16" applyFont="1" applyFill="1" applyBorder="1" applyAlignment="1">
      <alignment horizontal="center" vertical="center" wrapText="1"/>
    </xf>
    <xf numFmtId="0" fontId="21" fillId="0" borderId="2" xfId="1" applyFont="1" applyBorder="1" applyAlignment="1">
      <alignment horizontal="left" vertical="center"/>
    </xf>
    <xf numFmtId="0" fontId="21" fillId="0" borderId="3" xfId="1" applyFont="1" applyBorder="1" applyAlignment="1">
      <alignment horizontal="left" vertical="center"/>
    </xf>
    <xf numFmtId="0" fontId="21" fillId="0" borderId="4" xfId="1" applyFont="1" applyBorder="1" applyAlignment="1">
      <alignment horizontal="left" vertical="center"/>
    </xf>
    <xf numFmtId="0" fontId="18" fillId="0" borderId="3" xfId="1" applyFont="1" applyBorder="1" applyAlignment="1">
      <alignment horizontal="left" vertical="center"/>
    </xf>
    <xf numFmtId="0" fontId="18" fillId="0" borderId="5" xfId="1" applyFont="1" applyBorder="1" applyAlignment="1">
      <alignment horizontal="left" vertical="center"/>
    </xf>
    <xf numFmtId="0" fontId="18" fillId="0" borderId="6" xfId="1" applyFont="1" applyBorder="1" applyAlignment="1">
      <alignment horizontal="left" vertical="center"/>
    </xf>
    <xf numFmtId="0" fontId="18" fillId="0" borderId="7" xfId="1" applyFont="1" applyBorder="1" applyAlignment="1">
      <alignment horizontal="left" vertical="center"/>
    </xf>
    <xf numFmtId="0" fontId="18" fillId="0" borderId="10" xfId="1" applyFont="1" applyBorder="1" applyAlignment="1">
      <alignment horizontal="left" vertical="center"/>
    </xf>
    <xf numFmtId="0" fontId="18" fillId="0" borderId="12" xfId="1" applyFont="1" applyBorder="1" applyAlignment="1">
      <alignment horizontal="left" vertical="center"/>
    </xf>
    <xf numFmtId="0" fontId="18" fillId="0" borderId="8" xfId="1" applyFont="1" applyBorder="1" applyAlignment="1">
      <alignment horizontal="left" vertical="center"/>
    </xf>
    <xf numFmtId="0" fontId="18" fillId="0" borderId="9" xfId="1" applyFont="1" applyBorder="1" applyAlignment="1">
      <alignment horizontal="left" vertical="center"/>
    </xf>
    <xf numFmtId="0" fontId="23" fillId="0" borderId="5" xfId="1" applyFont="1" applyBorder="1" applyAlignment="1">
      <alignment wrapText="1"/>
    </xf>
    <xf numFmtId="0" fontId="23" fillId="0" borderId="6" xfId="1" applyFont="1" applyBorder="1" applyAlignment="1">
      <alignment wrapText="1"/>
    </xf>
    <xf numFmtId="0" fontId="23" fillId="0" borderId="7" xfId="1" applyFont="1" applyBorder="1" applyAlignment="1">
      <alignment wrapText="1"/>
    </xf>
    <xf numFmtId="0" fontId="23" fillId="0" borderId="8" xfId="1" applyFont="1" applyBorder="1" applyAlignment="1">
      <alignment horizontal="left" vertical="top" wrapText="1"/>
    </xf>
    <xf numFmtId="0" fontId="23" fillId="0" borderId="0" xfId="1" applyFont="1" applyAlignment="1">
      <alignment horizontal="left" vertical="top" wrapText="1"/>
    </xf>
    <xf numFmtId="0" fontId="23" fillId="0" borderId="9" xfId="1" applyFont="1" applyBorder="1" applyAlignment="1">
      <alignment horizontal="left" vertical="top" wrapText="1"/>
    </xf>
    <xf numFmtId="0" fontId="23" fillId="0" borderId="8" xfId="1" applyFont="1" applyBorder="1" applyAlignment="1">
      <alignment vertical="top" wrapText="1"/>
    </xf>
    <xf numFmtId="0" fontId="23" fillId="0" borderId="0" xfId="1" applyFont="1" applyAlignment="1">
      <alignment vertical="top" wrapText="1"/>
    </xf>
    <xf numFmtId="0" fontId="23" fillId="0" borderId="9" xfId="1" applyFont="1" applyBorder="1" applyAlignment="1">
      <alignment vertical="top" wrapText="1"/>
    </xf>
    <xf numFmtId="0" fontId="23" fillId="0" borderId="10" xfId="1" applyFont="1" applyBorder="1" applyAlignment="1">
      <alignment vertical="top" wrapText="1"/>
    </xf>
    <xf numFmtId="0" fontId="23" fillId="0" borderId="11" xfId="1" applyFont="1" applyBorder="1" applyAlignment="1">
      <alignment vertical="top" wrapText="1"/>
    </xf>
    <xf numFmtId="0" fontId="23" fillId="0" borderId="12" xfId="1" applyFont="1" applyBorder="1" applyAlignment="1">
      <alignment vertical="top" wrapText="1"/>
    </xf>
    <xf numFmtId="0" fontId="18" fillId="0" borderId="5" xfId="1" applyFont="1" applyBorder="1" applyAlignment="1">
      <alignment horizontal="center" vertical="center" textRotation="255"/>
    </xf>
    <xf numFmtId="0" fontId="18" fillId="0" borderId="7" xfId="1" applyFont="1" applyBorder="1" applyAlignment="1">
      <alignment horizontal="center" vertical="center" textRotation="255"/>
    </xf>
    <xf numFmtId="0" fontId="18" fillId="0" borderId="8" xfId="1" applyFont="1" applyBorder="1" applyAlignment="1">
      <alignment horizontal="center" vertical="center" textRotation="255"/>
    </xf>
    <xf numFmtId="0" fontId="18" fillId="0" borderId="9" xfId="1" applyFont="1" applyBorder="1" applyAlignment="1">
      <alignment horizontal="center" vertical="center" textRotation="255"/>
    </xf>
    <xf numFmtId="0" fontId="18" fillId="0" borderId="10" xfId="1" applyFont="1" applyBorder="1" applyAlignment="1">
      <alignment horizontal="center" vertical="center" textRotation="255"/>
    </xf>
    <xf numFmtId="0" fontId="18" fillId="0" borderId="12" xfId="1" applyFont="1" applyBorder="1" applyAlignment="1">
      <alignment horizontal="center" vertical="center" textRotation="255"/>
    </xf>
    <xf numFmtId="0" fontId="18" fillId="0" borderId="4" xfId="1" applyFont="1" applyBorder="1" applyAlignment="1">
      <alignment horizontal="center" vertical="center" textRotation="255"/>
    </xf>
    <xf numFmtId="0" fontId="21" fillId="0" borderId="5"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0" xfId="1" applyFont="1" applyAlignment="1">
      <alignment horizontal="center" vertical="center" wrapText="1"/>
    </xf>
    <xf numFmtId="0" fontId="21" fillId="0" borderId="9" xfId="1" applyFont="1" applyBorder="1" applyAlignment="1">
      <alignment horizontal="center" vertical="center" wrapText="1"/>
    </xf>
    <xf numFmtId="0" fontId="21" fillId="0" borderId="2" xfId="1" applyFont="1" applyBorder="1" applyAlignment="1">
      <alignment vertical="center" wrapText="1"/>
    </xf>
    <xf numFmtId="0" fontId="21" fillId="0" borderId="3" xfId="1" applyFont="1" applyBorder="1" applyAlignment="1">
      <alignment vertical="center"/>
    </xf>
    <xf numFmtId="0" fontId="18" fillId="0" borderId="1" xfId="1" applyFont="1" applyBorder="1" applyAlignment="1">
      <alignment horizontal="center" vertical="center"/>
    </xf>
    <xf numFmtId="0" fontId="21" fillId="0" borderId="2" xfId="1" applyFont="1" applyBorder="1" applyAlignment="1">
      <alignment horizontal="left" vertical="center" wrapText="1"/>
    </xf>
    <xf numFmtId="0" fontId="21" fillId="0" borderId="3" xfId="1" applyFont="1" applyBorder="1" applyAlignment="1">
      <alignment horizontal="left" vertical="center" wrapText="1"/>
    </xf>
    <xf numFmtId="0" fontId="21" fillId="0" borderId="10" xfId="1" applyFont="1" applyBorder="1" applyAlignment="1">
      <alignment horizontal="center" vertical="center" wrapText="1"/>
    </xf>
    <xf numFmtId="0" fontId="21" fillId="0" borderId="11" xfId="1" applyFont="1" applyBorder="1" applyAlignment="1">
      <alignment horizontal="center" vertical="center" wrapText="1"/>
    </xf>
    <xf numFmtId="0" fontId="21" fillId="0" borderId="12" xfId="1" applyFont="1" applyBorder="1" applyAlignment="1">
      <alignment horizontal="center" vertical="center" wrapText="1"/>
    </xf>
    <xf numFmtId="0" fontId="21" fillId="0" borderId="3" xfId="1" applyFont="1" applyBorder="1" applyAlignment="1">
      <alignment vertical="center" wrapText="1"/>
    </xf>
    <xf numFmtId="0" fontId="21" fillId="0" borderId="4" xfId="1" applyFont="1" applyBorder="1" applyAlignment="1">
      <alignment vertical="center" wrapText="1"/>
    </xf>
    <xf numFmtId="0" fontId="24" fillId="0" borderId="0" xfId="1" applyFont="1" applyAlignment="1">
      <alignment horizontal="center" vertical="top" wrapText="1"/>
    </xf>
    <xf numFmtId="0" fontId="24" fillId="0" borderId="0" xfId="1" applyFont="1" applyAlignment="1">
      <alignment horizontal="center" vertical="top"/>
    </xf>
    <xf numFmtId="0" fontId="24" fillId="0" borderId="0" xfId="1" applyFont="1" applyAlignment="1">
      <alignment horizontal="left" vertical="top" wrapText="1"/>
    </xf>
    <xf numFmtId="0" fontId="24" fillId="0" borderId="0" xfId="1" applyFont="1" applyAlignment="1">
      <alignment vertical="top" wrapText="1"/>
    </xf>
    <xf numFmtId="0" fontId="18" fillId="0" borderId="8"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1" xfId="1" applyFont="1" applyBorder="1" applyAlignment="1">
      <alignment vertical="center"/>
    </xf>
    <xf numFmtId="0" fontId="18" fillId="0" borderId="2" xfId="1" applyFont="1" applyBorder="1" applyAlignment="1">
      <alignment vertical="center"/>
    </xf>
    <xf numFmtId="0" fontId="18" fillId="0" borderId="3" xfId="1" applyFont="1" applyBorder="1" applyAlignment="1">
      <alignment vertical="center"/>
    </xf>
    <xf numFmtId="0" fontId="18" fillId="0" borderId="10" xfId="1" applyFont="1" applyBorder="1" applyAlignment="1">
      <alignment vertical="center"/>
    </xf>
    <xf numFmtId="0" fontId="18" fillId="0" borderId="11" xfId="1" applyFont="1" applyBorder="1" applyAlignment="1">
      <alignment vertical="center"/>
    </xf>
    <xf numFmtId="0" fontId="21" fillId="0" borderId="10" xfId="1" applyFont="1" applyBorder="1" applyAlignment="1">
      <alignment horizontal="left" vertical="center" wrapText="1"/>
    </xf>
    <xf numFmtId="0" fontId="21" fillId="0" borderId="11" xfId="1" applyFont="1" applyBorder="1" applyAlignment="1">
      <alignment horizontal="left" vertical="center" wrapText="1"/>
    </xf>
    <xf numFmtId="0" fontId="18" fillId="0" borderId="13" xfId="1" applyFont="1" applyBorder="1" applyAlignment="1">
      <alignment vertical="center"/>
    </xf>
    <xf numFmtId="0" fontId="22" fillId="0" borderId="6" xfId="1" applyFont="1" applyBorder="1" applyAlignment="1">
      <alignment horizontal="center" vertical="center" shrinkToFit="1"/>
    </xf>
    <xf numFmtId="0" fontId="22" fillId="0" borderId="7" xfId="1" applyFont="1" applyBorder="1" applyAlignment="1">
      <alignment horizontal="center" vertical="center" shrinkToFit="1"/>
    </xf>
    <xf numFmtId="0" fontId="21" fillId="0" borderId="4" xfId="1" applyFont="1" applyBorder="1" applyAlignment="1">
      <alignment horizontal="left" vertical="center" wrapText="1"/>
    </xf>
    <xf numFmtId="0" fontId="11" fillId="2" borderId="0" xfId="2" applyFill="1" applyAlignment="1">
      <alignment horizontal="left" vertical="center"/>
    </xf>
    <xf numFmtId="0" fontId="11" fillId="2" borderId="0" xfId="2" applyFill="1" applyAlignment="1">
      <alignment horizontal="left" vertical="center" wrapText="1"/>
    </xf>
    <xf numFmtId="0" fontId="11" fillId="2" borderId="1" xfId="2" applyFill="1" applyBorder="1" applyAlignment="1">
      <alignment horizontal="center" vertical="center"/>
    </xf>
    <xf numFmtId="179" fontId="30" fillId="2" borderId="2" xfId="2" applyNumberFormat="1" applyFont="1" applyFill="1" applyBorder="1" applyAlignment="1">
      <alignment horizontal="center" vertical="center"/>
    </xf>
    <xf numFmtId="179" fontId="30" fillId="2" borderId="3" xfId="2" applyNumberFormat="1" applyFont="1" applyFill="1" applyBorder="1" applyAlignment="1">
      <alignment horizontal="center" vertical="center"/>
    </xf>
    <xf numFmtId="179" fontId="30" fillId="2" borderId="4" xfId="2" applyNumberFormat="1" applyFont="1" applyFill="1" applyBorder="1" applyAlignment="1">
      <alignment horizontal="center" vertical="center"/>
    </xf>
    <xf numFmtId="0" fontId="11" fillId="2" borderId="5" xfId="2" applyFill="1" applyBorder="1" applyAlignment="1">
      <alignment horizontal="center" vertical="center" wrapText="1"/>
    </xf>
    <xf numFmtId="0" fontId="11" fillId="2" borderId="6" xfId="2" applyFill="1" applyBorder="1" applyAlignment="1">
      <alignment horizontal="center" vertical="center" wrapText="1"/>
    </xf>
    <xf numFmtId="0" fontId="11" fillId="2" borderId="7" xfId="2" applyFill="1" applyBorder="1" applyAlignment="1">
      <alignment horizontal="center" vertical="center" wrapText="1"/>
    </xf>
    <xf numFmtId="176" fontId="30" fillId="4" borderId="5" xfId="4" applyNumberFormat="1" applyFont="1" applyFill="1" applyBorder="1" applyAlignment="1">
      <alignment horizontal="center" vertical="center"/>
    </xf>
    <xf numFmtId="176" fontId="30" fillId="4" borderId="6" xfId="4" applyNumberFormat="1" applyFont="1" applyFill="1" applyBorder="1" applyAlignment="1">
      <alignment horizontal="center" vertical="center"/>
    </xf>
    <xf numFmtId="176" fontId="30" fillId="4" borderId="7" xfId="4" applyNumberFormat="1" applyFont="1" applyFill="1" applyBorder="1" applyAlignment="1">
      <alignment horizontal="center" vertical="center"/>
    </xf>
    <xf numFmtId="176" fontId="30" fillId="4" borderId="10" xfId="4" applyNumberFormat="1" applyFont="1" applyFill="1" applyBorder="1" applyAlignment="1">
      <alignment horizontal="center" vertical="center"/>
    </xf>
    <xf numFmtId="176" fontId="30" fillId="4" borderId="11" xfId="4" applyNumberFormat="1" applyFont="1" applyFill="1" applyBorder="1" applyAlignment="1">
      <alignment horizontal="center" vertical="center"/>
    </xf>
    <xf numFmtId="176" fontId="30" fillId="4" borderId="12" xfId="4" applyNumberFormat="1" applyFont="1" applyFill="1" applyBorder="1" applyAlignment="1">
      <alignment horizontal="center" vertical="center"/>
    </xf>
    <xf numFmtId="0" fontId="11" fillId="2" borderId="10" xfId="2" applyFill="1" applyBorder="1" applyAlignment="1">
      <alignment horizontal="center" vertical="center"/>
    </xf>
    <xf numFmtId="0" fontId="11" fillId="2" borderId="11" xfId="2" applyFill="1" applyBorder="1" applyAlignment="1">
      <alignment horizontal="center" vertical="center"/>
    </xf>
    <xf numFmtId="0" fontId="11" fillId="2" borderId="12" xfId="2" applyFill="1" applyBorder="1" applyAlignment="1">
      <alignment horizontal="center" vertical="center"/>
    </xf>
    <xf numFmtId="178" fontId="30" fillId="3" borderId="1" xfId="3" applyNumberFormat="1" applyFont="1" applyFill="1" applyBorder="1" applyAlignment="1">
      <alignment horizontal="center" vertical="center"/>
    </xf>
    <xf numFmtId="0" fontId="11" fillId="2" borderId="15" xfId="2" applyFill="1" applyBorder="1" applyAlignment="1">
      <alignment horizontal="center" vertical="center"/>
    </xf>
    <xf numFmtId="0" fontId="11" fillId="2" borderId="13" xfId="2" applyFill="1" applyBorder="1" applyAlignment="1">
      <alignment horizontal="center" vertical="center"/>
    </xf>
    <xf numFmtId="179" fontId="30" fillId="2" borderId="5" xfId="2" applyNumberFormat="1" applyFont="1" applyFill="1" applyBorder="1" applyAlignment="1">
      <alignment horizontal="center" vertical="center"/>
    </xf>
    <xf numFmtId="179" fontId="30" fillId="2" borderId="6" xfId="2" applyNumberFormat="1" applyFont="1" applyFill="1" applyBorder="1" applyAlignment="1">
      <alignment horizontal="center" vertical="center"/>
    </xf>
    <xf numFmtId="179" fontId="30" fillId="2" borderId="7" xfId="2" applyNumberFormat="1" applyFont="1" applyFill="1" applyBorder="1" applyAlignment="1">
      <alignment horizontal="center" vertical="center"/>
    </xf>
    <xf numFmtId="179" fontId="30" fillId="2" borderId="10" xfId="2" applyNumberFormat="1" applyFont="1" applyFill="1" applyBorder="1" applyAlignment="1">
      <alignment horizontal="center" vertical="center"/>
    </xf>
    <xf numFmtId="179" fontId="30" fillId="2" borderId="11" xfId="2" applyNumberFormat="1" applyFont="1" applyFill="1" applyBorder="1" applyAlignment="1">
      <alignment horizontal="center" vertical="center"/>
    </xf>
    <xf numFmtId="179" fontId="30" fillId="2" borderId="12" xfId="2" applyNumberFormat="1" applyFont="1" applyFill="1" applyBorder="1" applyAlignment="1">
      <alignment horizontal="center" vertical="center"/>
    </xf>
    <xf numFmtId="0" fontId="3" fillId="2" borderId="0" xfId="2" applyFont="1" applyFill="1" applyAlignment="1">
      <alignment horizontal="right" vertical="center"/>
    </xf>
    <xf numFmtId="0" fontId="11" fillId="2" borderId="0" xfId="2" applyFill="1" applyAlignment="1">
      <alignment horizontal="right" vertical="center"/>
    </xf>
    <xf numFmtId="0" fontId="11" fillId="2" borderId="9" xfId="2" applyFill="1" applyBorder="1" applyAlignment="1">
      <alignment horizontal="right" vertical="center"/>
    </xf>
    <xf numFmtId="0" fontId="11" fillId="2" borderId="11" xfId="2" applyFill="1" applyBorder="1" applyAlignment="1">
      <alignment horizontal="left" vertical="center"/>
    </xf>
    <xf numFmtId="0" fontId="11" fillId="2" borderId="2" xfId="2" applyFill="1" applyBorder="1" applyAlignment="1">
      <alignment horizontal="center" vertical="center"/>
    </xf>
    <xf numFmtId="0" fontId="11" fillId="2" borderId="3" xfId="2" applyFill="1" applyBorder="1" applyAlignment="1">
      <alignment horizontal="center" vertical="center"/>
    </xf>
    <xf numFmtId="0" fontId="11" fillId="2" borderId="4" xfId="2" applyFill="1" applyBorder="1" applyAlignment="1">
      <alignment horizontal="center" vertical="center"/>
    </xf>
    <xf numFmtId="0" fontId="11" fillId="2" borderId="1" xfId="2" applyFill="1" applyBorder="1" applyAlignment="1">
      <alignment horizontal="center" vertical="center" wrapText="1"/>
    </xf>
    <xf numFmtId="0" fontId="11" fillId="2" borderId="1" xfId="2" applyFill="1" applyBorder="1" applyAlignment="1">
      <alignment horizontal="center" vertical="top" wrapText="1"/>
    </xf>
    <xf numFmtId="0" fontId="11" fillId="2" borderId="2" xfId="2" applyFill="1" applyBorder="1" applyAlignment="1">
      <alignment horizontal="center" vertical="center" wrapText="1"/>
    </xf>
    <xf numFmtId="0" fontId="11" fillId="2" borderId="3" xfId="2" applyFill="1" applyBorder="1" applyAlignment="1">
      <alignment horizontal="center" vertical="center" wrapText="1"/>
    </xf>
    <xf numFmtId="0" fontId="11" fillId="2" borderId="4" xfId="2" applyFill="1" applyBorder="1" applyAlignment="1">
      <alignment horizontal="center" vertical="center" wrapText="1"/>
    </xf>
    <xf numFmtId="0" fontId="11" fillId="0" borderId="15" xfId="2" applyBorder="1" applyAlignment="1">
      <alignment horizontal="center" vertical="center"/>
    </xf>
    <xf numFmtId="0" fontId="11" fillId="0" borderId="14" xfId="2" applyBorder="1" applyAlignment="1">
      <alignment horizontal="center" vertical="center"/>
    </xf>
    <xf numFmtId="0" fontId="11" fillId="0" borderId="13" xfId="2" applyBorder="1" applyAlignment="1">
      <alignment horizontal="center" vertical="center"/>
    </xf>
    <xf numFmtId="0" fontId="11" fillId="3" borderId="0" xfId="2" applyFill="1" applyAlignment="1">
      <alignment horizontal="center" vertical="center"/>
    </xf>
    <xf numFmtId="0" fontId="27" fillId="2" borderId="0" xfId="2" applyFont="1" applyFill="1" applyAlignment="1">
      <alignment horizontal="center" vertical="center"/>
    </xf>
    <xf numFmtId="0" fontId="11" fillId="3" borderId="11" xfId="2" applyFill="1" applyBorder="1" applyAlignment="1">
      <alignment horizontal="center" vertical="center" shrinkToFit="1"/>
    </xf>
    <xf numFmtId="0" fontId="11" fillId="3" borderId="3" xfId="2" applyFill="1" applyBorder="1" applyAlignment="1">
      <alignment horizontal="center" vertical="center" shrinkToFit="1"/>
    </xf>
    <xf numFmtId="0" fontId="28" fillId="2" borderId="0" xfId="2" applyFont="1" applyFill="1" applyAlignment="1">
      <alignment horizontal="left" vertical="center"/>
    </xf>
    <xf numFmtId="0" fontId="11" fillId="3" borderId="1" xfId="2" applyFill="1" applyBorder="1" applyAlignment="1">
      <alignment horizontal="center" vertical="center"/>
    </xf>
    <xf numFmtId="0" fontId="11" fillId="3" borderId="1" xfId="2" applyFill="1" applyBorder="1" applyAlignment="1">
      <alignment horizontal="center" vertical="center" shrinkToFit="1"/>
    </xf>
    <xf numFmtId="0" fontId="24" fillId="0" borderId="1" xfId="1" applyFont="1" applyBorder="1" applyAlignment="1">
      <alignment horizontal="center" vertical="center" wrapText="1"/>
    </xf>
    <xf numFmtId="0" fontId="24" fillId="0" borderId="1" xfId="1" applyFont="1" applyBorder="1" applyAlignment="1">
      <alignment horizontal="center" vertical="center"/>
    </xf>
    <xf numFmtId="0" fontId="18" fillId="0" borderId="1" xfId="1" applyFont="1" applyBorder="1" applyAlignment="1">
      <alignment horizontal="left" vertical="center" wrapText="1"/>
    </xf>
    <xf numFmtId="0" fontId="23" fillId="0" borderId="1" xfId="1" applyFont="1" applyBorder="1" applyAlignment="1">
      <alignment horizontal="center" vertical="center" wrapText="1"/>
    </xf>
    <xf numFmtId="0" fontId="23" fillId="0" borderId="1" xfId="1" applyFont="1" applyBorder="1" applyAlignment="1">
      <alignment horizontal="center" vertical="center"/>
    </xf>
    <xf numFmtId="0" fontId="34" fillId="0" borderId="0" xfId="1" applyFont="1" applyAlignment="1">
      <alignment horizontal="center" vertical="center" wrapText="1"/>
    </xf>
    <xf numFmtId="0" fontId="18" fillId="0" borderId="4" xfId="1" applyFont="1" applyBorder="1" applyAlignment="1">
      <alignment horizontal="left" vertical="center"/>
    </xf>
    <xf numFmtId="0" fontId="18" fillId="0" borderId="8" xfId="1" applyFont="1" applyBorder="1" applyAlignment="1">
      <alignment horizontal="center" vertical="center"/>
    </xf>
    <xf numFmtId="0" fontId="18" fillId="0" borderId="9" xfId="1" applyFont="1" applyBorder="1" applyAlignment="1">
      <alignment horizontal="center" vertical="center"/>
    </xf>
    <xf numFmtId="0" fontId="24" fillId="0" borderId="5" xfId="1" applyFont="1" applyBorder="1" applyAlignment="1">
      <alignment horizontal="center" vertical="center" wrapText="1"/>
    </xf>
    <xf numFmtId="0" fontId="24" fillId="0" borderId="6" xfId="1" applyFont="1" applyBorder="1" applyAlignment="1">
      <alignment horizontal="center" vertical="center"/>
    </xf>
    <xf numFmtId="0" fontId="24" fillId="0" borderId="7" xfId="1" applyFont="1" applyBorder="1" applyAlignment="1">
      <alignment horizontal="center" vertical="center"/>
    </xf>
    <xf numFmtId="0" fontId="24" fillId="0" borderId="8" xfId="1" applyFont="1" applyBorder="1" applyAlignment="1">
      <alignment horizontal="center" vertical="center"/>
    </xf>
    <xf numFmtId="0" fontId="24" fillId="0" borderId="0" xfId="1" applyFont="1" applyAlignment="1">
      <alignment horizontal="center" vertical="center"/>
    </xf>
    <xf numFmtId="0" fontId="24" fillId="0" borderId="9" xfId="1" applyFont="1" applyBorder="1" applyAlignment="1">
      <alignment horizontal="center" vertical="center"/>
    </xf>
    <xf numFmtId="0" fontId="24" fillId="0" borderId="10" xfId="1" applyFont="1" applyBorder="1" applyAlignment="1">
      <alignment horizontal="center" vertical="center"/>
    </xf>
    <xf numFmtId="0" fontId="24" fillId="0" borderId="11" xfId="1" applyFont="1" applyBorder="1" applyAlignment="1">
      <alignment horizontal="center" vertical="center"/>
    </xf>
    <xf numFmtId="0" fontId="24" fillId="0" borderId="12" xfId="1" applyFont="1" applyBorder="1" applyAlignment="1">
      <alignment horizontal="center" vertical="center"/>
    </xf>
    <xf numFmtId="0" fontId="16" fillId="0" borderId="0" xfId="25" applyAlignment="1">
      <alignment horizontal="left" vertical="center"/>
    </xf>
    <xf numFmtId="0" fontId="16" fillId="3" borderId="2" xfId="25" applyFill="1" applyBorder="1" applyAlignment="1">
      <alignment horizontal="center" vertical="center"/>
    </xf>
    <xf numFmtId="0" fontId="16" fillId="3" borderId="3" xfId="25" applyFill="1" applyBorder="1" applyAlignment="1">
      <alignment horizontal="center" vertical="center"/>
    </xf>
    <xf numFmtId="0" fontId="16" fillId="0" borderId="1" xfId="25" applyBorder="1" applyAlignment="1">
      <alignment horizontal="center" vertical="center"/>
    </xf>
    <xf numFmtId="0" fontId="16" fillId="0" borderId="2" xfId="25" applyBorder="1" applyAlignment="1">
      <alignment horizontal="center" vertical="center"/>
    </xf>
    <xf numFmtId="0" fontId="16" fillId="0" borderId="3" xfId="25" applyBorder="1" applyAlignment="1">
      <alignment horizontal="center" vertical="center"/>
    </xf>
    <xf numFmtId="0" fontId="16" fillId="0" borderId="1" xfId="25" applyBorder="1" applyAlignment="1">
      <alignment horizontal="center" vertical="center" wrapText="1"/>
    </xf>
    <xf numFmtId="179" fontId="16" fillId="0" borderId="2" xfId="25" applyNumberFormat="1" applyBorder="1" applyAlignment="1">
      <alignment horizontal="center" vertical="center"/>
    </xf>
    <xf numFmtId="179" fontId="16" fillId="0" borderId="3" xfId="25" applyNumberFormat="1" applyBorder="1" applyAlignment="1">
      <alignment horizontal="center" vertical="center"/>
    </xf>
    <xf numFmtId="176" fontId="17" fillId="4" borderId="2" xfId="26" applyNumberFormat="1" applyFont="1" applyFill="1" applyBorder="1" applyAlignment="1">
      <alignment horizontal="center" vertical="center"/>
    </xf>
    <xf numFmtId="176" fontId="17" fillId="4" borderId="3" xfId="26" applyNumberFormat="1" applyFont="1" applyFill="1" applyBorder="1" applyAlignment="1">
      <alignment horizontal="center" vertical="center"/>
    </xf>
    <xf numFmtId="176" fontId="17" fillId="4" borderId="4" xfId="26" applyNumberFormat="1" applyFont="1" applyFill="1" applyBorder="1" applyAlignment="1">
      <alignment horizontal="center" vertical="center"/>
    </xf>
    <xf numFmtId="0" fontId="16" fillId="0" borderId="2" xfId="25" applyBorder="1" applyAlignment="1">
      <alignment horizontal="center" vertical="center" wrapText="1"/>
    </xf>
    <xf numFmtId="0" fontId="16" fillId="0" borderId="3" xfId="25" applyBorder="1" applyAlignment="1">
      <alignment horizontal="center" vertical="center" wrapText="1"/>
    </xf>
    <xf numFmtId="0" fontId="16" fillId="0" borderId="4" xfId="25" applyBorder="1" applyAlignment="1">
      <alignment horizontal="center" vertical="center" wrapText="1"/>
    </xf>
    <xf numFmtId="0" fontId="16" fillId="0" borderId="4" xfId="25" applyBorder="1" applyAlignment="1">
      <alignment horizontal="center" vertical="center"/>
    </xf>
    <xf numFmtId="0" fontId="16" fillId="3" borderId="1" xfId="25" applyFill="1" applyBorder="1" applyAlignment="1">
      <alignment horizontal="center" vertical="center"/>
    </xf>
    <xf numFmtId="0" fontId="85" fillId="0" borderId="0" xfId="25" applyFont="1" applyAlignment="1">
      <alignment horizontal="center" vertical="center"/>
    </xf>
    <xf numFmtId="0" fontId="16" fillId="3" borderId="109" xfId="25" applyFill="1" applyBorder="1" applyAlignment="1">
      <alignment horizontal="center" vertical="center" shrinkToFit="1"/>
    </xf>
    <xf numFmtId="0" fontId="16" fillId="3" borderId="106" xfId="25" applyFill="1" applyBorder="1" applyAlignment="1">
      <alignment horizontal="center" vertical="center" shrinkToFit="1"/>
    </xf>
    <xf numFmtId="1" fontId="18" fillId="0" borderId="2" xfId="1" applyNumberFormat="1" applyFont="1" applyBorder="1" applyAlignment="1">
      <alignment horizontal="center" vertical="center"/>
    </xf>
    <xf numFmtId="1" fontId="18" fillId="0" borderId="3" xfId="1" applyNumberFormat="1" applyFont="1" applyBorder="1" applyAlignment="1">
      <alignment horizontal="center" vertical="center"/>
    </xf>
    <xf numFmtId="0" fontId="25" fillId="0" borderId="0" xfId="25" applyFont="1" applyAlignment="1">
      <alignment horizontal="left" vertical="center"/>
    </xf>
  </cellXfs>
  <cellStyles count="28">
    <cellStyle name="パーセント" xfId="13" builtinId="5"/>
    <cellStyle name="パーセント 2" xfId="4" xr:uid="{00000000-0005-0000-0000-000001000000}"/>
    <cellStyle name="パーセント 2 2" xfId="23" xr:uid="{00000000-0005-0000-0000-000002000000}"/>
    <cellStyle name="パーセント 2 2 2" xfId="26" xr:uid="{00000000-0005-0000-0000-000003000000}"/>
    <cellStyle name="ハイパーリンク" xfId="9" builtinId="8"/>
    <cellStyle name="桁区切り" xfId="12" builtinId="6"/>
    <cellStyle name="桁区切り 2" xfId="3" xr:uid="{00000000-0005-0000-0000-000006000000}"/>
    <cellStyle name="桁区切り 2 2" xfId="19" xr:uid="{00000000-0005-0000-0000-000007000000}"/>
    <cellStyle name="桁区切り 3" xfId="7" xr:uid="{00000000-0005-0000-0000-000008000000}"/>
    <cellStyle name="桁区切り 3 2" xfId="18" xr:uid="{00000000-0005-0000-0000-000009000000}"/>
    <cellStyle name="桁区切り 4" xfId="11" xr:uid="{00000000-0005-0000-0000-00000A000000}"/>
    <cellStyle name="桁区切り 5" xfId="21" xr:uid="{00000000-0005-0000-0000-00000B000000}"/>
    <cellStyle name="標準" xfId="0" builtinId="0"/>
    <cellStyle name="標準 2" xfId="1" xr:uid="{00000000-0005-0000-0000-00000D000000}"/>
    <cellStyle name="標準 2 2" xfId="15" xr:uid="{00000000-0005-0000-0000-00000E000000}"/>
    <cellStyle name="標準 2 2 2" xfId="16" xr:uid="{00000000-0005-0000-0000-00000F000000}"/>
    <cellStyle name="標準 2 3" xfId="27" xr:uid="{00000000-0005-0000-0000-000010000000}"/>
    <cellStyle name="標準 3" xfId="2" xr:uid="{00000000-0005-0000-0000-000011000000}"/>
    <cellStyle name="標準 3 2" xfId="17" xr:uid="{00000000-0005-0000-0000-000012000000}"/>
    <cellStyle name="標準 3 2 2" xfId="22" xr:uid="{00000000-0005-0000-0000-000013000000}"/>
    <cellStyle name="標準 3 2 2 2" xfId="25" xr:uid="{00000000-0005-0000-0000-000014000000}"/>
    <cellStyle name="標準 4" xfId="8" xr:uid="{00000000-0005-0000-0000-000015000000}"/>
    <cellStyle name="標準 4 2" xfId="6" xr:uid="{00000000-0005-0000-0000-000016000000}"/>
    <cellStyle name="標準 4 3" xfId="24" xr:uid="{00000000-0005-0000-0000-000017000000}"/>
    <cellStyle name="標準 5" xfId="5" xr:uid="{00000000-0005-0000-0000-000018000000}"/>
    <cellStyle name="標準 6" xfId="10" xr:uid="{00000000-0005-0000-0000-000019000000}"/>
    <cellStyle name="標準 7" xfId="14" xr:uid="{00000000-0005-0000-0000-00001A000000}"/>
    <cellStyle name="標準 8" xfId="20" xr:uid="{00000000-0005-0000-0000-00001B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276225</xdr:colOff>
      <xdr:row>129</xdr:row>
      <xdr:rowOff>685800</xdr:rowOff>
    </xdr:from>
    <xdr:to>
      <xdr:col>36</xdr:col>
      <xdr:colOff>266700</xdr:colOff>
      <xdr:row>129</xdr:row>
      <xdr:rowOff>1857375</xdr:rowOff>
    </xdr:to>
    <xdr:pic>
      <xdr:nvPicPr>
        <xdr:cNvPr id="6" name="図 396">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5725" y="126653925"/>
          <a:ext cx="28479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171450</xdr:colOff>
      <xdr:row>135</xdr:row>
      <xdr:rowOff>1181100</xdr:rowOff>
    </xdr:from>
    <xdr:to>
      <xdr:col>37</xdr:col>
      <xdr:colOff>104775</xdr:colOff>
      <xdr:row>135</xdr:row>
      <xdr:rowOff>2543175</xdr:rowOff>
    </xdr:to>
    <xdr:pic>
      <xdr:nvPicPr>
        <xdr:cNvPr id="7" name="図 397">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00950" y="135388350"/>
          <a:ext cx="307657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276225</xdr:colOff>
      <xdr:row>326</xdr:row>
      <xdr:rowOff>685800</xdr:rowOff>
    </xdr:from>
    <xdr:to>
      <xdr:col>36</xdr:col>
      <xdr:colOff>266700</xdr:colOff>
      <xdr:row>326</xdr:row>
      <xdr:rowOff>1857375</xdr:rowOff>
    </xdr:to>
    <xdr:pic>
      <xdr:nvPicPr>
        <xdr:cNvPr id="8" name="図 396">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5725" y="422395650"/>
          <a:ext cx="28479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171450</xdr:colOff>
      <xdr:row>332</xdr:row>
      <xdr:rowOff>1257300</xdr:rowOff>
    </xdr:from>
    <xdr:to>
      <xdr:col>37</xdr:col>
      <xdr:colOff>104775</xdr:colOff>
      <xdr:row>332</xdr:row>
      <xdr:rowOff>2619375</xdr:rowOff>
    </xdr:to>
    <xdr:pic>
      <xdr:nvPicPr>
        <xdr:cNvPr id="9" name="図 397">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00950" y="431206275"/>
          <a:ext cx="307657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304800</xdr:colOff>
      <xdr:row>13</xdr:row>
      <xdr:rowOff>19050</xdr:rowOff>
    </xdr:from>
    <xdr:to>
      <xdr:col>9</xdr:col>
      <xdr:colOff>304800</xdr:colOff>
      <xdr:row>14</xdr:row>
      <xdr:rowOff>0</xdr:rowOff>
    </xdr:to>
    <xdr:sp macro="" textlink="">
      <xdr:nvSpPr>
        <xdr:cNvPr id="5" name="Line 41">
          <a:extLst>
            <a:ext uri="{FF2B5EF4-FFF2-40B4-BE49-F238E27FC236}">
              <a16:creationId xmlns:a16="http://schemas.microsoft.com/office/drawing/2014/main" id="{00000000-0008-0000-0400-000005000000}"/>
            </a:ext>
          </a:extLst>
        </xdr:cNvPr>
        <xdr:cNvSpPr>
          <a:spLocks noChangeShapeType="1"/>
        </xdr:cNvSpPr>
      </xdr:nvSpPr>
      <xdr:spPr bwMode="auto">
        <a:xfrm>
          <a:off x="6886575" y="4733925"/>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22</xdr:row>
      <xdr:rowOff>425823</xdr:rowOff>
    </xdr:from>
    <xdr:to>
      <xdr:col>9</xdr:col>
      <xdr:colOff>495300</xdr:colOff>
      <xdr:row>30</xdr:row>
      <xdr:rowOff>111498</xdr:rowOff>
    </xdr:to>
    <xdr:sp macro="" textlink="">
      <xdr:nvSpPr>
        <xdr:cNvPr id="6" name="Text Box 50">
          <a:extLst>
            <a:ext uri="{FF2B5EF4-FFF2-40B4-BE49-F238E27FC236}">
              <a16:creationId xmlns:a16="http://schemas.microsoft.com/office/drawing/2014/main" id="{00000000-0008-0000-0400-000006000000}"/>
            </a:ext>
          </a:extLst>
        </xdr:cNvPr>
        <xdr:cNvSpPr txBox="1">
          <a:spLocks noChangeArrowheads="1"/>
        </xdr:cNvSpPr>
      </xdr:nvSpPr>
      <xdr:spPr bwMode="auto">
        <a:xfrm>
          <a:off x="4886325" y="8141073"/>
          <a:ext cx="219075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409575</xdr:colOff>
      <xdr:row>4</xdr:row>
      <xdr:rowOff>104775</xdr:rowOff>
    </xdr:from>
    <xdr:to>
      <xdr:col>10</xdr:col>
      <xdr:colOff>257175</xdr:colOff>
      <xdr:row>18</xdr:row>
      <xdr:rowOff>0</xdr:rowOff>
    </xdr:to>
    <xdr:sp macro="" textlink="">
      <xdr:nvSpPr>
        <xdr:cNvPr id="7" name="Rectangle 53">
          <a:extLst>
            <a:ext uri="{FF2B5EF4-FFF2-40B4-BE49-F238E27FC236}">
              <a16:creationId xmlns:a16="http://schemas.microsoft.com/office/drawing/2014/main" id="{00000000-0008-0000-0400-000007000000}"/>
            </a:ext>
          </a:extLst>
        </xdr:cNvPr>
        <xdr:cNvSpPr>
          <a:spLocks noChangeArrowheads="1"/>
        </xdr:cNvSpPr>
      </xdr:nvSpPr>
      <xdr:spPr bwMode="auto">
        <a:xfrm>
          <a:off x="409575" y="1057275"/>
          <a:ext cx="7086600" cy="4933950"/>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142875</xdr:colOff>
      <xdr:row>57</xdr:row>
      <xdr:rowOff>28576</xdr:rowOff>
    </xdr:from>
    <xdr:to>
      <xdr:col>15</xdr:col>
      <xdr:colOff>104775</xdr:colOff>
      <xdr:row>59</xdr:row>
      <xdr:rowOff>28575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876300" y="100012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9152467"/>
          <a:ext cx="381000" cy="9355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000-000015000000}"/>
            </a:ext>
          </a:extLst>
        </xdr:cNvPr>
        <xdr:cNvSpPr/>
      </xdr:nvSpPr>
      <xdr:spPr>
        <a:xfrm>
          <a:off x="5846235" y="16043275"/>
          <a:ext cx="381000" cy="9345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yokohama.lg.jp/business/bunyabetsu/fukushi-kaigo/kaigo/shinsei/denshishinsei.html" TargetMode="External"/><Relationship Id="rId1" Type="http://schemas.openxmlformats.org/officeDocument/2006/relationships/hyperlink" Target="https://www.city.yokohama.lg.jp/business/bunyabetsu/fukushi-kaigo/kaigo/shinsei/sogo/tetsuzuki/kasan/tsuusho.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ity.yokohama.lg.jp/business/bunyabetsu/fukushi-kaigo/kaigo/shinsei/service/kinmu.html" TargetMode="External"/><Relationship Id="rId3" Type="http://schemas.openxmlformats.org/officeDocument/2006/relationships/hyperlink" Target="https://www.city.yokohama.lg.jp/business/bunyabetsu/fukushi-kaigo/kaigo/shinsei/service/kinmu.html" TargetMode="External"/><Relationship Id="rId7" Type="http://schemas.openxmlformats.org/officeDocument/2006/relationships/hyperlink" Target="https://www.city.yokohama.lg.jp/business/bunyabetsu/fukushi-kaigo/kaigo/shinsei/service/kinmu.html" TargetMode="External"/><Relationship Id="rId2" Type="http://schemas.openxmlformats.org/officeDocument/2006/relationships/hyperlink" Target="https://www.city.yokohama.lg.jp/business/bunyabetsu/fukushi-kaigo/kaigo/shinsei/service/kinmu.html" TargetMode="External"/><Relationship Id="rId1" Type="http://schemas.openxmlformats.org/officeDocument/2006/relationships/hyperlink" Target="https://www.city.yokohama.lg.jp/business/bunyabetsu/fukushi-kaigo/kaigo/shinsei/kyotaku/3kasan/shogu/" TargetMode="External"/><Relationship Id="rId6" Type="http://schemas.openxmlformats.org/officeDocument/2006/relationships/hyperlink" Target="https://www.city.yokohama.lg.jp/business/bunyabetsu/fukushi-kaigo/kaigo/shinsei/service/kinmu.html" TargetMode="External"/><Relationship Id="rId11" Type="http://schemas.openxmlformats.org/officeDocument/2006/relationships/printerSettings" Target="../printerSettings/printerSettings2.bin"/><Relationship Id="rId5" Type="http://schemas.openxmlformats.org/officeDocument/2006/relationships/hyperlink" Target="https://www.city.yokohama.lg.jp/business/bunyabetsu/fukushi-kaigo/kaigo/shinsei/service/kinmu.html" TargetMode="External"/><Relationship Id="rId10" Type="http://schemas.openxmlformats.org/officeDocument/2006/relationships/hyperlink" Target="https://www.city.yokohama.lg.jp/business/bunyabetsu/fukushi-kaigo/kaigo/shinsei/sogo/tetsuzuki/kasan/tsuusho.html" TargetMode="External"/><Relationship Id="rId4" Type="http://schemas.openxmlformats.org/officeDocument/2006/relationships/hyperlink" Target="https://www.city.yokohama.lg.jp/business/bunyabetsu/fukushi-kaigo/kaigo/shinsei/service/kinmu.html" TargetMode="External"/><Relationship Id="rId9" Type="http://schemas.openxmlformats.org/officeDocument/2006/relationships/hyperlink" Target="https://www.city.yokohama.lg.jp/business/bunyabetsu/fukushi-kaigo/kaigo/shinsei/service/kinmu.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tabSelected="1" zoomScaleNormal="100" workbookViewId="0"/>
  </sheetViews>
  <sheetFormatPr defaultRowHeight="18.75" x14ac:dyDescent="0.4"/>
  <sheetData>
    <row r="1" spans="1:3" x14ac:dyDescent="0.4">
      <c r="A1" t="s">
        <v>1459</v>
      </c>
    </row>
    <row r="2" spans="1:3" ht="8.25" customHeight="1" x14ac:dyDescent="0.4"/>
    <row r="3" spans="1:3" x14ac:dyDescent="0.4">
      <c r="A3" t="s">
        <v>565</v>
      </c>
      <c r="C3" t="s">
        <v>596</v>
      </c>
    </row>
    <row r="4" spans="1:3" x14ac:dyDescent="0.4">
      <c r="C4" t="s">
        <v>590</v>
      </c>
    </row>
    <row r="5" spans="1:3" x14ac:dyDescent="0.4">
      <c r="C5" t="s">
        <v>591</v>
      </c>
    </row>
    <row r="6" spans="1:3" x14ac:dyDescent="0.4">
      <c r="C6" t="s">
        <v>566</v>
      </c>
    </row>
    <row r="7" spans="1:3" ht="8.25" customHeight="1" x14ac:dyDescent="0.4"/>
    <row r="8" spans="1:3" x14ac:dyDescent="0.4">
      <c r="A8" t="s">
        <v>567</v>
      </c>
      <c r="C8" t="s">
        <v>585</v>
      </c>
    </row>
    <row r="9" spans="1:3" x14ac:dyDescent="0.4">
      <c r="C9" t="s">
        <v>568</v>
      </c>
    </row>
    <row r="10" spans="1:3" x14ac:dyDescent="0.4">
      <c r="C10" t="s">
        <v>569</v>
      </c>
    </row>
    <row r="11" spans="1:3" x14ac:dyDescent="0.4">
      <c r="C11" t="s">
        <v>570</v>
      </c>
    </row>
    <row r="12" spans="1:3" x14ac:dyDescent="0.4">
      <c r="C12" t="s">
        <v>571</v>
      </c>
    </row>
    <row r="13" spans="1:3" x14ac:dyDescent="0.4">
      <c r="C13" t="s">
        <v>1737</v>
      </c>
    </row>
    <row r="14" spans="1:3" x14ac:dyDescent="0.4">
      <c r="C14" t="s">
        <v>572</v>
      </c>
    </row>
    <row r="15" spans="1:3" x14ac:dyDescent="0.4">
      <c r="C15" t="s">
        <v>1522</v>
      </c>
    </row>
    <row r="16" spans="1:3" x14ac:dyDescent="0.4">
      <c r="C16" t="s">
        <v>1523</v>
      </c>
    </row>
    <row r="17" spans="1:3" x14ac:dyDescent="0.4">
      <c r="C17" t="s">
        <v>1524</v>
      </c>
    </row>
    <row r="18" spans="1:3" x14ac:dyDescent="0.4">
      <c r="C18" t="s">
        <v>1525</v>
      </c>
    </row>
    <row r="19" spans="1:3" x14ac:dyDescent="0.4">
      <c r="C19" t="s">
        <v>1526</v>
      </c>
    </row>
    <row r="20" spans="1:3" x14ac:dyDescent="0.4">
      <c r="C20" s="338" t="s">
        <v>1527</v>
      </c>
    </row>
    <row r="21" spans="1:3" x14ac:dyDescent="0.4">
      <c r="C21" t="s">
        <v>1742</v>
      </c>
    </row>
    <row r="22" spans="1:3" x14ac:dyDescent="0.4">
      <c r="C22" s="532" t="s">
        <v>1743</v>
      </c>
    </row>
    <row r="24" spans="1:3" x14ac:dyDescent="0.4">
      <c r="A24" t="s">
        <v>573</v>
      </c>
      <c r="C24" t="s">
        <v>574</v>
      </c>
    </row>
    <row r="25" spans="1:3" x14ac:dyDescent="0.4">
      <c r="C25" t="s">
        <v>575</v>
      </c>
    </row>
    <row r="26" spans="1:3" x14ac:dyDescent="0.4">
      <c r="C26" t="s">
        <v>576</v>
      </c>
    </row>
    <row r="27" spans="1:3" x14ac:dyDescent="0.4">
      <c r="C27" t="s">
        <v>577</v>
      </c>
    </row>
    <row r="28" spans="1:3" x14ac:dyDescent="0.4">
      <c r="C28" t="s">
        <v>578</v>
      </c>
    </row>
    <row r="29" spans="1:3" ht="8.25" customHeight="1" x14ac:dyDescent="0.4"/>
    <row r="30" spans="1:3" x14ac:dyDescent="0.4">
      <c r="A30" t="s">
        <v>579</v>
      </c>
      <c r="C30" t="s">
        <v>588</v>
      </c>
    </row>
    <row r="31" spans="1:3" x14ac:dyDescent="0.4">
      <c r="C31" t="s">
        <v>580</v>
      </c>
    </row>
    <row r="32" spans="1:3" x14ac:dyDescent="0.4">
      <c r="C32" t="s">
        <v>581</v>
      </c>
    </row>
    <row r="33" spans="1:3" ht="8.25" customHeight="1" x14ac:dyDescent="0.4"/>
    <row r="34" spans="1:3" x14ac:dyDescent="0.4">
      <c r="A34" t="s">
        <v>582</v>
      </c>
      <c r="C34" t="s">
        <v>583</v>
      </c>
    </row>
    <row r="35" spans="1:3" x14ac:dyDescent="0.4">
      <c r="C35" t="s">
        <v>584</v>
      </c>
    </row>
  </sheetData>
  <phoneticPr fontId="12"/>
  <hyperlinks>
    <hyperlink ref="C20" r:id="rId1" xr:uid="{00000000-0004-0000-0000-000000000000}"/>
    <hyperlink ref="C22" r:id="rId2" xr:uid="{00000000-0004-0000-0000-000001000000}"/>
  </hyperlinks>
  <pageMargins left="0.7" right="0.7" top="0.75" bottom="0.75" header="0.3" footer="0.3"/>
  <pageSetup paperSize="9" orientation="landscape" horizontalDpi="300" verticalDpi="3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31"/>
  <sheetViews>
    <sheetView showZeros="0" view="pageBreakPreview" zoomScaleNormal="90" zoomScaleSheetLayoutView="100" workbookViewId="0">
      <selection activeCell="V15" sqref="V15"/>
    </sheetView>
  </sheetViews>
  <sheetFormatPr defaultColWidth="9" defaultRowHeight="13.5" x14ac:dyDescent="0.4"/>
  <cols>
    <col min="1" max="1" width="3.75" style="466" customWidth="1"/>
    <col min="2" max="18" width="9" style="466"/>
    <col min="19" max="19" width="10.75" style="466" customWidth="1"/>
    <col min="20" max="20" width="3.75" style="466" customWidth="1"/>
    <col min="21" max="21" width="5" style="466" customWidth="1"/>
    <col min="22" max="16384" width="9" style="466"/>
  </cols>
  <sheetData>
    <row r="1" spans="1:21" ht="14.25" x14ac:dyDescent="0.4">
      <c r="A1" s="466" t="s">
        <v>1686</v>
      </c>
      <c r="B1" s="467"/>
      <c r="C1" s="467"/>
      <c r="D1" s="468"/>
      <c r="E1" s="467"/>
      <c r="F1" s="467"/>
      <c r="G1" s="467"/>
      <c r="H1" s="469"/>
      <c r="I1" s="469"/>
      <c r="J1" s="469"/>
      <c r="K1" s="469"/>
      <c r="L1" s="469"/>
      <c r="M1" s="469"/>
      <c r="N1" s="469"/>
      <c r="O1" s="469"/>
      <c r="P1" s="469"/>
      <c r="Q1" s="469"/>
      <c r="R1" s="469"/>
      <c r="S1" s="469"/>
      <c r="T1" s="469"/>
      <c r="U1" s="469"/>
    </row>
    <row r="2" spans="1:21" ht="27.75" customHeight="1" x14ac:dyDescent="0.2">
      <c r="A2" s="1469" t="s">
        <v>1687</v>
      </c>
      <c r="B2" s="1469"/>
      <c r="C2" s="1469"/>
      <c r="D2" s="1469"/>
      <c r="E2" s="1469"/>
      <c r="F2" s="1469"/>
      <c r="G2" s="1469"/>
      <c r="H2" s="1469"/>
      <c r="I2" s="1469"/>
      <c r="J2" s="1469"/>
      <c r="K2" s="1469"/>
      <c r="L2" s="1469"/>
      <c r="M2" s="1469"/>
      <c r="N2" s="1469"/>
      <c r="O2" s="1469"/>
      <c r="P2" s="1469"/>
      <c r="Q2" s="1469"/>
      <c r="R2" s="1469"/>
      <c r="S2" s="1469"/>
      <c r="T2" s="1469"/>
      <c r="U2" s="470"/>
    </row>
    <row r="3" spans="1:21" ht="5.25" customHeight="1" x14ac:dyDescent="0.4">
      <c r="B3" s="471"/>
      <c r="C3" s="471"/>
      <c r="D3" s="471"/>
      <c r="E3" s="471"/>
      <c r="F3" s="471"/>
      <c r="G3" s="471"/>
      <c r="H3" s="471"/>
      <c r="I3" s="471"/>
      <c r="J3" s="471"/>
      <c r="K3" s="471"/>
      <c r="L3" s="471"/>
      <c r="M3" s="471"/>
      <c r="N3" s="471"/>
      <c r="O3" s="471"/>
      <c r="P3" s="471"/>
      <c r="Q3" s="471"/>
      <c r="R3" s="471"/>
      <c r="S3" s="469"/>
      <c r="T3" s="471"/>
      <c r="U3" s="471"/>
    </row>
    <row r="4" spans="1:21" ht="99.75" customHeight="1" x14ac:dyDescent="0.4">
      <c r="B4" s="1470" t="s">
        <v>1688</v>
      </c>
      <c r="C4" s="1470"/>
      <c r="D4" s="1470"/>
      <c r="E4" s="1470"/>
      <c r="F4" s="1470"/>
      <c r="G4" s="1470"/>
      <c r="H4" s="1470"/>
      <c r="I4" s="1470"/>
      <c r="J4" s="1470"/>
      <c r="K4" s="1470"/>
      <c r="L4" s="1470"/>
      <c r="M4" s="1470"/>
      <c r="N4" s="1470"/>
      <c r="O4" s="1470"/>
      <c r="P4" s="1470"/>
      <c r="Q4" s="1470"/>
      <c r="R4" s="1470"/>
      <c r="S4" s="1470"/>
      <c r="T4" s="472"/>
      <c r="U4" s="472"/>
    </row>
    <row r="5" spans="1:21" ht="14.25" x14ac:dyDescent="0.15">
      <c r="K5" s="469"/>
      <c r="L5" s="469"/>
      <c r="M5" s="469"/>
      <c r="N5" s="469"/>
      <c r="Q5" s="473"/>
      <c r="R5" s="473"/>
      <c r="S5" s="473"/>
    </row>
    <row r="6" spans="1:21" ht="18.75" customHeight="1" x14ac:dyDescent="0.4">
      <c r="B6" s="474" t="s">
        <v>971</v>
      </c>
      <c r="C6" s="475"/>
      <c r="D6" s="475"/>
      <c r="E6" s="475"/>
      <c r="F6" s="475"/>
      <c r="G6" s="475"/>
      <c r="H6" s="475"/>
      <c r="I6" s="475"/>
      <c r="J6" s="475"/>
      <c r="K6" s="475"/>
      <c r="L6" s="475"/>
      <c r="M6"/>
      <c r="N6"/>
      <c r="O6"/>
      <c r="P6"/>
      <c r="Q6"/>
      <c r="R6"/>
      <c r="T6" s="476"/>
      <c r="U6" s="476"/>
    </row>
    <row r="7" spans="1:21" x14ac:dyDescent="0.15">
      <c r="B7" s="477"/>
      <c r="C7" s="478"/>
      <c r="D7" s="479"/>
      <c r="E7" s="480"/>
      <c r="F7" s="1471" t="s">
        <v>972</v>
      </c>
      <c r="G7" s="481"/>
      <c r="H7" s="482"/>
      <c r="I7" s="482"/>
      <c r="J7" s="483" t="s">
        <v>941</v>
      </c>
      <c r="K7" s="484"/>
      <c r="L7" s="482" t="s">
        <v>942</v>
      </c>
      <c r="M7" s="482"/>
      <c r="N7" s="482"/>
      <c r="O7" s="485"/>
      <c r="P7" s="1473">
        <f>K7+1</f>
        <v>1</v>
      </c>
      <c r="Q7" s="1474"/>
      <c r="R7" s="1475"/>
      <c r="S7" s="1476" t="s">
        <v>973</v>
      </c>
      <c r="T7" s="476"/>
      <c r="U7" s="476"/>
    </row>
    <row r="8" spans="1:21" x14ac:dyDescent="0.15">
      <c r="B8" s="486"/>
      <c r="C8" s="487"/>
      <c r="D8" s="488"/>
      <c r="E8" s="489"/>
      <c r="F8" s="1472"/>
      <c r="G8" s="490" t="s">
        <v>974</v>
      </c>
      <c r="H8" s="491" t="s">
        <v>975</v>
      </c>
      <c r="I8" s="490" t="s">
        <v>976</v>
      </c>
      <c r="J8" s="491" t="s">
        <v>977</v>
      </c>
      <c r="K8" s="491" t="s">
        <v>978</v>
      </c>
      <c r="L8" s="492" t="s">
        <v>979</v>
      </c>
      <c r="M8" s="490" t="s">
        <v>980</v>
      </c>
      <c r="N8" s="491" t="s">
        <v>89</v>
      </c>
      <c r="O8" s="491" t="s">
        <v>90</v>
      </c>
      <c r="P8" s="490" t="s">
        <v>981</v>
      </c>
      <c r="Q8" s="491" t="s">
        <v>982</v>
      </c>
      <c r="R8" s="491" t="s">
        <v>983</v>
      </c>
      <c r="S8" s="1477"/>
      <c r="T8" s="476"/>
      <c r="U8" s="476"/>
    </row>
    <row r="9" spans="1:21" ht="38.25" customHeight="1" x14ac:dyDescent="0.15">
      <c r="B9" s="1446" t="s">
        <v>1689</v>
      </c>
      <c r="C9" s="1460" t="s">
        <v>984</v>
      </c>
      <c r="D9" s="1461"/>
      <c r="E9" s="1462"/>
      <c r="F9" s="493">
        <v>0.5</v>
      </c>
      <c r="G9" s="211"/>
      <c r="H9" s="212"/>
      <c r="I9" s="212"/>
      <c r="J9" s="212"/>
      <c r="K9" s="212"/>
      <c r="L9" s="212"/>
      <c r="M9" s="212"/>
      <c r="N9" s="212"/>
      <c r="O9" s="212"/>
      <c r="P9" s="212"/>
      <c r="Q9" s="212"/>
      <c r="R9" s="212"/>
      <c r="S9" s="213"/>
      <c r="T9" s="469"/>
      <c r="U9" s="469"/>
    </row>
    <row r="10" spans="1:21" ht="31.5" customHeight="1" x14ac:dyDescent="0.15">
      <c r="B10" s="1447"/>
      <c r="C10" s="1463" t="s">
        <v>985</v>
      </c>
      <c r="D10" s="1464"/>
      <c r="E10" s="1465"/>
      <c r="F10" s="494">
        <v>0.75</v>
      </c>
      <c r="G10" s="214"/>
      <c r="H10" s="215"/>
      <c r="I10" s="215"/>
      <c r="J10" s="215"/>
      <c r="K10" s="215"/>
      <c r="L10" s="215"/>
      <c r="M10" s="215"/>
      <c r="N10" s="215"/>
      <c r="O10" s="215"/>
      <c r="P10" s="215"/>
      <c r="Q10" s="215"/>
      <c r="R10" s="215"/>
      <c r="S10" s="213"/>
      <c r="T10" s="469"/>
      <c r="U10" s="469"/>
    </row>
    <row r="11" spans="1:21" ht="31.5" customHeight="1" x14ac:dyDescent="0.15">
      <c r="B11" s="1448"/>
      <c r="C11" s="1466" t="s">
        <v>986</v>
      </c>
      <c r="D11" s="1467"/>
      <c r="E11" s="1468"/>
      <c r="F11" s="495">
        <v>1</v>
      </c>
      <c r="G11" s="216"/>
      <c r="H11" s="217"/>
      <c r="I11" s="217"/>
      <c r="J11" s="217"/>
      <c r="K11" s="217"/>
      <c r="L11" s="217"/>
      <c r="M11" s="217"/>
      <c r="N11" s="217"/>
      <c r="O11" s="217"/>
      <c r="P11" s="217"/>
      <c r="Q11" s="217"/>
      <c r="R11" s="217"/>
      <c r="S11" s="213"/>
      <c r="T11" s="469"/>
      <c r="U11" s="469"/>
    </row>
    <row r="12" spans="1:21" ht="31.5" customHeight="1" x14ac:dyDescent="0.15">
      <c r="B12" s="1446" t="s">
        <v>987</v>
      </c>
      <c r="C12" s="1449" t="s">
        <v>988</v>
      </c>
      <c r="D12" s="1452" t="s">
        <v>989</v>
      </c>
      <c r="E12" s="1453"/>
      <c r="F12" s="496">
        <v>0.5</v>
      </c>
      <c r="G12" s="218"/>
      <c r="H12" s="219"/>
      <c r="I12" s="218"/>
      <c r="J12" s="219"/>
      <c r="K12" s="219"/>
      <c r="L12" s="220"/>
      <c r="M12" s="218"/>
      <c r="N12" s="219"/>
      <c r="O12" s="221"/>
      <c r="P12" s="218"/>
      <c r="Q12" s="219"/>
      <c r="R12" s="219"/>
      <c r="S12" s="213"/>
      <c r="T12" s="469"/>
      <c r="U12" s="469"/>
    </row>
    <row r="13" spans="1:21" ht="31.5" customHeight="1" x14ac:dyDescent="0.15">
      <c r="B13" s="1447"/>
      <c r="C13" s="1450"/>
      <c r="D13" s="1454" t="s">
        <v>985</v>
      </c>
      <c r="E13" s="1455"/>
      <c r="F13" s="497">
        <v>0.75</v>
      </c>
      <c r="G13" s="222"/>
      <c r="H13" s="215"/>
      <c r="I13" s="222"/>
      <c r="J13" s="215"/>
      <c r="K13" s="215"/>
      <c r="L13" s="214"/>
      <c r="M13" s="222"/>
      <c r="N13" s="215"/>
      <c r="O13" s="215"/>
      <c r="P13" s="222"/>
      <c r="Q13" s="215"/>
      <c r="R13" s="215"/>
      <c r="S13" s="213"/>
      <c r="T13" s="469"/>
      <c r="U13" s="469"/>
    </row>
    <row r="14" spans="1:21" ht="31.5" customHeight="1" x14ac:dyDescent="0.15">
      <c r="B14" s="1447"/>
      <c r="C14" s="1451"/>
      <c r="D14" s="1456" t="s">
        <v>986</v>
      </c>
      <c r="E14" s="1457"/>
      <c r="F14" s="498">
        <v>1</v>
      </c>
      <c r="G14" s="223"/>
      <c r="H14" s="217"/>
      <c r="I14" s="223"/>
      <c r="J14" s="217"/>
      <c r="K14" s="217"/>
      <c r="L14" s="216"/>
      <c r="M14" s="223"/>
      <c r="N14" s="217"/>
      <c r="O14" s="217"/>
      <c r="P14" s="223"/>
      <c r="Q14" s="217"/>
      <c r="R14" s="217"/>
      <c r="S14" s="213"/>
      <c r="T14" s="469"/>
      <c r="U14" s="469"/>
    </row>
    <row r="15" spans="1:21" ht="33" customHeight="1" x14ac:dyDescent="0.15">
      <c r="B15" s="1448"/>
      <c r="C15" s="499" t="s">
        <v>990</v>
      </c>
      <c r="D15" s="1458" t="s">
        <v>991</v>
      </c>
      <c r="E15" s="1459"/>
      <c r="F15" s="500">
        <v>1</v>
      </c>
      <c r="G15" s="218"/>
      <c r="H15" s="219"/>
      <c r="I15" s="218"/>
      <c r="J15" s="219"/>
      <c r="K15" s="219"/>
      <c r="L15" s="220"/>
      <c r="M15" s="218"/>
      <c r="N15" s="219"/>
      <c r="O15" s="219"/>
      <c r="P15" s="218"/>
      <c r="Q15" s="219"/>
      <c r="R15" s="219"/>
      <c r="S15" s="213"/>
      <c r="T15" s="469"/>
      <c r="U15" s="469"/>
    </row>
    <row r="16" spans="1:21" ht="3.75" customHeight="1" x14ac:dyDescent="0.4">
      <c r="B16" s="501"/>
      <c r="C16" s="502"/>
      <c r="D16" s="503"/>
      <c r="E16" s="503"/>
      <c r="F16" s="504"/>
      <c r="G16" s="224"/>
      <c r="H16" s="225"/>
      <c r="I16" s="225"/>
      <c r="J16" s="225"/>
      <c r="K16" s="225"/>
      <c r="L16" s="225"/>
      <c r="M16" s="225"/>
      <c r="N16" s="225"/>
      <c r="O16" s="225"/>
      <c r="P16" s="225"/>
      <c r="Q16" s="225"/>
      <c r="R16" s="225"/>
      <c r="S16" s="226"/>
      <c r="T16" s="469"/>
      <c r="U16" s="469"/>
    </row>
    <row r="17" spans="2:21" ht="18" customHeight="1" x14ac:dyDescent="0.15">
      <c r="B17" s="505"/>
      <c r="C17" s="1427" t="s">
        <v>992</v>
      </c>
      <c r="D17" s="1427"/>
      <c r="E17" s="1427"/>
      <c r="F17" s="506"/>
      <c r="G17" s="227">
        <f>$F$9*G9+$F$10*G10+$F$11*G11+$F$12*G12+$F$13*G13+$F$14*G14+$F$15*G15</f>
        <v>0</v>
      </c>
      <c r="H17" s="227">
        <f t="shared" ref="H17:P17" si="0">$F$9*H9+$F$10*H10+$F$11*H11+$F$12*H12+$F$13*H13+$F$14*H14+$F$15*H15</f>
        <v>0</v>
      </c>
      <c r="I17" s="227">
        <f t="shared" si="0"/>
        <v>0</v>
      </c>
      <c r="J17" s="227">
        <f t="shared" si="0"/>
        <v>0</v>
      </c>
      <c r="K17" s="227">
        <f t="shared" si="0"/>
        <v>0</v>
      </c>
      <c r="L17" s="227">
        <f t="shared" si="0"/>
        <v>0</v>
      </c>
      <c r="M17" s="227">
        <f t="shared" si="0"/>
        <v>0</v>
      </c>
      <c r="N17" s="227">
        <f t="shared" si="0"/>
        <v>0</v>
      </c>
      <c r="O17" s="227">
        <f t="shared" si="0"/>
        <v>0</v>
      </c>
      <c r="P17" s="227">
        <f t="shared" si="0"/>
        <v>0</v>
      </c>
      <c r="Q17" s="227">
        <f>$F$9*Q9+$F$10*Q10+$F$11*Q11+$F$12*Q12+$F$13*Q13+$F$14*Q14+$F$15*Q15</f>
        <v>0</v>
      </c>
      <c r="R17" s="227">
        <f>$F$9*R9+$F$10*R10+$F$11*R11+$F$12*R12+$F$13*R13+$F$14*R14+$F$15*R15</f>
        <v>0</v>
      </c>
      <c r="S17" s="213"/>
      <c r="T17" s="469"/>
      <c r="U17" s="469"/>
    </row>
    <row r="18" spans="2:21" ht="18" customHeight="1" x14ac:dyDescent="0.15">
      <c r="B18" s="1428" t="s">
        <v>993</v>
      </c>
      <c r="C18" s="1429"/>
      <c r="D18" s="1429"/>
      <c r="E18" s="1430"/>
      <c r="F18" s="496">
        <v>0.8571428571428571</v>
      </c>
      <c r="G18" s="228"/>
      <c r="H18" s="228"/>
      <c r="I18" s="228"/>
      <c r="J18" s="228"/>
      <c r="K18" s="228"/>
      <c r="L18" s="228"/>
      <c r="M18" s="228"/>
      <c r="N18" s="228"/>
      <c r="O18" s="228"/>
      <c r="P18" s="228"/>
      <c r="Q18" s="228"/>
      <c r="R18" s="228"/>
      <c r="S18" s="229"/>
      <c r="T18" s="469"/>
      <c r="U18" s="469"/>
    </row>
    <row r="19" spans="2:21" ht="18" customHeight="1" x14ac:dyDescent="0.15">
      <c r="B19" s="505"/>
      <c r="C19" s="1427" t="s">
        <v>994</v>
      </c>
      <c r="D19" s="1427"/>
      <c r="E19" s="1427"/>
      <c r="F19" s="506"/>
      <c r="G19" s="227">
        <f>IF(G18="",G17,ROUND(G17*6/7,2))</f>
        <v>0</v>
      </c>
      <c r="H19" s="227">
        <f t="shared" ref="H19:Q19" si="1">IF(H18="",H17,ROUND(H17*6/7,2))</f>
        <v>0</v>
      </c>
      <c r="I19" s="227">
        <f t="shared" si="1"/>
        <v>0</v>
      </c>
      <c r="J19" s="227">
        <f t="shared" si="1"/>
        <v>0</v>
      </c>
      <c r="K19" s="227">
        <f t="shared" si="1"/>
        <v>0</v>
      </c>
      <c r="L19" s="227">
        <f>IF(L18="",L17,ROUND(L17*6/7,2))</f>
        <v>0</v>
      </c>
      <c r="M19" s="227">
        <f t="shared" si="1"/>
        <v>0</v>
      </c>
      <c r="N19" s="227">
        <f t="shared" si="1"/>
        <v>0</v>
      </c>
      <c r="O19" s="227">
        <f t="shared" si="1"/>
        <v>0</v>
      </c>
      <c r="P19" s="227">
        <f t="shared" si="1"/>
        <v>0</v>
      </c>
      <c r="Q19" s="227">
        <f t="shared" si="1"/>
        <v>0</v>
      </c>
      <c r="R19" s="227">
        <f>IF(R18="",R17,ROUND(R17*6/7,2))</f>
        <v>0</v>
      </c>
      <c r="S19" s="230">
        <f>SUM(G19:Q19)</f>
        <v>0</v>
      </c>
      <c r="T19" s="507" t="s">
        <v>995</v>
      </c>
      <c r="U19" s="508"/>
    </row>
    <row r="20" spans="2:21" ht="45" customHeight="1" thickBot="1" x14ac:dyDescent="0.2">
      <c r="B20" s="1431" t="s">
        <v>1690</v>
      </c>
      <c r="C20" s="1432"/>
      <c r="D20" s="1432"/>
      <c r="E20" s="1432"/>
      <c r="F20" s="1432"/>
      <c r="G20" s="1432"/>
      <c r="H20" s="1432"/>
      <c r="I20" s="1432"/>
      <c r="J20" s="1432"/>
      <c r="K20" s="1432"/>
      <c r="L20" s="1432"/>
      <c r="M20" s="1432"/>
      <c r="N20" s="1432"/>
      <c r="O20" s="1433"/>
      <c r="P20" s="1440" t="s">
        <v>1691</v>
      </c>
      <c r="Q20" s="1440"/>
      <c r="R20" s="1441"/>
      <c r="S20" s="231">
        <f>COUNTIF(G19:Q19,"&gt;0")</f>
        <v>0</v>
      </c>
      <c r="T20" s="508" t="s">
        <v>996</v>
      </c>
      <c r="U20" s="508"/>
    </row>
    <row r="21" spans="2:21" ht="45" customHeight="1" thickBot="1" x14ac:dyDescent="0.2">
      <c r="B21" s="1434"/>
      <c r="C21" s="1435"/>
      <c r="D21" s="1435"/>
      <c r="E21" s="1435"/>
      <c r="F21" s="1435"/>
      <c r="G21" s="1435"/>
      <c r="H21" s="1435"/>
      <c r="I21" s="1435"/>
      <c r="J21" s="1435"/>
      <c r="K21" s="1435"/>
      <c r="L21" s="1435"/>
      <c r="M21" s="1435"/>
      <c r="N21" s="1435"/>
      <c r="O21" s="1436"/>
      <c r="P21" s="1442" t="s">
        <v>997</v>
      </c>
      <c r="Q21" s="1442"/>
      <c r="R21" s="1443"/>
      <c r="S21" s="232" t="str">
        <f>IF(S20&lt;1,"",S19/S20)</f>
        <v/>
      </c>
      <c r="T21" s="509" t="s">
        <v>998</v>
      </c>
      <c r="U21" s="509"/>
    </row>
    <row r="22" spans="2:21" ht="125.25" customHeight="1" x14ac:dyDescent="0.4">
      <c r="B22" s="1437"/>
      <c r="C22" s="1438"/>
      <c r="D22" s="1438"/>
      <c r="E22" s="1438"/>
      <c r="F22" s="1438"/>
      <c r="G22" s="1438"/>
      <c r="H22" s="1438"/>
      <c r="I22" s="1438"/>
      <c r="J22" s="1438"/>
      <c r="K22" s="1438"/>
      <c r="L22" s="1438"/>
      <c r="M22" s="1438"/>
      <c r="N22" s="1438"/>
      <c r="O22" s="1439"/>
      <c r="P22" s="1444" t="s">
        <v>1692</v>
      </c>
      <c r="Q22" s="1445"/>
      <c r="R22" s="1445"/>
      <c r="S22" s="1445"/>
      <c r="T22" s="469"/>
      <c r="U22" s="469"/>
    </row>
    <row r="23" spans="2:21" x14ac:dyDescent="0.4">
      <c r="B23" s="510"/>
      <c r="C23" s="510"/>
      <c r="D23" s="510"/>
      <c r="E23" s="510"/>
      <c r="F23" s="510"/>
      <c r="G23" s="510"/>
      <c r="H23" s="510"/>
      <c r="I23" s="510"/>
      <c r="J23" s="510"/>
      <c r="K23" s="510"/>
      <c r="L23" s="510"/>
      <c r="M23" s="510"/>
      <c r="N23" s="510"/>
      <c r="O23" s="511"/>
    </row>
    <row r="24" spans="2:21" ht="18.75" customHeight="1" x14ac:dyDescent="0.4">
      <c r="B24" s="474" t="s">
        <v>999</v>
      </c>
      <c r="C24" s="512"/>
      <c r="D24" s="512"/>
      <c r="E24" s="512"/>
      <c r="F24" s="512"/>
      <c r="G24" s="512"/>
      <c r="H24" s="512"/>
      <c r="I24" s="512"/>
      <c r="J24" s="512"/>
      <c r="K24" s="512"/>
      <c r="L24" s="512"/>
      <c r="M24" s="512"/>
      <c r="N24" s="512"/>
    </row>
    <row r="25" spans="2:21" ht="6" customHeight="1" thickBot="1" x14ac:dyDescent="0.45">
      <c r="B25" s="512"/>
      <c r="C25" s="512"/>
      <c r="D25" s="512"/>
      <c r="E25" s="512"/>
      <c r="F25" s="512"/>
      <c r="G25" s="512"/>
      <c r="H25" s="512"/>
      <c r="I25" s="512"/>
      <c r="J25" s="512"/>
      <c r="K25" s="512"/>
      <c r="L25" s="512"/>
      <c r="M25" s="512"/>
      <c r="N25" s="512"/>
    </row>
    <row r="26" spans="2:21" ht="13.5" customHeight="1" x14ac:dyDescent="0.4">
      <c r="B26" s="1417" t="s">
        <v>1000</v>
      </c>
      <c r="C26" s="1418"/>
      <c r="D26" s="512"/>
      <c r="E26" s="512"/>
      <c r="F26" s="512"/>
      <c r="G26" s="1419" t="s">
        <v>1001</v>
      </c>
      <c r="H26" s="1420"/>
      <c r="I26" s="512"/>
      <c r="J26" s="1421" t="s">
        <v>1002</v>
      </c>
      <c r="K26" s="1422"/>
      <c r="M26" s="512"/>
      <c r="N26" s="512"/>
    </row>
    <row r="27" spans="2:21" ht="29.25" customHeight="1" thickBot="1" x14ac:dyDescent="0.2">
      <c r="B27" s="1423"/>
      <c r="C27" s="1424"/>
      <c r="D27" s="513" t="s">
        <v>1003</v>
      </c>
      <c r="E27" s="233">
        <v>0.9</v>
      </c>
      <c r="F27" s="513" t="s">
        <v>1003</v>
      </c>
      <c r="G27" s="1423"/>
      <c r="H27" s="1424"/>
      <c r="I27" s="513" t="s">
        <v>1004</v>
      </c>
      <c r="J27" s="1425">
        <f>B27*E27*G27</f>
        <v>0</v>
      </c>
      <c r="K27" s="1426"/>
      <c r="L27" s="514" t="s">
        <v>1005</v>
      </c>
      <c r="M27" s="512"/>
      <c r="N27" s="512"/>
    </row>
    <row r="28" spans="2:21" ht="70.5" customHeight="1" x14ac:dyDescent="0.4">
      <c r="B28" s="1416" t="s">
        <v>1006</v>
      </c>
      <c r="C28" s="1416"/>
      <c r="D28" s="1416"/>
      <c r="E28" s="1416"/>
      <c r="F28" s="1416"/>
      <c r="G28" s="1416"/>
      <c r="H28" s="1416"/>
      <c r="I28" s="1416"/>
      <c r="J28" s="1416"/>
      <c r="K28" s="1416"/>
      <c r="L28" s="1416"/>
      <c r="M28" s="1416"/>
      <c r="N28" s="1416"/>
      <c r="O28" s="1416"/>
      <c r="P28" s="1416"/>
      <c r="Q28" s="1416"/>
      <c r="R28" s="1416"/>
      <c r="S28" s="1416"/>
    </row>
    <row r="29" spans="2:21" x14ac:dyDescent="0.4">
      <c r="B29" s="512"/>
      <c r="C29" s="512"/>
      <c r="D29" s="512"/>
      <c r="E29" s="512"/>
      <c r="F29" s="512"/>
      <c r="G29" s="512"/>
      <c r="H29" s="512"/>
      <c r="I29" s="512"/>
      <c r="J29" s="512"/>
      <c r="K29" s="512"/>
      <c r="L29" s="512"/>
      <c r="M29" s="512"/>
      <c r="N29" s="512"/>
    </row>
    <row r="30" spans="2:21" x14ac:dyDescent="0.4">
      <c r="B30" s="512"/>
      <c r="C30" s="512"/>
      <c r="D30" s="512"/>
      <c r="E30" s="512"/>
      <c r="F30" s="512"/>
      <c r="G30" s="512"/>
      <c r="H30" s="512"/>
      <c r="I30" s="512"/>
      <c r="J30" s="512"/>
      <c r="K30" s="512"/>
      <c r="L30" s="512"/>
      <c r="M30" s="512"/>
      <c r="N30" s="512"/>
    </row>
    <row r="31" spans="2:21" x14ac:dyDescent="0.4">
      <c r="B31" s="515"/>
      <c r="C31" s="515"/>
      <c r="D31" s="515"/>
      <c r="E31" s="515"/>
      <c r="F31" s="515"/>
      <c r="G31" s="515"/>
      <c r="H31" s="515"/>
      <c r="I31" s="515"/>
      <c r="J31" s="515"/>
      <c r="K31" s="515"/>
      <c r="L31" s="515"/>
      <c r="M31" s="515"/>
      <c r="N31" s="515"/>
      <c r="O31" s="515"/>
      <c r="P31" s="515"/>
      <c r="Q31" s="515"/>
      <c r="R31" s="515"/>
      <c r="S31" s="515"/>
    </row>
  </sheetData>
  <mergeCells count="29">
    <mergeCell ref="B9:B11"/>
    <mergeCell ref="C9:E9"/>
    <mergeCell ref="C10:E10"/>
    <mergeCell ref="C11:E11"/>
    <mergeCell ref="A2:T2"/>
    <mergeCell ref="B4:S4"/>
    <mergeCell ref="F7:F8"/>
    <mergeCell ref="P7:R7"/>
    <mergeCell ref="S7:S8"/>
    <mergeCell ref="B12:B15"/>
    <mergeCell ref="C12:C14"/>
    <mergeCell ref="D12:E12"/>
    <mergeCell ref="D13:E13"/>
    <mergeCell ref="D14:E14"/>
    <mergeCell ref="D15:E15"/>
    <mergeCell ref="C17:E17"/>
    <mergeCell ref="B18:E18"/>
    <mergeCell ref="C19:E19"/>
    <mergeCell ref="B20:O22"/>
    <mergeCell ref="P20:R20"/>
    <mergeCell ref="P21:R21"/>
    <mergeCell ref="P22:S22"/>
    <mergeCell ref="B28:S28"/>
    <mergeCell ref="B26:C26"/>
    <mergeCell ref="G26:H26"/>
    <mergeCell ref="J26:K26"/>
    <mergeCell ref="B27:C27"/>
    <mergeCell ref="G27:H27"/>
    <mergeCell ref="J27:K27"/>
  </mergeCells>
  <phoneticPr fontId="12"/>
  <dataValidations count="1">
    <dataValidation type="list" allowBlank="1" showInputMessage="1" sqref="G18:R18" xr:uid="{00000000-0002-0000-09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D123"/>
  <sheetViews>
    <sheetView zoomScaleNormal="100" zoomScaleSheetLayoutView="85" workbookViewId="0">
      <selection activeCell="H16" sqref="H16"/>
    </sheetView>
  </sheetViews>
  <sheetFormatPr defaultColWidth="3.5" defaultRowHeight="13.5" x14ac:dyDescent="0.15"/>
  <cols>
    <col min="1" max="1" width="1.25" style="11" customWidth="1"/>
    <col min="2" max="2" width="3.125" style="427" customWidth="1"/>
    <col min="3" max="5" width="3.125" style="11" customWidth="1"/>
    <col min="6" max="6" width="3.375" style="11" customWidth="1"/>
    <col min="7" max="16" width="3.125" style="11" customWidth="1"/>
    <col min="17" max="17" width="4" style="11" customWidth="1"/>
    <col min="18" max="25" width="3.125" style="11" customWidth="1"/>
    <col min="26" max="30" width="3.25" style="11" customWidth="1"/>
    <col min="31" max="31" width="1.25" style="11" customWidth="1"/>
    <col min="32" max="16384" width="3.5" style="11"/>
  </cols>
  <sheetData>
    <row r="1" spans="2:30" s="10" customFormat="1" ht="6.75" customHeight="1" x14ac:dyDescent="0.4"/>
    <row r="2" spans="2:30" s="10" customFormat="1" x14ac:dyDescent="0.4">
      <c r="B2" s="10" t="s">
        <v>1695</v>
      </c>
    </row>
    <row r="3" spans="2:30" s="10" customFormat="1" x14ac:dyDescent="0.4">
      <c r="U3" s="300" t="s">
        <v>26</v>
      </c>
      <c r="V3" s="1206"/>
      <c r="W3" s="1206"/>
      <c r="X3" s="300" t="s">
        <v>27</v>
      </c>
      <c r="Y3" s="1206"/>
      <c r="Z3" s="1206"/>
      <c r="AA3" s="300" t="s">
        <v>28</v>
      </c>
      <c r="AB3" s="1206"/>
      <c r="AC3" s="1206"/>
      <c r="AD3" s="300" t="s">
        <v>29</v>
      </c>
    </row>
    <row r="4" spans="2:30" s="10" customFormat="1" ht="5.25" customHeight="1" x14ac:dyDescent="0.4">
      <c r="AD4" s="300"/>
    </row>
    <row r="5" spans="2:30" s="10" customFormat="1" x14ac:dyDescent="0.4">
      <c r="B5" s="1206" t="s">
        <v>30</v>
      </c>
      <c r="C5" s="1206"/>
      <c r="D5" s="1206"/>
      <c r="E5" s="1206"/>
      <c r="F5" s="1206"/>
      <c r="G5" s="1206"/>
      <c r="H5" s="1206"/>
      <c r="I5" s="1206"/>
      <c r="J5" s="1206"/>
      <c r="K5" s="1206"/>
      <c r="L5" s="1206"/>
      <c r="M5" s="1206"/>
      <c r="N5" s="1206"/>
      <c r="O5" s="1206"/>
      <c r="P5" s="1206"/>
      <c r="Q5" s="1206"/>
      <c r="R5" s="1206"/>
      <c r="S5" s="1206"/>
      <c r="T5" s="1206"/>
      <c r="U5" s="1206"/>
      <c r="V5" s="1206"/>
      <c r="W5" s="1206"/>
      <c r="X5" s="1206"/>
      <c r="Y5" s="1206"/>
      <c r="Z5" s="1206"/>
      <c r="AA5" s="1206"/>
      <c r="AB5" s="1206"/>
      <c r="AC5" s="1206"/>
      <c r="AD5" s="1206"/>
    </row>
    <row r="6" spans="2:30" s="10" customFormat="1" x14ac:dyDescent="0.4">
      <c r="B6" s="1206" t="s">
        <v>1696</v>
      </c>
      <c r="C6" s="1206"/>
      <c r="D6" s="1206"/>
      <c r="E6" s="1206"/>
      <c r="F6" s="1206"/>
      <c r="G6" s="1206"/>
      <c r="H6" s="1206"/>
      <c r="I6" s="1206"/>
      <c r="J6" s="1206"/>
      <c r="K6" s="1206"/>
      <c r="L6" s="1206"/>
      <c r="M6" s="1206"/>
      <c r="N6" s="1206"/>
      <c r="O6" s="1206"/>
      <c r="P6" s="1206"/>
      <c r="Q6" s="1206"/>
      <c r="R6" s="1206"/>
      <c r="S6" s="1206"/>
      <c r="T6" s="1206"/>
      <c r="U6" s="1206"/>
      <c r="V6" s="1206"/>
      <c r="W6" s="1206"/>
      <c r="X6" s="1206"/>
      <c r="Y6" s="1206"/>
      <c r="Z6" s="1206"/>
      <c r="AA6" s="1206"/>
      <c r="AB6" s="1206"/>
      <c r="AC6" s="1206"/>
      <c r="AD6" s="1206"/>
    </row>
    <row r="7" spans="2:30" s="10" customFormat="1" ht="6" customHeight="1" x14ac:dyDescent="0.4"/>
    <row r="8" spans="2:30" s="10" customFormat="1" ht="21.75" customHeight="1" x14ac:dyDescent="0.4">
      <c r="B8" s="1070" t="s">
        <v>31</v>
      </c>
      <c r="C8" s="1070"/>
      <c r="D8" s="1070"/>
      <c r="E8" s="1070"/>
      <c r="F8" s="1071"/>
      <c r="G8" s="1478"/>
      <c r="H8" s="1479"/>
      <c r="I8" s="1479"/>
      <c r="J8" s="1479"/>
      <c r="K8" s="1479"/>
      <c r="L8" s="1479"/>
      <c r="M8" s="1479"/>
      <c r="N8" s="1479"/>
      <c r="O8" s="1479"/>
      <c r="P8" s="1479"/>
      <c r="Q8" s="1479"/>
      <c r="R8" s="1479"/>
      <c r="S8" s="1479"/>
      <c r="T8" s="1479"/>
      <c r="U8" s="1479"/>
      <c r="V8" s="1479"/>
      <c r="W8" s="1479"/>
      <c r="X8" s="1479"/>
      <c r="Y8" s="1479"/>
      <c r="Z8" s="1479"/>
      <c r="AA8" s="1479"/>
      <c r="AB8" s="1479"/>
      <c r="AC8" s="1479"/>
      <c r="AD8" s="1480"/>
    </row>
    <row r="9" spans="2:30" ht="21.75" customHeight="1" x14ac:dyDescent="0.15">
      <c r="B9" s="1071" t="s">
        <v>32</v>
      </c>
      <c r="C9" s="1481"/>
      <c r="D9" s="1481"/>
      <c r="E9" s="1481"/>
      <c r="F9" s="1481"/>
      <c r="G9" s="418" t="s">
        <v>13</v>
      </c>
      <c r="H9" s="389" t="s">
        <v>14</v>
      </c>
      <c r="I9" s="389"/>
      <c r="J9" s="389"/>
      <c r="K9" s="389"/>
      <c r="L9" s="419" t="s">
        <v>13</v>
      </c>
      <c r="M9" s="389" t="s">
        <v>15</v>
      </c>
      <c r="N9" s="389"/>
      <c r="O9" s="389"/>
      <c r="P9" s="389"/>
      <c r="Q9" s="419" t="s">
        <v>13</v>
      </c>
      <c r="R9" s="389" t="s">
        <v>16</v>
      </c>
      <c r="S9" s="428"/>
      <c r="T9" s="428"/>
      <c r="U9" s="428"/>
      <c r="V9" s="428"/>
      <c r="W9" s="428"/>
      <c r="X9" s="428"/>
      <c r="Y9" s="428"/>
      <c r="Z9" s="428"/>
      <c r="AA9" s="428"/>
      <c r="AB9" s="428"/>
      <c r="AC9" s="428"/>
      <c r="AD9" s="429"/>
    </row>
    <row r="10" spans="2:30" ht="21.75" customHeight="1" x14ac:dyDescent="0.15">
      <c r="B10" s="1482" t="s">
        <v>33</v>
      </c>
      <c r="C10" s="1483"/>
      <c r="D10" s="1483"/>
      <c r="E10" s="1483"/>
      <c r="F10" s="1484"/>
      <c r="G10" s="301" t="s">
        <v>13</v>
      </c>
      <c r="H10" s="10" t="s">
        <v>1697</v>
      </c>
      <c r="I10" s="46"/>
      <c r="J10" s="46"/>
      <c r="K10" s="46"/>
      <c r="L10" s="46"/>
      <c r="M10" s="46"/>
      <c r="N10" s="46"/>
      <c r="O10" s="46"/>
      <c r="P10" s="46"/>
      <c r="Q10" s="46"/>
      <c r="R10" s="301" t="s">
        <v>13</v>
      </c>
      <c r="S10" s="10" t="s">
        <v>1698</v>
      </c>
      <c r="T10" s="516"/>
      <c r="U10" s="516"/>
      <c r="V10" s="516"/>
      <c r="W10" s="516"/>
      <c r="X10" s="516"/>
      <c r="Y10" s="516"/>
      <c r="Z10" s="516"/>
      <c r="AA10" s="516"/>
      <c r="AB10" s="516"/>
      <c r="AC10" s="516"/>
      <c r="AD10" s="517"/>
    </row>
    <row r="11" spans="2:30" ht="21.75" customHeight="1" x14ac:dyDescent="0.15">
      <c r="B11" s="1485"/>
      <c r="C11" s="1335"/>
      <c r="D11" s="1335"/>
      <c r="E11" s="1335"/>
      <c r="F11" s="1486"/>
      <c r="G11" s="301" t="s">
        <v>13</v>
      </c>
      <c r="H11" s="391" t="s">
        <v>1699</v>
      </c>
      <c r="I11" s="432"/>
      <c r="J11" s="432"/>
      <c r="K11" s="432"/>
      <c r="L11" s="432"/>
      <c r="M11" s="432"/>
      <c r="N11" s="432"/>
      <c r="O11" s="432"/>
      <c r="P11" s="432"/>
      <c r="Q11" s="432"/>
      <c r="R11" s="432"/>
      <c r="S11" s="433"/>
      <c r="T11" s="433"/>
      <c r="U11" s="433"/>
      <c r="V11" s="433"/>
      <c r="W11" s="433"/>
      <c r="X11" s="433"/>
      <c r="Y11" s="433"/>
      <c r="Z11" s="433"/>
      <c r="AA11" s="433"/>
      <c r="AB11" s="433"/>
      <c r="AC11" s="433"/>
      <c r="AD11" s="434"/>
    </row>
    <row r="12" spans="2:30" x14ac:dyDescent="0.15">
      <c r="B12" s="1482" t="s">
        <v>34</v>
      </c>
      <c r="C12" s="1483"/>
      <c r="D12" s="1483"/>
      <c r="E12" s="1483"/>
      <c r="F12" s="1484"/>
      <c r="G12" s="518" t="s">
        <v>1700</v>
      </c>
      <c r="H12" s="519"/>
      <c r="I12" s="519"/>
      <c r="J12" s="519"/>
      <c r="K12" s="519"/>
      <c r="L12" s="519"/>
      <c r="M12" s="519"/>
      <c r="N12" s="519"/>
      <c r="O12" s="519"/>
      <c r="P12" s="519"/>
      <c r="Q12" s="519"/>
      <c r="R12" s="519"/>
      <c r="S12" s="519"/>
      <c r="T12" s="519"/>
      <c r="U12" s="519"/>
      <c r="V12" s="519"/>
      <c r="W12" s="519"/>
      <c r="X12" s="519"/>
      <c r="Y12" s="519"/>
      <c r="Z12" s="519"/>
      <c r="AA12" s="519"/>
      <c r="AB12" s="519"/>
      <c r="AC12" s="519"/>
      <c r="AD12" s="520"/>
    </row>
    <row r="13" spans="2:30" ht="31.5" customHeight="1" x14ac:dyDescent="0.15">
      <c r="B13" s="1487"/>
      <c r="C13" s="1319"/>
      <c r="D13" s="1319"/>
      <c r="E13" s="1319"/>
      <c r="F13" s="1488"/>
      <c r="G13" s="448" t="s">
        <v>13</v>
      </c>
      <c r="H13" s="10" t="s">
        <v>35</v>
      </c>
      <c r="I13" s="46"/>
      <c r="J13" s="46"/>
      <c r="K13" s="46"/>
      <c r="L13" s="46"/>
      <c r="M13" s="46"/>
      <c r="N13" s="46"/>
      <c r="O13" s="46"/>
      <c r="P13" s="46"/>
      <c r="Q13" s="46"/>
      <c r="R13" s="301" t="s">
        <v>13</v>
      </c>
      <c r="S13" s="10" t="s">
        <v>36</v>
      </c>
      <c r="T13" s="516"/>
      <c r="U13" s="516"/>
      <c r="V13" s="516"/>
      <c r="W13" s="516"/>
      <c r="X13" s="516"/>
      <c r="Y13" s="516"/>
      <c r="Z13" s="516"/>
      <c r="AA13" s="516"/>
      <c r="AB13" s="516"/>
      <c r="AC13" s="516"/>
      <c r="AD13" s="517"/>
    </row>
    <row r="14" spans="2:30" x14ac:dyDescent="0.15">
      <c r="B14" s="1487"/>
      <c r="C14" s="1319"/>
      <c r="D14" s="1319"/>
      <c r="E14" s="1319"/>
      <c r="F14" s="1488"/>
      <c r="G14" s="424" t="s">
        <v>1701</v>
      </c>
      <c r="H14" s="10"/>
      <c r="I14" s="46"/>
      <c r="J14" s="46"/>
      <c r="K14" s="46"/>
      <c r="L14" s="46"/>
      <c r="M14" s="46"/>
      <c r="N14" s="46"/>
      <c r="O14" s="46"/>
      <c r="P14" s="46"/>
      <c r="Q14" s="46"/>
      <c r="R14" s="46"/>
      <c r="S14" s="10"/>
      <c r="T14" s="516"/>
      <c r="U14" s="516"/>
      <c r="V14" s="516"/>
      <c r="W14" s="516"/>
      <c r="X14" s="516"/>
      <c r="Y14" s="516"/>
      <c r="Z14" s="516"/>
      <c r="AA14" s="516"/>
      <c r="AB14" s="516"/>
      <c r="AC14" s="516"/>
      <c r="AD14" s="517"/>
    </row>
    <row r="15" spans="2:30" ht="31.5" customHeight="1" x14ac:dyDescent="0.15">
      <c r="B15" s="1485"/>
      <c r="C15" s="1335"/>
      <c r="D15" s="1335"/>
      <c r="E15" s="1335"/>
      <c r="F15" s="1486"/>
      <c r="G15" s="413" t="s">
        <v>13</v>
      </c>
      <c r="H15" s="391" t="s">
        <v>1721</v>
      </c>
      <c r="I15" s="432"/>
      <c r="J15" s="432"/>
      <c r="K15" s="432"/>
      <c r="L15" s="432"/>
      <c r="M15" s="432"/>
      <c r="N15" s="432"/>
      <c r="O15" s="432"/>
      <c r="P15" s="432"/>
      <c r="Q15" s="432"/>
      <c r="R15" s="421" t="s">
        <v>13</v>
      </c>
      <c r="S15" s="391" t="s">
        <v>1702</v>
      </c>
      <c r="T15" s="433"/>
      <c r="U15" s="433"/>
      <c r="V15" s="433"/>
      <c r="W15" s="433"/>
      <c r="X15" s="433"/>
      <c r="Y15" s="433"/>
      <c r="Z15" s="433"/>
      <c r="AA15" s="433"/>
      <c r="AB15" s="433"/>
      <c r="AC15" s="433"/>
      <c r="AD15" s="434"/>
    </row>
    <row r="16" spans="2:30" s="10" customFormat="1" ht="7.5" customHeight="1" x14ac:dyDescent="0.4"/>
    <row r="17" spans="2:30" s="10" customFormat="1" x14ac:dyDescent="0.15">
      <c r="B17" s="1173" t="s">
        <v>1703</v>
      </c>
      <c r="C17" s="1174"/>
      <c r="D17" s="1174"/>
      <c r="E17" s="1174"/>
      <c r="F17" s="1175"/>
      <c r="G17" s="1489"/>
      <c r="H17" s="1490"/>
      <c r="I17" s="1490"/>
      <c r="J17" s="1490"/>
      <c r="K17" s="1490"/>
      <c r="L17" s="1490"/>
      <c r="M17" s="1490"/>
      <c r="N17" s="1490"/>
      <c r="O17" s="1490"/>
      <c r="P17" s="1490"/>
      <c r="Q17" s="1490"/>
      <c r="R17" s="1490"/>
      <c r="S17" s="1490"/>
      <c r="T17" s="1490"/>
      <c r="U17" s="1490"/>
      <c r="V17" s="1490"/>
      <c r="W17" s="1490"/>
      <c r="X17" s="1490"/>
      <c r="Y17" s="1491"/>
      <c r="Z17" s="422"/>
      <c r="AA17" s="521" t="s">
        <v>17</v>
      </c>
      <c r="AB17" s="521" t="s">
        <v>18</v>
      </c>
      <c r="AC17" s="521" t="s">
        <v>19</v>
      </c>
      <c r="AD17" s="441"/>
    </row>
    <row r="18" spans="2:30" s="10" customFormat="1" ht="27" customHeight="1" x14ac:dyDescent="0.4">
      <c r="B18" s="1176"/>
      <c r="C18" s="1177"/>
      <c r="D18" s="1177"/>
      <c r="E18" s="1177"/>
      <c r="F18" s="1178"/>
      <c r="G18" s="1492" t="s">
        <v>1704</v>
      </c>
      <c r="H18" s="1493"/>
      <c r="I18" s="1493"/>
      <c r="J18" s="1493"/>
      <c r="K18" s="1493"/>
      <c r="L18" s="1493"/>
      <c r="M18" s="1493"/>
      <c r="N18" s="1493"/>
      <c r="O18" s="1493"/>
      <c r="P18" s="1493"/>
      <c r="Q18" s="1493"/>
      <c r="R18" s="1493"/>
      <c r="S18" s="1493"/>
      <c r="T18" s="1493"/>
      <c r="U18" s="1493"/>
      <c r="V18" s="1493"/>
      <c r="W18" s="1493"/>
      <c r="X18" s="1493"/>
      <c r="Y18" s="1494"/>
      <c r="Z18" s="448"/>
      <c r="AA18" s="301" t="s">
        <v>13</v>
      </c>
      <c r="AB18" s="301" t="s">
        <v>18</v>
      </c>
      <c r="AC18" s="301" t="s">
        <v>13</v>
      </c>
      <c r="AD18" s="447"/>
    </row>
    <row r="19" spans="2:30" s="10" customFormat="1" ht="27" customHeight="1" x14ac:dyDescent="0.4">
      <c r="B19" s="1176"/>
      <c r="C19" s="1177"/>
      <c r="D19" s="1177"/>
      <c r="E19" s="1177"/>
      <c r="F19" s="1178"/>
      <c r="G19" s="1495" t="s">
        <v>1705</v>
      </c>
      <c r="H19" s="1496"/>
      <c r="I19" s="1496"/>
      <c r="J19" s="1496"/>
      <c r="K19" s="1496"/>
      <c r="L19" s="1496"/>
      <c r="M19" s="1496"/>
      <c r="N19" s="1496"/>
      <c r="O19" s="1496"/>
      <c r="P19" s="1496"/>
      <c r="Q19" s="1496"/>
      <c r="R19" s="1496"/>
      <c r="S19" s="1496"/>
      <c r="T19" s="1496"/>
      <c r="U19" s="1496"/>
      <c r="V19" s="1496"/>
      <c r="W19" s="1496"/>
      <c r="X19" s="1496"/>
      <c r="Y19" s="1497"/>
      <c r="Z19" s="424"/>
      <c r="AA19" s="301" t="s">
        <v>13</v>
      </c>
      <c r="AB19" s="301" t="s">
        <v>18</v>
      </c>
      <c r="AC19" s="301" t="s">
        <v>13</v>
      </c>
      <c r="AD19" s="425"/>
    </row>
    <row r="20" spans="2:30" s="10" customFormat="1" ht="27" customHeight="1" x14ac:dyDescent="0.4">
      <c r="B20" s="1179"/>
      <c r="C20" s="1180"/>
      <c r="D20" s="1180"/>
      <c r="E20" s="1180"/>
      <c r="F20" s="1181"/>
      <c r="G20" s="1498" t="s">
        <v>1706</v>
      </c>
      <c r="H20" s="1499"/>
      <c r="I20" s="1499"/>
      <c r="J20" s="1499"/>
      <c r="K20" s="1499"/>
      <c r="L20" s="1499"/>
      <c r="M20" s="1499"/>
      <c r="N20" s="1499"/>
      <c r="O20" s="1499"/>
      <c r="P20" s="1499"/>
      <c r="Q20" s="1499"/>
      <c r="R20" s="1499"/>
      <c r="S20" s="1499"/>
      <c r="T20" s="1499"/>
      <c r="U20" s="1499"/>
      <c r="V20" s="1499"/>
      <c r="W20" s="1499"/>
      <c r="X20" s="1499"/>
      <c r="Y20" s="1500"/>
      <c r="Z20" s="437"/>
      <c r="AA20" s="421" t="s">
        <v>13</v>
      </c>
      <c r="AB20" s="421" t="s">
        <v>18</v>
      </c>
      <c r="AC20" s="421" t="s">
        <v>13</v>
      </c>
      <c r="AD20" s="426"/>
    </row>
    <row r="21" spans="2:30" s="10" customFormat="1" ht="6" customHeight="1" x14ac:dyDescent="0.4"/>
    <row r="22" spans="2:30" s="10" customFormat="1" x14ac:dyDescent="0.4">
      <c r="B22" s="10" t="s">
        <v>1707</v>
      </c>
    </row>
    <row r="23" spans="2:30" s="10" customFormat="1" x14ac:dyDescent="0.4">
      <c r="B23" s="10" t="s">
        <v>39</v>
      </c>
      <c r="AC23" s="46"/>
      <c r="AD23" s="46"/>
    </row>
    <row r="24" spans="2:30" s="10" customFormat="1" ht="6" customHeight="1" x14ac:dyDescent="0.4"/>
    <row r="25" spans="2:30" s="10" customFormat="1" ht="4.5" customHeight="1" x14ac:dyDescent="0.4">
      <c r="B25" s="1501" t="s">
        <v>50</v>
      </c>
      <c r="C25" s="1502"/>
      <c r="D25" s="1508" t="s">
        <v>1708</v>
      </c>
      <c r="E25" s="1509"/>
      <c r="F25" s="1510"/>
      <c r="G25" s="395"/>
      <c r="H25" s="390"/>
      <c r="I25" s="390"/>
      <c r="J25" s="390"/>
      <c r="K25" s="390"/>
      <c r="L25" s="390"/>
      <c r="M25" s="390"/>
      <c r="N25" s="390"/>
      <c r="O25" s="390"/>
      <c r="P25" s="390"/>
      <c r="Q25" s="390"/>
      <c r="R25" s="390"/>
      <c r="S25" s="390"/>
      <c r="T25" s="390"/>
      <c r="U25" s="390"/>
      <c r="V25" s="390"/>
      <c r="W25" s="390"/>
      <c r="X25" s="390"/>
      <c r="Y25" s="390"/>
      <c r="Z25" s="395"/>
      <c r="AA25" s="390"/>
      <c r="AB25" s="390"/>
      <c r="AC25" s="423"/>
      <c r="AD25" s="441"/>
    </row>
    <row r="26" spans="2:30" s="10" customFormat="1" ht="15.75" customHeight="1" x14ac:dyDescent="0.4">
      <c r="B26" s="1503"/>
      <c r="C26" s="1504"/>
      <c r="D26" s="1511"/>
      <c r="E26" s="1512"/>
      <c r="F26" s="1513"/>
      <c r="G26" s="399"/>
      <c r="H26" s="10" t="s">
        <v>51</v>
      </c>
      <c r="Z26" s="399"/>
      <c r="AA26" s="400" t="s">
        <v>17</v>
      </c>
      <c r="AB26" s="400" t="s">
        <v>18</v>
      </c>
      <c r="AC26" s="400" t="s">
        <v>19</v>
      </c>
      <c r="AD26" s="442"/>
    </row>
    <row r="27" spans="2:30" s="10" customFormat="1" ht="18" customHeight="1" x14ac:dyDescent="0.4">
      <c r="B27" s="1503"/>
      <c r="C27" s="1504"/>
      <c r="D27" s="1511"/>
      <c r="E27" s="1512"/>
      <c r="F27" s="1513"/>
      <c r="G27" s="399"/>
      <c r="I27" s="414" t="s">
        <v>20</v>
      </c>
      <c r="J27" s="1514" t="s">
        <v>1709</v>
      </c>
      <c r="K27" s="1515"/>
      <c r="L27" s="1515"/>
      <c r="M27" s="1515"/>
      <c r="N27" s="1515"/>
      <c r="O27" s="1515"/>
      <c r="P27" s="1515"/>
      <c r="Q27" s="1515"/>
      <c r="R27" s="1515"/>
      <c r="S27" s="1515"/>
      <c r="T27" s="1515"/>
      <c r="U27" s="1516"/>
      <c r="V27" s="1185"/>
      <c r="W27" s="415" t="s">
        <v>43</v>
      </c>
      <c r="Z27" s="399"/>
      <c r="AC27" s="46"/>
      <c r="AD27" s="425"/>
    </row>
    <row r="28" spans="2:30" s="10" customFormat="1" ht="30" customHeight="1" x14ac:dyDescent="0.4">
      <c r="B28" s="1503"/>
      <c r="C28" s="1504"/>
      <c r="D28" s="1511"/>
      <c r="E28" s="1512"/>
      <c r="F28" s="1513"/>
      <c r="G28" s="399"/>
      <c r="I28" s="407" t="s">
        <v>21</v>
      </c>
      <c r="J28" s="1517" t="s">
        <v>1710</v>
      </c>
      <c r="K28" s="1518"/>
      <c r="L28" s="1518"/>
      <c r="M28" s="1518"/>
      <c r="N28" s="1518"/>
      <c r="O28" s="1518"/>
      <c r="P28" s="1518"/>
      <c r="Q28" s="1518"/>
      <c r="R28" s="1518"/>
      <c r="S28" s="1518"/>
      <c r="T28" s="1518"/>
      <c r="U28" s="1516"/>
      <c r="V28" s="1185"/>
      <c r="W28" s="410" t="s">
        <v>43</v>
      </c>
      <c r="Y28" s="438"/>
      <c r="Z28" s="424"/>
      <c r="AA28" s="301" t="s">
        <v>13</v>
      </c>
      <c r="AB28" s="301" t="s">
        <v>18</v>
      </c>
      <c r="AC28" s="301" t="s">
        <v>13</v>
      </c>
      <c r="AD28" s="425"/>
    </row>
    <row r="29" spans="2:30" s="10" customFormat="1" ht="6" customHeight="1" x14ac:dyDescent="0.4">
      <c r="B29" s="1503"/>
      <c r="C29" s="1504"/>
      <c r="D29" s="1511"/>
      <c r="E29" s="1512"/>
      <c r="F29" s="1513"/>
      <c r="G29" s="409"/>
      <c r="H29" s="391"/>
      <c r="I29" s="391"/>
      <c r="J29" s="391"/>
      <c r="K29" s="391"/>
      <c r="L29" s="391"/>
      <c r="M29" s="391"/>
      <c r="N29" s="391"/>
      <c r="O29" s="391"/>
      <c r="P29" s="391"/>
      <c r="Q29" s="391"/>
      <c r="R29" s="391"/>
      <c r="S29" s="391"/>
      <c r="T29" s="439"/>
      <c r="U29" s="522"/>
      <c r="V29" s="421"/>
      <c r="W29" s="391"/>
      <c r="X29" s="391"/>
      <c r="Y29" s="391"/>
      <c r="Z29" s="409"/>
      <c r="AA29" s="391"/>
      <c r="AB29" s="391"/>
      <c r="AC29" s="432"/>
      <c r="AD29" s="426"/>
    </row>
    <row r="30" spans="2:30" s="10" customFormat="1" ht="4.5" customHeight="1" x14ac:dyDescent="0.4">
      <c r="B30" s="1503"/>
      <c r="C30" s="1504"/>
      <c r="D30" s="1508" t="s">
        <v>1711</v>
      </c>
      <c r="E30" s="1509"/>
      <c r="F30" s="1510"/>
      <c r="G30" s="395"/>
      <c r="H30" s="390"/>
      <c r="I30" s="390"/>
      <c r="J30" s="390"/>
      <c r="K30" s="390"/>
      <c r="L30" s="390"/>
      <c r="M30" s="390"/>
      <c r="N30" s="390"/>
      <c r="O30" s="390"/>
      <c r="P30" s="390"/>
      <c r="Q30" s="390"/>
      <c r="R30" s="390"/>
      <c r="S30" s="390"/>
      <c r="T30" s="390"/>
      <c r="U30" s="420"/>
      <c r="V30" s="420"/>
      <c r="W30" s="390"/>
      <c r="X30" s="390"/>
      <c r="Y30" s="390"/>
      <c r="Z30" s="395"/>
      <c r="AA30" s="390"/>
      <c r="AB30" s="390"/>
      <c r="AC30" s="423"/>
      <c r="AD30" s="441"/>
    </row>
    <row r="31" spans="2:30" s="10" customFormat="1" ht="15.75" customHeight="1" x14ac:dyDescent="0.4">
      <c r="B31" s="1503"/>
      <c r="C31" s="1504"/>
      <c r="D31" s="1511"/>
      <c r="E31" s="1512"/>
      <c r="F31" s="1513"/>
      <c r="G31" s="399"/>
      <c r="H31" s="10" t="s">
        <v>1712</v>
      </c>
      <c r="U31" s="301"/>
      <c r="V31" s="301"/>
      <c r="Z31" s="399"/>
      <c r="AA31" s="400" t="s">
        <v>17</v>
      </c>
      <c r="AB31" s="400" t="s">
        <v>18</v>
      </c>
      <c r="AC31" s="400" t="s">
        <v>19</v>
      </c>
      <c r="AD31" s="442"/>
    </row>
    <row r="32" spans="2:30" s="10" customFormat="1" ht="30" customHeight="1" x14ac:dyDescent="0.4">
      <c r="B32" s="1503"/>
      <c r="C32" s="1504"/>
      <c r="D32" s="1511"/>
      <c r="E32" s="1512"/>
      <c r="F32" s="1513"/>
      <c r="G32" s="399"/>
      <c r="I32" s="414" t="s">
        <v>20</v>
      </c>
      <c r="J32" s="1514" t="s">
        <v>1713</v>
      </c>
      <c r="K32" s="1515"/>
      <c r="L32" s="1515"/>
      <c r="M32" s="1515"/>
      <c r="N32" s="1515"/>
      <c r="O32" s="1515"/>
      <c r="P32" s="1515"/>
      <c r="Q32" s="1515"/>
      <c r="R32" s="1515"/>
      <c r="S32" s="1515"/>
      <c r="T32" s="1515"/>
      <c r="U32" s="1516"/>
      <c r="V32" s="1185"/>
      <c r="W32" s="415" t="s">
        <v>43</v>
      </c>
      <c r="Z32" s="399"/>
      <c r="AC32" s="46"/>
      <c r="AD32" s="425"/>
    </row>
    <row r="33" spans="2:30" s="10" customFormat="1" ht="18" customHeight="1" x14ac:dyDescent="0.4">
      <c r="B33" s="1503"/>
      <c r="C33" s="1504"/>
      <c r="D33" s="1511"/>
      <c r="E33" s="1512"/>
      <c r="F33" s="1513"/>
      <c r="G33" s="399"/>
      <c r="I33" s="407" t="s">
        <v>21</v>
      </c>
      <c r="J33" s="1517" t="s">
        <v>1714</v>
      </c>
      <c r="K33" s="1518"/>
      <c r="L33" s="1518"/>
      <c r="M33" s="1518"/>
      <c r="N33" s="1518"/>
      <c r="O33" s="1518"/>
      <c r="P33" s="1518"/>
      <c r="Q33" s="1518"/>
      <c r="R33" s="1518"/>
      <c r="S33" s="1518"/>
      <c r="T33" s="1518"/>
      <c r="U33" s="1516"/>
      <c r="V33" s="1185"/>
      <c r="W33" s="410" t="s">
        <v>43</v>
      </c>
      <c r="Y33" s="438"/>
      <c r="Z33" s="424"/>
      <c r="AA33" s="301" t="s">
        <v>13</v>
      </c>
      <c r="AB33" s="301" t="s">
        <v>18</v>
      </c>
      <c r="AC33" s="301" t="s">
        <v>13</v>
      </c>
      <c r="AD33" s="425"/>
    </row>
    <row r="34" spans="2:30" s="10" customFormat="1" ht="6" customHeight="1" x14ac:dyDescent="0.4">
      <c r="B34" s="1503"/>
      <c r="C34" s="1504"/>
      <c r="D34" s="1519"/>
      <c r="E34" s="1520"/>
      <c r="F34" s="1521"/>
      <c r="G34" s="409"/>
      <c r="H34" s="391"/>
      <c r="I34" s="391"/>
      <c r="J34" s="391"/>
      <c r="K34" s="391"/>
      <c r="L34" s="391"/>
      <c r="M34" s="391"/>
      <c r="N34" s="391"/>
      <c r="O34" s="391"/>
      <c r="P34" s="391"/>
      <c r="Q34" s="391"/>
      <c r="R34" s="391"/>
      <c r="S34" s="391"/>
      <c r="T34" s="439"/>
      <c r="U34" s="522"/>
      <c r="V34" s="421"/>
      <c r="W34" s="391"/>
      <c r="X34" s="391"/>
      <c r="Y34" s="391"/>
      <c r="Z34" s="409"/>
      <c r="AA34" s="391"/>
      <c r="AB34" s="391"/>
      <c r="AC34" s="432"/>
      <c r="AD34" s="426"/>
    </row>
    <row r="35" spans="2:30" s="10" customFormat="1" ht="4.5" customHeight="1" x14ac:dyDescent="0.4">
      <c r="B35" s="1503"/>
      <c r="C35" s="1504"/>
      <c r="D35" s="1508" t="s">
        <v>1715</v>
      </c>
      <c r="E35" s="1509"/>
      <c r="F35" s="1510"/>
      <c r="G35" s="395"/>
      <c r="H35" s="390"/>
      <c r="I35" s="390"/>
      <c r="J35" s="390"/>
      <c r="K35" s="390"/>
      <c r="L35" s="390"/>
      <c r="M35" s="390"/>
      <c r="N35" s="390"/>
      <c r="O35" s="390"/>
      <c r="P35" s="390"/>
      <c r="Q35" s="390"/>
      <c r="R35" s="390"/>
      <c r="S35" s="390"/>
      <c r="T35" s="390"/>
      <c r="U35" s="420"/>
      <c r="V35" s="420"/>
      <c r="W35" s="390"/>
      <c r="X35" s="390"/>
      <c r="Y35" s="390"/>
      <c r="Z35" s="395"/>
      <c r="AA35" s="390"/>
      <c r="AB35" s="390"/>
      <c r="AC35" s="423"/>
      <c r="AD35" s="441"/>
    </row>
    <row r="36" spans="2:30" s="10" customFormat="1" ht="15.75" customHeight="1" x14ac:dyDescent="0.4">
      <c r="B36" s="1503"/>
      <c r="C36" s="1504"/>
      <c r="D36" s="1511"/>
      <c r="E36" s="1512"/>
      <c r="F36" s="1513"/>
      <c r="G36" s="399"/>
      <c r="H36" s="10" t="s">
        <v>51</v>
      </c>
      <c r="U36" s="301"/>
      <c r="V36" s="301"/>
      <c r="Z36" s="399"/>
      <c r="AA36" s="400" t="s">
        <v>17</v>
      </c>
      <c r="AB36" s="400" t="s">
        <v>18</v>
      </c>
      <c r="AC36" s="400" t="s">
        <v>19</v>
      </c>
      <c r="AD36" s="442"/>
    </row>
    <row r="37" spans="2:30" s="10" customFormat="1" ht="27" customHeight="1" x14ac:dyDescent="0.4">
      <c r="B37" s="1503"/>
      <c r="C37" s="1504"/>
      <c r="D37" s="1511"/>
      <c r="E37" s="1512"/>
      <c r="F37" s="1513"/>
      <c r="G37" s="399"/>
      <c r="I37" s="414" t="s">
        <v>20</v>
      </c>
      <c r="J37" s="1514" t="s">
        <v>1716</v>
      </c>
      <c r="K37" s="1515"/>
      <c r="L37" s="1515"/>
      <c r="M37" s="1515"/>
      <c r="N37" s="1515"/>
      <c r="O37" s="1515"/>
      <c r="P37" s="1515"/>
      <c r="Q37" s="1515"/>
      <c r="R37" s="1515"/>
      <c r="S37" s="1515"/>
      <c r="T37" s="1515"/>
      <c r="U37" s="1516"/>
      <c r="V37" s="1185"/>
      <c r="W37" s="415" t="s">
        <v>43</v>
      </c>
      <c r="Z37" s="399"/>
      <c r="AC37" s="46"/>
      <c r="AD37" s="425"/>
    </row>
    <row r="38" spans="2:30" s="10" customFormat="1" ht="27" customHeight="1" x14ac:dyDescent="0.4">
      <c r="B38" s="1505"/>
      <c r="C38" s="1506"/>
      <c r="D38" s="1519"/>
      <c r="E38" s="1520"/>
      <c r="F38" s="1520"/>
      <c r="G38" s="399"/>
      <c r="I38" s="414" t="s">
        <v>21</v>
      </c>
      <c r="J38" s="1517" t="s">
        <v>1710</v>
      </c>
      <c r="K38" s="1518"/>
      <c r="L38" s="1518"/>
      <c r="M38" s="1518"/>
      <c r="N38" s="1518"/>
      <c r="O38" s="1518"/>
      <c r="P38" s="1518"/>
      <c r="Q38" s="1518"/>
      <c r="R38" s="1518"/>
      <c r="S38" s="1518"/>
      <c r="T38" s="1518"/>
      <c r="U38" s="1516"/>
      <c r="V38" s="1185"/>
      <c r="W38" s="391" t="s">
        <v>43</v>
      </c>
      <c r="X38" s="399"/>
      <c r="Y38" s="438"/>
      <c r="Z38" s="424"/>
      <c r="AA38" s="301" t="s">
        <v>13</v>
      </c>
      <c r="AB38" s="301" t="s">
        <v>18</v>
      </c>
      <c r="AC38" s="301" t="s">
        <v>13</v>
      </c>
      <c r="AD38" s="425"/>
    </row>
    <row r="39" spans="2:30" s="10" customFormat="1" ht="6" customHeight="1" x14ac:dyDescent="0.4">
      <c r="B39" s="1505"/>
      <c r="C39" s="1507"/>
      <c r="D39" s="1519"/>
      <c r="E39" s="1520"/>
      <c r="F39" s="1521"/>
      <c r="G39" s="409"/>
      <c r="H39" s="391"/>
      <c r="I39" s="391"/>
      <c r="J39" s="391"/>
      <c r="K39" s="391"/>
      <c r="L39" s="391"/>
      <c r="M39" s="391"/>
      <c r="N39" s="391"/>
      <c r="O39" s="391"/>
      <c r="P39" s="391"/>
      <c r="Q39" s="391"/>
      <c r="R39" s="391"/>
      <c r="S39" s="391"/>
      <c r="T39" s="439"/>
      <c r="U39" s="522"/>
      <c r="V39" s="421"/>
      <c r="W39" s="391"/>
      <c r="X39" s="391"/>
      <c r="Y39" s="391"/>
      <c r="Z39" s="409"/>
      <c r="AA39" s="391"/>
      <c r="AB39" s="391"/>
      <c r="AC39" s="432"/>
      <c r="AD39" s="426"/>
    </row>
    <row r="40" spans="2:30" s="10" customFormat="1" ht="9" customHeight="1" x14ac:dyDescent="0.4">
      <c r="B40" s="440"/>
      <c r="C40" s="440"/>
      <c r="D40" s="440"/>
      <c r="E40" s="440"/>
      <c r="F40" s="440"/>
      <c r="T40" s="438"/>
      <c r="U40" s="523"/>
      <c r="V40" s="301"/>
      <c r="AC40" s="46"/>
      <c r="AD40" s="46"/>
    </row>
    <row r="41" spans="2:30" s="10" customFormat="1" x14ac:dyDescent="0.4">
      <c r="B41" s="10" t="s">
        <v>48</v>
      </c>
      <c r="U41" s="301"/>
      <c r="V41" s="301"/>
      <c r="AC41" s="46"/>
      <c r="AD41" s="46"/>
    </row>
    <row r="42" spans="2:30" s="10" customFormat="1" ht="6" customHeight="1" x14ac:dyDescent="0.4">
      <c r="U42" s="301"/>
      <c r="V42" s="301"/>
    </row>
    <row r="43" spans="2:30" s="10" customFormat="1" ht="4.5" customHeight="1" x14ac:dyDescent="0.4">
      <c r="B43" s="1501" t="s">
        <v>50</v>
      </c>
      <c r="C43" s="1502"/>
      <c r="D43" s="1508" t="s">
        <v>1708</v>
      </c>
      <c r="E43" s="1509"/>
      <c r="F43" s="1510"/>
      <c r="G43" s="395"/>
      <c r="H43" s="390"/>
      <c r="I43" s="390"/>
      <c r="J43" s="390"/>
      <c r="K43" s="390"/>
      <c r="L43" s="390"/>
      <c r="M43" s="390"/>
      <c r="N43" s="390"/>
      <c r="O43" s="390"/>
      <c r="P43" s="390"/>
      <c r="Q43" s="390"/>
      <c r="R43" s="390"/>
      <c r="S43" s="390"/>
      <c r="T43" s="390"/>
      <c r="U43" s="420"/>
      <c r="V43" s="420"/>
      <c r="W43" s="390"/>
      <c r="X43" s="390"/>
      <c r="Y43" s="390"/>
      <c r="Z43" s="395"/>
      <c r="AA43" s="390"/>
      <c r="AB43" s="390"/>
      <c r="AC43" s="423"/>
      <c r="AD43" s="441"/>
    </row>
    <row r="44" spans="2:30" s="10" customFormat="1" ht="15.75" customHeight="1" x14ac:dyDescent="0.4">
      <c r="B44" s="1503"/>
      <c r="C44" s="1504"/>
      <c r="D44" s="1511"/>
      <c r="E44" s="1512"/>
      <c r="F44" s="1513"/>
      <c r="G44" s="399"/>
      <c r="H44" s="10" t="s">
        <v>51</v>
      </c>
      <c r="U44" s="301"/>
      <c r="V44" s="301"/>
      <c r="Z44" s="399"/>
      <c r="AA44" s="400" t="s">
        <v>17</v>
      </c>
      <c r="AB44" s="400" t="s">
        <v>18</v>
      </c>
      <c r="AC44" s="400" t="s">
        <v>19</v>
      </c>
      <c r="AD44" s="442"/>
    </row>
    <row r="45" spans="2:30" s="10" customFormat="1" ht="18" customHeight="1" x14ac:dyDescent="0.4">
      <c r="B45" s="1503"/>
      <c r="C45" s="1504"/>
      <c r="D45" s="1511"/>
      <c r="E45" s="1512"/>
      <c r="F45" s="1513"/>
      <c r="G45" s="399"/>
      <c r="I45" s="414" t="s">
        <v>20</v>
      </c>
      <c r="J45" s="1514" t="s">
        <v>1709</v>
      </c>
      <c r="K45" s="1515"/>
      <c r="L45" s="1515"/>
      <c r="M45" s="1515"/>
      <c r="N45" s="1515"/>
      <c r="O45" s="1515"/>
      <c r="P45" s="1515"/>
      <c r="Q45" s="1515"/>
      <c r="R45" s="1515"/>
      <c r="S45" s="1515"/>
      <c r="T45" s="1515"/>
      <c r="U45" s="1516"/>
      <c r="V45" s="1185"/>
      <c r="W45" s="415" t="s">
        <v>43</v>
      </c>
      <c r="Z45" s="399"/>
      <c r="AC45" s="46"/>
      <c r="AD45" s="425"/>
    </row>
    <row r="46" spans="2:30" s="10" customFormat="1" ht="30" customHeight="1" x14ac:dyDescent="0.4">
      <c r="B46" s="1503"/>
      <c r="C46" s="1504"/>
      <c r="D46" s="1511"/>
      <c r="E46" s="1512"/>
      <c r="F46" s="1513"/>
      <c r="G46" s="399"/>
      <c r="I46" s="407" t="s">
        <v>21</v>
      </c>
      <c r="J46" s="1517" t="s">
        <v>1717</v>
      </c>
      <c r="K46" s="1518"/>
      <c r="L46" s="1518"/>
      <c r="M46" s="1518"/>
      <c r="N46" s="1518"/>
      <c r="O46" s="1518"/>
      <c r="P46" s="1518"/>
      <c r="Q46" s="1518"/>
      <c r="R46" s="1518"/>
      <c r="S46" s="1518"/>
      <c r="T46" s="1518"/>
      <c r="U46" s="1516"/>
      <c r="V46" s="1185"/>
      <c r="W46" s="410" t="s">
        <v>43</v>
      </c>
      <c r="Y46" s="438"/>
      <c r="Z46" s="424"/>
      <c r="AA46" s="301" t="s">
        <v>13</v>
      </c>
      <c r="AB46" s="301" t="s">
        <v>18</v>
      </c>
      <c r="AC46" s="301" t="s">
        <v>13</v>
      </c>
      <c r="AD46" s="425"/>
    </row>
    <row r="47" spans="2:30" s="10" customFormat="1" ht="6" customHeight="1" x14ac:dyDescent="0.4">
      <c r="B47" s="1503"/>
      <c r="C47" s="1504"/>
      <c r="D47" s="1511"/>
      <c r="E47" s="1512"/>
      <c r="F47" s="1513"/>
      <c r="G47" s="409"/>
      <c r="H47" s="391"/>
      <c r="I47" s="391"/>
      <c r="J47" s="391"/>
      <c r="K47" s="391"/>
      <c r="L47" s="391"/>
      <c r="M47" s="391"/>
      <c r="N47" s="391"/>
      <c r="O47" s="391"/>
      <c r="P47" s="391"/>
      <c r="Q47" s="391"/>
      <c r="R47" s="391"/>
      <c r="S47" s="391"/>
      <c r="T47" s="439"/>
      <c r="U47" s="522"/>
      <c r="V47" s="421"/>
      <c r="W47" s="391"/>
      <c r="X47" s="391"/>
      <c r="Y47" s="391"/>
      <c r="Z47" s="409"/>
      <c r="AA47" s="391"/>
      <c r="AB47" s="391"/>
      <c r="AC47" s="432"/>
      <c r="AD47" s="426"/>
    </row>
    <row r="48" spans="2:30" s="10" customFormat="1" ht="4.5" customHeight="1" x14ac:dyDescent="0.4">
      <c r="B48" s="1503"/>
      <c r="C48" s="1504"/>
      <c r="D48" s="1508" t="s">
        <v>1711</v>
      </c>
      <c r="E48" s="1509"/>
      <c r="F48" s="1510"/>
      <c r="G48" s="399"/>
      <c r="T48" s="438"/>
      <c r="U48" s="523"/>
      <c r="V48" s="301"/>
      <c r="Z48" s="399"/>
      <c r="AC48" s="46"/>
      <c r="AD48" s="425"/>
    </row>
    <row r="49" spans="2:30" s="10" customFormat="1" ht="15.75" customHeight="1" x14ac:dyDescent="0.4">
      <c r="B49" s="1503"/>
      <c r="C49" s="1504"/>
      <c r="D49" s="1511"/>
      <c r="E49" s="1512"/>
      <c r="F49" s="1513"/>
      <c r="G49" s="399"/>
      <c r="H49" s="10" t="s">
        <v>1712</v>
      </c>
      <c r="U49" s="301"/>
      <c r="V49" s="301"/>
      <c r="Z49" s="399"/>
      <c r="AA49" s="400" t="s">
        <v>17</v>
      </c>
      <c r="AB49" s="400" t="s">
        <v>18</v>
      </c>
      <c r="AC49" s="400" t="s">
        <v>19</v>
      </c>
      <c r="AD49" s="442"/>
    </row>
    <row r="50" spans="2:30" s="10" customFormat="1" ht="27" customHeight="1" x14ac:dyDescent="0.4">
      <c r="B50" s="1503"/>
      <c r="C50" s="1504"/>
      <c r="D50" s="1511"/>
      <c r="E50" s="1512"/>
      <c r="F50" s="1513"/>
      <c r="G50" s="399"/>
      <c r="I50" s="414" t="s">
        <v>20</v>
      </c>
      <c r="J50" s="1514" t="s">
        <v>1713</v>
      </c>
      <c r="K50" s="1522"/>
      <c r="L50" s="1522"/>
      <c r="M50" s="1522"/>
      <c r="N50" s="1522"/>
      <c r="O50" s="1522"/>
      <c r="P50" s="1522"/>
      <c r="Q50" s="1522"/>
      <c r="R50" s="1522"/>
      <c r="S50" s="1522"/>
      <c r="T50" s="1523"/>
      <c r="U50" s="1516"/>
      <c r="V50" s="1185"/>
      <c r="W50" s="415" t="s">
        <v>43</v>
      </c>
      <c r="Z50" s="399"/>
      <c r="AC50" s="46"/>
      <c r="AD50" s="425"/>
    </row>
    <row r="51" spans="2:30" s="10" customFormat="1" ht="18" customHeight="1" x14ac:dyDescent="0.4">
      <c r="B51" s="1503"/>
      <c r="C51" s="1504"/>
      <c r="D51" s="1511"/>
      <c r="E51" s="1512"/>
      <c r="F51" s="1513"/>
      <c r="G51" s="399"/>
      <c r="I51" s="407" t="s">
        <v>21</v>
      </c>
      <c r="J51" s="1517" t="s">
        <v>1718</v>
      </c>
      <c r="K51" s="1518"/>
      <c r="L51" s="1518"/>
      <c r="M51" s="1518"/>
      <c r="N51" s="1518"/>
      <c r="O51" s="1518"/>
      <c r="P51" s="1518"/>
      <c r="Q51" s="1518"/>
      <c r="R51" s="1518"/>
      <c r="S51" s="1518"/>
      <c r="T51" s="1518"/>
      <c r="U51" s="1516"/>
      <c r="V51" s="1185"/>
      <c r="W51" s="410" t="s">
        <v>43</v>
      </c>
      <c r="Y51" s="438"/>
      <c r="Z51" s="424"/>
      <c r="AA51" s="301" t="s">
        <v>13</v>
      </c>
      <c r="AB51" s="301" t="s">
        <v>18</v>
      </c>
      <c r="AC51" s="301" t="s">
        <v>13</v>
      </c>
      <c r="AD51" s="425"/>
    </row>
    <row r="52" spans="2:30" s="10" customFormat="1" ht="6" customHeight="1" x14ac:dyDescent="0.4">
      <c r="B52" s="1503"/>
      <c r="C52" s="1504"/>
      <c r="D52" s="1519"/>
      <c r="E52" s="1520"/>
      <c r="F52" s="1521"/>
      <c r="G52" s="399"/>
      <c r="T52" s="438"/>
      <c r="U52" s="523"/>
      <c r="V52" s="301"/>
      <c r="Z52" s="399"/>
      <c r="AC52" s="46"/>
      <c r="AD52" s="425"/>
    </row>
    <row r="53" spans="2:30" s="10" customFormat="1" ht="4.5" customHeight="1" x14ac:dyDescent="0.4">
      <c r="B53" s="1503"/>
      <c r="C53" s="1504"/>
      <c r="D53" s="1508" t="s">
        <v>1715</v>
      </c>
      <c r="E53" s="1509"/>
      <c r="F53" s="1510"/>
      <c r="G53" s="395"/>
      <c r="H53" s="390"/>
      <c r="I53" s="390"/>
      <c r="J53" s="390"/>
      <c r="K53" s="390"/>
      <c r="L53" s="390"/>
      <c r="M53" s="390"/>
      <c r="N53" s="390"/>
      <c r="O53" s="390"/>
      <c r="P53" s="390"/>
      <c r="Q53" s="390"/>
      <c r="R53" s="390"/>
      <c r="S53" s="390"/>
      <c r="T53" s="390"/>
      <c r="U53" s="420"/>
      <c r="V53" s="420"/>
      <c r="W53" s="390"/>
      <c r="X53" s="390"/>
      <c r="Y53" s="390"/>
      <c r="Z53" s="395"/>
      <c r="AA53" s="390"/>
      <c r="AB53" s="390"/>
      <c r="AC53" s="423"/>
      <c r="AD53" s="441"/>
    </row>
    <row r="54" spans="2:30" s="10" customFormat="1" ht="15.75" customHeight="1" x14ac:dyDescent="0.4">
      <c r="B54" s="1503"/>
      <c r="C54" s="1504"/>
      <c r="D54" s="1511"/>
      <c r="E54" s="1512"/>
      <c r="F54" s="1513"/>
      <c r="G54" s="399"/>
      <c r="H54" s="10" t="s">
        <v>51</v>
      </c>
      <c r="U54" s="301"/>
      <c r="V54" s="301"/>
      <c r="Z54" s="399"/>
      <c r="AA54" s="400" t="s">
        <v>17</v>
      </c>
      <c r="AB54" s="400" t="s">
        <v>18</v>
      </c>
      <c r="AC54" s="400" t="s">
        <v>19</v>
      </c>
      <c r="AD54" s="442"/>
    </row>
    <row r="55" spans="2:30" s="10" customFormat="1" ht="30" customHeight="1" x14ac:dyDescent="0.4">
      <c r="B55" s="1503"/>
      <c r="C55" s="1504"/>
      <c r="D55" s="1511"/>
      <c r="E55" s="1512"/>
      <c r="F55" s="1513"/>
      <c r="G55" s="399"/>
      <c r="I55" s="414" t="s">
        <v>20</v>
      </c>
      <c r="J55" s="1514" t="s">
        <v>1716</v>
      </c>
      <c r="K55" s="1515"/>
      <c r="L55" s="1515"/>
      <c r="M55" s="1515"/>
      <c r="N55" s="1515"/>
      <c r="O55" s="1515"/>
      <c r="P55" s="1515"/>
      <c r="Q55" s="1515"/>
      <c r="R55" s="1515"/>
      <c r="S55" s="1515"/>
      <c r="T55" s="1515"/>
      <c r="U55" s="1516"/>
      <c r="V55" s="1185"/>
      <c r="W55" s="415" t="s">
        <v>43</v>
      </c>
      <c r="Z55" s="399"/>
      <c r="AC55" s="46"/>
      <c r="AD55" s="425"/>
    </row>
    <row r="56" spans="2:30" s="10" customFormat="1" ht="27" customHeight="1" x14ac:dyDescent="0.4">
      <c r="B56" s="1503"/>
      <c r="C56" s="1504"/>
      <c r="D56" s="1511"/>
      <c r="E56" s="1512"/>
      <c r="F56" s="1513"/>
      <c r="G56" s="399"/>
      <c r="I56" s="407" t="s">
        <v>21</v>
      </c>
      <c r="J56" s="1517" t="s">
        <v>1717</v>
      </c>
      <c r="K56" s="1518"/>
      <c r="L56" s="1518"/>
      <c r="M56" s="1518"/>
      <c r="N56" s="1518"/>
      <c r="O56" s="1518"/>
      <c r="P56" s="1518"/>
      <c r="Q56" s="1518"/>
      <c r="R56" s="1518"/>
      <c r="S56" s="1518"/>
      <c r="T56" s="1518"/>
      <c r="U56" s="1516"/>
      <c r="V56" s="1185"/>
      <c r="W56" s="410" t="s">
        <v>43</v>
      </c>
      <c r="Y56" s="438"/>
      <c r="Z56" s="424"/>
      <c r="AA56" s="301" t="s">
        <v>13</v>
      </c>
      <c r="AB56" s="301" t="s">
        <v>18</v>
      </c>
      <c r="AC56" s="301" t="s">
        <v>13</v>
      </c>
      <c r="AD56" s="425"/>
    </row>
    <row r="57" spans="2:30" s="10" customFormat="1" ht="3.75" customHeight="1" x14ac:dyDescent="0.4">
      <c r="B57" s="1505"/>
      <c r="C57" s="1506"/>
      <c r="D57" s="1519"/>
      <c r="E57" s="1520"/>
      <c r="F57" s="1521"/>
      <c r="G57" s="409"/>
      <c r="H57" s="391"/>
      <c r="I57" s="391"/>
      <c r="J57" s="391"/>
      <c r="K57" s="391"/>
      <c r="L57" s="391"/>
      <c r="M57" s="391"/>
      <c r="N57" s="391"/>
      <c r="O57" s="391"/>
      <c r="P57" s="391"/>
      <c r="Q57" s="391"/>
      <c r="R57" s="391"/>
      <c r="S57" s="391"/>
      <c r="T57" s="439"/>
      <c r="U57" s="439"/>
      <c r="V57" s="391"/>
      <c r="W57" s="391"/>
      <c r="X57" s="391"/>
      <c r="Y57" s="391"/>
      <c r="Z57" s="409"/>
      <c r="AA57" s="391"/>
      <c r="AB57" s="391"/>
      <c r="AC57" s="432"/>
      <c r="AD57" s="426"/>
    </row>
    <row r="58" spans="2:30" s="10" customFormat="1" ht="3.75" customHeight="1" x14ac:dyDescent="0.4">
      <c r="B58" s="440"/>
      <c r="C58" s="440"/>
      <c r="D58" s="440"/>
      <c r="E58" s="440"/>
      <c r="F58" s="440"/>
      <c r="T58" s="438"/>
      <c r="U58" s="438"/>
    </row>
    <row r="59" spans="2:30" s="10" customFormat="1" ht="13.5" customHeight="1" x14ac:dyDescent="0.4">
      <c r="B59" s="1524" t="s">
        <v>1719</v>
      </c>
      <c r="C59" s="1525"/>
      <c r="D59" s="444" t="s">
        <v>1720</v>
      </c>
      <c r="E59" s="444"/>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row>
    <row r="60" spans="2:30" s="10" customFormat="1" x14ac:dyDescent="0.4">
      <c r="B60" s="1525"/>
      <c r="C60" s="1525"/>
      <c r="D60" s="1526"/>
      <c r="E60" s="1526"/>
      <c r="F60" s="1526"/>
      <c r="G60" s="1526"/>
      <c r="H60" s="1526"/>
      <c r="I60" s="1526"/>
      <c r="J60" s="1526"/>
      <c r="K60" s="1526"/>
      <c r="L60" s="1526"/>
      <c r="M60" s="1526"/>
      <c r="N60" s="1526"/>
      <c r="O60" s="1526"/>
      <c r="P60" s="1526"/>
      <c r="Q60" s="1526"/>
      <c r="R60" s="1526"/>
      <c r="S60" s="1526"/>
      <c r="T60" s="1526"/>
      <c r="U60" s="1526"/>
      <c r="V60" s="1526"/>
      <c r="W60" s="1526"/>
      <c r="X60" s="1526"/>
      <c r="Y60" s="1526"/>
      <c r="Z60" s="1526"/>
      <c r="AA60" s="1526"/>
      <c r="AB60" s="1526"/>
      <c r="AC60" s="1526"/>
      <c r="AD60" s="1526"/>
    </row>
    <row r="122" spans="3:7" x14ac:dyDescent="0.15">
      <c r="C122" s="445"/>
      <c r="D122" s="445"/>
      <c r="E122" s="445"/>
      <c r="F122" s="445"/>
      <c r="G122" s="445"/>
    </row>
    <row r="123" spans="3:7" x14ac:dyDescent="0.15">
      <c r="C123" s="446"/>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12"/>
  <dataValidations count="1">
    <dataValidation type="list" allowBlank="1" showInputMessage="1" showErrorMessage="1" sqref="G9:G11 L9 Q9 R10 G13 G15 R15 R13 AA18:AA20 AC18:AC20 AA28 AC28 AA33 AC33 AA38 AC38 AA46 AC46 AA51 AC51 AA56 AC56" xr:uid="{00000000-0002-0000-0A00-000000000000}">
      <formula1>"□,■"</formula1>
    </dataValidation>
  </dataValidations>
  <pageMargins left="0.7" right="0.7" top="0.75" bottom="0.75"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D123"/>
  <sheetViews>
    <sheetView zoomScaleNormal="100" zoomScaleSheetLayoutView="115" workbookViewId="0"/>
  </sheetViews>
  <sheetFormatPr defaultColWidth="3.5" defaultRowHeight="13.5" x14ac:dyDescent="0.15"/>
  <cols>
    <col min="1" max="1" width="1.25" style="11" customWidth="1"/>
    <col min="2" max="2" width="3.125" style="427" customWidth="1"/>
    <col min="3" max="30" width="3.125" style="11" customWidth="1"/>
    <col min="31" max="31" width="1.25" style="11" customWidth="1"/>
    <col min="32" max="16384" width="3.5" style="11"/>
  </cols>
  <sheetData>
    <row r="1" spans="2:30" s="10" customFormat="1" x14ac:dyDescent="0.4"/>
    <row r="2" spans="2:30" s="10" customFormat="1" x14ac:dyDescent="0.4">
      <c r="B2" s="10" t="s">
        <v>1615</v>
      </c>
    </row>
    <row r="3" spans="2:30" s="10" customFormat="1" x14ac:dyDescent="0.4">
      <c r="U3" s="300" t="s">
        <v>26</v>
      </c>
      <c r="V3" s="1206"/>
      <c r="W3" s="1206"/>
      <c r="X3" s="300" t="s">
        <v>27</v>
      </c>
      <c r="Y3" s="1206"/>
      <c r="Z3" s="1206"/>
      <c r="AA3" s="300" t="s">
        <v>28</v>
      </c>
      <c r="AB3" s="1206"/>
      <c r="AC3" s="1206"/>
      <c r="AD3" s="300" t="s">
        <v>29</v>
      </c>
    </row>
    <row r="4" spans="2:30" s="10" customFormat="1" x14ac:dyDescent="0.4">
      <c r="AD4" s="300"/>
    </row>
    <row r="5" spans="2:30" s="10" customFormat="1" x14ac:dyDescent="0.4">
      <c r="B5" s="1206" t="s">
        <v>30</v>
      </c>
      <c r="C5" s="1206"/>
      <c r="D5" s="1206"/>
      <c r="E5" s="1206"/>
      <c r="F5" s="1206"/>
      <c r="G5" s="1206"/>
      <c r="H5" s="1206"/>
      <c r="I5" s="1206"/>
      <c r="J5" s="1206"/>
      <c r="K5" s="1206"/>
      <c r="L5" s="1206"/>
      <c r="M5" s="1206"/>
      <c r="N5" s="1206"/>
      <c r="O5" s="1206"/>
      <c r="P5" s="1206"/>
      <c r="Q5" s="1206"/>
      <c r="R5" s="1206"/>
      <c r="S5" s="1206"/>
      <c r="T5" s="1206"/>
      <c r="U5" s="1206"/>
      <c r="V5" s="1206"/>
      <c r="W5" s="1206"/>
      <c r="X5" s="1206"/>
      <c r="Y5" s="1206"/>
      <c r="Z5" s="1206"/>
      <c r="AA5" s="1206"/>
      <c r="AB5" s="1206"/>
      <c r="AC5" s="1206"/>
      <c r="AD5" s="1206"/>
    </row>
    <row r="6" spans="2:30" s="10" customFormat="1" ht="28.5" customHeight="1" x14ac:dyDescent="0.4">
      <c r="B6" s="1197" t="s">
        <v>919</v>
      </c>
      <c r="C6" s="1197"/>
      <c r="D6" s="1197"/>
      <c r="E6" s="1197"/>
      <c r="F6" s="1197"/>
      <c r="G6" s="1197"/>
      <c r="H6" s="1197"/>
      <c r="I6" s="1197"/>
      <c r="J6" s="1197"/>
      <c r="K6" s="1197"/>
      <c r="L6" s="1197"/>
      <c r="M6" s="1197"/>
      <c r="N6" s="1197"/>
      <c r="O6" s="1197"/>
      <c r="P6" s="1197"/>
      <c r="Q6" s="1197"/>
      <c r="R6" s="1197"/>
      <c r="S6" s="1197"/>
      <c r="T6" s="1197"/>
      <c r="U6" s="1197"/>
      <c r="V6" s="1197"/>
      <c r="W6" s="1197"/>
      <c r="X6" s="1197"/>
      <c r="Y6" s="1197"/>
      <c r="Z6" s="1197"/>
      <c r="AA6" s="1197"/>
      <c r="AB6" s="1197"/>
      <c r="AC6" s="1197"/>
      <c r="AD6" s="1197"/>
    </row>
    <row r="7" spans="2:30" s="10" customFormat="1" x14ac:dyDescent="0.4"/>
    <row r="8" spans="2:30" s="10" customFormat="1" ht="23.25" customHeight="1" x14ac:dyDescent="0.4">
      <c r="B8" s="1070" t="s">
        <v>31</v>
      </c>
      <c r="C8" s="1070"/>
      <c r="D8" s="1070"/>
      <c r="E8" s="1070"/>
      <c r="F8" s="1071"/>
      <c r="G8" s="1478"/>
      <c r="H8" s="1479"/>
      <c r="I8" s="1479"/>
      <c r="J8" s="1479"/>
      <c r="K8" s="1479"/>
      <c r="L8" s="1479"/>
      <c r="M8" s="1479"/>
      <c r="N8" s="1479"/>
      <c r="O8" s="1479"/>
      <c r="P8" s="1479"/>
      <c r="Q8" s="1479"/>
      <c r="R8" s="1479"/>
      <c r="S8" s="1479"/>
      <c r="T8" s="1479"/>
      <c r="U8" s="1479"/>
      <c r="V8" s="1479"/>
      <c r="W8" s="1479"/>
      <c r="X8" s="1479"/>
      <c r="Y8" s="1479"/>
      <c r="Z8" s="1479"/>
      <c r="AA8" s="1479"/>
      <c r="AB8" s="1479"/>
      <c r="AC8" s="1479"/>
      <c r="AD8" s="1480"/>
    </row>
    <row r="9" spans="2:30" ht="23.25" customHeight="1" x14ac:dyDescent="0.15">
      <c r="B9" s="1071" t="s">
        <v>32</v>
      </c>
      <c r="C9" s="1481"/>
      <c r="D9" s="1481"/>
      <c r="E9" s="1481"/>
      <c r="F9" s="1481"/>
      <c r="G9" s="418" t="s">
        <v>13</v>
      </c>
      <c r="H9" s="389" t="s">
        <v>14</v>
      </c>
      <c r="I9" s="389"/>
      <c r="J9" s="389"/>
      <c r="K9" s="389"/>
      <c r="L9" s="301" t="s">
        <v>13</v>
      </c>
      <c r="M9" s="389" t="s">
        <v>15</v>
      </c>
      <c r="N9" s="389"/>
      <c r="O9" s="389"/>
      <c r="P9" s="389"/>
      <c r="Q9" s="301" t="s">
        <v>13</v>
      </c>
      <c r="R9" s="389" t="s">
        <v>16</v>
      </c>
      <c r="S9" s="428"/>
      <c r="T9" s="428"/>
      <c r="U9" s="428"/>
      <c r="V9" s="428"/>
      <c r="W9" s="428"/>
      <c r="X9" s="428"/>
      <c r="Y9" s="428"/>
      <c r="Z9" s="428"/>
      <c r="AA9" s="428"/>
      <c r="AB9" s="428"/>
      <c r="AC9" s="428"/>
      <c r="AD9" s="429"/>
    </row>
    <row r="10" spans="2:30" ht="23.25" customHeight="1" x14ac:dyDescent="0.15">
      <c r="B10" s="1482" t="s">
        <v>33</v>
      </c>
      <c r="C10" s="1483"/>
      <c r="D10" s="1483"/>
      <c r="E10" s="1483"/>
      <c r="F10" s="1484"/>
      <c r="G10" s="301" t="s">
        <v>13</v>
      </c>
      <c r="H10" s="390" t="s">
        <v>920</v>
      </c>
      <c r="I10" s="423"/>
      <c r="J10" s="423"/>
      <c r="K10" s="423"/>
      <c r="L10" s="423"/>
      <c r="M10" s="423"/>
      <c r="N10" s="390"/>
      <c r="O10" s="423"/>
      <c r="P10" s="301" t="s">
        <v>13</v>
      </c>
      <c r="Q10" s="390" t="s">
        <v>921</v>
      </c>
      <c r="R10" s="423"/>
      <c r="S10" s="390"/>
      <c r="T10" s="430"/>
      <c r="U10" s="430"/>
      <c r="V10" s="430"/>
      <c r="W10" s="430"/>
      <c r="X10" s="430"/>
      <c r="Y10" s="430"/>
      <c r="Z10" s="430"/>
      <c r="AA10" s="430"/>
      <c r="AB10" s="430"/>
      <c r="AC10" s="430"/>
      <c r="AD10" s="431"/>
    </row>
    <row r="11" spans="2:30" ht="23.25" customHeight="1" x14ac:dyDescent="0.15">
      <c r="B11" s="1485"/>
      <c r="C11" s="1335"/>
      <c r="D11" s="1335"/>
      <c r="E11" s="1335"/>
      <c r="F11" s="1486"/>
      <c r="G11" s="413" t="s">
        <v>13</v>
      </c>
      <c r="H11" s="391" t="s">
        <v>922</v>
      </c>
      <c r="I11" s="432"/>
      <c r="J11" s="432"/>
      <c r="K11" s="432"/>
      <c r="L11" s="432"/>
      <c r="M11" s="432"/>
      <c r="N11" s="432"/>
      <c r="O11" s="432"/>
      <c r="P11" s="301" t="s">
        <v>13</v>
      </c>
      <c r="Q11" s="391" t="s">
        <v>923</v>
      </c>
      <c r="R11" s="432"/>
      <c r="S11" s="433"/>
      <c r="T11" s="433"/>
      <c r="U11" s="433"/>
      <c r="V11" s="433"/>
      <c r="W11" s="433"/>
      <c r="X11" s="433"/>
      <c r="Y11" s="433"/>
      <c r="Z11" s="433"/>
      <c r="AA11" s="433"/>
      <c r="AB11" s="433"/>
      <c r="AC11" s="433"/>
      <c r="AD11" s="434"/>
    </row>
    <row r="12" spans="2:30" ht="23.25" customHeight="1" x14ac:dyDescent="0.15">
      <c r="B12" s="1482" t="s">
        <v>34</v>
      </c>
      <c r="C12" s="1483"/>
      <c r="D12" s="1483"/>
      <c r="E12" s="1483"/>
      <c r="F12" s="1484"/>
      <c r="G12" s="301" t="s">
        <v>13</v>
      </c>
      <c r="H12" s="390" t="s">
        <v>35</v>
      </c>
      <c r="I12" s="423"/>
      <c r="J12" s="423"/>
      <c r="K12" s="423"/>
      <c r="L12" s="423"/>
      <c r="M12" s="423"/>
      <c r="N12" s="423"/>
      <c r="O12" s="423"/>
      <c r="P12" s="423"/>
      <c r="Q12" s="423"/>
      <c r="R12" s="423"/>
      <c r="S12" s="301" t="s">
        <v>13</v>
      </c>
      <c r="T12" s="390" t="s">
        <v>36</v>
      </c>
      <c r="U12" s="430"/>
      <c r="V12" s="430"/>
      <c r="W12" s="430"/>
      <c r="X12" s="430"/>
      <c r="Y12" s="430"/>
      <c r="Z12" s="430"/>
      <c r="AA12" s="430"/>
      <c r="AB12" s="430"/>
      <c r="AC12" s="430"/>
      <c r="AD12" s="431"/>
    </row>
    <row r="13" spans="2:30" ht="23.25" customHeight="1" x14ac:dyDescent="0.15">
      <c r="B13" s="1485"/>
      <c r="C13" s="1335"/>
      <c r="D13" s="1335"/>
      <c r="E13" s="1335"/>
      <c r="F13" s="1486"/>
      <c r="G13" s="413" t="s">
        <v>13</v>
      </c>
      <c r="H13" s="391" t="s">
        <v>37</v>
      </c>
      <c r="I13" s="432"/>
      <c r="J13" s="432"/>
      <c r="K13" s="432"/>
      <c r="L13" s="432"/>
      <c r="M13" s="432"/>
      <c r="N13" s="432"/>
      <c r="O13" s="432"/>
      <c r="P13" s="432"/>
      <c r="Q13" s="432"/>
      <c r="R13" s="432"/>
      <c r="S13" s="433"/>
      <c r="T13" s="433"/>
      <c r="U13" s="433"/>
      <c r="V13" s="433"/>
      <c r="W13" s="433"/>
      <c r="X13" s="433"/>
      <c r="Y13" s="433"/>
      <c r="Z13" s="433"/>
      <c r="AA13" s="433"/>
      <c r="AB13" s="433"/>
      <c r="AC13" s="433"/>
      <c r="AD13" s="434"/>
    </row>
    <row r="14" spans="2:30" s="10" customFormat="1" x14ac:dyDescent="0.4"/>
    <row r="15" spans="2:30" s="10" customFormat="1" x14ac:dyDescent="0.4">
      <c r="B15" s="10" t="s">
        <v>38</v>
      </c>
    </row>
    <row r="16" spans="2:30" s="10" customFormat="1" x14ac:dyDescent="0.4">
      <c r="B16" s="10" t="s">
        <v>39</v>
      </c>
      <c r="AC16" s="46"/>
      <c r="AD16" s="46"/>
    </row>
    <row r="17" spans="2:30" s="10" customFormat="1" ht="6" customHeight="1" x14ac:dyDescent="0.4"/>
    <row r="18" spans="2:30" s="10" customFormat="1" ht="4.5" customHeight="1" x14ac:dyDescent="0.4">
      <c r="B18" s="1188" t="s">
        <v>40</v>
      </c>
      <c r="C18" s="1148"/>
      <c r="D18" s="1148"/>
      <c r="E18" s="1148"/>
      <c r="F18" s="1150"/>
      <c r="G18" s="395"/>
      <c r="H18" s="390"/>
      <c r="I18" s="390"/>
      <c r="J18" s="390"/>
      <c r="K18" s="390"/>
      <c r="L18" s="390"/>
      <c r="M18" s="390"/>
      <c r="N18" s="390"/>
      <c r="O18" s="390"/>
      <c r="P18" s="390"/>
      <c r="Q18" s="390"/>
      <c r="R18" s="390"/>
      <c r="S18" s="390"/>
      <c r="T18" s="390"/>
      <c r="U18" s="390"/>
      <c r="V18" s="390"/>
      <c r="W18" s="390"/>
      <c r="X18" s="390"/>
      <c r="Y18" s="390"/>
      <c r="Z18" s="395"/>
      <c r="AA18" s="390"/>
      <c r="AB18" s="390"/>
      <c r="AC18" s="1541"/>
      <c r="AD18" s="1542"/>
    </row>
    <row r="19" spans="2:30" s="10" customFormat="1" ht="15.75" customHeight="1" x14ac:dyDescent="0.4">
      <c r="B19" s="1528"/>
      <c r="C19" s="1197"/>
      <c r="D19" s="1197"/>
      <c r="E19" s="1197"/>
      <c r="F19" s="1529"/>
      <c r="G19" s="399"/>
      <c r="H19" s="10" t="s">
        <v>41</v>
      </c>
      <c r="Z19" s="435"/>
      <c r="AA19" s="400" t="s">
        <v>17</v>
      </c>
      <c r="AB19" s="400" t="s">
        <v>18</v>
      </c>
      <c r="AC19" s="400" t="s">
        <v>19</v>
      </c>
      <c r="AD19" s="425"/>
    </row>
    <row r="20" spans="2:30" s="10" customFormat="1" ht="18.75" customHeight="1" x14ac:dyDescent="0.4">
      <c r="B20" s="1528"/>
      <c r="C20" s="1197"/>
      <c r="D20" s="1197"/>
      <c r="E20" s="1197"/>
      <c r="F20" s="1529"/>
      <c r="G20" s="399"/>
      <c r="I20" s="414" t="s">
        <v>20</v>
      </c>
      <c r="J20" s="1517" t="s">
        <v>42</v>
      </c>
      <c r="K20" s="1518"/>
      <c r="L20" s="1518"/>
      <c r="M20" s="1518"/>
      <c r="N20" s="1518"/>
      <c r="O20" s="1518"/>
      <c r="P20" s="1518"/>
      <c r="Q20" s="1518"/>
      <c r="R20" s="1518"/>
      <c r="S20" s="1518"/>
      <c r="T20" s="1518"/>
      <c r="U20" s="302"/>
      <c r="V20" s="1534"/>
      <c r="W20" s="1535"/>
      <c r="X20" s="415" t="s">
        <v>43</v>
      </c>
      <c r="Z20" s="424"/>
      <c r="AA20" s="408"/>
      <c r="AB20" s="301"/>
      <c r="AC20" s="408"/>
      <c r="AD20" s="425"/>
    </row>
    <row r="21" spans="2:30" s="10" customFormat="1" ht="18.75" customHeight="1" x14ac:dyDescent="0.4">
      <c r="B21" s="1528"/>
      <c r="C21" s="1197"/>
      <c r="D21" s="1197"/>
      <c r="E21" s="1197"/>
      <c r="F21" s="1529"/>
      <c r="G21" s="399"/>
      <c r="I21" s="414" t="s">
        <v>21</v>
      </c>
      <c r="J21" s="436" t="s">
        <v>44</v>
      </c>
      <c r="K21" s="302"/>
      <c r="L21" s="302"/>
      <c r="M21" s="302"/>
      <c r="N21" s="302"/>
      <c r="O21" s="302"/>
      <c r="P21" s="302"/>
      <c r="Q21" s="302"/>
      <c r="R21" s="302"/>
      <c r="S21" s="302"/>
      <c r="T21" s="302"/>
      <c r="U21" s="415"/>
      <c r="V21" s="1536"/>
      <c r="W21" s="1537"/>
      <c r="X21" s="410" t="s">
        <v>43</v>
      </c>
      <c r="Y21" s="438"/>
      <c r="Z21" s="424"/>
      <c r="AA21" s="301" t="s">
        <v>13</v>
      </c>
      <c r="AB21" s="301" t="s">
        <v>18</v>
      </c>
      <c r="AC21" s="301" t="s">
        <v>13</v>
      </c>
      <c r="AD21" s="425"/>
    </row>
    <row r="22" spans="2:30" s="10" customFormat="1" x14ac:dyDescent="0.4">
      <c r="B22" s="1528"/>
      <c r="C22" s="1197"/>
      <c r="D22" s="1197"/>
      <c r="E22" s="1197"/>
      <c r="F22" s="1529"/>
      <c r="G22" s="399"/>
      <c r="H22" s="10" t="s">
        <v>45</v>
      </c>
      <c r="Z22" s="399"/>
      <c r="AC22" s="46"/>
      <c r="AD22" s="425"/>
    </row>
    <row r="23" spans="2:30" s="10" customFormat="1" ht="15.75" customHeight="1" x14ac:dyDescent="0.4">
      <c r="B23" s="1528"/>
      <c r="C23" s="1197"/>
      <c r="D23" s="1197"/>
      <c r="E23" s="1197"/>
      <c r="F23" s="1529"/>
      <c r="G23" s="399"/>
      <c r="H23" s="10" t="s">
        <v>46</v>
      </c>
      <c r="T23" s="438"/>
      <c r="V23" s="438"/>
      <c r="Z23" s="424"/>
      <c r="AA23" s="46"/>
      <c r="AB23" s="46"/>
      <c r="AC23" s="46"/>
      <c r="AD23" s="425"/>
    </row>
    <row r="24" spans="2:30" s="10" customFormat="1" ht="30" customHeight="1" x14ac:dyDescent="0.4">
      <c r="B24" s="1528"/>
      <c r="C24" s="1197"/>
      <c r="D24" s="1197"/>
      <c r="E24" s="1197"/>
      <c r="F24" s="1529"/>
      <c r="G24" s="399"/>
      <c r="I24" s="414" t="s">
        <v>22</v>
      </c>
      <c r="J24" s="1517" t="s">
        <v>47</v>
      </c>
      <c r="K24" s="1518"/>
      <c r="L24" s="1518"/>
      <c r="M24" s="1518"/>
      <c r="N24" s="1518"/>
      <c r="O24" s="1518"/>
      <c r="P24" s="1518"/>
      <c r="Q24" s="1518"/>
      <c r="R24" s="1518"/>
      <c r="S24" s="1518"/>
      <c r="T24" s="1518"/>
      <c r="U24" s="1543"/>
      <c r="V24" s="1534"/>
      <c r="W24" s="1535"/>
      <c r="X24" s="415" t="s">
        <v>43</v>
      </c>
      <c r="Y24" s="438"/>
      <c r="Z24" s="424"/>
      <c r="AA24" s="301" t="s">
        <v>13</v>
      </c>
      <c r="AB24" s="301" t="s">
        <v>18</v>
      </c>
      <c r="AC24" s="301" t="s">
        <v>13</v>
      </c>
      <c r="AD24" s="425"/>
    </row>
    <row r="25" spans="2:30" s="10" customFormat="1" ht="6" customHeight="1" x14ac:dyDescent="0.4">
      <c r="B25" s="1530"/>
      <c r="C25" s="1531"/>
      <c r="D25" s="1531"/>
      <c r="E25" s="1531"/>
      <c r="F25" s="1532"/>
      <c r="G25" s="409"/>
      <c r="H25" s="391"/>
      <c r="I25" s="391"/>
      <c r="J25" s="391"/>
      <c r="K25" s="391"/>
      <c r="L25" s="391"/>
      <c r="M25" s="391"/>
      <c r="N25" s="391"/>
      <c r="O25" s="391"/>
      <c r="P25" s="391"/>
      <c r="Q25" s="391"/>
      <c r="R25" s="391"/>
      <c r="S25" s="391"/>
      <c r="T25" s="439"/>
      <c r="U25" s="439"/>
      <c r="V25" s="391"/>
      <c r="W25" s="391"/>
      <c r="X25" s="391"/>
      <c r="Y25" s="391"/>
      <c r="Z25" s="409"/>
      <c r="AA25" s="391"/>
      <c r="AB25" s="391"/>
      <c r="AC25" s="432"/>
      <c r="AD25" s="426"/>
    </row>
    <row r="26" spans="2:30" s="10" customFormat="1" ht="9.75" customHeight="1" x14ac:dyDescent="0.4">
      <c r="B26" s="440"/>
      <c r="C26" s="440"/>
      <c r="D26" s="440"/>
      <c r="E26" s="440"/>
      <c r="F26" s="440"/>
      <c r="T26" s="438"/>
      <c r="U26" s="438"/>
    </row>
    <row r="27" spans="2:30" s="10" customFormat="1" x14ac:dyDescent="0.4">
      <c r="B27" s="10" t="s">
        <v>48</v>
      </c>
      <c r="C27" s="440"/>
      <c r="D27" s="440"/>
      <c r="E27" s="440"/>
      <c r="F27" s="440"/>
      <c r="T27" s="438"/>
      <c r="U27" s="438"/>
    </row>
    <row r="28" spans="2:30" s="10" customFormat="1" ht="6.75" customHeight="1" x14ac:dyDescent="0.4">
      <c r="B28" s="440"/>
      <c r="C28" s="440"/>
      <c r="D28" s="440"/>
      <c r="E28" s="440"/>
      <c r="F28" s="440"/>
      <c r="T28" s="438"/>
      <c r="U28" s="438"/>
    </row>
    <row r="29" spans="2:30" s="10" customFormat="1" ht="4.5" customHeight="1" x14ac:dyDescent="0.4">
      <c r="B29" s="1188" t="s">
        <v>40</v>
      </c>
      <c r="C29" s="1148"/>
      <c r="D29" s="1148"/>
      <c r="E29" s="1148"/>
      <c r="F29" s="1150"/>
      <c r="G29" s="395"/>
      <c r="H29" s="390"/>
      <c r="I29" s="390"/>
      <c r="J29" s="390"/>
      <c r="K29" s="390"/>
      <c r="L29" s="390"/>
      <c r="M29" s="390"/>
      <c r="N29" s="390"/>
      <c r="O29" s="390"/>
      <c r="P29" s="390"/>
      <c r="Q29" s="390"/>
      <c r="R29" s="390"/>
      <c r="S29" s="390"/>
      <c r="T29" s="390"/>
      <c r="U29" s="390"/>
      <c r="V29" s="390"/>
      <c r="W29" s="390"/>
      <c r="X29" s="390"/>
      <c r="Y29" s="390"/>
      <c r="Z29" s="395"/>
      <c r="AA29" s="390"/>
      <c r="AB29" s="390"/>
      <c r="AC29" s="423"/>
      <c r="AD29" s="441"/>
    </row>
    <row r="30" spans="2:30" s="10" customFormat="1" ht="15.75" customHeight="1" x14ac:dyDescent="0.4">
      <c r="B30" s="1528"/>
      <c r="C30" s="1197"/>
      <c r="D30" s="1197"/>
      <c r="E30" s="1197"/>
      <c r="F30" s="1529"/>
      <c r="G30" s="399"/>
      <c r="H30" s="10" t="s">
        <v>49</v>
      </c>
      <c r="Z30" s="399"/>
      <c r="AA30" s="400" t="s">
        <v>17</v>
      </c>
      <c r="AB30" s="400" t="s">
        <v>18</v>
      </c>
      <c r="AC30" s="400" t="s">
        <v>19</v>
      </c>
      <c r="AD30" s="442"/>
    </row>
    <row r="31" spans="2:30" s="10" customFormat="1" ht="18.75" customHeight="1" x14ac:dyDescent="0.4">
      <c r="B31" s="1528"/>
      <c r="C31" s="1197"/>
      <c r="D31" s="1197"/>
      <c r="E31" s="1197"/>
      <c r="F31" s="1529"/>
      <c r="G31" s="399"/>
      <c r="I31" s="414" t="s">
        <v>20</v>
      </c>
      <c r="J31" s="1517" t="s">
        <v>42</v>
      </c>
      <c r="K31" s="1518"/>
      <c r="L31" s="1518"/>
      <c r="M31" s="1518"/>
      <c r="N31" s="1518"/>
      <c r="O31" s="1518"/>
      <c r="P31" s="1518"/>
      <c r="Q31" s="1518"/>
      <c r="R31" s="1518"/>
      <c r="S31" s="1518"/>
      <c r="T31" s="1518"/>
      <c r="U31" s="415"/>
      <c r="V31" s="1534"/>
      <c r="W31" s="1535"/>
      <c r="X31" s="415" t="s">
        <v>43</v>
      </c>
      <c r="Z31" s="399"/>
      <c r="AA31" s="408"/>
      <c r="AB31" s="301"/>
      <c r="AC31" s="408"/>
      <c r="AD31" s="425"/>
    </row>
    <row r="32" spans="2:30" s="10" customFormat="1" ht="18.75" customHeight="1" x14ac:dyDescent="0.4">
      <c r="B32" s="1528"/>
      <c r="C32" s="1197"/>
      <c r="D32" s="1197"/>
      <c r="E32" s="1197"/>
      <c r="F32" s="1529"/>
      <c r="G32" s="399"/>
      <c r="I32" s="407" t="s">
        <v>21</v>
      </c>
      <c r="J32" s="443" t="s">
        <v>44</v>
      </c>
      <c r="K32" s="391"/>
      <c r="L32" s="391"/>
      <c r="M32" s="391"/>
      <c r="N32" s="391"/>
      <c r="O32" s="391"/>
      <c r="P32" s="391"/>
      <c r="Q32" s="391"/>
      <c r="R32" s="391"/>
      <c r="S32" s="391"/>
      <c r="T32" s="391"/>
      <c r="U32" s="410"/>
      <c r="V32" s="1536"/>
      <c r="W32" s="1537"/>
      <c r="X32" s="410" t="s">
        <v>43</v>
      </c>
      <c r="Y32" s="438"/>
      <c r="Z32" s="424"/>
      <c r="AA32" s="301" t="s">
        <v>13</v>
      </c>
      <c r="AB32" s="301" t="s">
        <v>18</v>
      </c>
      <c r="AC32" s="301" t="s">
        <v>13</v>
      </c>
      <c r="AD32" s="425"/>
    </row>
    <row r="33" spans="2:30" s="10" customFormat="1" ht="6" customHeight="1" x14ac:dyDescent="0.4">
      <c r="B33" s="1530"/>
      <c r="C33" s="1531"/>
      <c r="D33" s="1531"/>
      <c r="E33" s="1531"/>
      <c r="F33" s="1532"/>
      <c r="G33" s="409"/>
      <c r="H33" s="391"/>
      <c r="I33" s="391"/>
      <c r="J33" s="391"/>
      <c r="K33" s="391"/>
      <c r="L33" s="391"/>
      <c r="M33" s="391"/>
      <c r="N33" s="391"/>
      <c r="O33" s="391"/>
      <c r="P33" s="391"/>
      <c r="Q33" s="391"/>
      <c r="R33" s="391"/>
      <c r="S33" s="391"/>
      <c r="T33" s="439"/>
      <c r="U33" s="439"/>
      <c r="V33" s="391"/>
      <c r="W33" s="391"/>
      <c r="X33" s="391"/>
      <c r="Y33" s="391"/>
      <c r="Z33" s="409"/>
      <c r="AA33" s="391"/>
      <c r="AB33" s="391"/>
      <c r="AC33" s="432"/>
      <c r="AD33" s="426"/>
    </row>
    <row r="34" spans="2:30" s="10" customFormat="1" ht="9.75" customHeight="1" x14ac:dyDescent="0.4">
      <c r="B34" s="440"/>
      <c r="C34" s="440"/>
      <c r="D34" s="440"/>
      <c r="E34" s="440"/>
      <c r="F34" s="440"/>
      <c r="T34" s="438"/>
      <c r="U34" s="438"/>
    </row>
    <row r="35" spans="2:30" s="10" customFormat="1" ht="13.5" customHeight="1" x14ac:dyDescent="0.4">
      <c r="B35" s="10" t="s">
        <v>924</v>
      </c>
      <c r="C35" s="440"/>
      <c r="D35" s="440"/>
      <c r="E35" s="440"/>
      <c r="F35" s="440"/>
      <c r="T35" s="438"/>
      <c r="U35" s="438"/>
    </row>
    <row r="36" spans="2:30" s="10" customFormat="1" ht="6.75" customHeight="1" x14ac:dyDescent="0.4">
      <c r="B36" s="440"/>
      <c r="C36" s="440"/>
      <c r="D36" s="440"/>
      <c r="E36" s="440"/>
      <c r="F36" s="440"/>
      <c r="T36" s="438"/>
      <c r="U36" s="438"/>
    </row>
    <row r="37" spans="2:30" s="10" customFormat="1" ht="4.5" customHeight="1" x14ac:dyDescent="0.4">
      <c r="B37" s="1188" t="s">
        <v>40</v>
      </c>
      <c r="C37" s="1148"/>
      <c r="D37" s="1148"/>
      <c r="E37" s="1148"/>
      <c r="F37" s="1150"/>
      <c r="G37" s="395"/>
      <c r="H37" s="390"/>
      <c r="I37" s="390"/>
      <c r="J37" s="390"/>
      <c r="K37" s="390"/>
      <c r="L37" s="390"/>
      <c r="M37" s="390"/>
      <c r="N37" s="390"/>
      <c r="O37" s="390"/>
      <c r="P37" s="390"/>
      <c r="Q37" s="390"/>
      <c r="R37" s="390"/>
      <c r="S37" s="390"/>
      <c r="T37" s="390"/>
      <c r="U37" s="390"/>
      <c r="V37" s="390"/>
      <c r="W37" s="390"/>
      <c r="X37" s="390"/>
      <c r="Y37" s="390"/>
      <c r="Z37" s="395"/>
      <c r="AA37" s="390"/>
      <c r="AB37" s="390"/>
      <c r="AC37" s="423"/>
      <c r="AD37" s="441"/>
    </row>
    <row r="38" spans="2:30" s="10" customFormat="1" ht="15.75" customHeight="1" x14ac:dyDescent="0.4">
      <c r="B38" s="1530"/>
      <c r="C38" s="1531"/>
      <c r="D38" s="1531"/>
      <c r="E38" s="1531"/>
      <c r="F38" s="1532"/>
      <c r="G38" s="399"/>
      <c r="H38" s="10" t="s">
        <v>925</v>
      </c>
      <c r="I38" s="391"/>
      <c r="J38" s="391"/>
      <c r="K38" s="391"/>
      <c r="L38" s="391"/>
      <c r="M38" s="391"/>
      <c r="N38" s="391"/>
      <c r="O38" s="391"/>
      <c r="P38" s="391"/>
      <c r="Q38" s="391"/>
      <c r="R38" s="391"/>
      <c r="S38" s="391"/>
      <c r="T38" s="391"/>
      <c r="U38" s="391"/>
      <c r="V38" s="391"/>
      <c r="W38" s="391"/>
      <c r="X38" s="391"/>
      <c r="Z38" s="399"/>
      <c r="AA38" s="400" t="s">
        <v>17</v>
      </c>
      <c r="AB38" s="400" t="s">
        <v>18</v>
      </c>
      <c r="AC38" s="400" t="s">
        <v>19</v>
      </c>
      <c r="AD38" s="442"/>
    </row>
    <row r="39" spans="2:30" s="10" customFormat="1" ht="18.75" customHeight="1" x14ac:dyDescent="0.4">
      <c r="B39" s="1528"/>
      <c r="C39" s="1148"/>
      <c r="D39" s="1197"/>
      <c r="E39" s="1197"/>
      <c r="F39" s="1529"/>
      <c r="G39" s="399"/>
      <c r="I39" s="407" t="s">
        <v>20</v>
      </c>
      <c r="J39" s="1538" t="s">
        <v>42</v>
      </c>
      <c r="K39" s="1539"/>
      <c r="L39" s="1539"/>
      <c r="M39" s="1539"/>
      <c r="N39" s="1539"/>
      <c r="O39" s="1539"/>
      <c r="P39" s="1539"/>
      <c r="Q39" s="1539"/>
      <c r="R39" s="1539"/>
      <c r="S39" s="1539"/>
      <c r="T39" s="1539"/>
      <c r="U39" s="410"/>
      <c r="V39" s="1540"/>
      <c r="W39" s="1536"/>
      <c r="X39" s="410" t="s">
        <v>43</v>
      </c>
      <c r="Z39" s="399"/>
      <c r="AA39" s="408"/>
      <c r="AB39" s="301"/>
      <c r="AC39" s="408"/>
      <c r="AD39" s="425"/>
    </row>
    <row r="40" spans="2:30" s="10" customFormat="1" ht="18.75" customHeight="1" x14ac:dyDescent="0.4">
      <c r="B40" s="1528"/>
      <c r="C40" s="1197"/>
      <c r="D40" s="1197"/>
      <c r="E40" s="1197"/>
      <c r="F40" s="1529"/>
      <c r="G40" s="399"/>
      <c r="I40" s="407" t="s">
        <v>21</v>
      </c>
      <c r="J40" s="443" t="s">
        <v>44</v>
      </c>
      <c r="K40" s="391"/>
      <c r="L40" s="391"/>
      <c r="M40" s="391"/>
      <c r="N40" s="391"/>
      <c r="O40" s="391"/>
      <c r="P40" s="391"/>
      <c r="Q40" s="391"/>
      <c r="R40" s="391"/>
      <c r="S40" s="391"/>
      <c r="T40" s="391"/>
      <c r="U40" s="410"/>
      <c r="V40" s="1533"/>
      <c r="W40" s="1534"/>
      <c r="X40" s="410" t="s">
        <v>43</v>
      </c>
      <c r="Y40" s="438"/>
      <c r="Z40" s="424"/>
      <c r="AA40" s="301" t="s">
        <v>13</v>
      </c>
      <c r="AB40" s="301" t="s">
        <v>18</v>
      </c>
      <c r="AC40" s="301" t="s">
        <v>13</v>
      </c>
      <c r="AD40" s="425"/>
    </row>
    <row r="41" spans="2:30" s="10" customFormat="1" ht="6" customHeight="1" x14ac:dyDescent="0.4">
      <c r="B41" s="1530"/>
      <c r="C41" s="1531"/>
      <c r="D41" s="1531"/>
      <c r="E41" s="1531"/>
      <c r="F41" s="1532"/>
      <c r="G41" s="409"/>
      <c r="H41" s="391"/>
      <c r="I41" s="391"/>
      <c r="J41" s="391"/>
      <c r="K41" s="391"/>
      <c r="L41" s="391"/>
      <c r="M41" s="391"/>
      <c r="N41" s="391"/>
      <c r="O41" s="391"/>
      <c r="P41" s="391"/>
      <c r="Q41" s="391"/>
      <c r="R41" s="391"/>
      <c r="S41" s="391"/>
      <c r="T41" s="439"/>
      <c r="U41" s="439"/>
      <c r="V41" s="391"/>
      <c r="W41" s="391"/>
      <c r="X41" s="391"/>
      <c r="Y41" s="391"/>
      <c r="Z41" s="409"/>
      <c r="AA41" s="391"/>
      <c r="AB41" s="391"/>
      <c r="AC41" s="432"/>
      <c r="AD41" s="426"/>
    </row>
    <row r="42" spans="2:30" s="10" customFormat="1" ht="4.5" customHeight="1" x14ac:dyDescent="0.4">
      <c r="B42" s="1188" t="s">
        <v>50</v>
      </c>
      <c r="C42" s="1148"/>
      <c r="D42" s="1148"/>
      <c r="E42" s="1148"/>
      <c r="F42" s="1150"/>
      <c r="G42" s="395"/>
      <c r="H42" s="390"/>
      <c r="I42" s="390"/>
      <c r="J42" s="390"/>
      <c r="K42" s="390"/>
      <c r="L42" s="390"/>
      <c r="M42" s="390"/>
      <c r="N42" s="390"/>
      <c r="O42" s="390"/>
      <c r="P42" s="390"/>
      <c r="Q42" s="390"/>
      <c r="R42" s="390"/>
      <c r="S42" s="390"/>
      <c r="T42" s="390"/>
      <c r="U42" s="390"/>
      <c r="V42" s="390"/>
      <c r="W42" s="390"/>
      <c r="X42" s="390"/>
      <c r="Y42" s="390"/>
      <c r="Z42" s="395"/>
      <c r="AA42" s="390"/>
      <c r="AB42" s="390"/>
      <c r="AC42" s="423"/>
      <c r="AD42" s="441"/>
    </row>
    <row r="43" spans="2:30" s="10" customFormat="1" ht="15.75" customHeight="1" x14ac:dyDescent="0.4">
      <c r="B43" s="1528"/>
      <c r="C43" s="1197"/>
      <c r="D43" s="1197"/>
      <c r="E43" s="1197"/>
      <c r="F43" s="1529"/>
      <c r="G43" s="399"/>
      <c r="H43" s="10" t="s">
        <v>51</v>
      </c>
      <c r="Z43" s="399"/>
      <c r="AA43" s="400" t="s">
        <v>17</v>
      </c>
      <c r="AB43" s="400" t="s">
        <v>18</v>
      </c>
      <c r="AC43" s="400" t="s">
        <v>19</v>
      </c>
      <c r="AD43" s="442"/>
    </row>
    <row r="44" spans="2:30" s="10" customFormat="1" ht="30" customHeight="1" x14ac:dyDescent="0.4">
      <c r="B44" s="1528"/>
      <c r="C44" s="1197"/>
      <c r="D44" s="1197"/>
      <c r="E44" s="1197"/>
      <c r="F44" s="1529"/>
      <c r="G44" s="399"/>
      <c r="I44" s="414" t="s">
        <v>20</v>
      </c>
      <c r="J44" s="1514" t="s">
        <v>926</v>
      </c>
      <c r="K44" s="1522"/>
      <c r="L44" s="1522"/>
      <c r="M44" s="1522"/>
      <c r="N44" s="1522"/>
      <c r="O44" s="1522"/>
      <c r="P44" s="1522"/>
      <c r="Q44" s="1522"/>
      <c r="R44" s="1522"/>
      <c r="S44" s="1522"/>
      <c r="T44" s="1522"/>
      <c r="U44" s="1523"/>
      <c r="V44" s="1533"/>
      <c r="W44" s="1534"/>
      <c r="X44" s="415" t="s">
        <v>43</v>
      </c>
      <c r="Z44" s="399"/>
      <c r="AA44" s="408"/>
      <c r="AB44" s="301"/>
      <c r="AC44" s="408"/>
      <c r="AD44" s="425"/>
    </row>
    <row r="45" spans="2:30" s="10" customFormat="1" ht="33" customHeight="1" x14ac:dyDescent="0.4">
      <c r="B45" s="1528"/>
      <c r="C45" s="1197"/>
      <c r="D45" s="1197"/>
      <c r="E45" s="1197"/>
      <c r="F45" s="1529"/>
      <c r="G45" s="399"/>
      <c r="I45" s="414" t="s">
        <v>21</v>
      </c>
      <c r="J45" s="1514" t="s">
        <v>927</v>
      </c>
      <c r="K45" s="1522"/>
      <c r="L45" s="1522"/>
      <c r="M45" s="1522"/>
      <c r="N45" s="1522"/>
      <c r="O45" s="1522"/>
      <c r="P45" s="1522"/>
      <c r="Q45" s="1522"/>
      <c r="R45" s="1522"/>
      <c r="S45" s="1522"/>
      <c r="T45" s="1522"/>
      <c r="U45" s="1523"/>
      <c r="V45" s="1533"/>
      <c r="W45" s="1534"/>
      <c r="X45" s="410" t="s">
        <v>43</v>
      </c>
      <c r="Y45" s="438"/>
      <c r="Z45" s="424"/>
      <c r="AA45" s="301" t="s">
        <v>13</v>
      </c>
      <c r="AB45" s="301" t="s">
        <v>18</v>
      </c>
      <c r="AC45" s="301" t="s">
        <v>13</v>
      </c>
      <c r="AD45" s="425"/>
    </row>
    <row r="46" spans="2:30" s="10" customFormat="1" ht="6" customHeight="1" x14ac:dyDescent="0.4">
      <c r="B46" s="1530"/>
      <c r="C46" s="1531"/>
      <c r="D46" s="1531"/>
      <c r="E46" s="1531"/>
      <c r="F46" s="1532"/>
      <c r="G46" s="409"/>
      <c r="H46" s="391"/>
      <c r="I46" s="391"/>
      <c r="J46" s="391"/>
      <c r="K46" s="391"/>
      <c r="L46" s="391"/>
      <c r="M46" s="391"/>
      <c r="N46" s="391"/>
      <c r="O46" s="391"/>
      <c r="P46" s="391"/>
      <c r="Q46" s="391"/>
      <c r="R46" s="391"/>
      <c r="S46" s="391"/>
      <c r="T46" s="439"/>
      <c r="U46" s="439"/>
      <c r="V46" s="391"/>
      <c r="W46" s="391"/>
      <c r="X46" s="391"/>
      <c r="Y46" s="391"/>
      <c r="Z46" s="409"/>
      <c r="AA46" s="391"/>
      <c r="AB46" s="391"/>
      <c r="AC46" s="432"/>
      <c r="AD46" s="426"/>
    </row>
    <row r="47" spans="2:30" s="10" customFormat="1" ht="6" customHeight="1" x14ac:dyDescent="0.4">
      <c r="B47" s="440"/>
      <c r="C47" s="440"/>
      <c r="D47" s="440"/>
      <c r="E47" s="440"/>
      <c r="F47" s="440"/>
      <c r="T47" s="438"/>
      <c r="U47" s="438"/>
    </row>
    <row r="48" spans="2:30" s="10" customFormat="1" ht="13.5" customHeight="1" x14ac:dyDescent="0.4">
      <c r="B48" s="1524" t="s">
        <v>52</v>
      </c>
      <c r="C48" s="1525"/>
      <c r="D48" s="444" t="s">
        <v>25</v>
      </c>
      <c r="E48" s="444"/>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row>
    <row r="49" spans="2:30" s="10" customFormat="1" ht="29.25" customHeight="1" x14ac:dyDescent="0.4">
      <c r="B49" s="1524"/>
      <c r="C49" s="1525"/>
      <c r="D49" s="1527"/>
      <c r="E49" s="1527"/>
      <c r="F49" s="1527"/>
      <c r="G49" s="1527"/>
      <c r="H49" s="1527"/>
      <c r="I49" s="1527"/>
      <c r="J49" s="1527"/>
      <c r="K49" s="1527"/>
      <c r="L49" s="1527"/>
      <c r="M49" s="1527"/>
      <c r="N49" s="1527"/>
      <c r="O49" s="1527"/>
      <c r="P49" s="1527"/>
      <c r="Q49" s="1527"/>
      <c r="R49" s="1527"/>
      <c r="S49" s="1527"/>
      <c r="T49" s="1527"/>
      <c r="U49" s="1527"/>
      <c r="V49" s="1527"/>
      <c r="W49" s="1527"/>
      <c r="X49" s="1527"/>
      <c r="Y49" s="1527"/>
      <c r="Z49" s="1527"/>
      <c r="AA49" s="1527"/>
      <c r="AB49" s="1527"/>
      <c r="AC49" s="1527"/>
      <c r="AD49" s="1527"/>
    </row>
    <row r="122" spans="3:7" x14ac:dyDescent="0.15">
      <c r="C122" s="445"/>
      <c r="D122" s="445"/>
      <c r="E122" s="445"/>
      <c r="F122" s="445"/>
      <c r="G122" s="445"/>
    </row>
    <row r="123" spans="3:7" x14ac:dyDescent="0.15">
      <c r="C123" s="446"/>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2"/>
  <dataValidations count="1">
    <dataValidation type="list" allowBlank="1" showInputMessage="1" showErrorMessage="1" sqref="G9:G13 L9 Q9 P10:P11 S12 AA21 AC21 AA24 AC24 AA32 AC32 AA40 AC40 AA45 AC45" xr:uid="{00000000-0002-0000-0B00-000000000000}">
      <formula1>"□,■"</formula1>
    </dataValidation>
  </dataValidations>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X91"/>
  <sheetViews>
    <sheetView view="pageBreakPreview" zoomScaleNormal="100" zoomScaleSheetLayoutView="100" workbookViewId="0">
      <selection activeCell="E54" sqref="E54:I54"/>
    </sheetView>
  </sheetViews>
  <sheetFormatPr defaultRowHeight="18.75" x14ac:dyDescent="0.4"/>
  <cols>
    <col min="1" max="1" width="1.625" style="13" customWidth="1"/>
    <col min="2" max="2" width="9.625" style="13" customWidth="1"/>
    <col min="3" max="3" width="8.625" style="13" customWidth="1"/>
    <col min="4" max="4" width="5.625" style="13" customWidth="1"/>
    <col min="5" max="6" width="15.625" style="13" customWidth="1"/>
    <col min="7" max="7" width="5.625" style="13" customWidth="1"/>
    <col min="8" max="8" width="16.625" style="13" customWidth="1"/>
    <col min="9" max="9" width="5.625" style="13" customWidth="1"/>
    <col min="10" max="10" width="15.625" style="13" customWidth="1"/>
    <col min="11" max="11" width="5.625" style="13" customWidth="1"/>
    <col min="12" max="12" width="3.125" style="13" customWidth="1"/>
    <col min="13" max="18" width="4.625" style="13" customWidth="1"/>
    <col min="19" max="19" width="1.625" style="13" customWidth="1"/>
    <col min="20" max="21" width="9" style="13"/>
    <col min="22" max="22" width="18.5" style="13" bestFit="1" customWidth="1"/>
    <col min="23" max="23" width="29.875" style="13" bestFit="1" customWidth="1"/>
    <col min="24" max="24" width="30.375" style="13" bestFit="1" customWidth="1"/>
    <col min="25" max="16384" width="9" style="13"/>
  </cols>
  <sheetData>
    <row r="1" spans="2:24" x14ac:dyDescent="0.4">
      <c r="B1" s="328" t="s">
        <v>1510</v>
      </c>
      <c r="K1" s="14" t="s">
        <v>53</v>
      </c>
      <c r="L1" s="1586"/>
      <c r="M1" s="1586"/>
      <c r="N1" s="15" t="s">
        <v>54</v>
      </c>
      <c r="O1" s="16"/>
      <c r="P1" s="15" t="s">
        <v>55</v>
      </c>
      <c r="Q1" s="16"/>
      <c r="R1" s="15" t="s">
        <v>56</v>
      </c>
    </row>
    <row r="2" spans="2:24" ht="25.5" x14ac:dyDescent="0.4">
      <c r="B2" s="1587" t="s">
        <v>1511</v>
      </c>
      <c r="C2" s="1587"/>
      <c r="D2" s="1587"/>
      <c r="E2" s="1587"/>
      <c r="F2" s="1587"/>
      <c r="G2" s="1587"/>
      <c r="H2" s="1587"/>
      <c r="I2" s="1587"/>
      <c r="J2" s="1587"/>
      <c r="K2" s="1587"/>
      <c r="L2" s="1587"/>
      <c r="M2" s="1587"/>
      <c r="N2" s="1587"/>
      <c r="O2" s="1587"/>
      <c r="P2" s="1587"/>
      <c r="Q2" s="1587"/>
      <c r="R2" s="1587"/>
    </row>
    <row r="3" spans="2:24" ht="7.5" customHeight="1" x14ac:dyDescent="0.4">
      <c r="B3" s="17"/>
      <c r="C3" s="17"/>
      <c r="D3" s="17"/>
      <c r="E3" s="17"/>
      <c r="F3" s="17"/>
      <c r="G3" s="17"/>
      <c r="H3" s="17"/>
      <c r="I3" s="17"/>
      <c r="J3" s="17"/>
      <c r="K3" s="17"/>
      <c r="L3" s="17"/>
      <c r="M3" s="17"/>
      <c r="N3" s="17"/>
      <c r="O3" s="17"/>
      <c r="P3" s="17"/>
      <c r="Q3" s="17"/>
      <c r="R3" s="17"/>
    </row>
    <row r="4" spans="2:24" ht="24.95" customHeight="1" x14ac:dyDescent="0.4">
      <c r="I4" s="14" t="s">
        <v>57</v>
      </c>
      <c r="J4" s="1588"/>
      <c r="K4" s="1588"/>
      <c r="L4" s="1588"/>
      <c r="M4" s="1588"/>
      <c r="N4" s="1588"/>
      <c r="O4" s="1588"/>
      <c r="P4" s="1588"/>
      <c r="Q4" s="1588"/>
      <c r="R4" s="1588"/>
    </row>
    <row r="5" spans="2:24" ht="24.95" customHeight="1" x14ac:dyDescent="0.4">
      <c r="I5" s="14" t="s">
        <v>58</v>
      </c>
      <c r="J5" s="1589"/>
      <c r="K5" s="1589"/>
      <c r="L5" s="1589"/>
      <c r="M5" s="1589"/>
      <c r="N5" s="1589"/>
      <c r="O5" s="1589"/>
      <c r="P5" s="1589"/>
      <c r="Q5" s="1589"/>
      <c r="R5" s="1589"/>
    </row>
    <row r="6" spans="2:24" ht="24.95" customHeight="1" x14ac:dyDescent="0.4">
      <c r="I6" s="14" t="s">
        <v>59</v>
      </c>
      <c r="J6" s="1589"/>
      <c r="K6" s="1589"/>
      <c r="L6" s="1589"/>
      <c r="M6" s="1589"/>
      <c r="N6" s="1589"/>
      <c r="O6" s="1589"/>
      <c r="P6" s="1589"/>
      <c r="Q6" s="1589"/>
      <c r="R6" s="1589"/>
    </row>
    <row r="7" spans="2:24" ht="9" customHeight="1" x14ac:dyDescent="0.4">
      <c r="I7" s="14"/>
      <c r="J7" s="18"/>
      <c r="K7" s="18"/>
      <c r="L7" s="18"/>
      <c r="M7" s="18"/>
      <c r="N7" s="18"/>
      <c r="O7" s="18"/>
      <c r="P7" s="18"/>
      <c r="Q7" s="18"/>
      <c r="R7" s="18"/>
    </row>
    <row r="8" spans="2:24" x14ac:dyDescent="0.4">
      <c r="B8" s="1590" t="s">
        <v>60</v>
      </c>
      <c r="C8" s="1590"/>
      <c r="D8" s="1590"/>
      <c r="E8" s="19"/>
      <c r="F8" s="1591"/>
      <c r="G8" s="1591"/>
      <c r="H8" s="1591"/>
      <c r="I8" s="1591"/>
    </row>
    <row r="9" spans="2:24" hidden="1" x14ac:dyDescent="0.4">
      <c r="E9" s="19"/>
      <c r="F9" s="1546" t="str">
        <f>IF(OR(F8=W19,F8=W20),'別紙C（有資格者等の割合計算書）'!X18,'別紙C（有資格者等の割合計算書）'!X17)</f>
        <v>介護職員</v>
      </c>
      <c r="G9" s="1546"/>
      <c r="H9" s="1546"/>
      <c r="I9" s="1546"/>
    </row>
    <row r="10" spans="2:24" ht="9" customHeight="1" x14ac:dyDescent="0.4"/>
    <row r="11" spans="2:24" x14ac:dyDescent="0.4">
      <c r="B11" s="20" t="s">
        <v>62</v>
      </c>
      <c r="F11" s="1592" t="s">
        <v>63</v>
      </c>
      <c r="G11" s="1592"/>
      <c r="H11" s="1592"/>
      <c r="I11" s="1592"/>
      <c r="J11" s="14" t="s">
        <v>64</v>
      </c>
      <c r="K11" s="21"/>
    </row>
    <row r="12" spans="2:24" ht="9" customHeight="1" x14ac:dyDescent="0.4"/>
    <row r="13" spans="2:24" x14ac:dyDescent="0.4">
      <c r="B13" s="20" t="s">
        <v>65</v>
      </c>
    </row>
    <row r="14" spans="2:24" x14ac:dyDescent="0.4">
      <c r="B14" s="16" t="s">
        <v>13</v>
      </c>
      <c r="C14" s="1574" t="s">
        <v>66</v>
      </c>
      <c r="D14" s="1574"/>
      <c r="E14" s="1574"/>
      <c r="F14" s="1574"/>
      <c r="G14" s="1574"/>
      <c r="H14" s="1574"/>
      <c r="I14" s="1574"/>
      <c r="J14" s="1574"/>
      <c r="K14" s="1574"/>
      <c r="M14" s="1575" t="s">
        <v>67</v>
      </c>
      <c r="N14" s="1576"/>
      <c r="O14" s="1576"/>
      <c r="P14" s="1576"/>
      <c r="Q14" s="1576"/>
      <c r="R14" s="1577"/>
    </row>
    <row r="15" spans="2:24" ht="80.099999999999994" customHeight="1" x14ac:dyDescent="0.4">
      <c r="B15" s="22"/>
      <c r="C15" s="1578" t="s">
        <v>68</v>
      </c>
      <c r="D15" s="1578"/>
      <c r="E15" s="22"/>
      <c r="F15" s="1579" t="s">
        <v>69</v>
      </c>
      <c r="G15" s="1579"/>
      <c r="H15" s="1579" t="s">
        <v>70</v>
      </c>
      <c r="I15" s="1579"/>
      <c r="J15" s="1578" t="s">
        <v>71</v>
      </c>
      <c r="K15" s="1578"/>
      <c r="M15" s="1580">
        <f>F8</f>
        <v>0</v>
      </c>
      <c r="N15" s="1581"/>
      <c r="O15" s="1582"/>
      <c r="P15" s="1580" t="str">
        <f>F9</f>
        <v>介護職員</v>
      </c>
      <c r="Q15" s="1581"/>
      <c r="R15" s="1582"/>
    </row>
    <row r="16" spans="2:24" ht="26.1" customHeight="1" x14ac:dyDescent="0.4">
      <c r="B16" s="329" t="s">
        <v>91</v>
      </c>
      <c r="C16" s="1562"/>
      <c r="D16" s="1563" t="s">
        <v>72</v>
      </c>
      <c r="E16" s="23">
        <f>$F$8</f>
        <v>0</v>
      </c>
      <c r="F16" s="24"/>
      <c r="G16" s="25" t="s">
        <v>73</v>
      </c>
      <c r="H16" s="24"/>
      <c r="I16" s="25" t="s">
        <v>72</v>
      </c>
      <c r="J16" s="24"/>
      <c r="K16" s="25" t="s">
        <v>72</v>
      </c>
      <c r="M16" s="1565" t="str">
        <f>IF(C16="","",F16+ROUNDDOWN((H16+J16)/C16,1))</f>
        <v/>
      </c>
      <c r="N16" s="1566"/>
      <c r="O16" s="1567"/>
      <c r="P16" s="1565" t="str">
        <f>IF(C16="","",F17+ROUNDDOWN((H17+J17)/C16,1))</f>
        <v/>
      </c>
      <c r="Q16" s="1566"/>
      <c r="R16" s="1567"/>
      <c r="V16" s="26"/>
      <c r="W16" s="27" t="s">
        <v>74</v>
      </c>
      <c r="X16" s="27" t="s">
        <v>75</v>
      </c>
    </row>
    <row r="17" spans="2:24" ht="26.1" customHeight="1" x14ac:dyDescent="0.4">
      <c r="B17" s="28" t="s">
        <v>76</v>
      </c>
      <c r="C17" s="1562"/>
      <c r="D17" s="1564"/>
      <c r="E17" s="29" t="str">
        <f>$F$9</f>
        <v>介護職員</v>
      </c>
      <c r="F17" s="30"/>
      <c r="G17" s="31" t="s">
        <v>73</v>
      </c>
      <c r="H17" s="30"/>
      <c r="I17" s="31" t="s">
        <v>72</v>
      </c>
      <c r="J17" s="30"/>
      <c r="K17" s="31" t="s">
        <v>72</v>
      </c>
      <c r="M17" s="1568"/>
      <c r="N17" s="1569"/>
      <c r="O17" s="1570"/>
      <c r="P17" s="1568"/>
      <c r="Q17" s="1569"/>
      <c r="R17" s="1570"/>
      <c r="V17" s="1583" t="s">
        <v>77</v>
      </c>
      <c r="W17" s="26" t="s">
        <v>61</v>
      </c>
      <c r="X17" s="26" t="s">
        <v>78</v>
      </c>
    </row>
    <row r="18" spans="2:24" ht="26.1" customHeight="1" x14ac:dyDescent="0.4">
      <c r="B18" s="32"/>
      <c r="C18" s="1562"/>
      <c r="D18" s="1563" t="s">
        <v>72</v>
      </c>
      <c r="E18" s="33">
        <f>$F$8</f>
        <v>0</v>
      </c>
      <c r="F18" s="34"/>
      <c r="G18" s="35" t="s">
        <v>73</v>
      </c>
      <c r="H18" s="24"/>
      <c r="I18" s="35" t="s">
        <v>72</v>
      </c>
      <c r="J18" s="24"/>
      <c r="K18" s="35" t="s">
        <v>72</v>
      </c>
      <c r="M18" s="1565" t="str">
        <f>IF(C18="","",F18+ROUNDDOWN((H18+J18)/C18,1))</f>
        <v/>
      </c>
      <c r="N18" s="1566"/>
      <c r="O18" s="1567"/>
      <c r="P18" s="1565" t="str">
        <f>IF(C18="","",F19+ROUNDDOWN((H19+J19)/C18,1))</f>
        <v/>
      </c>
      <c r="Q18" s="1566"/>
      <c r="R18" s="1567"/>
      <c r="V18" s="1584"/>
      <c r="W18" s="26" t="s">
        <v>79</v>
      </c>
      <c r="X18" s="26" t="s">
        <v>80</v>
      </c>
    </row>
    <row r="19" spans="2:24" ht="26.1" customHeight="1" x14ac:dyDescent="0.4">
      <c r="B19" s="28" t="s">
        <v>81</v>
      </c>
      <c r="C19" s="1562"/>
      <c r="D19" s="1564"/>
      <c r="E19" s="29" t="str">
        <f>$F$9</f>
        <v>介護職員</v>
      </c>
      <c r="F19" s="30"/>
      <c r="G19" s="31" t="s">
        <v>73</v>
      </c>
      <c r="H19" s="30"/>
      <c r="I19" s="31" t="s">
        <v>72</v>
      </c>
      <c r="J19" s="30"/>
      <c r="K19" s="31" t="s">
        <v>72</v>
      </c>
      <c r="M19" s="1568"/>
      <c r="N19" s="1569"/>
      <c r="O19" s="1570"/>
      <c r="P19" s="1568"/>
      <c r="Q19" s="1569"/>
      <c r="R19" s="1570"/>
      <c r="V19" s="1584"/>
      <c r="W19" s="331" t="s">
        <v>82</v>
      </c>
      <c r="X19" s="26" t="s">
        <v>83</v>
      </c>
    </row>
    <row r="20" spans="2:24" ht="26.1" customHeight="1" x14ac:dyDescent="0.4">
      <c r="B20" s="32"/>
      <c r="C20" s="1562"/>
      <c r="D20" s="1563" t="s">
        <v>72</v>
      </c>
      <c r="E20" s="33">
        <f>$F$8</f>
        <v>0</v>
      </c>
      <c r="F20" s="34"/>
      <c r="G20" s="35" t="s">
        <v>73</v>
      </c>
      <c r="H20" s="24"/>
      <c r="I20" s="35" t="s">
        <v>72</v>
      </c>
      <c r="J20" s="24"/>
      <c r="K20" s="35" t="s">
        <v>72</v>
      </c>
      <c r="M20" s="1565" t="str">
        <f>IF(C20="","",F20+ROUNDDOWN((H20+J20)/C20,1))</f>
        <v/>
      </c>
      <c r="N20" s="1566"/>
      <c r="O20" s="1567"/>
      <c r="P20" s="1565" t="str">
        <f>IF(C20="","",F21+ROUNDDOWN((H21+J21)/C20,1))</f>
        <v/>
      </c>
      <c r="Q20" s="1566"/>
      <c r="R20" s="1567"/>
      <c r="V20" s="1584"/>
      <c r="W20" s="331" t="s">
        <v>1519</v>
      </c>
      <c r="X20" s="26" t="s">
        <v>83</v>
      </c>
    </row>
    <row r="21" spans="2:24" ht="26.1" customHeight="1" x14ac:dyDescent="0.4">
      <c r="B21" s="28" t="s">
        <v>84</v>
      </c>
      <c r="C21" s="1562"/>
      <c r="D21" s="1564"/>
      <c r="E21" s="29" t="str">
        <f>$F$9</f>
        <v>介護職員</v>
      </c>
      <c r="F21" s="30"/>
      <c r="G21" s="31" t="s">
        <v>73</v>
      </c>
      <c r="H21" s="30"/>
      <c r="I21" s="31" t="s">
        <v>72</v>
      </c>
      <c r="J21" s="30"/>
      <c r="K21" s="31" t="s">
        <v>72</v>
      </c>
      <c r="M21" s="1568"/>
      <c r="N21" s="1569"/>
      <c r="O21" s="1570"/>
      <c r="P21" s="1568"/>
      <c r="Q21" s="1569"/>
      <c r="R21" s="1570"/>
      <c r="V21" s="1584"/>
      <c r="W21" s="26" t="s">
        <v>83</v>
      </c>
      <c r="X21" s="26" t="s">
        <v>83</v>
      </c>
    </row>
    <row r="22" spans="2:24" ht="26.1" customHeight="1" x14ac:dyDescent="0.4">
      <c r="B22" s="32"/>
      <c r="C22" s="1562"/>
      <c r="D22" s="1563" t="s">
        <v>72</v>
      </c>
      <c r="E22" s="33">
        <f>$F$8</f>
        <v>0</v>
      </c>
      <c r="F22" s="34"/>
      <c r="G22" s="35" t="s">
        <v>73</v>
      </c>
      <c r="H22" s="24"/>
      <c r="I22" s="35" t="s">
        <v>72</v>
      </c>
      <c r="J22" s="24"/>
      <c r="K22" s="35" t="s">
        <v>72</v>
      </c>
      <c r="M22" s="1565" t="str">
        <f>IF(C22="","",F22+ROUNDDOWN((H22+J22)/C22,1))</f>
        <v/>
      </c>
      <c r="N22" s="1566"/>
      <c r="O22" s="1567"/>
      <c r="P22" s="1565" t="str">
        <f>IF(C22="","",F23+ROUNDDOWN((H23+J23)/C22,1))</f>
        <v/>
      </c>
      <c r="Q22" s="1566"/>
      <c r="R22" s="1567"/>
      <c r="V22" s="1585"/>
      <c r="W22" s="26" t="s">
        <v>83</v>
      </c>
      <c r="X22" s="26" t="s">
        <v>83</v>
      </c>
    </row>
    <row r="23" spans="2:24" ht="26.1" customHeight="1" x14ac:dyDescent="0.4">
      <c r="B23" s="28" t="s">
        <v>85</v>
      </c>
      <c r="C23" s="1562"/>
      <c r="D23" s="1564"/>
      <c r="E23" s="29" t="str">
        <f>$F$9</f>
        <v>介護職員</v>
      </c>
      <c r="F23" s="30"/>
      <c r="G23" s="31" t="s">
        <v>73</v>
      </c>
      <c r="H23" s="30"/>
      <c r="I23" s="31" t="s">
        <v>72</v>
      </c>
      <c r="J23" s="30"/>
      <c r="K23" s="31" t="s">
        <v>72</v>
      </c>
      <c r="M23" s="1568"/>
      <c r="N23" s="1569"/>
      <c r="O23" s="1570"/>
      <c r="P23" s="1568"/>
      <c r="Q23" s="1569"/>
      <c r="R23" s="1570"/>
    </row>
    <row r="24" spans="2:24" ht="26.1" customHeight="1" x14ac:dyDescent="0.4">
      <c r="B24" s="32"/>
      <c r="C24" s="1562"/>
      <c r="D24" s="1563" t="s">
        <v>72</v>
      </c>
      <c r="E24" s="33">
        <f>$F$8</f>
        <v>0</v>
      </c>
      <c r="F24" s="34"/>
      <c r="G24" s="35" t="s">
        <v>73</v>
      </c>
      <c r="H24" s="24"/>
      <c r="I24" s="35" t="s">
        <v>72</v>
      </c>
      <c r="J24" s="24"/>
      <c r="K24" s="35" t="s">
        <v>72</v>
      </c>
      <c r="M24" s="1565" t="str">
        <f>IF(C24="","",F24+ROUNDDOWN((H24+J24)/C24,1))</f>
        <v/>
      </c>
      <c r="N24" s="1566"/>
      <c r="O24" s="1567"/>
      <c r="P24" s="1565" t="str">
        <f>IF(C24="","",F25+ROUNDDOWN((H25+J25)/C24,1))</f>
        <v/>
      </c>
      <c r="Q24" s="1566"/>
      <c r="R24" s="1567"/>
    </row>
    <row r="25" spans="2:24" ht="26.1" customHeight="1" x14ac:dyDescent="0.4">
      <c r="B25" s="28" t="s">
        <v>86</v>
      </c>
      <c r="C25" s="1562"/>
      <c r="D25" s="1564"/>
      <c r="E25" s="29" t="str">
        <f>$F$9</f>
        <v>介護職員</v>
      </c>
      <c r="F25" s="30"/>
      <c r="G25" s="31" t="s">
        <v>73</v>
      </c>
      <c r="H25" s="30"/>
      <c r="I25" s="31" t="s">
        <v>72</v>
      </c>
      <c r="J25" s="30"/>
      <c r="K25" s="31" t="s">
        <v>72</v>
      </c>
      <c r="M25" s="1568"/>
      <c r="N25" s="1569"/>
      <c r="O25" s="1570"/>
      <c r="P25" s="1568"/>
      <c r="Q25" s="1569"/>
      <c r="R25" s="1570"/>
    </row>
    <row r="26" spans="2:24" ht="26.1" customHeight="1" x14ac:dyDescent="0.4">
      <c r="B26" s="32"/>
      <c r="C26" s="1562"/>
      <c r="D26" s="1563" t="s">
        <v>72</v>
      </c>
      <c r="E26" s="33">
        <f>$F$8</f>
        <v>0</v>
      </c>
      <c r="F26" s="34"/>
      <c r="G26" s="35" t="s">
        <v>73</v>
      </c>
      <c r="H26" s="24"/>
      <c r="I26" s="35" t="s">
        <v>72</v>
      </c>
      <c r="J26" s="24"/>
      <c r="K26" s="35" t="s">
        <v>72</v>
      </c>
      <c r="M26" s="1565" t="str">
        <f>IF(C26="","",F26+ROUNDDOWN((H26+J26)/C26,1))</f>
        <v/>
      </c>
      <c r="N26" s="1566"/>
      <c r="O26" s="1567"/>
      <c r="P26" s="1565" t="str">
        <f>IF(C26="","",F27+ROUNDDOWN((H27+J27)/C26,1))</f>
        <v/>
      </c>
      <c r="Q26" s="1566"/>
      <c r="R26" s="1567"/>
    </row>
    <row r="27" spans="2:24" ht="26.1" customHeight="1" x14ac:dyDescent="0.4">
      <c r="B27" s="28" t="s">
        <v>87</v>
      </c>
      <c r="C27" s="1562"/>
      <c r="D27" s="1564"/>
      <c r="E27" s="29" t="str">
        <f>$F$9</f>
        <v>介護職員</v>
      </c>
      <c r="F27" s="30"/>
      <c r="G27" s="31" t="s">
        <v>73</v>
      </c>
      <c r="H27" s="30"/>
      <c r="I27" s="31" t="s">
        <v>72</v>
      </c>
      <c r="J27" s="30"/>
      <c r="K27" s="31" t="s">
        <v>72</v>
      </c>
      <c r="M27" s="1568"/>
      <c r="N27" s="1569"/>
      <c r="O27" s="1570"/>
      <c r="P27" s="1568"/>
      <c r="Q27" s="1569"/>
      <c r="R27" s="1570"/>
    </row>
    <row r="28" spans="2:24" ht="26.1" customHeight="1" x14ac:dyDescent="0.4">
      <c r="B28" s="32"/>
      <c r="C28" s="1562"/>
      <c r="D28" s="1563" t="s">
        <v>72</v>
      </c>
      <c r="E28" s="33">
        <f>$F$8</f>
        <v>0</v>
      </c>
      <c r="F28" s="34"/>
      <c r="G28" s="35" t="s">
        <v>73</v>
      </c>
      <c r="H28" s="24"/>
      <c r="I28" s="35" t="s">
        <v>72</v>
      </c>
      <c r="J28" s="24"/>
      <c r="K28" s="35" t="s">
        <v>72</v>
      </c>
      <c r="M28" s="1565" t="str">
        <f>IF(C28="","",F28+ROUNDDOWN((H28+J28)/C28,1))</f>
        <v/>
      </c>
      <c r="N28" s="1566"/>
      <c r="O28" s="1567"/>
      <c r="P28" s="1565" t="str">
        <f>IF(C28="","",F29+ROUNDDOWN((H29+J29)/C28,1))</f>
        <v/>
      </c>
      <c r="Q28" s="1566"/>
      <c r="R28" s="1567"/>
    </row>
    <row r="29" spans="2:24" ht="26.1" customHeight="1" x14ac:dyDescent="0.4">
      <c r="B29" s="28" t="s">
        <v>88</v>
      </c>
      <c r="C29" s="1562"/>
      <c r="D29" s="1564"/>
      <c r="E29" s="29" t="str">
        <f>$F$9</f>
        <v>介護職員</v>
      </c>
      <c r="F29" s="30"/>
      <c r="G29" s="31" t="s">
        <v>73</v>
      </c>
      <c r="H29" s="30"/>
      <c r="I29" s="31" t="s">
        <v>72</v>
      </c>
      <c r="J29" s="30"/>
      <c r="K29" s="31" t="s">
        <v>72</v>
      </c>
      <c r="M29" s="1568"/>
      <c r="N29" s="1569"/>
      <c r="O29" s="1570"/>
      <c r="P29" s="1568"/>
      <c r="Q29" s="1569"/>
      <c r="R29" s="1570"/>
    </row>
    <row r="30" spans="2:24" ht="26.1" customHeight="1" x14ac:dyDescent="0.4">
      <c r="B30" s="32"/>
      <c r="C30" s="1562"/>
      <c r="D30" s="1563" t="s">
        <v>72</v>
      </c>
      <c r="E30" s="33">
        <f>$F$8</f>
        <v>0</v>
      </c>
      <c r="F30" s="34"/>
      <c r="G30" s="35" t="s">
        <v>73</v>
      </c>
      <c r="H30" s="24"/>
      <c r="I30" s="35" t="s">
        <v>72</v>
      </c>
      <c r="J30" s="24"/>
      <c r="K30" s="35" t="s">
        <v>72</v>
      </c>
      <c r="M30" s="1565" t="str">
        <f>IF(C30="","",F30+ROUNDDOWN((H30+J30)/C30,1))</f>
        <v/>
      </c>
      <c r="N30" s="1566"/>
      <c r="O30" s="1567"/>
      <c r="P30" s="1565" t="str">
        <f>IF(C30="","",F31+ROUNDDOWN((H31+J31)/C30,1))</f>
        <v/>
      </c>
      <c r="Q30" s="1566"/>
      <c r="R30" s="1567"/>
    </row>
    <row r="31" spans="2:24" ht="26.1" customHeight="1" x14ac:dyDescent="0.4">
      <c r="B31" s="28" t="s">
        <v>89</v>
      </c>
      <c r="C31" s="1562"/>
      <c r="D31" s="1564"/>
      <c r="E31" s="29" t="str">
        <f>$F$9</f>
        <v>介護職員</v>
      </c>
      <c r="F31" s="30"/>
      <c r="G31" s="31" t="s">
        <v>73</v>
      </c>
      <c r="H31" s="30"/>
      <c r="I31" s="31" t="s">
        <v>72</v>
      </c>
      <c r="J31" s="30"/>
      <c r="K31" s="31" t="s">
        <v>72</v>
      </c>
      <c r="M31" s="1568"/>
      <c r="N31" s="1569"/>
      <c r="O31" s="1570"/>
      <c r="P31" s="1568"/>
      <c r="Q31" s="1569"/>
      <c r="R31" s="1570"/>
    </row>
    <row r="32" spans="2:24" ht="26.1" customHeight="1" x14ac:dyDescent="0.4">
      <c r="B32" s="32"/>
      <c r="C32" s="1562"/>
      <c r="D32" s="1563" t="s">
        <v>72</v>
      </c>
      <c r="E32" s="33">
        <f>$F$8</f>
        <v>0</v>
      </c>
      <c r="F32" s="34"/>
      <c r="G32" s="35" t="s">
        <v>73</v>
      </c>
      <c r="H32" s="24"/>
      <c r="I32" s="35" t="s">
        <v>72</v>
      </c>
      <c r="J32" s="24"/>
      <c r="K32" s="35" t="s">
        <v>72</v>
      </c>
      <c r="M32" s="1565" t="str">
        <f>IF(C32="","",F32+ROUNDDOWN((H32+J32)/C32,1))</f>
        <v/>
      </c>
      <c r="N32" s="1566"/>
      <c r="O32" s="1567"/>
      <c r="P32" s="1565" t="str">
        <f>IF(C32="","",F33+ROUNDDOWN((H33+J33)/C32,1))</f>
        <v/>
      </c>
      <c r="Q32" s="1566"/>
      <c r="R32" s="1567"/>
    </row>
    <row r="33" spans="2:18" ht="26.1" customHeight="1" x14ac:dyDescent="0.4">
      <c r="B33" s="28" t="s">
        <v>90</v>
      </c>
      <c r="C33" s="1562"/>
      <c r="D33" s="1564"/>
      <c r="E33" s="29" t="str">
        <f>$F$9</f>
        <v>介護職員</v>
      </c>
      <c r="F33" s="30"/>
      <c r="G33" s="31" t="s">
        <v>73</v>
      </c>
      <c r="H33" s="30"/>
      <c r="I33" s="31" t="s">
        <v>72</v>
      </c>
      <c r="J33" s="30"/>
      <c r="K33" s="31" t="s">
        <v>72</v>
      </c>
      <c r="M33" s="1568"/>
      <c r="N33" s="1569"/>
      <c r="O33" s="1570"/>
      <c r="P33" s="1568"/>
      <c r="Q33" s="1569"/>
      <c r="R33" s="1570"/>
    </row>
    <row r="34" spans="2:18" ht="26.1" customHeight="1" x14ac:dyDescent="0.4">
      <c r="B34" s="329" t="s">
        <v>1514</v>
      </c>
      <c r="C34" s="1562"/>
      <c r="D34" s="1563" t="s">
        <v>72</v>
      </c>
      <c r="E34" s="33">
        <f>$F$8</f>
        <v>0</v>
      </c>
      <c r="F34" s="34"/>
      <c r="G34" s="35" t="s">
        <v>73</v>
      </c>
      <c r="H34" s="24"/>
      <c r="I34" s="35" t="s">
        <v>72</v>
      </c>
      <c r="J34" s="24"/>
      <c r="K34" s="35" t="s">
        <v>72</v>
      </c>
      <c r="M34" s="1565" t="str">
        <f>IF(C34="","",F34+ROUNDDOWN((H34+J34)/C34,1))</f>
        <v/>
      </c>
      <c r="N34" s="1566"/>
      <c r="O34" s="1567"/>
      <c r="P34" s="1565" t="str">
        <f>IF(C34="","",F35+ROUNDDOWN((H35+J35)/C34,1))</f>
        <v/>
      </c>
      <c r="Q34" s="1566"/>
      <c r="R34" s="1567"/>
    </row>
    <row r="35" spans="2:18" ht="26.1" customHeight="1" x14ac:dyDescent="0.4">
      <c r="B35" s="28" t="s">
        <v>92</v>
      </c>
      <c r="C35" s="1562"/>
      <c r="D35" s="1564"/>
      <c r="E35" s="29" t="str">
        <f>$F$9</f>
        <v>介護職員</v>
      </c>
      <c r="F35" s="30"/>
      <c r="G35" s="31" t="s">
        <v>73</v>
      </c>
      <c r="H35" s="30"/>
      <c r="I35" s="31" t="s">
        <v>72</v>
      </c>
      <c r="J35" s="30"/>
      <c r="K35" s="31" t="s">
        <v>72</v>
      </c>
      <c r="M35" s="1568"/>
      <c r="N35" s="1569"/>
      <c r="O35" s="1570"/>
      <c r="P35" s="1568"/>
      <c r="Q35" s="1569"/>
      <c r="R35" s="1570"/>
    </row>
    <row r="36" spans="2:18" ht="26.1" customHeight="1" x14ac:dyDescent="0.4">
      <c r="B36" s="32"/>
      <c r="C36" s="1562"/>
      <c r="D36" s="1563" t="s">
        <v>72</v>
      </c>
      <c r="E36" s="33">
        <f>$F$8</f>
        <v>0</v>
      </c>
      <c r="F36" s="34"/>
      <c r="G36" s="35" t="s">
        <v>73</v>
      </c>
      <c r="H36" s="24"/>
      <c r="I36" s="35" t="s">
        <v>72</v>
      </c>
      <c r="J36" s="24"/>
      <c r="K36" s="35" t="s">
        <v>72</v>
      </c>
      <c r="M36" s="1565" t="str">
        <f>IF(C36="","",F36+ROUNDDOWN((H36+J36)/C36,1))</f>
        <v/>
      </c>
      <c r="N36" s="1566"/>
      <c r="O36" s="1567"/>
      <c r="P36" s="1565" t="str">
        <f>IF(C36="","",F37+ROUNDDOWN((H37+J37)/C36,1))</f>
        <v/>
      </c>
      <c r="Q36" s="1566"/>
      <c r="R36" s="1567"/>
    </row>
    <row r="37" spans="2:18" ht="26.1" customHeight="1" x14ac:dyDescent="0.4">
      <c r="B37" s="28" t="s">
        <v>93</v>
      </c>
      <c r="C37" s="1562"/>
      <c r="D37" s="1564"/>
      <c r="E37" s="29" t="str">
        <f>$F$9</f>
        <v>介護職員</v>
      </c>
      <c r="F37" s="30"/>
      <c r="G37" s="31" t="s">
        <v>73</v>
      </c>
      <c r="H37" s="30"/>
      <c r="I37" s="31" t="s">
        <v>72</v>
      </c>
      <c r="J37" s="30"/>
      <c r="K37" s="31" t="s">
        <v>72</v>
      </c>
      <c r="M37" s="1568"/>
      <c r="N37" s="1569"/>
      <c r="O37" s="1570"/>
      <c r="P37" s="1568"/>
      <c r="Q37" s="1569"/>
      <c r="R37" s="1570"/>
    </row>
    <row r="38" spans="2:18" ht="6.75" customHeight="1" x14ac:dyDescent="0.4">
      <c r="B38" s="15"/>
      <c r="C38" s="36"/>
      <c r="D38" s="15"/>
      <c r="E38" s="37"/>
      <c r="F38" s="38"/>
      <c r="H38" s="38"/>
      <c r="J38" s="38"/>
      <c r="M38" s="39"/>
      <c r="N38" s="39"/>
      <c r="O38" s="39"/>
      <c r="P38" s="39"/>
      <c r="Q38" s="39"/>
      <c r="R38" s="39"/>
    </row>
    <row r="39" spans="2:18" ht="20.100000000000001" customHeight="1" x14ac:dyDescent="0.4">
      <c r="H39" s="15"/>
      <c r="J39" s="1546" t="s">
        <v>94</v>
      </c>
      <c r="K39" s="1546"/>
      <c r="L39" s="1546"/>
      <c r="M39" s="1547" t="str">
        <f>IF(SUM(M16:O37)=0,"",SUM(M16:O37))</f>
        <v/>
      </c>
      <c r="N39" s="1548"/>
      <c r="O39" s="1549"/>
      <c r="P39" s="1547" t="str">
        <f>IF(SUM(P16:R37)=0,"",SUM(P16:R37))</f>
        <v/>
      </c>
      <c r="Q39" s="1548"/>
      <c r="R39" s="1549"/>
    </row>
    <row r="40" spans="2:18" ht="20.100000000000001" customHeight="1" x14ac:dyDescent="0.4">
      <c r="E40" s="1571" t="s">
        <v>1520</v>
      </c>
      <c r="F40" s="1572"/>
      <c r="G40" s="1572"/>
      <c r="H40" s="1572"/>
      <c r="I40" s="1573"/>
      <c r="J40" s="1546" t="s">
        <v>95</v>
      </c>
      <c r="K40" s="1546"/>
      <c r="L40" s="1546"/>
      <c r="M40" s="1547" t="str">
        <f>IF(M39="","",ROUNDDOWN(M39/$K$11,1))</f>
        <v/>
      </c>
      <c r="N40" s="1548"/>
      <c r="O40" s="1549"/>
      <c r="P40" s="1547" t="str">
        <f>IF(P39="","",ROUNDDOWN(P39/$K$11,1))</f>
        <v/>
      </c>
      <c r="Q40" s="1548"/>
      <c r="R40" s="1549"/>
    </row>
    <row r="41" spans="2:18" ht="18.75" customHeight="1" x14ac:dyDescent="0.4">
      <c r="J41" s="1550">
        <f>$M$15</f>
        <v>0</v>
      </c>
      <c r="K41" s="1551"/>
      <c r="L41" s="1551"/>
      <c r="M41" s="1551"/>
      <c r="N41" s="1551"/>
      <c r="O41" s="1552"/>
      <c r="P41" s="1553" t="str">
        <f>IF(M40="","",M40/P40)</f>
        <v/>
      </c>
      <c r="Q41" s="1554"/>
      <c r="R41" s="1555"/>
    </row>
    <row r="42" spans="2:18" ht="18.75" customHeight="1" x14ac:dyDescent="0.4">
      <c r="J42" s="1559" t="s">
        <v>96</v>
      </c>
      <c r="K42" s="1560"/>
      <c r="L42" s="1560"/>
      <c r="M42" s="1560"/>
      <c r="N42" s="1560"/>
      <c r="O42" s="1561"/>
      <c r="P42" s="1556"/>
      <c r="Q42" s="1557"/>
      <c r="R42" s="1558"/>
    </row>
    <row r="43" spans="2:18" ht="18.75" customHeight="1" x14ac:dyDescent="0.4">
      <c r="J43" s="15"/>
      <c r="K43" s="15"/>
      <c r="L43" s="15"/>
      <c r="M43" s="15"/>
      <c r="N43" s="15"/>
      <c r="O43" s="15"/>
      <c r="P43" s="15"/>
      <c r="Q43" s="15"/>
      <c r="R43" s="40"/>
    </row>
    <row r="44" spans="2:18" ht="18.75" customHeight="1" x14ac:dyDescent="0.4">
      <c r="B44" s="16" t="s">
        <v>13</v>
      </c>
      <c r="C44" s="1574" t="s">
        <v>97</v>
      </c>
      <c r="D44" s="1574"/>
      <c r="E44" s="1574"/>
      <c r="F44" s="1574"/>
      <c r="G44" s="1574"/>
      <c r="H44" s="1574"/>
      <c r="I44" s="1574"/>
      <c r="J44" s="1574"/>
      <c r="K44" s="1574"/>
      <c r="M44" s="1575" t="s">
        <v>67</v>
      </c>
      <c r="N44" s="1576"/>
      <c r="O44" s="1576"/>
      <c r="P44" s="1576"/>
      <c r="Q44" s="1576"/>
      <c r="R44" s="1577"/>
    </row>
    <row r="45" spans="2:18" ht="79.5" customHeight="1" x14ac:dyDescent="0.4">
      <c r="B45" s="22"/>
      <c r="C45" s="1578" t="s">
        <v>68</v>
      </c>
      <c r="D45" s="1578"/>
      <c r="E45" s="22"/>
      <c r="F45" s="1579" t="s">
        <v>69</v>
      </c>
      <c r="G45" s="1579"/>
      <c r="H45" s="1579" t="s">
        <v>70</v>
      </c>
      <c r="I45" s="1579"/>
      <c r="J45" s="1578" t="s">
        <v>71</v>
      </c>
      <c r="K45" s="1578"/>
      <c r="M45" s="1580">
        <f>F8</f>
        <v>0</v>
      </c>
      <c r="N45" s="1581"/>
      <c r="O45" s="1582"/>
      <c r="P45" s="1580" t="str">
        <f>F9</f>
        <v>介護職員</v>
      </c>
      <c r="Q45" s="1581"/>
      <c r="R45" s="1582"/>
    </row>
    <row r="46" spans="2:18" ht="25.5" customHeight="1" x14ac:dyDescent="0.4">
      <c r="B46" s="329" t="s">
        <v>1515</v>
      </c>
      <c r="C46" s="1562"/>
      <c r="D46" s="1563" t="s">
        <v>72</v>
      </c>
      <c r="E46" s="41">
        <f>$F$8</f>
        <v>0</v>
      </c>
      <c r="F46" s="24"/>
      <c r="G46" s="25" t="s">
        <v>73</v>
      </c>
      <c r="H46" s="24"/>
      <c r="I46" s="25" t="s">
        <v>72</v>
      </c>
      <c r="J46" s="24"/>
      <c r="K46" s="25" t="s">
        <v>72</v>
      </c>
      <c r="M46" s="1565" t="str">
        <f>IF(C46="","",F46+ROUNDDOWN((H46+J46)/C46,1))</f>
        <v/>
      </c>
      <c r="N46" s="1566"/>
      <c r="O46" s="1567"/>
      <c r="P46" s="1565" t="str">
        <f>IF(C46="","",F47+ROUNDDOWN((H47+J47)/C46,1))</f>
        <v/>
      </c>
      <c r="Q46" s="1566"/>
      <c r="R46" s="1567"/>
    </row>
    <row r="47" spans="2:18" ht="25.5" customHeight="1" x14ac:dyDescent="0.4">
      <c r="B47" s="330" t="s">
        <v>1516</v>
      </c>
      <c r="C47" s="1562"/>
      <c r="D47" s="1564"/>
      <c r="E47" s="42" t="str">
        <f>$F$9</f>
        <v>介護職員</v>
      </c>
      <c r="F47" s="30"/>
      <c r="G47" s="31" t="s">
        <v>73</v>
      </c>
      <c r="H47" s="30"/>
      <c r="I47" s="31" t="s">
        <v>72</v>
      </c>
      <c r="J47" s="30"/>
      <c r="K47" s="31" t="s">
        <v>72</v>
      </c>
      <c r="M47" s="1568"/>
      <c r="N47" s="1569"/>
      <c r="O47" s="1570"/>
      <c r="P47" s="1568"/>
      <c r="Q47" s="1569"/>
      <c r="R47" s="1570"/>
    </row>
    <row r="48" spans="2:18" ht="25.5" customHeight="1" x14ac:dyDescent="0.4">
      <c r="B48" s="43"/>
      <c r="C48" s="1562"/>
      <c r="D48" s="1563" t="s">
        <v>72</v>
      </c>
      <c r="E48" s="44">
        <f>$F$8</f>
        <v>0</v>
      </c>
      <c r="F48" s="34"/>
      <c r="G48" s="35" t="s">
        <v>73</v>
      </c>
      <c r="H48" s="24"/>
      <c r="I48" s="35" t="s">
        <v>72</v>
      </c>
      <c r="J48" s="24"/>
      <c r="K48" s="35" t="s">
        <v>72</v>
      </c>
      <c r="M48" s="1565" t="str">
        <f>IF(C48="","",F48+ROUNDDOWN((H48+J48)/C48,1))</f>
        <v/>
      </c>
      <c r="N48" s="1566"/>
      <c r="O48" s="1567"/>
      <c r="P48" s="1565" t="str">
        <f>IF(C48="","",F49+ROUNDDOWN((H49+J49)/C48,1))</f>
        <v/>
      </c>
      <c r="Q48" s="1566"/>
      <c r="R48" s="1567"/>
    </row>
    <row r="49" spans="2:18" ht="25.5" customHeight="1" x14ac:dyDescent="0.4">
      <c r="B49" s="330" t="s">
        <v>1517</v>
      </c>
      <c r="C49" s="1562"/>
      <c r="D49" s="1564"/>
      <c r="E49" s="42" t="str">
        <f>$F$9</f>
        <v>介護職員</v>
      </c>
      <c r="F49" s="30"/>
      <c r="G49" s="31" t="s">
        <v>73</v>
      </c>
      <c r="H49" s="30"/>
      <c r="I49" s="31" t="s">
        <v>72</v>
      </c>
      <c r="J49" s="30"/>
      <c r="K49" s="31" t="s">
        <v>72</v>
      </c>
      <c r="M49" s="1568"/>
      <c r="N49" s="1569"/>
      <c r="O49" s="1570"/>
      <c r="P49" s="1568"/>
      <c r="Q49" s="1569"/>
      <c r="R49" s="1570"/>
    </row>
    <row r="50" spans="2:18" ht="25.5" customHeight="1" x14ac:dyDescent="0.4">
      <c r="B50" s="43"/>
      <c r="C50" s="1562"/>
      <c r="D50" s="1563" t="s">
        <v>72</v>
      </c>
      <c r="E50" s="44">
        <f>$F$8</f>
        <v>0</v>
      </c>
      <c r="F50" s="34"/>
      <c r="G50" s="35" t="s">
        <v>73</v>
      </c>
      <c r="H50" s="24"/>
      <c r="I50" s="35" t="s">
        <v>72</v>
      </c>
      <c r="J50" s="24"/>
      <c r="K50" s="35" t="s">
        <v>72</v>
      </c>
      <c r="M50" s="1565" t="str">
        <f>IF(C50="","",F50+ROUNDDOWN((H50+J50)/C50,1))</f>
        <v/>
      </c>
      <c r="N50" s="1566"/>
      <c r="O50" s="1567"/>
      <c r="P50" s="1565" t="str">
        <f>IF(C50="","",F51+ROUNDDOWN((H51+J51)/C50,1))</f>
        <v/>
      </c>
      <c r="Q50" s="1566"/>
      <c r="R50" s="1567"/>
    </row>
    <row r="51" spans="2:18" ht="25.5" customHeight="1" x14ac:dyDescent="0.4">
      <c r="B51" s="330" t="s">
        <v>1517</v>
      </c>
      <c r="C51" s="1562"/>
      <c r="D51" s="1564"/>
      <c r="E51" s="42" t="str">
        <f>$F$9</f>
        <v>介護職員</v>
      </c>
      <c r="F51" s="30"/>
      <c r="G51" s="31" t="s">
        <v>73</v>
      </c>
      <c r="H51" s="30"/>
      <c r="I51" s="31" t="s">
        <v>72</v>
      </c>
      <c r="J51" s="30"/>
      <c r="K51" s="31" t="s">
        <v>72</v>
      </c>
      <c r="M51" s="1568"/>
      <c r="N51" s="1569"/>
      <c r="O51" s="1570"/>
      <c r="P51" s="1568"/>
      <c r="Q51" s="1569"/>
      <c r="R51" s="1570"/>
    </row>
    <row r="52" spans="2:18" ht="6.75" customHeight="1" x14ac:dyDescent="0.4">
      <c r="J52" s="15"/>
      <c r="K52" s="15"/>
      <c r="L52" s="15"/>
      <c r="M52" s="15"/>
      <c r="N52" s="15"/>
      <c r="O52" s="15"/>
      <c r="P52" s="15"/>
      <c r="Q52" s="15"/>
      <c r="R52" s="40"/>
    </row>
    <row r="53" spans="2:18" ht="20.100000000000001" customHeight="1" x14ac:dyDescent="0.4">
      <c r="J53" s="1546" t="s">
        <v>94</v>
      </c>
      <c r="K53" s="1546"/>
      <c r="L53" s="1546"/>
      <c r="M53" s="1547" t="str">
        <f>IF(SUM(M46:O51)=0,"",SUM(M46:O51))</f>
        <v/>
      </c>
      <c r="N53" s="1548"/>
      <c r="O53" s="1549"/>
      <c r="P53" s="1547" t="str">
        <f>IF(SUM(P46:R51)=0,"",SUM(P46:R51))</f>
        <v/>
      </c>
      <c r="Q53" s="1548"/>
      <c r="R53" s="1549"/>
    </row>
    <row r="54" spans="2:18" ht="20.100000000000001" customHeight="1" x14ac:dyDescent="0.4">
      <c r="E54" s="1571" t="s">
        <v>1520</v>
      </c>
      <c r="F54" s="1572"/>
      <c r="G54" s="1572"/>
      <c r="H54" s="1572"/>
      <c r="I54" s="1573"/>
      <c r="J54" s="1546" t="s">
        <v>95</v>
      </c>
      <c r="K54" s="1546"/>
      <c r="L54" s="1546"/>
      <c r="M54" s="1547" t="str">
        <f>IF(M53="","",ROUNDDOWN(M53/3,1))</f>
        <v/>
      </c>
      <c r="N54" s="1548"/>
      <c r="O54" s="1549"/>
      <c r="P54" s="1547" t="str">
        <f>IF(P53="","",ROUNDDOWN(P53/3,1))</f>
        <v/>
      </c>
      <c r="Q54" s="1548"/>
      <c r="R54" s="1549"/>
    </row>
    <row r="55" spans="2:18" ht="18.75" customHeight="1" x14ac:dyDescent="0.4">
      <c r="J55" s="1550">
        <f>$M$15</f>
        <v>0</v>
      </c>
      <c r="K55" s="1551"/>
      <c r="L55" s="1551"/>
      <c r="M55" s="1551"/>
      <c r="N55" s="1551"/>
      <c r="O55" s="1552"/>
      <c r="P55" s="1553" t="str">
        <f>IF(M54="","",M54/P54)</f>
        <v/>
      </c>
      <c r="Q55" s="1554"/>
      <c r="R55" s="1555"/>
    </row>
    <row r="56" spans="2:18" ht="18.75" customHeight="1" x14ac:dyDescent="0.4">
      <c r="J56" s="1559" t="s">
        <v>96</v>
      </c>
      <c r="K56" s="1560"/>
      <c r="L56" s="1560"/>
      <c r="M56" s="1560"/>
      <c r="N56" s="1560"/>
      <c r="O56" s="1561"/>
      <c r="P56" s="1556"/>
      <c r="Q56" s="1557"/>
      <c r="R56" s="1558"/>
    </row>
    <row r="57" spans="2:18" ht="18.75" customHeight="1" x14ac:dyDescent="0.4">
      <c r="J57" s="15"/>
      <c r="K57" s="15"/>
      <c r="L57" s="15"/>
      <c r="M57" s="15"/>
      <c r="N57" s="15"/>
      <c r="O57" s="15"/>
      <c r="P57" s="15"/>
      <c r="Q57" s="15"/>
      <c r="R57" s="40"/>
    </row>
    <row r="59" spans="2:18" x14ac:dyDescent="0.4">
      <c r="B59" s="13" t="s">
        <v>98</v>
      </c>
    </row>
    <row r="60" spans="2:18" x14ac:dyDescent="0.4">
      <c r="B60" s="45" t="s">
        <v>99</v>
      </c>
      <c r="C60" s="45"/>
      <c r="D60" s="45"/>
      <c r="E60" s="45"/>
      <c r="F60" s="45"/>
      <c r="G60" s="45"/>
      <c r="H60" s="45"/>
      <c r="I60" s="45"/>
      <c r="J60" s="45"/>
      <c r="K60" s="45"/>
      <c r="L60" s="45"/>
      <c r="M60" s="45"/>
      <c r="N60" s="45"/>
      <c r="O60" s="45"/>
      <c r="P60" s="45"/>
      <c r="Q60" s="45"/>
      <c r="R60" s="45"/>
    </row>
    <row r="61" spans="2:18" x14ac:dyDescent="0.4">
      <c r="B61" s="1544" t="s">
        <v>100</v>
      </c>
      <c r="C61" s="1544"/>
      <c r="D61" s="1544"/>
      <c r="E61" s="1544"/>
      <c r="F61" s="1544"/>
      <c r="G61" s="1544"/>
      <c r="H61" s="1544"/>
      <c r="I61" s="1544"/>
      <c r="J61" s="1544"/>
      <c r="K61" s="1544"/>
      <c r="L61" s="1544"/>
      <c r="M61" s="1544"/>
      <c r="N61" s="1544"/>
      <c r="O61" s="1544"/>
      <c r="P61" s="1544"/>
      <c r="Q61" s="1544"/>
      <c r="R61" s="1544"/>
    </row>
    <row r="62" spans="2:18" x14ac:dyDescent="0.4">
      <c r="B62" s="1544" t="s">
        <v>101</v>
      </c>
      <c r="C62" s="1544"/>
      <c r="D62" s="1544"/>
      <c r="E62" s="1544"/>
      <c r="F62" s="1544"/>
      <c r="G62" s="1544"/>
      <c r="H62" s="1544"/>
      <c r="I62" s="1544"/>
      <c r="J62" s="1544"/>
      <c r="K62" s="1544"/>
      <c r="L62" s="1544"/>
      <c r="M62" s="1544"/>
      <c r="N62" s="1544"/>
      <c r="O62" s="1544"/>
      <c r="P62" s="1544"/>
      <c r="Q62" s="1544"/>
      <c r="R62" s="1544"/>
    </row>
    <row r="63" spans="2:18" x14ac:dyDescent="0.4">
      <c r="B63" s="1544" t="s">
        <v>102</v>
      </c>
      <c r="C63" s="1544"/>
      <c r="D63" s="1544"/>
      <c r="E63" s="1544"/>
      <c r="F63" s="1544"/>
      <c r="G63" s="1544"/>
      <c r="H63" s="1544"/>
      <c r="I63" s="1544"/>
      <c r="J63" s="1544"/>
      <c r="K63" s="1544"/>
      <c r="L63" s="1544"/>
      <c r="M63" s="1544"/>
      <c r="N63" s="1544"/>
      <c r="O63" s="1544"/>
      <c r="P63" s="1544"/>
      <c r="Q63" s="1544"/>
      <c r="R63" s="1544"/>
    </row>
    <row r="64" spans="2:18" x14ac:dyDescent="0.4">
      <c r="B64" s="1544" t="s">
        <v>103</v>
      </c>
      <c r="C64" s="1544"/>
      <c r="D64" s="1544"/>
      <c r="E64" s="1544"/>
      <c r="F64" s="1544"/>
      <c r="G64" s="1544"/>
      <c r="H64" s="1544"/>
      <c r="I64" s="1544"/>
      <c r="J64" s="1544"/>
      <c r="K64" s="1544"/>
      <c r="L64" s="1544"/>
      <c r="M64" s="1544"/>
      <c r="N64" s="1544"/>
      <c r="O64" s="1544"/>
      <c r="P64" s="1544"/>
      <c r="Q64" s="1544"/>
      <c r="R64" s="1544"/>
    </row>
    <row r="65" spans="2:18" x14ac:dyDescent="0.4">
      <c r="B65" s="1544" t="s">
        <v>104</v>
      </c>
      <c r="C65" s="1544"/>
      <c r="D65" s="1544"/>
      <c r="E65" s="1544"/>
      <c r="F65" s="1544"/>
      <c r="G65" s="1544"/>
      <c r="H65" s="1544"/>
      <c r="I65" s="1544"/>
      <c r="J65" s="1544"/>
      <c r="K65" s="1544"/>
      <c r="L65" s="1544"/>
      <c r="M65" s="1544"/>
      <c r="N65" s="1544"/>
      <c r="O65" s="1544"/>
      <c r="P65" s="1544"/>
      <c r="Q65" s="1544"/>
      <c r="R65" s="1544"/>
    </row>
    <row r="66" spans="2:18" x14ac:dyDescent="0.4">
      <c r="B66" s="1544" t="s">
        <v>105</v>
      </c>
      <c r="C66" s="1544"/>
      <c r="D66" s="1544"/>
      <c r="E66" s="1544"/>
      <c r="F66" s="1544"/>
      <c r="G66" s="1544"/>
      <c r="H66" s="1544"/>
      <c r="I66" s="1544"/>
      <c r="J66" s="1544"/>
      <c r="K66" s="1544"/>
      <c r="L66" s="1544"/>
      <c r="M66" s="1544"/>
      <c r="N66" s="1544"/>
      <c r="O66" s="1544"/>
      <c r="P66" s="1544"/>
      <c r="Q66" s="1544"/>
      <c r="R66" s="1544"/>
    </row>
    <row r="67" spans="2:18" x14ac:dyDescent="0.4">
      <c r="B67" s="1544" t="s">
        <v>106</v>
      </c>
      <c r="C67" s="1544"/>
      <c r="D67" s="1544"/>
      <c r="E67" s="1544"/>
      <c r="F67" s="1544"/>
      <c r="G67" s="1544"/>
      <c r="H67" s="1544"/>
      <c r="I67" s="1544"/>
      <c r="J67" s="1544"/>
      <c r="K67" s="1544"/>
      <c r="L67" s="1544"/>
      <c r="M67" s="1544"/>
      <c r="N67" s="1544"/>
      <c r="O67" s="1544"/>
      <c r="P67" s="1544"/>
      <c r="Q67" s="1544"/>
      <c r="R67" s="1544"/>
    </row>
    <row r="68" spans="2:18" x14ac:dyDescent="0.4">
      <c r="B68" s="1544" t="s">
        <v>107</v>
      </c>
      <c r="C68" s="1544"/>
      <c r="D68" s="1544"/>
      <c r="E68" s="1544"/>
      <c r="F68" s="1544"/>
      <c r="G68" s="1544"/>
      <c r="H68" s="1544"/>
      <c r="I68" s="1544"/>
      <c r="J68" s="1544"/>
      <c r="K68" s="1544"/>
      <c r="L68" s="1544"/>
      <c r="M68" s="1544"/>
      <c r="N68" s="1544"/>
      <c r="O68" s="1544"/>
      <c r="P68" s="1544"/>
      <c r="Q68" s="1544"/>
      <c r="R68" s="1544"/>
    </row>
    <row r="69" spans="2:18" x14ac:dyDescent="0.4">
      <c r="B69" s="1544" t="s">
        <v>108</v>
      </c>
      <c r="C69" s="1544"/>
      <c r="D69" s="1544"/>
      <c r="E69" s="1544"/>
      <c r="F69" s="1544"/>
      <c r="G69" s="1544"/>
      <c r="H69" s="1544"/>
      <c r="I69" s="1544"/>
      <c r="J69" s="1544"/>
      <c r="K69" s="1544"/>
      <c r="L69" s="1544"/>
      <c r="M69" s="1544"/>
      <c r="N69" s="1544"/>
      <c r="O69" s="1544"/>
      <c r="P69" s="1544"/>
      <c r="Q69" s="1544"/>
      <c r="R69" s="1544"/>
    </row>
    <row r="70" spans="2:18" x14ac:dyDescent="0.4">
      <c r="B70" s="1544" t="s">
        <v>109</v>
      </c>
      <c r="C70" s="1544"/>
      <c r="D70" s="1544"/>
      <c r="E70" s="1544"/>
      <c r="F70" s="1544"/>
      <c r="G70" s="1544"/>
      <c r="H70" s="1544"/>
      <c r="I70" s="1544"/>
      <c r="J70" s="1544"/>
      <c r="K70" s="1544"/>
      <c r="L70" s="1544"/>
      <c r="M70" s="1544"/>
      <c r="N70" s="1544"/>
      <c r="O70" s="1544"/>
      <c r="P70" s="1544"/>
      <c r="Q70" s="1544"/>
      <c r="R70" s="1544"/>
    </row>
    <row r="71" spans="2:18" x14ac:dyDescent="0.4">
      <c r="B71" s="1544" t="s">
        <v>110</v>
      </c>
      <c r="C71" s="1544"/>
      <c r="D71" s="1544"/>
      <c r="E71" s="1544"/>
      <c r="F71" s="1544"/>
      <c r="G71" s="1544"/>
      <c r="H71" s="1544"/>
      <c r="I71" s="1544"/>
      <c r="J71" s="1544"/>
      <c r="K71" s="1544"/>
      <c r="L71" s="1544"/>
      <c r="M71" s="1544"/>
      <c r="N71" s="1544"/>
      <c r="O71" s="1544"/>
      <c r="P71" s="1544"/>
      <c r="Q71" s="1544"/>
      <c r="R71" s="1544"/>
    </row>
    <row r="72" spans="2:18" x14ac:dyDescent="0.4">
      <c r="B72" s="1544" t="s">
        <v>111</v>
      </c>
      <c r="C72" s="1544"/>
      <c r="D72" s="1544"/>
      <c r="E72" s="1544"/>
      <c r="F72" s="1544"/>
      <c r="G72" s="1544"/>
      <c r="H72" s="1544"/>
      <c r="I72" s="1544"/>
      <c r="J72" s="1544"/>
      <c r="K72" s="1544"/>
      <c r="L72" s="1544"/>
      <c r="M72" s="1544"/>
      <c r="N72" s="1544"/>
      <c r="O72" s="1544"/>
      <c r="P72" s="1544"/>
      <c r="Q72" s="1544"/>
      <c r="R72" s="1544"/>
    </row>
    <row r="73" spans="2:18" x14ac:dyDescent="0.4">
      <c r="B73" s="1544" t="s">
        <v>112</v>
      </c>
      <c r="C73" s="1544"/>
      <c r="D73" s="1544"/>
      <c r="E73" s="1544"/>
      <c r="F73" s="1544"/>
      <c r="G73" s="1544"/>
      <c r="H73" s="1544"/>
      <c r="I73" s="1544"/>
      <c r="J73" s="1544"/>
      <c r="K73" s="1544"/>
      <c r="L73" s="1544"/>
      <c r="M73" s="1544"/>
      <c r="N73" s="1544"/>
      <c r="O73" s="1544"/>
      <c r="P73" s="1544"/>
      <c r="Q73" s="1544"/>
      <c r="R73" s="1544"/>
    </row>
    <row r="74" spans="2:18" x14ac:dyDescent="0.4">
      <c r="B74" s="1544" t="s">
        <v>113</v>
      </c>
      <c r="C74" s="1544"/>
      <c r="D74" s="1544"/>
      <c r="E74" s="1544"/>
      <c r="F74" s="1544"/>
      <c r="G74" s="1544"/>
      <c r="H74" s="1544"/>
      <c r="I74" s="1544"/>
      <c r="J74" s="1544"/>
      <c r="K74" s="1544"/>
      <c r="L74" s="1544"/>
      <c r="M74" s="1544"/>
      <c r="N74" s="1544"/>
      <c r="O74" s="1544"/>
      <c r="P74" s="1544"/>
      <c r="Q74" s="1544"/>
      <c r="R74" s="1544"/>
    </row>
    <row r="75" spans="2:18" x14ac:dyDescent="0.4">
      <c r="B75" s="1544" t="s">
        <v>114</v>
      </c>
      <c r="C75" s="1544"/>
      <c r="D75" s="1544"/>
      <c r="E75" s="1544"/>
      <c r="F75" s="1544"/>
      <c r="G75" s="1544"/>
      <c r="H75" s="1544"/>
      <c r="I75" s="1544"/>
      <c r="J75" s="1544"/>
      <c r="K75" s="1544"/>
      <c r="L75" s="1544"/>
      <c r="M75" s="1544"/>
      <c r="N75" s="1544"/>
      <c r="O75" s="1544"/>
      <c r="P75" s="1544"/>
      <c r="Q75" s="1544"/>
      <c r="R75" s="1544"/>
    </row>
    <row r="76" spans="2:18" x14ac:dyDescent="0.4">
      <c r="B76" s="1544" t="s">
        <v>115</v>
      </c>
      <c r="C76" s="1544"/>
      <c r="D76" s="1544"/>
      <c r="E76" s="1544"/>
      <c r="F76" s="1544"/>
      <c r="G76" s="1544"/>
      <c r="H76" s="1544"/>
      <c r="I76" s="1544"/>
      <c r="J76" s="1544"/>
      <c r="K76" s="1544"/>
      <c r="L76" s="1544"/>
      <c r="M76" s="1544"/>
      <c r="N76" s="1544"/>
      <c r="O76" s="1544"/>
      <c r="P76" s="1544"/>
      <c r="Q76" s="1544"/>
      <c r="R76" s="1544"/>
    </row>
    <row r="77" spans="2:18" x14ac:dyDescent="0.4">
      <c r="B77" s="1544" t="s">
        <v>116</v>
      </c>
      <c r="C77" s="1544"/>
      <c r="D77" s="1544"/>
      <c r="E77" s="1544"/>
      <c r="F77" s="1544"/>
      <c r="G77" s="1544"/>
      <c r="H77" s="1544"/>
      <c r="I77" s="1544"/>
      <c r="J77" s="1544"/>
      <c r="K77" s="1544"/>
      <c r="L77" s="1544"/>
      <c r="M77" s="1544"/>
      <c r="N77" s="1544"/>
      <c r="O77" s="1544"/>
      <c r="P77" s="1544"/>
      <c r="Q77" s="1544"/>
      <c r="R77" s="1544"/>
    </row>
    <row r="78" spans="2:18" x14ac:dyDescent="0.4">
      <c r="B78" s="1544" t="s">
        <v>117</v>
      </c>
      <c r="C78" s="1544"/>
      <c r="D78" s="1544"/>
      <c r="E78" s="1544"/>
      <c r="F78" s="1544"/>
      <c r="G78" s="1544"/>
      <c r="H78" s="1544"/>
      <c r="I78" s="1544"/>
      <c r="J78" s="1544"/>
      <c r="K78" s="1544"/>
      <c r="L78" s="1544"/>
      <c r="M78" s="1544"/>
      <c r="N78" s="1544"/>
      <c r="O78" s="1544"/>
      <c r="P78" s="1544"/>
      <c r="Q78" s="1544"/>
      <c r="R78" s="1544"/>
    </row>
    <row r="79" spans="2:18" x14ac:dyDescent="0.4">
      <c r="B79" s="1544" t="s">
        <v>118</v>
      </c>
      <c r="C79" s="1544"/>
      <c r="D79" s="1544"/>
      <c r="E79" s="1544"/>
      <c r="F79" s="1544"/>
      <c r="G79" s="1544"/>
      <c r="H79" s="1544"/>
      <c r="I79" s="1544"/>
      <c r="J79" s="1544"/>
      <c r="K79" s="1544"/>
      <c r="L79" s="1544"/>
      <c r="M79" s="1544"/>
      <c r="N79" s="1544"/>
      <c r="O79" s="1544"/>
      <c r="P79" s="1544"/>
      <c r="Q79" s="1544"/>
      <c r="R79" s="1544"/>
    </row>
    <row r="80" spans="2:18" x14ac:dyDescent="0.4">
      <c r="B80" s="1545" t="s">
        <v>119</v>
      </c>
      <c r="C80" s="1544"/>
      <c r="D80" s="1544"/>
      <c r="E80" s="1544"/>
      <c r="F80" s="1544"/>
      <c r="G80" s="1544"/>
      <c r="H80" s="1544"/>
      <c r="I80" s="1544"/>
      <c r="J80" s="1544"/>
      <c r="K80" s="1544"/>
      <c r="L80" s="1544"/>
      <c r="M80" s="1544"/>
      <c r="N80" s="1544"/>
      <c r="O80" s="1544"/>
      <c r="P80" s="1544"/>
      <c r="Q80" s="1544"/>
      <c r="R80" s="1544"/>
    </row>
    <row r="81" spans="2:18" x14ac:dyDescent="0.4">
      <c r="B81" s="1544" t="s">
        <v>120</v>
      </c>
      <c r="C81" s="1544"/>
      <c r="D81" s="1544"/>
      <c r="E81" s="1544"/>
      <c r="F81" s="1544"/>
      <c r="G81" s="1544"/>
      <c r="H81" s="1544"/>
      <c r="I81" s="1544"/>
      <c r="J81" s="1544"/>
      <c r="K81" s="1544"/>
      <c r="L81" s="1544"/>
      <c r="M81" s="1544"/>
      <c r="N81" s="1544"/>
      <c r="O81" s="1544"/>
      <c r="P81" s="1544"/>
      <c r="Q81" s="1544"/>
      <c r="R81" s="1544"/>
    </row>
    <row r="82" spans="2:18" x14ac:dyDescent="0.4">
      <c r="B82" s="1544" t="s">
        <v>121</v>
      </c>
      <c r="C82" s="1544"/>
      <c r="D82" s="1544"/>
      <c r="E82" s="1544"/>
      <c r="F82" s="1544"/>
      <c r="G82" s="1544"/>
      <c r="H82" s="1544"/>
      <c r="I82" s="1544"/>
      <c r="J82" s="1544"/>
      <c r="K82" s="1544"/>
      <c r="L82" s="1544"/>
      <c r="M82" s="1544"/>
      <c r="N82" s="1544"/>
      <c r="O82" s="1544"/>
      <c r="P82" s="1544"/>
      <c r="Q82" s="1544"/>
      <c r="R82" s="1544"/>
    </row>
    <row r="83" spans="2:18" x14ac:dyDescent="0.4">
      <c r="B83" s="1544"/>
      <c r="C83" s="1544"/>
      <c r="D83" s="1544"/>
      <c r="E83" s="1544"/>
      <c r="F83" s="1544"/>
      <c r="G83" s="1544"/>
      <c r="H83" s="1544"/>
      <c r="I83" s="1544"/>
      <c r="J83" s="1544"/>
      <c r="K83" s="1544"/>
      <c r="L83" s="1544"/>
      <c r="M83" s="1544"/>
      <c r="N83" s="1544"/>
      <c r="O83" s="1544"/>
      <c r="P83" s="1544"/>
      <c r="Q83" s="1544"/>
      <c r="R83" s="1544"/>
    </row>
    <row r="84" spans="2:18" x14ac:dyDescent="0.4">
      <c r="B84" s="1544"/>
      <c r="C84" s="1544"/>
      <c r="D84" s="1544"/>
      <c r="E84" s="1544"/>
      <c r="F84" s="1544"/>
      <c r="G84" s="1544"/>
      <c r="H84" s="1544"/>
      <c r="I84" s="1544"/>
      <c r="J84" s="1544"/>
      <c r="K84" s="1544"/>
      <c r="L84" s="1544"/>
      <c r="M84" s="1544"/>
      <c r="N84" s="1544"/>
      <c r="O84" s="1544"/>
      <c r="P84" s="1544"/>
      <c r="Q84" s="1544"/>
      <c r="R84" s="1544"/>
    </row>
    <row r="85" spans="2:18" x14ac:dyDescent="0.4">
      <c r="B85" s="1544"/>
      <c r="C85" s="1544"/>
      <c r="D85" s="1544"/>
      <c r="E85" s="1544"/>
      <c r="F85" s="1544"/>
      <c r="G85" s="1544"/>
      <c r="H85" s="1544"/>
      <c r="I85" s="1544"/>
      <c r="J85" s="1544"/>
      <c r="K85" s="1544"/>
      <c r="L85" s="1544"/>
      <c r="M85" s="1544"/>
      <c r="N85" s="1544"/>
      <c r="O85" s="1544"/>
      <c r="P85" s="1544"/>
      <c r="Q85" s="1544"/>
      <c r="R85" s="1544"/>
    </row>
    <row r="86" spans="2:18" x14ac:dyDescent="0.4">
      <c r="B86" s="1544"/>
      <c r="C86" s="1544"/>
      <c r="D86" s="1544"/>
      <c r="E86" s="1544"/>
      <c r="F86" s="1544"/>
      <c r="G86" s="1544"/>
      <c r="H86" s="1544"/>
      <c r="I86" s="1544"/>
      <c r="J86" s="1544"/>
      <c r="K86" s="1544"/>
      <c r="L86" s="1544"/>
      <c r="M86" s="1544"/>
      <c r="N86" s="1544"/>
      <c r="O86" s="1544"/>
      <c r="P86" s="1544"/>
      <c r="Q86" s="1544"/>
      <c r="R86" s="1544"/>
    </row>
    <row r="87" spans="2:18" x14ac:dyDescent="0.4">
      <c r="B87" s="1544"/>
      <c r="C87" s="1544"/>
      <c r="D87" s="1544"/>
      <c r="E87" s="1544"/>
      <c r="F87" s="1544"/>
      <c r="G87" s="1544"/>
      <c r="H87" s="1544"/>
      <c r="I87" s="1544"/>
      <c r="J87" s="1544"/>
      <c r="K87" s="1544"/>
      <c r="L87" s="1544"/>
      <c r="M87" s="1544"/>
      <c r="N87" s="1544"/>
      <c r="O87" s="1544"/>
      <c r="P87" s="1544"/>
      <c r="Q87" s="1544"/>
      <c r="R87" s="1544"/>
    </row>
    <row r="88" spans="2:18" x14ac:dyDescent="0.4">
      <c r="B88" s="1544"/>
      <c r="C88" s="1544"/>
      <c r="D88" s="1544"/>
      <c r="E88" s="1544"/>
      <c r="F88" s="1544"/>
      <c r="G88" s="1544"/>
      <c r="H88" s="1544"/>
      <c r="I88" s="1544"/>
      <c r="J88" s="1544"/>
      <c r="K88" s="1544"/>
      <c r="L88" s="1544"/>
      <c r="M88" s="1544"/>
      <c r="N88" s="1544"/>
      <c r="O88" s="1544"/>
      <c r="P88" s="1544"/>
      <c r="Q88" s="1544"/>
      <c r="R88" s="1544"/>
    </row>
    <row r="89" spans="2:18" x14ac:dyDescent="0.4">
      <c r="B89" s="1544"/>
      <c r="C89" s="1544"/>
      <c r="D89" s="1544"/>
      <c r="E89" s="1544"/>
      <c r="F89" s="1544"/>
      <c r="G89" s="1544"/>
      <c r="H89" s="1544"/>
      <c r="I89" s="1544"/>
      <c r="J89" s="1544"/>
      <c r="K89" s="1544"/>
      <c r="L89" s="1544"/>
      <c r="M89" s="1544"/>
      <c r="N89" s="1544"/>
      <c r="O89" s="1544"/>
      <c r="P89" s="1544"/>
      <c r="Q89" s="1544"/>
      <c r="R89" s="1544"/>
    </row>
    <row r="90" spans="2:18" x14ac:dyDescent="0.4">
      <c r="B90" s="1544"/>
      <c r="C90" s="1544"/>
      <c r="D90" s="1544"/>
      <c r="E90" s="1544"/>
      <c r="F90" s="1544"/>
      <c r="G90" s="1544"/>
      <c r="H90" s="1544"/>
      <c r="I90" s="1544"/>
      <c r="J90" s="1544"/>
      <c r="K90" s="1544"/>
      <c r="L90" s="1544"/>
      <c r="M90" s="1544"/>
      <c r="N90" s="1544"/>
      <c r="O90" s="1544"/>
      <c r="P90" s="1544"/>
      <c r="Q90" s="1544"/>
      <c r="R90" s="1544"/>
    </row>
    <row r="91" spans="2:18" x14ac:dyDescent="0.4">
      <c r="B91" s="1544"/>
      <c r="C91" s="1544"/>
      <c r="D91" s="1544"/>
      <c r="E91" s="1544"/>
      <c r="F91" s="1544"/>
      <c r="G91" s="1544"/>
      <c r="H91" s="1544"/>
      <c r="I91" s="1544"/>
      <c r="J91" s="1544"/>
      <c r="K91" s="1544"/>
      <c r="L91" s="1544"/>
      <c r="M91" s="1544"/>
      <c r="N91" s="1544"/>
      <c r="O91" s="1544"/>
      <c r="P91" s="1544"/>
      <c r="Q91" s="1544"/>
      <c r="R91" s="1544"/>
    </row>
  </sheetData>
  <mergeCells count="133">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B64:R64"/>
    <mergeCell ref="B65:R65"/>
    <mergeCell ref="B66:R66"/>
    <mergeCell ref="B67:R67"/>
    <mergeCell ref="B68:R68"/>
    <mergeCell ref="B69:R69"/>
    <mergeCell ref="B61:R61"/>
    <mergeCell ref="B62:R62"/>
    <mergeCell ref="B63:R63"/>
    <mergeCell ref="B76:R76"/>
    <mergeCell ref="B77:R77"/>
    <mergeCell ref="B78:R78"/>
    <mergeCell ref="B79:R79"/>
    <mergeCell ref="B80:R80"/>
    <mergeCell ref="B81:R81"/>
    <mergeCell ref="B70:R70"/>
    <mergeCell ref="B71:R71"/>
    <mergeCell ref="B72:R72"/>
    <mergeCell ref="B73:R73"/>
    <mergeCell ref="B74:R74"/>
    <mergeCell ref="B75:R75"/>
    <mergeCell ref="B88:R88"/>
    <mergeCell ref="B89:R89"/>
    <mergeCell ref="B90:R90"/>
    <mergeCell ref="B91:R91"/>
    <mergeCell ref="B82:R82"/>
    <mergeCell ref="B83:R83"/>
    <mergeCell ref="B84:R84"/>
    <mergeCell ref="B85:R85"/>
    <mergeCell ref="B86:R86"/>
    <mergeCell ref="B87:R87"/>
  </mergeCells>
  <phoneticPr fontId="12"/>
  <dataValidations count="3">
    <dataValidation type="list" allowBlank="1" showInputMessage="1" showErrorMessage="1" sqref="F8:I8" xr:uid="{00000000-0002-0000-0C00-000000000000}">
      <formula1>$W$17:$W$20</formula1>
    </dataValidation>
    <dataValidation type="list" allowBlank="1" showInputMessage="1" showErrorMessage="1" sqref="F11" xr:uid="{00000000-0002-0000-0C00-000001000000}">
      <formula1>"前年度（３月を除く）,届出日の属する月の前３月"</formula1>
    </dataValidation>
    <dataValidation type="list" allowBlank="1" showInputMessage="1" showErrorMessage="1" sqref="B14 B44" xr:uid="{00000000-0002-0000-0C00-000002000000}">
      <formula1>"□,■"</formula1>
    </dataValidation>
  </dataValidations>
  <printOptions horizontalCentered="1"/>
  <pageMargins left="0.23622047244094491" right="0.23622047244094491" top="0.74803149606299213" bottom="0.74803149606299213" header="0.31496062992125984" footer="0.31496062992125984"/>
  <pageSetup paperSize="9" scale="56" fitToHeight="2" orientation="portrait" horizontalDpi="300" verticalDpi="300" r:id="rId1"/>
  <headerFooter alignWithMargins="0"/>
  <rowBreaks count="1" manualBreakCount="1">
    <brk id="57" max="1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F123"/>
  <sheetViews>
    <sheetView zoomScaleNormal="100" workbookViewId="0">
      <selection activeCell="AG23" sqref="AG23"/>
    </sheetView>
  </sheetViews>
  <sheetFormatPr defaultColWidth="4" defaultRowHeight="13.5" x14ac:dyDescent="0.4"/>
  <cols>
    <col min="1" max="1" width="1.5" style="10" customWidth="1"/>
    <col min="2" max="2" width="3.125" style="10" customWidth="1"/>
    <col min="3" max="3" width="1.125" style="10" customWidth="1"/>
    <col min="4" max="19" width="4" style="10"/>
    <col min="20" max="20" width="3.125" style="10" customWidth="1"/>
    <col min="21" max="21" width="2.375" style="10" customWidth="1"/>
    <col min="22" max="22" width="4" style="10"/>
    <col min="23" max="23" width="2.25" style="10" customWidth="1"/>
    <col min="24" max="24" width="4" style="10"/>
    <col min="25" max="25" width="2.375" style="10" customWidth="1"/>
    <col min="26" max="26" width="1.5" style="10" customWidth="1"/>
    <col min="27" max="16384" width="4" style="10"/>
  </cols>
  <sheetData>
    <row r="2" spans="2:27" x14ac:dyDescent="0.15">
      <c r="B2" s="10" t="s">
        <v>1616</v>
      </c>
      <c r="C2" s="388"/>
      <c r="D2" s="388"/>
      <c r="E2" s="388"/>
      <c r="F2" s="388"/>
      <c r="G2" s="388"/>
      <c r="H2" s="388"/>
      <c r="I2" s="388"/>
      <c r="J2" s="388"/>
      <c r="K2" s="388"/>
      <c r="L2" s="388"/>
      <c r="M2" s="388"/>
      <c r="N2" s="388"/>
      <c r="O2" s="388"/>
      <c r="P2" s="388"/>
      <c r="Q2" s="388"/>
      <c r="R2" s="388"/>
      <c r="S2" s="388"/>
      <c r="T2" s="388"/>
      <c r="U2" s="388"/>
      <c r="V2" s="388"/>
      <c r="W2" s="388"/>
      <c r="X2" s="388"/>
      <c r="Y2" s="388"/>
    </row>
    <row r="4" spans="2:27" ht="34.5" customHeight="1" x14ac:dyDescent="0.4">
      <c r="B4" s="1598" t="s">
        <v>1617</v>
      </c>
      <c r="C4" s="1206"/>
      <c r="D4" s="1206"/>
      <c r="E4" s="1206"/>
      <c r="F4" s="1206"/>
      <c r="G4" s="1206"/>
      <c r="H4" s="1206"/>
      <c r="I4" s="1206"/>
      <c r="J4" s="1206"/>
      <c r="K4" s="1206"/>
      <c r="L4" s="1206"/>
      <c r="M4" s="1206"/>
      <c r="N4" s="1206"/>
      <c r="O4" s="1206"/>
      <c r="P4" s="1206"/>
      <c r="Q4" s="1206"/>
      <c r="R4" s="1206"/>
      <c r="S4" s="1206"/>
      <c r="T4" s="1206"/>
      <c r="U4" s="1206"/>
      <c r="V4" s="1206"/>
      <c r="W4" s="1206"/>
      <c r="X4" s="1206"/>
      <c r="Y4" s="1206"/>
    </row>
    <row r="5" spans="2:27" ht="13.5" customHeight="1" x14ac:dyDescent="0.4"/>
    <row r="6" spans="2:27" ht="24" customHeight="1" x14ac:dyDescent="0.4">
      <c r="B6" s="1516" t="s">
        <v>1424</v>
      </c>
      <c r="C6" s="1516"/>
      <c r="D6" s="1516"/>
      <c r="E6" s="1516"/>
      <c r="F6" s="1516"/>
      <c r="G6" s="1071"/>
      <c r="H6" s="1481"/>
      <c r="I6" s="1481"/>
      <c r="J6" s="1481"/>
      <c r="K6" s="1481"/>
      <c r="L6" s="1481"/>
      <c r="M6" s="1481"/>
      <c r="N6" s="1481"/>
      <c r="O6" s="1481"/>
      <c r="P6" s="1481"/>
      <c r="Q6" s="1481"/>
      <c r="R6" s="1481"/>
      <c r="S6" s="1481"/>
      <c r="T6" s="1481"/>
      <c r="U6" s="1481"/>
      <c r="V6" s="1481"/>
      <c r="W6" s="1481"/>
      <c r="X6" s="1481"/>
      <c r="Y6" s="1599"/>
    </row>
    <row r="7" spans="2:27" ht="24" customHeight="1" x14ac:dyDescent="0.4">
      <c r="B7" s="1516" t="s">
        <v>1425</v>
      </c>
      <c r="C7" s="1516"/>
      <c r="D7" s="1516"/>
      <c r="E7" s="1516"/>
      <c r="F7" s="1516"/>
      <c r="G7" s="418" t="s">
        <v>13</v>
      </c>
      <c r="H7" s="389" t="s">
        <v>14</v>
      </c>
      <c r="I7" s="389"/>
      <c r="J7" s="389"/>
      <c r="K7" s="389"/>
      <c r="L7" s="301" t="s">
        <v>13</v>
      </c>
      <c r="M7" s="389" t="s">
        <v>15</v>
      </c>
      <c r="N7" s="389"/>
      <c r="O7" s="389"/>
      <c r="P7" s="389"/>
      <c r="Q7" s="301" t="s">
        <v>13</v>
      </c>
      <c r="R7" s="389" t="s">
        <v>16</v>
      </c>
      <c r="S7" s="389"/>
      <c r="T7" s="389"/>
      <c r="U7" s="389"/>
      <c r="V7" s="389"/>
      <c r="W7" s="302"/>
      <c r="X7" s="302"/>
      <c r="Y7" s="415"/>
    </row>
    <row r="8" spans="2:27" ht="21.95" customHeight="1" x14ac:dyDescent="0.4">
      <c r="B8" s="1162" t="s">
        <v>1426</v>
      </c>
      <c r="C8" s="1163"/>
      <c r="D8" s="1163"/>
      <c r="E8" s="1163"/>
      <c r="F8" s="1164"/>
      <c r="G8" s="301" t="s">
        <v>13</v>
      </c>
      <c r="H8" s="390" t="s">
        <v>1427</v>
      </c>
      <c r="I8" s="416"/>
      <c r="J8" s="416"/>
      <c r="K8" s="416"/>
      <c r="L8" s="416"/>
      <c r="M8" s="416"/>
      <c r="N8" s="416"/>
      <c r="O8" s="416"/>
      <c r="P8" s="416"/>
      <c r="Q8" s="416"/>
      <c r="R8" s="416"/>
      <c r="S8" s="416"/>
      <c r="T8" s="416"/>
      <c r="U8" s="416"/>
      <c r="V8" s="416"/>
      <c r="W8" s="416"/>
      <c r="X8" s="416"/>
      <c r="Y8" s="417"/>
    </row>
    <row r="9" spans="2:27" ht="21.95" customHeight="1" x14ac:dyDescent="0.4">
      <c r="B9" s="1600"/>
      <c r="C9" s="1206"/>
      <c r="D9" s="1206"/>
      <c r="E9" s="1206"/>
      <c r="F9" s="1601"/>
      <c r="G9" s="301" t="s">
        <v>13</v>
      </c>
      <c r="H9" s="10" t="s">
        <v>1428</v>
      </c>
      <c r="I9" s="49"/>
      <c r="J9" s="49"/>
      <c r="K9" s="49"/>
      <c r="L9" s="49"/>
      <c r="M9" s="49"/>
      <c r="N9" s="49"/>
      <c r="O9" s="49"/>
      <c r="P9" s="49"/>
      <c r="Q9" s="49"/>
      <c r="R9" s="49"/>
      <c r="S9" s="49"/>
      <c r="T9" s="49"/>
      <c r="U9" s="49"/>
      <c r="V9" s="49"/>
      <c r="W9" s="49"/>
      <c r="X9" s="49"/>
      <c r="Y9" s="404"/>
    </row>
    <row r="10" spans="2:27" ht="21.95" customHeight="1" x14ac:dyDescent="0.4">
      <c r="B10" s="1165"/>
      <c r="C10" s="1166"/>
      <c r="D10" s="1166"/>
      <c r="E10" s="1166"/>
      <c r="F10" s="1167"/>
      <c r="G10" s="413" t="s">
        <v>13</v>
      </c>
      <c r="H10" s="391" t="s">
        <v>1618</v>
      </c>
      <c r="I10" s="392"/>
      <c r="J10" s="392"/>
      <c r="K10" s="392"/>
      <c r="L10" s="392"/>
      <c r="M10" s="392"/>
      <c r="N10" s="392"/>
      <c r="O10" s="392"/>
      <c r="P10" s="392"/>
      <c r="Q10" s="392"/>
      <c r="R10" s="392"/>
      <c r="S10" s="392"/>
      <c r="T10" s="392"/>
      <c r="U10" s="392"/>
      <c r="V10" s="392"/>
      <c r="W10" s="392"/>
      <c r="X10" s="392"/>
      <c r="Y10" s="393"/>
    </row>
    <row r="11" spans="2:27" ht="13.5" customHeight="1" x14ac:dyDescent="0.4"/>
    <row r="12" spans="2:27" ht="12.95" customHeight="1" x14ac:dyDescent="0.15">
      <c r="B12" s="395"/>
      <c r="C12" s="390"/>
      <c r="D12" s="390"/>
      <c r="E12" s="390"/>
      <c r="F12" s="390"/>
      <c r="G12" s="390"/>
      <c r="H12" s="390"/>
      <c r="I12" s="390"/>
      <c r="J12" s="390"/>
      <c r="K12" s="390"/>
      <c r="L12" s="390"/>
      <c r="M12" s="390"/>
      <c r="N12" s="390"/>
      <c r="O12" s="390"/>
      <c r="P12" s="390"/>
      <c r="Q12" s="390"/>
      <c r="R12" s="390"/>
      <c r="S12" s="390"/>
      <c r="T12" s="396"/>
      <c r="U12" s="390"/>
      <c r="V12" s="390"/>
      <c r="W12" s="390"/>
      <c r="X12" s="390"/>
      <c r="Y12" s="396"/>
      <c r="Z12" s="388"/>
      <c r="AA12" s="388"/>
    </row>
    <row r="13" spans="2:27" ht="17.100000000000001" customHeight="1" x14ac:dyDescent="0.15">
      <c r="B13" s="397" t="s">
        <v>1619</v>
      </c>
      <c r="C13" s="398"/>
      <c r="T13" s="401"/>
      <c r="V13" s="400" t="s">
        <v>17</v>
      </c>
      <c r="W13" s="400" t="s">
        <v>18</v>
      </c>
      <c r="X13" s="400" t="s">
        <v>19</v>
      </c>
      <c r="Y13" s="401"/>
      <c r="Z13" s="388"/>
      <c r="AA13" s="388"/>
    </row>
    <row r="14" spans="2:27" ht="17.100000000000001" customHeight="1" x14ac:dyDescent="0.15">
      <c r="B14" s="399"/>
      <c r="T14" s="401"/>
      <c r="Y14" s="401"/>
      <c r="Z14" s="388"/>
      <c r="AA14" s="388"/>
    </row>
    <row r="15" spans="2:27" ht="21.95" customHeight="1" x14ac:dyDescent="0.15">
      <c r="B15" s="399"/>
      <c r="C15" s="1596" t="s">
        <v>1431</v>
      </c>
      <c r="D15" s="1597"/>
      <c r="E15" s="1597"/>
      <c r="F15" s="414" t="s">
        <v>20</v>
      </c>
      <c r="G15" s="1070" t="s">
        <v>1620</v>
      </c>
      <c r="H15" s="1070"/>
      <c r="I15" s="1070"/>
      <c r="J15" s="1070"/>
      <c r="K15" s="1070"/>
      <c r="L15" s="1070"/>
      <c r="M15" s="1070"/>
      <c r="N15" s="1070"/>
      <c r="O15" s="1070"/>
      <c r="P15" s="1070"/>
      <c r="Q15" s="1070"/>
      <c r="R15" s="1070"/>
      <c r="S15" s="1070"/>
      <c r="T15" s="401"/>
      <c r="V15" s="301" t="s">
        <v>13</v>
      </c>
      <c r="W15" s="301" t="s">
        <v>18</v>
      </c>
      <c r="X15" s="301" t="s">
        <v>13</v>
      </c>
      <c r="Y15" s="401"/>
      <c r="Z15" s="388"/>
      <c r="AA15" s="388"/>
    </row>
    <row r="16" spans="2:27" ht="49.5" customHeight="1" x14ac:dyDescent="0.15">
      <c r="B16" s="399"/>
      <c r="C16" s="1597"/>
      <c r="D16" s="1597"/>
      <c r="E16" s="1597"/>
      <c r="F16" s="414" t="s">
        <v>21</v>
      </c>
      <c r="G16" s="1595" t="s">
        <v>1621</v>
      </c>
      <c r="H16" s="1595"/>
      <c r="I16" s="1595"/>
      <c r="J16" s="1595"/>
      <c r="K16" s="1595"/>
      <c r="L16" s="1595"/>
      <c r="M16" s="1595"/>
      <c r="N16" s="1595"/>
      <c r="O16" s="1595"/>
      <c r="P16" s="1595"/>
      <c r="Q16" s="1595"/>
      <c r="R16" s="1595"/>
      <c r="S16" s="1595"/>
      <c r="T16" s="401"/>
      <c r="V16" s="301" t="s">
        <v>13</v>
      </c>
      <c r="W16" s="301" t="s">
        <v>18</v>
      </c>
      <c r="X16" s="301" t="s">
        <v>13</v>
      </c>
      <c r="Y16" s="401"/>
      <c r="Z16" s="388"/>
      <c r="AA16" s="388"/>
    </row>
    <row r="17" spans="2:27" ht="21.95" customHeight="1" x14ac:dyDescent="0.15">
      <c r="B17" s="399"/>
      <c r="C17" s="1597"/>
      <c r="D17" s="1597"/>
      <c r="E17" s="1597"/>
      <c r="F17" s="414" t="s">
        <v>22</v>
      </c>
      <c r="G17" s="1070" t="s">
        <v>1622</v>
      </c>
      <c r="H17" s="1070"/>
      <c r="I17" s="1070"/>
      <c r="J17" s="1070"/>
      <c r="K17" s="1070"/>
      <c r="L17" s="1070"/>
      <c r="M17" s="1070"/>
      <c r="N17" s="1070"/>
      <c r="O17" s="1070"/>
      <c r="P17" s="1070"/>
      <c r="Q17" s="1070"/>
      <c r="R17" s="1070"/>
      <c r="S17" s="1070"/>
      <c r="T17" s="401"/>
      <c r="V17" s="301" t="s">
        <v>13</v>
      </c>
      <c r="W17" s="301" t="s">
        <v>18</v>
      </c>
      <c r="X17" s="301" t="s">
        <v>13</v>
      </c>
      <c r="Y17" s="401"/>
      <c r="Z17" s="388"/>
      <c r="AA17" s="388"/>
    </row>
    <row r="18" spans="2:27" ht="17.100000000000001" customHeight="1" x14ac:dyDescent="0.15">
      <c r="B18" s="399"/>
      <c r="C18" s="46"/>
      <c r="D18" s="46"/>
      <c r="E18" s="46"/>
      <c r="T18" s="401"/>
      <c r="Y18" s="401"/>
      <c r="Z18" s="388"/>
      <c r="AA18" s="388"/>
    </row>
    <row r="19" spans="2:27" ht="21.95" customHeight="1" x14ac:dyDescent="0.15">
      <c r="B19" s="399"/>
      <c r="C19" s="1593" t="s">
        <v>1623</v>
      </c>
      <c r="D19" s="1594"/>
      <c r="E19" s="1594"/>
      <c r="F19" s="414" t="s">
        <v>20</v>
      </c>
      <c r="G19" s="1070" t="s">
        <v>1624</v>
      </c>
      <c r="H19" s="1070"/>
      <c r="I19" s="1070"/>
      <c r="J19" s="1070"/>
      <c r="K19" s="1070"/>
      <c r="L19" s="1070"/>
      <c r="M19" s="1070"/>
      <c r="N19" s="1070"/>
      <c r="O19" s="1070"/>
      <c r="P19" s="1070"/>
      <c r="Q19" s="1070"/>
      <c r="R19" s="1070"/>
      <c r="S19" s="1070"/>
      <c r="T19" s="401"/>
      <c r="V19" s="301" t="s">
        <v>13</v>
      </c>
      <c r="W19" s="301" t="s">
        <v>18</v>
      </c>
      <c r="X19" s="301" t="s">
        <v>13</v>
      </c>
      <c r="Y19" s="401"/>
      <c r="Z19" s="388"/>
      <c r="AA19" s="388"/>
    </row>
    <row r="20" spans="2:27" ht="49.5" customHeight="1" x14ac:dyDescent="0.15">
      <c r="B20" s="399"/>
      <c r="C20" s="1594"/>
      <c r="D20" s="1594"/>
      <c r="E20" s="1594"/>
      <c r="F20" s="414" t="s">
        <v>21</v>
      </c>
      <c r="G20" s="1595" t="s">
        <v>1625</v>
      </c>
      <c r="H20" s="1595"/>
      <c r="I20" s="1595"/>
      <c r="J20" s="1595"/>
      <c r="K20" s="1595"/>
      <c r="L20" s="1595"/>
      <c r="M20" s="1595"/>
      <c r="N20" s="1595"/>
      <c r="O20" s="1595"/>
      <c r="P20" s="1595"/>
      <c r="Q20" s="1595"/>
      <c r="R20" s="1595"/>
      <c r="S20" s="1595"/>
      <c r="T20" s="401"/>
      <c r="V20" s="301" t="s">
        <v>13</v>
      </c>
      <c r="W20" s="301" t="s">
        <v>18</v>
      </c>
      <c r="X20" s="301" t="s">
        <v>13</v>
      </c>
      <c r="Y20" s="401"/>
      <c r="Z20" s="388"/>
      <c r="AA20" s="388"/>
    </row>
    <row r="21" spans="2:27" ht="21.95" customHeight="1" x14ac:dyDescent="0.15">
      <c r="B21" s="399"/>
      <c r="C21" s="1594"/>
      <c r="D21" s="1594"/>
      <c r="E21" s="1594"/>
      <c r="F21" s="414" t="s">
        <v>22</v>
      </c>
      <c r="G21" s="1070" t="s">
        <v>1622</v>
      </c>
      <c r="H21" s="1070"/>
      <c r="I21" s="1070"/>
      <c r="J21" s="1070"/>
      <c r="K21" s="1070"/>
      <c r="L21" s="1070"/>
      <c r="M21" s="1070"/>
      <c r="N21" s="1070"/>
      <c r="O21" s="1070"/>
      <c r="P21" s="1070"/>
      <c r="Q21" s="1070"/>
      <c r="R21" s="1070"/>
      <c r="S21" s="1070"/>
      <c r="T21" s="401"/>
      <c r="V21" s="301" t="s">
        <v>13</v>
      </c>
      <c r="W21" s="301" t="s">
        <v>18</v>
      </c>
      <c r="X21" s="301" t="s">
        <v>13</v>
      </c>
      <c r="Y21" s="401"/>
      <c r="Z21" s="388"/>
      <c r="AA21" s="388"/>
    </row>
    <row r="22" spans="2:27" ht="17.100000000000001" customHeight="1" x14ac:dyDescent="0.15">
      <c r="B22" s="399"/>
      <c r="T22" s="401"/>
      <c r="Y22" s="401"/>
      <c r="Z22" s="388"/>
      <c r="AA22" s="388"/>
    </row>
    <row r="23" spans="2:27" ht="21.95" customHeight="1" x14ac:dyDescent="0.15">
      <c r="B23" s="399"/>
      <c r="C23" s="1596" t="s">
        <v>1626</v>
      </c>
      <c r="D23" s="1597"/>
      <c r="E23" s="1597"/>
      <c r="F23" s="414" t="s">
        <v>20</v>
      </c>
      <c r="G23" s="1070" t="s">
        <v>1627</v>
      </c>
      <c r="H23" s="1070"/>
      <c r="I23" s="1070"/>
      <c r="J23" s="1070"/>
      <c r="K23" s="1070"/>
      <c r="L23" s="1070"/>
      <c r="M23" s="1070"/>
      <c r="N23" s="1070"/>
      <c r="O23" s="1070"/>
      <c r="P23" s="1070"/>
      <c r="Q23" s="1070"/>
      <c r="R23" s="1070"/>
      <c r="S23" s="1070"/>
      <c r="T23" s="401"/>
      <c r="V23" s="301" t="s">
        <v>13</v>
      </c>
      <c r="W23" s="301" t="s">
        <v>18</v>
      </c>
      <c r="X23" s="301" t="s">
        <v>13</v>
      </c>
      <c r="Y23" s="401"/>
      <c r="Z23" s="388"/>
      <c r="AA23" s="388"/>
    </row>
    <row r="24" spans="2:27" ht="21.95" customHeight="1" x14ac:dyDescent="0.15">
      <c r="B24" s="399"/>
      <c r="C24" s="1597"/>
      <c r="D24" s="1597"/>
      <c r="E24" s="1597"/>
      <c r="F24" s="414" t="s">
        <v>21</v>
      </c>
      <c r="G24" s="1595" t="s">
        <v>1628</v>
      </c>
      <c r="H24" s="1595"/>
      <c r="I24" s="1595"/>
      <c r="J24" s="1595"/>
      <c r="K24" s="1595"/>
      <c r="L24" s="1595"/>
      <c r="M24" s="1595"/>
      <c r="N24" s="1595"/>
      <c r="O24" s="1595"/>
      <c r="P24" s="1595"/>
      <c r="Q24" s="1595"/>
      <c r="R24" s="1595"/>
      <c r="S24" s="1595"/>
      <c r="T24" s="401"/>
      <c r="V24" s="301" t="s">
        <v>13</v>
      </c>
      <c r="W24" s="301" t="s">
        <v>18</v>
      </c>
      <c r="X24" s="301" t="s">
        <v>13</v>
      </c>
      <c r="Y24" s="401"/>
      <c r="Z24" s="388"/>
      <c r="AA24" s="388"/>
    </row>
    <row r="25" spans="2:27" ht="21.95" customHeight="1" x14ac:dyDescent="0.15">
      <c r="B25" s="399"/>
      <c r="C25" s="1597"/>
      <c r="D25" s="1597"/>
      <c r="E25" s="1597"/>
      <c r="F25" s="414" t="s">
        <v>22</v>
      </c>
      <c r="G25" s="1070" t="s">
        <v>1622</v>
      </c>
      <c r="H25" s="1070"/>
      <c r="I25" s="1070"/>
      <c r="J25" s="1070"/>
      <c r="K25" s="1070"/>
      <c r="L25" s="1070"/>
      <c r="M25" s="1070"/>
      <c r="N25" s="1070"/>
      <c r="O25" s="1070"/>
      <c r="P25" s="1070"/>
      <c r="Q25" s="1070"/>
      <c r="R25" s="1070"/>
      <c r="S25" s="1070"/>
      <c r="T25" s="401"/>
      <c r="V25" s="301" t="s">
        <v>13</v>
      </c>
      <c r="W25" s="301" t="s">
        <v>18</v>
      </c>
      <c r="X25" s="301" t="s">
        <v>13</v>
      </c>
      <c r="Y25" s="401"/>
      <c r="Z25" s="388"/>
      <c r="AA25" s="388"/>
    </row>
    <row r="26" spans="2:27" ht="12.95" customHeight="1" x14ac:dyDescent="0.4">
      <c r="B26" s="409"/>
      <c r="C26" s="391"/>
      <c r="D26" s="391"/>
      <c r="E26" s="391"/>
      <c r="F26" s="391"/>
      <c r="G26" s="391"/>
      <c r="H26" s="391"/>
      <c r="I26" s="391"/>
      <c r="J26" s="391"/>
      <c r="K26" s="391"/>
      <c r="L26" s="391"/>
      <c r="M26" s="391"/>
      <c r="N26" s="391"/>
      <c r="O26" s="391"/>
      <c r="P26" s="391"/>
      <c r="Q26" s="391"/>
      <c r="R26" s="391"/>
      <c r="S26" s="391"/>
      <c r="T26" s="410"/>
      <c r="U26" s="391"/>
      <c r="V26" s="391"/>
      <c r="W26" s="391"/>
      <c r="X26" s="391"/>
      <c r="Y26" s="410"/>
    </row>
    <row r="28" spans="2:27" x14ac:dyDescent="0.4">
      <c r="B28" s="10" t="s">
        <v>1444</v>
      </c>
    </row>
    <row r="29" spans="2:27" x14ac:dyDescent="0.15">
      <c r="B29" s="10" t="s">
        <v>1445</v>
      </c>
      <c r="K29" s="388"/>
      <c r="L29" s="388"/>
      <c r="M29" s="388"/>
      <c r="N29" s="388"/>
      <c r="O29" s="388"/>
      <c r="P29" s="388"/>
      <c r="Q29" s="388"/>
      <c r="R29" s="388"/>
      <c r="S29" s="388"/>
      <c r="T29" s="388"/>
      <c r="U29" s="388"/>
      <c r="V29" s="388"/>
      <c r="W29" s="388"/>
      <c r="X29" s="388"/>
      <c r="Y29" s="388"/>
      <c r="Z29" s="388"/>
      <c r="AA29" s="388"/>
    </row>
    <row r="38" spans="3:32" x14ac:dyDescent="0.4">
      <c r="C38" s="391"/>
      <c r="D38" s="391"/>
      <c r="E38" s="391"/>
      <c r="F38" s="391"/>
      <c r="G38" s="391"/>
      <c r="H38" s="391"/>
      <c r="I38" s="391"/>
      <c r="J38" s="391"/>
      <c r="K38" s="391"/>
      <c r="L38" s="391"/>
      <c r="M38" s="391"/>
      <c r="N38" s="391"/>
      <c r="O38" s="391"/>
      <c r="P38" s="391"/>
      <c r="Q38" s="391"/>
      <c r="R38" s="391"/>
      <c r="S38" s="391"/>
      <c r="T38" s="391"/>
      <c r="U38" s="391"/>
      <c r="V38" s="391"/>
      <c r="W38" s="391"/>
      <c r="X38" s="391"/>
      <c r="Y38" s="391"/>
      <c r="Z38" s="391"/>
      <c r="AA38" s="391"/>
      <c r="AB38" s="391"/>
      <c r="AC38" s="391"/>
      <c r="AD38" s="391"/>
      <c r="AE38" s="391"/>
      <c r="AF38" s="391"/>
    </row>
    <row r="39" spans="3:32" x14ac:dyDescent="0.4">
      <c r="C39" s="390"/>
    </row>
    <row r="122" spans="3:7" x14ac:dyDescent="0.4">
      <c r="C122" s="391"/>
      <c r="D122" s="391"/>
      <c r="E122" s="391"/>
      <c r="F122" s="391"/>
      <c r="G122" s="391"/>
    </row>
    <row r="123" spans="3:7" x14ac:dyDescent="0.4">
      <c r="C123" s="390"/>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12"/>
  <dataValidations count="1">
    <dataValidation type="list" allowBlank="1" showInputMessage="1" showErrorMessage="1" sqref="V15:V17 X15:X17 V19:V21 X19:X21 V23:V25 X23:X25 L7 Q7 G7:G10" xr:uid="{00000000-0002-0000-0D00-000000000000}">
      <formula1>"□,■"</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F123"/>
  <sheetViews>
    <sheetView zoomScaleNormal="100" workbookViewId="0"/>
  </sheetViews>
  <sheetFormatPr defaultColWidth="4" defaultRowHeight="13.5" x14ac:dyDescent="0.4"/>
  <cols>
    <col min="1" max="1" width="1.5" style="10" customWidth="1"/>
    <col min="2" max="2" width="3.125" style="10" customWidth="1"/>
    <col min="3" max="3" width="1.125" style="10" customWidth="1"/>
    <col min="4" max="19" width="4" style="10"/>
    <col min="20" max="20" width="3.125" style="10" customWidth="1"/>
    <col min="21" max="21" width="2.375" style="10" customWidth="1"/>
    <col min="22" max="22" width="4" style="10"/>
    <col min="23" max="23" width="2.25" style="10" customWidth="1"/>
    <col min="24" max="24" width="4" style="10"/>
    <col min="25" max="25" width="2.375" style="10" customWidth="1"/>
    <col min="26" max="26" width="1.5" style="10" customWidth="1"/>
    <col min="27" max="29" width="4" style="10"/>
    <col min="30" max="30" width="6.625" style="10" bestFit="1" customWidth="1"/>
    <col min="31" max="16384" width="4" style="10"/>
  </cols>
  <sheetData>
    <row r="2" spans="2:30" x14ac:dyDescent="0.15">
      <c r="B2" s="10" t="s">
        <v>1629</v>
      </c>
      <c r="C2" s="388"/>
      <c r="D2" s="388"/>
      <c r="E2" s="388"/>
      <c r="F2" s="388"/>
      <c r="G2" s="388"/>
      <c r="H2" s="388"/>
      <c r="I2" s="388"/>
      <c r="J2" s="388"/>
      <c r="K2" s="388"/>
      <c r="L2" s="388"/>
      <c r="M2" s="388"/>
      <c r="N2" s="388"/>
      <c r="O2" s="388"/>
      <c r="P2" s="388"/>
      <c r="Q2" s="388"/>
      <c r="R2" s="388"/>
      <c r="S2" s="388"/>
      <c r="T2" s="388"/>
      <c r="U2" s="388"/>
      <c r="V2" s="388"/>
      <c r="W2" s="388"/>
      <c r="X2" s="388"/>
      <c r="Y2" s="388"/>
    </row>
    <row r="4" spans="2:30" ht="34.5" customHeight="1" x14ac:dyDescent="0.4">
      <c r="B4" s="1598" t="s">
        <v>1423</v>
      </c>
      <c r="C4" s="1206"/>
      <c r="D4" s="1206"/>
      <c r="E4" s="1206"/>
      <c r="F4" s="1206"/>
      <c r="G4" s="1206"/>
      <c r="H4" s="1206"/>
      <c r="I4" s="1206"/>
      <c r="J4" s="1206"/>
      <c r="K4" s="1206"/>
      <c r="L4" s="1206"/>
      <c r="M4" s="1206"/>
      <c r="N4" s="1206"/>
      <c r="O4" s="1206"/>
      <c r="P4" s="1206"/>
      <c r="Q4" s="1206"/>
      <c r="R4" s="1206"/>
      <c r="S4" s="1206"/>
      <c r="T4" s="1206"/>
      <c r="U4" s="1206"/>
      <c r="V4" s="1206"/>
      <c r="W4" s="1206"/>
      <c r="X4" s="1206"/>
      <c r="Y4" s="1206"/>
    </row>
    <row r="5" spans="2:30" ht="13.5" customHeight="1" x14ac:dyDescent="0.4"/>
    <row r="6" spans="2:30" ht="24" customHeight="1" x14ac:dyDescent="0.4">
      <c r="B6" s="1516" t="s">
        <v>1424</v>
      </c>
      <c r="C6" s="1516"/>
      <c r="D6" s="1516"/>
      <c r="E6" s="1516"/>
      <c r="F6" s="1516"/>
      <c r="G6" s="1071"/>
      <c r="H6" s="1481"/>
      <c r="I6" s="1481"/>
      <c r="J6" s="1481"/>
      <c r="K6" s="1481"/>
      <c r="L6" s="1481"/>
      <c r="M6" s="1481"/>
      <c r="N6" s="1481"/>
      <c r="O6" s="1481"/>
      <c r="P6" s="1481"/>
      <c r="Q6" s="1481"/>
      <c r="R6" s="1481"/>
      <c r="S6" s="1481"/>
      <c r="T6" s="1481"/>
      <c r="U6" s="1481"/>
      <c r="V6" s="1481"/>
      <c r="W6" s="1481"/>
      <c r="X6" s="1481"/>
      <c r="Y6" s="1599"/>
    </row>
    <row r="7" spans="2:30" ht="24" customHeight="1" x14ac:dyDescent="0.4">
      <c r="B7" s="1516" t="s">
        <v>1425</v>
      </c>
      <c r="C7" s="1516"/>
      <c r="D7" s="1516"/>
      <c r="E7" s="1516"/>
      <c r="F7" s="1516"/>
      <c r="G7" s="419" t="s">
        <v>13</v>
      </c>
      <c r="H7" s="389" t="s">
        <v>14</v>
      </c>
      <c r="I7" s="389"/>
      <c r="J7" s="389"/>
      <c r="K7" s="389"/>
      <c r="L7" s="419" t="s">
        <v>13</v>
      </c>
      <c r="M7" s="389" t="s">
        <v>15</v>
      </c>
      <c r="N7" s="389"/>
      <c r="O7" s="389"/>
      <c r="P7" s="389"/>
      <c r="Q7" s="419" t="s">
        <v>13</v>
      </c>
      <c r="R7" s="389" t="s">
        <v>16</v>
      </c>
      <c r="S7" s="389"/>
      <c r="T7" s="389"/>
      <c r="U7" s="389"/>
      <c r="V7" s="389"/>
      <c r="W7" s="302"/>
      <c r="X7" s="302"/>
      <c r="Y7" s="415"/>
    </row>
    <row r="8" spans="2:30" ht="21.95" customHeight="1" x14ac:dyDescent="0.4">
      <c r="B8" s="1162" t="s">
        <v>1426</v>
      </c>
      <c r="C8" s="1163"/>
      <c r="D8" s="1163"/>
      <c r="E8" s="1163"/>
      <c r="F8" s="1164"/>
      <c r="G8" s="412" t="s">
        <v>13</v>
      </c>
      <c r="H8" s="390" t="s">
        <v>1427</v>
      </c>
      <c r="I8" s="416"/>
      <c r="J8" s="416"/>
      <c r="K8" s="416"/>
      <c r="L8" s="416"/>
      <c r="M8" s="416"/>
      <c r="N8" s="416"/>
      <c r="O8" s="416"/>
      <c r="P8" s="416"/>
      <c r="Q8" s="416"/>
      <c r="R8" s="416"/>
      <c r="S8" s="416"/>
      <c r="T8" s="416"/>
      <c r="U8" s="416"/>
      <c r="V8" s="416"/>
      <c r="W8" s="416"/>
      <c r="X8" s="416"/>
      <c r="Y8" s="417"/>
    </row>
    <row r="9" spans="2:30" ht="21.95" customHeight="1" x14ac:dyDescent="0.4">
      <c r="B9" s="1600"/>
      <c r="C9" s="1206"/>
      <c r="D9" s="1206"/>
      <c r="E9" s="1206"/>
      <c r="F9" s="1601"/>
      <c r="G9" s="448" t="s">
        <v>13</v>
      </c>
      <c r="H9" s="10" t="s">
        <v>1428</v>
      </c>
      <c r="I9" s="49"/>
      <c r="J9" s="49"/>
      <c r="K9" s="49"/>
      <c r="L9" s="49"/>
      <c r="M9" s="49"/>
      <c r="N9" s="49"/>
      <c r="O9" s="49"/>
      <c r="P9" s="49"/>
      <c r="Q9" s="49"/>
      <c r="R9" s="49"/>
      <c r="S9" s="49"/>
      <c r="T9" s="49"/>
      <c r="U9" s="49"/>
      <c r="V9" s="49"/>
      <c r="W9" s="49"/>
      <c r="X9" s="49"/>
      <c r="Y9" s="404"/>
    </row>
    <row r="10" spans="2:30" ht="21.95" customHeight="1" x14ac:dyDescent="0.4">
      <c r="B10" s="1165"/>
      <c r="C10" s="1166"/>
      <c r="D10" s="1166"/>
      <c r="E10" s="1166"/>
      <c r="F10" s="1167"/>
      <c r="G10" s="413" t="s">
        <v>13</v>
      </c>
      <c r="H10" s="391" t="s">
        <v>1429</v>
      </c>
      <c r="I10" s="392"/>
      <c r="J10" s="392"/>
      <c r="K10" s="392"/>
      <c r="L10" s="392"/>
      <c r="M10" s="392"/>
      <c r="N10" s="392"/>
      <c r="O10" s="392"/>
      <c r="P10" s="392"/>
      <c r="Q10" s="392"/>
      <c r="R10" s="392"/>
      <c r="S10" s="392"/>
      <c r="T10" s="392"/>
      <c r="U10" s="392"/>
      <c r="V10" s="392"/>
      <c r="W10" s="392"/>
      <c r="X10" s="392"/>
      <c r="Y10" s="393"/>
    </row>
    <row r="11" spans="2:30" ht="13.5" customHeight="1" x14ac:dyDescent="0.4">
      <c r="AD11" s="394"/>
    </row>
    <row r="12" spans="2:30" ht="12.95" customHeight="1" x14ac:dyDescent="0.15">
      <c r="B12" s="395"/>
      <c r="C12" s="390"/>
      <c r="D12" s="390"/>
      <c r="E12" s="390"/>
      <c r="F12" s="390"/>
      <c r="G12" s="390"/>
      <c r="H12" s="390"/>
      <c r="I12" s="390"/>
      <c r="J12" s="390"/>
      <c r="K12" s="390"/>
      <c r="L12" s="390"/>
      <c r="M12" s="390"/>
      <c r="N12" s="390"/>
      <c r="O12" s="390"/>
      <c r="P12" s="390"/>
      <c r="Q12" s="390"/>
      <c r="R12" s="390"/>
      <c r="S12" s="390"/>
      <c r="T12" s="396"/>
      <c r="U12" s="390"/>
      <c r="V12" s="390"/>
      <c r="W12" s="390"/>
      <c r="X12" s="390"/>
      <c r="Y12" s="396"/>
      <c r="Z12" s="388"/>
      <c r="AA12" s="388"/>
    </row>
    <row r="13" spans="2:30" ht="17.100000000000001" customHeight="1" x14ac:dyDescent="0.15">
      <c r="B13" s="397" t="s">
        <v>1430</v>
      </c>
      <c r="C13" s="398"/>
      <c r="T13" s="401"/>
      <c r="V13" s="400" t="s">
        <v>17</v>
      </c>
      <c r="W13" s="400" t="s">
        <v>18</v>
      </c>
      <c r="X13" s="400" t="s">
        <v>19</v>
      </c>
      <c r="Y13" s="401"/>
      <c r="Z13" s="388"/>
      <c r="AA13" s="388"/>
    </row>
    <row r="14" spans="2:30" ht="17.100000000000001" customHeight="1" x14ac:dyDescent="0.15">
      <c r="B14" s="399"/>
      <c r="T14" s="401"/>
      <c r="Y14" s="401"/>
      <c r="Z14" s="388"/>
      <c r="AA14" s="388"/>
    </row>
    <row r="15" spans="2:30" ht="49.5" customHeight="1" x14ac:dyDescent="0.15">
      <c r="B15" s="399"/>
      <c r="C15" s="1596" t="s">
        <v>1431</v>
      </c>
      <c r="D15" s="1597"/>
      <c r="E15" s="1597"/>
      <c r="F15" s="414" t="s">
        <v>20</v>
      </c>
      <c r="G15" s="1595" t="s">
        <v>1432</v>
      </c>
      <c r="H15" s="1595"/>
      <c r="I15" s="1595"/>
      <c r="J15" s="1595"/>
      <c r="K15" s="1595"/>
      <c r="L15" s="1595"/>
      <c r="M15" s="1595"/>
      <c r="N15" s="1595"/>
      <c r="O15" s="1595"/>
      <c r="P15" s="1595"/>
      <c r="Q15" s="1595"/>
      <c r="R15" s="1595"/>
      <c r="S15" s="1595"/>
      <c r="T15" s="401"/>
      <c r="V15" s="301" t="s">
        <v>13</v>
      </c>
      <c r="W15" s="301" t="s">
        <v>18</v>
      </c>
      <c r="X15" s="301" t="s">
        <v>13</v>
      </c>
      <c r="Y15" s="401"/>
      <c r="Z15" s="388"/>
      <c r="AA15" s="388"/>
    </row>
    <row r="16" spans="2:30" ht="69" customHeight="1" x14ac:dyDescent="0.15">
      <c r="B16" s="399"/>
      <c r="C16" s="1597"/>
      <c r="D16" s="1597"/>
      <c r="E16" s="1597"/>
      <c r="F16" s="414" t="s">
        <v>21</v>
      </c>
      <c r="G16" s="1595" t="s">
        <v>1433</v>
      </c>
      <c r="H16" s="1595"/>
      <c r="I16" s="1595"/>
      <c r="J16" s="1595"/>
      <c r="K16" s="1595"/>
      <c r="L16" s="1595"/>
      <c r="M16" s="1595"/>
      <c r="N16" s="1595"/>
      <c r="O16" s="1595"/>
      <c r="P16" s="1595"/>
      <c r="Q16" s="1595"/>
      <c r="R16" s="1595"/>
      <c r="S16" s="1595"/>
      <c r="T16" s="401"/>
      <c r="V16" s="301" t="s">
        <v>13</v>
      </c>
      <c r="W16" s="301" t="s">
        <v>18</v>
      </c>
      <c r="X16" s="301" t="s">
        <v>13</v>
      </c>
      <c r="Y16" s="401"/>
      <c r="Z16" s="388"/>
      <c r="AA16" s="388"/>
    </row>
    <row r="17" spans="2:27" ht="39.950000000000003" customHeight="1" x14ac:dyDescent="0.15">
      <c r="B17" s="399"/>
      <c r="C17" s="1597"/>
      <c r="D17" s="1597"/>
      <c r="E17" s="1597"/>
      <c r="F17" s="414" t="s">
        <v>22</v>
      </c>
      <c r="G17" s="1595" t="s">
        <v>1434</v>
      </c>
      <c r="H17" s="1595"/>
      <c r="I17" s="1595"/>
      <c r="J17" s="1595"/>
      <c r="K17" s="1595"/>
      <c r="L17" s="1595"/>
      <c r="M17" s="1595"/>
      <c r="N17" s="1595"/>
      <c r="O17" s="1595"/>
      <c r="P17" s="1595"/>
      <c r="Q17" s="1595"/>
      <c r="R17" s="1595"/>
      <c r="S17" s="1595"/>
      <c r="T17" s="401"/>
      <c r="V17" s="301" t="s">
        <v>13</v>
      </c>
      <c r="W17" s="301" t="s">
        <v>18</v>
      </c>
      <c r="X17" s="301" t="s">
        <v>13</v>
      </c>
      <c r="Y17" s="401"/>
      <c r="Z17" s="388"/>
      <c r="AA17" s="388"/>
    </row>
    <row r="18" spans="2:27" ht="21.95" customHeight="1" x14ac:dyDescent="0.15">
      <c r="B18" s="399"/>
      <c r="C18" s="1597"/>
      <c r="D18" s="1597"/>
      <c r="E18" s="1597"/>
      <c r="F18" s="414" t="s">
        <v>23</v>
      </c>
      <c r="G18" s="1595" t="s">
        <v>1435</v>
      </c>
      <c r="H18" s="1595"/>
      <c r="I18" s="1595"/>
      <c r="J18" s="1595"/>
      <c r="K18" s="1595"/>
      <c r="L18" s="1595"/>
      <c r="M18" s="1595"/>
      <c r="N18" s="1595"/>
      <c r="O18" s="1595"/>
      <c r="P18" s="1595"/>
      <c r="Q18" s="1595"/>
      <c r="R18" s="1595"/>
      <c r="S18" s="1595"/>
      <c r="T18" s="401"/>
      <c r="V18" s="301" t="s">
        <v>13</v>
      </c>
      <c r="W18" s="301" t="s">
        <v>18</v>
      </c>
      <c r="X18" s="301" t="s">
        <v>13</v>
      </c>
      <c r="Y18" s="401"/>
      <c r="Z18" s="388"/>
      <c r="AA18" s="388"/>
    </row>
    <row r="19" spans="2:27" ht="17.45" customHeight="1" x14ac:dyDescent="0.15">
      <c r="B19" s="399"/>
      <c r="C19" s="408"/>
      <c r="D19" s="408"/>
      <c r="E19" s="408"/>
      <c r="F19" s="301"/>
      <c r="G19" s="49"/>
      <c r="H19" s="49"/>
      <c r="I19" s="49"/>
      <c r="J19" s="49"/>
      <c r="K19" s="49"/>
      <c r="L19" s="49"/>
      <c r="M19" s="49"/>
      <c r="N19" s="49"/>
      <c r="O19" s="49"/>
      <c r="P19" s="49"/>
      <c r="Q19" s="49"/>
      <c r="R19" s="49"/>
      <c r="S19" s="49"/>
      <c r="T19" s="401"/>
      <c r="Y19" s="401"/>
      <c r="Z19" s="388"/>
      <c r="AA19" s="388"/>
    </row>
    <row r="20" spans="2:27" ht="69" customHeight="1" x14ac:dyDescent="0.15">
      <c r="B20" s="399"/>
      <c r="C20" s="1593" t="s">
        <v>1436</v>
      </c>
      <c r="D20" s="1594"/>
      <c r="E20" s="1594"/>
      <c r="F20" s="414" t="s">
        <v>20</v>
      </c>
      <c r="G20" s="1595" t="s">
        <v>1437</v>
      </c>
      <c r="H20" s="1595"/>
      <c r="I20" s="1595"/>
      <c r="J20" s="1595"/>
      <c r="K20" s="1595"/>
      <c r="L20" s="1595"/>
      <c r="M20" s="1595"/>
      <c r="N20" s="1595"/>
      <c r="O20" s="1595"/>
      <c r="P20" s="1595"/>
      <c r="Q20" s="1595"/>
      <c r="R20" s="1595"/>
      <c r="S20" s="1595"/>
      <c r="T20" s="401"/>
      <c r="V20" s="301" t="s">
        <v>13</v>
      </c>
      <c r="W20" s="301" t="s">
        <v>18</v>
      </c>
      <c r="X20" s="301" t="s">
        <v>13</v>
      </c>
      <c r="Y20" s="401"/>
      <c r="Z20" s="388"/>
      <c r="AA20" s="388"/>
    </row>
    <row r="21" spans="2:27" ht="69" customHeight="1" x14ac:dyDescent="0.15">
      <c r="B21" s="399"/>
      <c r="C21" s="1594"/>
      <c r="D21" s="1594"/>
      <c r="E21" s="1594"/>
      <c r="F21" s="414" t="s">
        <v>21</v>
      </c>
      <c r="G21" s="1595" t="s">
        <v>1438</v>
      </c>
      <c r="H21" s="1595"/>
      <c r="I21" s="1595"/>
      <c r="J21" s="1595"/>
      <c r="K21" s="1595"/>
      <c r="L21" s="1595"/>
      <c r="M21" s="1595"/>
      <c r="N21" s="1595"/>
      <c r="O21" s="1595"/>
      <c r="P21" s="1595"/>
      <c r="Q21" s="1595"/>
      <c r="R21" s="1595"/>
      <c r="S21" s="1595"/>
      <c r="T21" s="401"/>
      <c r="V21" s="301" t="s">
        <v>13</v>
      </c>
      <c r="W21" s="301" t="s">
        <v>18</v>
      </c>
      <c r="X21" s="301" t="s">
        <v>13</v>
      </c>
      <c r="Y21" s="401"/>
      <c r="Z21" s="388"/>
      <c r="AA21" s="388"/>
    </row>
    <row r="22" spans="2:27" ht="49.5" customHeight="1" x14ac:dyDescent="0.15">
      <c r="B22" s="399"/>
      <c r="C22" s="1594"/>
      <c r="D22" s="1594"/>
      <c r="E22" s="1594"/>
      <c r="F22" s="414" t="s">
        <v>22</v>
      </c>
      <c r="G22" s="1595" t="s">
        <v>1439</v>
      </c>
      <c r="H22" s="1595"/>
      <c r="I22" s="1595"/>
      <c r="J22" s="1595"/>
      <c r="K22" s="1595"/>
      <c r="L22" s="1595"/>
      <c r="M22" s="1595"/>
      <c r="N22" s="1595"/>
      <c r="O22" s="1595"/>
      <c r="P22" s="1595"/>
      <c r="Q22" s="1595"/>
      <c r="R22" s="1595"/>
      <c r="S22" s="1595"/>
      <c r="T22" s="401"/>
      <c r="V22" s="301" t="s">
        <v>13</v>
      </c>
      <c r="W22" s="301" t="s">
        <v>18</v>
      </c>
      <c r="X22" s="301" t="s">
        <v>13</v>
      </c>
      <c r="Y22" s="401"/>
      <c r="Z22" s="388"/>
      <c r="AA22" s="388"/>
    </row>
    <row r="23" spans="2:27" ht="21.95" customHeight="1" x14ac:dyDescent="0.15">
      <c r="B23" s="399"/>
      <c r="C23" s="1594"/>
      <c r="D23" s="1594"/>
      <c r="E23" s="1594"/>
      <c r="F23" s="414" t="s">
        <v>23</v>
      </c>
      <c r="G23" s="1595" t="s">
        <v>1042</v>
      </c>
      <c r="H23" s="1595"/>
      <c r="I23" s="1595"/>
      <c r="J23" s="1595"/>
      <c r="K23" s="1595"/>
      <c r="L23" s="1595"/>
      <c r="M23" s="1595"/>
      <c r="N23" s="1595"/>
      <c r="O23" s="1595"/>
      <c r="P23" s="1595"/>
      <c r="Q23" s="1595"/>
      <c r="R23" s="1595"/>
      <c r="S23" s="1595"/>
      <c r="T23" s="401"/>
      <c r="V23" s="301" t="s">
        <v>13</v>
      </c>
      <c r="W23" s="301" t="s">
        <v>18</v>
      </c>
      <c r="X23" s="301" t="s">
        <v>13</v>
      </c>
      <c r="Y23" s="401"/>
      <c r="Z23" s="388"/>
      <c r="AA23" s="388"/>
    </row>
    <row r="24" spans="2:27" ht="17.45" customHeight="1" x14ac:dyDescent="0.15">
      <c r="B24" s="399"/>
      <c r="C24" s="408"/>
      <c r="D24" s="408"/>
      <c r="E24" s="408"/>
      <c r="F24" s="301"/>
      <c r="G24" s="49"/>
      <c r="H24" s="49"/>
      <c r="I24" s="49"/>
      <c r="J24" s="49"/>
      <c r="K24" s="49"/>
      <c r="L24" s="49"/>
      <c r="M24" s="49"/>
      <c r="N24" s="49"/>
      <c r="O24" s="49"/>
      <c r="P24" s="49"/>
      <c r="Q24" s="49"/>
      <c r="R24" s="49"/>
      <c r="S24" s="49"/>
      <c r="T24" s="401"/>
      <c r="Y24" s="401"/>
      <c r="Z24" s="388"/>
      <c r="AA24" s="388"/>
    </row>
    <row r="25" spans="2:27" ht="69" customHeight="1" x14ac:dyDescent="0.15">
      <c r="B25" s="399"/>
      <c r="C25" s="1602" t="s">
        <v>1440</v>
      </c>
      <c r="D25" s="1603"/>
      <c r="E25" s="1604"/>
      <c r="F25" s="414" t="s">
        <v>20</v>
      </c>
      <c r="G25" s="1595" t="s">
        <v>1441</v>
      </c>
      <c r="H25" s="1595"/>
      <c r="I25" s="1595"/>
      <c r="J25" s="1595"/>
      <c r="K25" s="1595"/>
      <c r="L25" s="1595"/>
      <c r="M25" s="1595"/>
      <c r="N25" s="1595"/>
      <c r="O25" s="1595"/>
      <c r="P25" s="1595"/>
      <c r="Q25" s="1595"/>
      <c r="R25" s="1595"/>
      <c r="S25" s="1595"/>
      <c r="T25" s="401"/>
      <c r="V25" s="301" t="s">
        <v>13</v>
      </c>
      <c r="W25" s="301" t="s">
        <v>18</v>
      </c>
      <c r="X25" s="301" t="s">
        <v>13</v>
      </c>
      <c r="Y25" s="401"/>
      <c r="Z25" s="388"/>
      <c r="AA25" s="388"/>
    </row>
    <row r="26" spans="2:27" ht="69" customHeight="1" x14ac:dyDescent="0.15">
      <c r="B26" s="399"/>
      <c r="C26" s="1605"/>
      <c r="D26" s="1606"/>
      <c r="E26" s="1607"/>
      <c r="F26" s="414" t="s">
        <v>21</v>
      </c>
      <c r="G26" s="1595" t="s">
        <v>1442</v>
      </c>
      <c r="H26" s="1595"/>
      <c r="I26" s="1595"/>
      <c r="J26" s="1595"/>
      <c r="K26" s="1595"/>
      <c r="L26" s="1595"/>
      <c r="M26" s="1595"/>
      <c r="N26" s="1595"/>
      <c r="O26" s="1595"/>
      <c r="P26" s="1595"/>
      <c r="Q26" s="1595"/>
      <c r="R26" s="1595"/>
      <c r="S26" s="1595"/>
      <c r="T26" s="401"/>
      <c r="V26" s="301" t="s">
        <v>13</v>
      </c>
      <c r="W26" s="301" t="s">
        <v>18</v>
      </c>
      <c r="X26" s="301" t="s">
        <v>13</v>
      </c>
      <c r="Y26" s="401"/>
      <c r="Z26" s="388"/>
      <c r="AA26" s="388"/>
    </row>
    <row r="27" spans="2:27" ht="49.5" customHeight="1" x14ac:dyDescent="0.15">
      <c r="B27" s="399"/>
      <c r="C27" s="1608"/>
      <c r="D27" s="1609"/>
      <c r="E27" s="1610"/>
      <c r="F27" s="414" t="s">
        <v>22</v>
      </c>
      <c r="G27" s="1595" t="s">
        <v>1443</v>
      </c>
      <c r="H27" s="1595"/>
      <c r="I27" s="1595"/>
      <c r="J27" s="1595"/>
      <c r="K27" s="1595"/>
      <c r="L27" s="1595"/>
      <c r="M27" s="1595"/>
      <c r="N27" s="1595"/>
      <c r="O27" s="1595"/>
      <c r="P27" s="1595"/>
      <c r="Q27" s="1595"/>
      <c r="R27" s="1595"/>
      <c r="S27" s="1595"/>
      <c r="T27" s="401"/>
      <c r="V27" s="301" t="s">
        <v>13</v>
      </c>
      <c r="W27" s="301" t="s">
        <v>18</v>
      </c>
      <c r="X27" s="301" t="s">
        <v>13</v>
      </c>
      <c r="Y27" s="401"/>
      <c r="Z27" s="388"/>
      <c r="AA27" s="388"/>
    </row>
    <row r="28" spans="2:27" ht="12.95" customHeight="1" x14ac:dyDescent="0.4">
      <c r="B28" s="409"/>
      <c r="C28" s="391"/>
      <c r="D28" s="391"/>
      <c r="E28" s="391"/>
      <c r="F28" s="391"/>
      <c r="G28" s="391"/>
      <c r="H28" s="391"/>
      <c r="I28" s="391"/>
      <c r="J28" s="391"/>
      <c r="K28" s="391"/>
      <c r="L28" s="391"/>
      <c r="M28" s="391"/>
      <c r="N28" s="391"/>
      <c r="O28" s="391"/>
      <c r="P28" s="391"/>
      <c r="Q28" s="391"/>
      <c r="R28" s="391"/>
      <c r="S28" s="391"/>
      <c r="T28" s="410"/>
      <c r="U28" s="391"/>
      <c r="V28" s="391"/>
      <c r="W28" s="391"/>
      <c r="X28" s="391"/>
      <c r="Y28" s="410"/>
    </row>
    <row r="30" spans="2:27" x14ac:dyDescent="0.4">
      <c r="B30" s="10" t="s">
        <v>1444</v>
      </c>
    </row>
    <row r="31" spans="2:27" x14ac:dyDescent="0.15">
      <c r="B31" s="10" t="s">
        <v>1445</v>
      </c>
      <c r="K31" s="388"/>
      <c r="L31" s="388"/>
      <c r="M31" s="388"/>
      <c r="N31" s="388"/>
      <c r="O31" s="388"/>
      <c r="P31" s="388"/>
      <c r="Q31" s="388"/>
      <c r="R31" s="388"/>
      <c r="S31" s="388"/>
      <c r="T31" s="388"/>
      <c r="U31" s="388"/>
      <c r="V31" s="388"/>
      <c r="W31" s="388"/>
      <c r="X31" s="388"/>
      <c r="Y31" s="388"/>
      <c r="Z31" s="388"/>
      <c r="AA31" s="388"/>
    </row>
    <row r="38" spans="3:32" x14ac:dyDescent="0.4">
      <c r="C38" s="391"/>
      <c r="D38" s="391"/>
      <c r="E38" s="391"/>
      <c r="F38" s="391"/>
      <c r="G38" s="391"/>
      <c r="H38" s="391"/>
      <c r="I38" s="391"/>
      <c r="J38" s="391"/>
      <c r="K38" s="391"/>
      <c r="L38" s="391"/>
      <c r="M38" s="391"/>
      <c r="N38" s="391"/>
      <c r="O38" s="391"/>
      <c r="P38" s="391"/>
      <c r="Q38" s="391"/>
      <c r="R38" s="391"/>
      <c r="S38" s="391"/>
      <c r="T38" s="391"/>
      <c r="U38" s="391"/>
      <c r="V38" s="391"/>
      <c r="W38" s="391"/>
      <c r="X38" s="391"/>
      <c r="Y38" s="391"/>
      <c r="Z38" s="391"/>
      <c r="AA38" s="391"/>
      <c r="AB38" s="391"/>
      <c r="AC38" s="391"/>
      <c r="AD38" s="391"/>
      <c r="AE38" s="391"/>
      <c r="AF38" s="391"/>
    </row>
    <row r="39" spans="3:32" x14ac:dyDescent="0.4">
      <c r="C39" s="390"/>
    </row>
    <row r="122" spans="3:7" x14ac:dyDescent="0.4">
      <c r="C122" s="391"/>
      <c r="D122" s="391"/>
      <c r="E122" s="391"/>
      <c r="F122" s="391"/>
      <c r="G122" s="391"/>
    </row>
    <row r="123" spans="3:7" x14ac:dyDescent="0.4">
      <c r="C123" s="390"/>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12"/>
  <dataValidations count="1">
    <dataValidation type="list" allowBlank="1" showInputMessage="1" showErrorMessage="1" sqref="V15:V18 X15:X18 V20:V23 X20:X23 V25:V27 X25:X27 L7 Q7 G7:G10" xr:uid="{00000000-0002-0000-0E00-000000000000}">
      <formula1>"□,■"</formula1>
    </dataValidation>
  </dataValidations>
  <pageMargins left="0.7" right="0.7" top="0.75" bottom="0.75" header="0.3" footer="0.3"/>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F123"/>
  <sheetViews>
    <sheetView zoomScaleNormal="100" workbookViewId="0"/>
  </sheetViews>
  <sheetFormatPr defaultRowHeight="18.75" x14ac:dyDescent="0.4"/>
  <cols>
    <col min="1" max="1" width="2.125" style="449" customWidth="1"/>
    <col min="2" max="23" width="3.625" style="449" customWidth="1"/>
    <col min="24" max="24" width="2.125" style="449" customWidth="1"/>
    <col min="25" max="37" width="5.625" style="449" customWidth="1"/>
    <col min="38" max="16384" width="9" style="449"/>
  </cols>
  <sheetData>
    <row r="1" spans="2:23" x14ac:dyDescent="0.4">
      <c r="B1" s="449" t="s">
        <v>1630</v>
      </c>
      <c r="M1" s="450"/>
      <c r="N1" s="451"/>
      <c r="O1" s="451"/>
      <c r="P1" s="451"/>
      <c r="Q1" s="450" t="s">
        <v>26</v>
      </c>
      <c r="R1" s="452"/>
      <c r="S1" s="451" t="s">
        <v>27</v>
      </c>
      <c r="T1" s="452"/>
      <c r="U1" s="451" t="s">
        <v>28</v>
      </c>
      <c r="V1" s="452"/>
      <c r="W1" s="451" t="s">
        <v>29</v>
      </c>
    </row>
    <row r="2" spans="2:23" ht="5.0999999999999996" customHeight="1" x14ac:dyDescent="0.4">
      <c r="M2" s="450"/>
      <c r="N2" s="451"/>
      <c r="O2" s="451"/>
      <c r="P2" s="451"/>
      <c r="Q2" s="450"/>
      <c r="R2" s="451"/>
      <c r="S2" s="451"/>
      <c r="T2" s="451"/>
      <c r="U2" s="451"/>
      <c r="V2" s="451"/>
      <c r="W2" s="451"/>
    </row>
    <row r="3" spans="2:23" x14ac:dyDescent="0.4">
      <c r="B3" s="1628" t="s">
        <v>1631</v>
      </c>
      <c r="C3" s="1628"/>
      <c r="D3" s="1628"/>
      <c r="E3" s="1628"/>
      <c r="F3" s="1628"/>
      <c r="G3" s="1628"/>
      <c r="H3" s="1628"/>
      <c r="I3" s="1628"/>
      <c r="J3" s="1628"/>
      <c r="K3" s="1628"/>
      <c r="L3" s="1628"/>
      <c r="M3" s="1628"/>
      <c r="N3" s="1628"/>
      <c r="O3" s="1628"/>
      <c r="P3" s="1628"/>
      <c r="Q3" s="1628"/>
      <c r="R3" s="1628"/>
      <c r="S3" s="1628"/>
      <c r="T3" s="1628"/>
      <c r="U3" s="1628"/>
      <c r="V3" s="1628"/>
      <c r="W3" s="1628"/>
    </row>
    <row r="4" spans="2:23" ht="5.0999999999999996" customHeight="1" x14ac:dyDescent="0.4">
      <c r="B4" s="451"/>
      <c r="C4" s="451"/>
      <c r="D4" s="451"/>
      <c r="E4" s="451"/>
      <c r="F4" s="451"/>
      <c r="G4" s="451"/>
      <c r="H4" s="451"/>
      <c r="I4" s="451"/>
      <c r="J4" s="451"/>
      <c r="K4" s="451"/>
      <c r="L4" s="451"/>
      <c r="M4" s="451"/>
      <c r="N4" s="451"/>
      <c r="O4" s="451"/>
      <c r="P4" s="451"/>
      <c r="Q4" s="451"/>
      <c r="R4" s="451"/>
      <c r="S4" s="451"/>
      <c r="T4" s="451"/>
      <c r="U4" s="451"/>
      <c r="V4" s="451"/>
      <c r="W4" s="451"/>
    </row>
    <row r="5" spans="2:23" x14ac:dyDescent="0.4">
      <c r="B5" s="451"/>
      <c r="C5" s="451"/>
      <c r="D5" s="451"/>
      <c r="E5" s="451"/>
      <c r="F5" s="451"/>
      <c r="G5" s="451"/>
      <c r="H5" s="451"/>
      <c r="I5" s="451"/>
      <c r="J5" s="451"/>
      <c r="K5" s="451"/>
      <c r="L5" s="451"/>
      <c r="M5" s="451"/>
      <c r="N5" s="451"/>
      <c r="O5" s="451"/>
      <c r="P5" s="450" t="s">
        <v>1632</v>
      </c>
      <c r="Q5" s="1629"/>
      <c r="R5" s="1629"/>
      <c r="S5" s="1629"/>
      <c r="T5" s="1629"/>
      <c r="U5" s="1629"/>
      <c r="V5" s="1629"/>
      <c r="W5" s="1629"/>
    </row>
    <row r="6" spans="2:23" x14ac:dyDescent="0.4">
      <c r="B6" s="451"/>
      <c r="C6" s="451"/>
      <c r="D6" s="451"/>
      <c r="E6" s="451"/>
      <c r="F6" s="451"/>
      <c r="G6" s="451"/>
      <c r="H6" s="451"/>
      <c r="I6" s="451"/>
      <c r="J6" s="451"/>
      <c r="K6" s="451"/>
      <c r="L6" s="451"/>
      <c r="M6" s="451"/>
      <c r="N6" s="451"/>
      <c r="O6" s="451"/>
      <c r="P6" s="450" t="s">
        <v>1633</v>
      </c>
      <c r="Q6" s="1630"/>
      <c r="R6" s="1630"/>
      <c r="S6" s="1630"/>
      <c r="T6" s="1630"/>
      <c r="U6" s="1630"/>
      <c r="V6" s="1630"/>
      <c r="W6" s="1630"/>
    </row>
    <row r="7" spans="2:23" ht="10.5" customHeight="1" x14ac:dyDescent="0.4">
      <c r="B7" s="451"/>
      <c r="C7" s="451"/>
      <c r="D7" s="451"/>
      <c r="E7" s="451"/>
      <c r="F7" s="451"/>
      <c r="G7" s="451"/>
      <c r="H7" s="451"/>
      <c r="I7" s="451"/>
      <c r="J7" s="451"/>
      <c r="K7" s="451"/>
      <c r="L7" s="451"/>
      <c r="M7" s="451"/>
      <c r="N7" s="451"/>
      <c r="O7" s="451"/>
      <c r="P7" s="451"/>
      <c r="Q7" s="451"/>
      <c r="R7" s="451"/>
      <c r="S7" s="451"/>
      <c r="T7" s="451"/>
      <c r="U7" s="451"/>
      <c r="V7" s="451"/>
      <c r="W7" s="451"/>
    </row>
    <row r="8" spans="2:23" x14ac:dyDescent="0.4">
      <c r="B8" s="449" t="s">
        <v>1634</v>
      </c>
    </row>
    <row r="9" spans="2:23" x14ac:dyDescent="0.4">
      <c r="C9" s="452" t="s">
        <v>13</v>
      </c>
      <c r="D9" s="449" t="s">
        <v>1635</v>
      </c>
      <c r="J9" s="452" t="s">
        <v>13</v>
      </c>
      <c r="K9" s="449" t="s">
        <v>1636</v>
      </c>
    </row>
    <row r="10" spans="2:23" ht="10.5" customHeight="1" x14ac:dyDescent="0.4"/>
    <row r="11" spans="2:23" x14ac:dyDescent="0.4">
      <c r="B11" s="449" t="s">
        <v>1637</v>
      </c>
    </row>
    <row r="12" spans="2:23" x14ac:dyDescent="0.4">
      <c r="C12" s="452" t="s">
        <v>13</v>
      </c>
      <c r="D12" s="449" t="s">
        <v>1638</v>
      </c>
    </row>
    <row r="13" spans="2:23" x14ac:dyDescent="0.4">
      <c r="C13" s="452" t="s">
        <v>13</v>
      </c>
      <c r="D13" s="449" t="s">
        <v>1639</v>
      </c>
    </row>
    <row r="14" spans="2:23" ht="10.5" customHeight="1" x14ac:dyDescent="0.4"/>
    <row r="15" spans="2:23" x14ac:dyDescent="0.4">
      <c r="B15" s="449" t="s">
        <v>1446</v>
      </c>
    </row>
    <row r="16" spans="2:23" ht="60" customHeight="1" x14ac:dyDescent="0.4">
      <c r="B16" s="1614"/>
      <c r="C16" s="1614"/>
      <c r="D16" s="1614"/>
      <c r="E16" s="1614"/>
      <c r="F16" s="1623" t="s">
        <v>1640</v>
      </c>
      <c r="G16" s="1624"/>
      <c r="H16" s="1624"/>
      <c r="I16" s="1624"/>
      <c r="J16" s="1624"/>
      <c r="K16" s="1624"/>
      <c r="L16" s="1625"/>
      <c r="M16" s="1617" t="s">
        <v>1641</v>
      </c>
      <c r="N16" s="1617"/>
      <c r="O16" s="1617"/>
      <c r="P16" s="1617"/>
      <c r="Q16" s="1617"/>
      <c r="R16" s="1617"/>
      <c r="S16" s="1617"/>
    </row>
    <row r="17" spans="2:23" x14ac:dyDescent="0.4">
      <c r="B17" s="1615">
        <v>4</v>
      </c>
      <c r="C17" s="1616"/>
      <c r="D17" s="1616" t="s">
        <v>1642</v>
      </c>
      <c r="E17" s="1626"/>
      <c r="F17" s="1612"/>
      <c r="G17" s="1613"/>
      <c r="H17" s="1613"/>
      <c r="I17" s="1613"/>
      <c r="J17" s="1613"/>
      <c r="K17" s="1613"/>
      <c r="L17" s="453" t="s">
        <v>43</v>
      </c>
      <c r="M17" s="1612"/>
      <c r="N17" s="1613"/>
      <c r="O17" s="1613"/>
      <c r="P17" s="1613"/>
      <c r="Q17" s="1613"/>
      <c r="R17" s="1613"/>
      <c r="S17" s="453" t="s">
        <v>43</v>
      </c>
    </row>
    <row r="18" spans="2:23" x14ac:dyDescent="0.4">
      <c r="B18" s="1615">
        <v>5</v>
      </c>
      <c r="C18" s="1616"/>
      <c r="D18" s="1616" t="s">
        <v>1642</v>
      </c>
      <c r="E18" s="1626"/>
      <c r="F18" s="1612"/>
      <c r="G18" s="1613"/>
      <c r="H18" s="1613"/>
      <c r="I18" s="1613"/>
      <c r="J18" s="1613"/>
      <c r="K18" s="1613"/>
      <c r="L18" s="453" t="s">
        <v>43</v>
      </c>
      <c r="M18" s="1612"/>
      <c r="N18" s="1613"/>
      <c r="O18" s="1613"/>
      <c r="P18" s="1613"/>
      <c r="Q18" s="1613"/>
      <c r="R18" s="1613"/>
      <c r="S18" s="453" t="s">
        <v>43</v>
      </c>
    </row>
    <row r="19" spans="2:23" x14ac:dyDescent="0.4">
      <c r="B19" s="1615">
        <v>6</v>
      </c>
      <c r="C19" s="1616"/>
      <c r="D19" s="1616" t="s">
        <v>1642</v>
      </c>
      <c r="E19" s="1626"/>
      <c r="F19" s="1612"/>
      <c r="G19" s="1613"/>
      <c r="H19" s="1613"/>
      <c r="I19" s="1613"/>
      <c r="J19" s="1613"/>
      <c r="K19" s="1613"/>
      <c r="L19" s="453" t="s">
        <v>43</v>
      </c>
      <c r="M19" s="1612"/>
      <c r="N19" s="1613"/>
      <c r="O19" s="1613"/>
      <c r="P19" s="1613"/>
      <c r="Q19" s="1613"/>
      <c r="R19" s="1613"/>
      <c r="S19" s="453" t="s">
        <v>43</v>
      </c>
    </row>
    <row r="20" spans="2:23" x14ac:dyDescent="0.4">
      <c r="B20" s="1615">
        <v>7</v>
      </c>
      <c r="C20" s="1616"/>
      <c r="D20" s="1616" t="s">
        <v>1642</v>
      </c>
      <c r="E20" s="1626"/>
      <c r="F20" s="1612"/>
      <c r="G20" s="1613"/>
      <c r="H20" s="1613"/>
      <c r="I20" s="1613"/>
      <c r="J20" s="1613"/>
      <c r="K20" s="1613"/>
      <c r="L20" s="453" t="s">
        <v>43</v>
      </c>
      <c r="M20" s="1612"/>
      <c r="N20" s="1613"/>
      <c r="O20" s="1613"/>
      <c r="P20" s="1613"/>
      <c r="Q20" s="1613"/>
      <c r="R20" s="1613"/>
      <c r="S20" s="453" t="s">
        <v>43</v>
      </c>
    </row>
    <row r="21" spans="2:23" x14ac:dyDescent="0.4">
      <c r="B21" s="1615">
        <v>8</v>
      </c>
      <c r="C21" s="1616"/>
      <c r="D21" s="1616" t="s">
        <v>1642</v>
      </c>
      <c r="E21" s="1626"/>
      <c r="F21" s="1612"/>
      <c r="G21" s="1613"/>
      <c r="H21" s="1613"/>
      <c r="I21" s="1613"/>
      <c r="J21" s="1613"/>
      <c r="K21" s="1613"/>
      <c r="L21" s="453" t="s">
        <v>43</v>
      </c>
      <c r="M21" s="1612"/>
      <c r="N21" s="1613"/>
      <c r="O21" s="1613"/>
      <c r="P21" s="1613"/>
      <c r="Q21" s="1613"/>
      <c r="R21" s="1613"/>
      <c r="S21" s="453" t="s">
        <v>43</v>
      </c>
    </row>
    <row r="22" spans="2:23" x14ac:dyDescent="0.4">
      <c r="B22" s="1615">
        <v>9</v>
      </c>
      <c r="C22" s="1616"/>
      <c r="D22" s="1616" t="s">
        <v>1642</v>
      </c>
      <c r="E22" s="1626"/>
      <c r="F22" s="1612"/>
      <c r="G22" s="1613"/>
      <c r="H22" s="1613"/>
      <c r="I22" s="1613"/>
      <c r="J22" s="1613"/>
      <c r="K22" s="1613"/>
      <c r="L22" s="453" t="s">
        <v>43</v>
      </c>
      <c r="M22" s="1612"/>
      <c r="N22" s="1613"/>
      <c r="O22" s="1613"/>
      <c r="P22" s="1613"/>
      <c r="Q22" s="1613"/>
      <c r="R22" s="1613"/>
      <c r="S22" s="453" t="s">
        <v>43</v>
      </c>
    </row>
    <row r="23" spans="2:23" x14ac:dyDescent="0.4">
      <c r="B23" s="1615">
        <v>10</v>
      </c>
      <c r="C23" s="1616"/>
      <c r="D23" s="1616" t="s">
        <v>1642</v>
      </c>
      <c r="E23" s="1626"/>
      <c r="F23" s="1612"/>
      <c r="G23" s="1613"/>
      <c r="H23" s="1613"/>
      <c r="I23" s="1613"/>
      <c r="J23" s="1613"/>
      <c r="K23" s="1613"/>
      <c r="L23" s="453" t="s">
        <v>43</v>
      </c>
      <c r="M23" s="1612"/>
      <c r="N23" s="1613"/>
      <c r="O23" s="1613"/>
      <c r="P23" s="1613"/>
      <c r="Q23" s="1613"/>
      <c r="R23" s="1613"/>
      <c r="S23" s="453" t="s">
        <v>43</v>
      </c>
    </row>
    <row r="24" spans="2:23" x14ac:dyDescent="0.4">
      <c r="B24" s="1615">
        <v>11</v>
      </c>
      <c r="C24" s="1616"/>
      <c r="D24" s="1616" t="s">
        <v>1642</v>
      </c>
      <c r="E24" s="1626"/>
      <c r="F24" s="1612"/>
      <c r="G24" s="1613"/>
      <c r="H24" s="1613"/>
      <c r="I24" s="1613"/>
      <c r="J24" s="1613"/>
      <c r="K24" s="1613"/>
      <c r="L24" s="453" t="s">
        <v>43</v>
      </c>
      <c r="M24" s="1612"/>
      <c r="N24" s="1613"/>
      <c r="O24" s="1613"/>
      <c r="P24" s="1613"/>
      <c r="Q24" s="1613"/>
      <c r="R24" s="1613"/>
      <c r="S24" s="453" t="s">
        <v>43</v>
      </c>
    </row>
    <row r="25" spans="2:23" x14ac:dyDescent="0.4">
      <c r="B25" s="1615">
        <v>12</v>
      </c>
      <c r="C25" s="1616"/>
      <c r="D25" s="1616" t="s">
        <v>1642</v>
      </c>
      <c r="E25" s="1626"/>
      <c r="F25" s="1612"/>
      <c r="G25" s="1613"/>
      <c r="H25" s="1613"/>
      <c r="I25" s="1613"/>
      <c r="J25" s="1613"/>
      <c r="K25" s="1613"/>
      <c r="L25" s="453" t="s">
        <v>43</v>
      </c>
      <c r="M25" s="1612"/>
      <c r="N25" s="1613"/>
      <c r="O25" s="1613"/>
      <c r="P25" s="1613"/>
      <c r="Q25" s="1613"/>
      <c r="R25" s="1613"/>
      <c r="S25" s="453" t="s">
        <v>43</v>
      </c>
      <c r="U25" s="1614" t="s">
        <v>1643</v>
      </c>
      <c r="V25" s="1614"/>
      <c r="W25" s="1614"/>
    </row>
    <row r="26" spans="2:23" x14ac:dyDescent="0.4">
      <c r="B26" s="1615">
        <v>1</v>
      </c>
      <c r="C26" s="1616"/>
      <c r="D26" s="1616" t="s">
        <v>1642</v>
      </c>
      <c r="E26" s="1626"/>
      <c r="F26" s="1612"/>
      <c r="G26" s="1613"/>
      <c r="H26" s="1613"/>
      <c r="I26" s="1613"/>
      <c r="J26" s="1613"/>
      <c r="K26" s="1613"/>
      <c r="L26" s="453" t="s">
        <v>43</v>
      </c>
      <c r="M26" s="1612"/>
      <c r="N26" s="1613"/>
      <c r="O26" s="1613"/>
      <c r="P26" s="1613"/>
      <c r="Q26" s="1613"/>
      <c r="R26" s="1613"/>
      <c r="S26" s="453" t="s">
        <v>43</v>
      </c>
      <c r="U26" s="1627"/>
      <c r="V26" s="1627"/>
      <c r="W26" s="1627"/>
    </row>
    <row r="27" spans="2:23" x14ac:dyDescent="0.4">
      <c r="B27" s="1615">
        <v>2</v>
      </c>
      <c r="C27" s="1616"/>
      <c r="D27" s="1616" t="s">
        <v>1642</v>
      </c>
      <c r="E27" s="1626"/>
      <c r="F27" s="1612"/>
      <c r="G27" s="1613"/>
      <c r="H27" s="1613"/>
      <c r="I27" s="1613"/>
      <c r="J27" s="1613"/>
      <c r="K27" s="1613"/>
      <c r="L27" s="453" t="s">
        <v>43</v>
      </c>
      <c r="M27" s="1612"/>
      <c r="N27" s="1613"/>
      <c r="O27" s="1613"/>
      <c r="P27" s="1613"/>
      <c r="Q27" s="1613"/>
      <c r="R27" s="1613"/>
      <c r="S27" s="453" t="s">
        <v>43</v>
      </c>
    </row>
    <row r="28" spans="2:23" x14ac:dyDescent="0.4">
      <c r="B28" s="1614" t="s">
        <v>1644</v>
      </c>
      <c r="C28" s="1614"/>
      <c r="D28" s="1614"/>
      <c r="E28" s="1614"/>
      <c r="F28" s="1615" t="str">
        <f>IF(SUM(F17:K27)=0,"",SUM(F17:K27))</f>
        <v/>
      </c>
      <c r="G28" s="1616"/>
      <c r="H28" s="1616"/>
      <c r="I28" s="1616"/>
      <c r="J28" s="1616"/>
      <c r="K28" s="1616"/>
      <c r="L28" s="453" t="s">
        <v>43</v>
      </c>
      <c r="M28" s="1615" t="str">
        <f>IF(SUM(M17:R27)=0,"",SUM(M17:R27))</f>
        <v/>
      </c>
      <c r="N28" s="1616"/>
      <c r="O28" s="1616"/>
      <c r="P28" s="1616"/>
      <c r="Q28" s="1616"/>
      <c r="R28" s="1616"/>
      <c r="S28" s="453" t="s">
        <v>43</v>
      </c>
      <c r="U28" s="1614" t="s">
        <v>1645</v>
      </c>
      <c r="V28" s="1614"/>
      <c r="W28" s="1614"/>
    </row>
    <row r="29" spans="2:23" ht="39.950000000000003" customHeight="1" x14ac:dyDescent="0.4">
      <c r="B29" s="1617" t="s">
        <v>1646</v>
      </c>
      <c r="C29" s="1614"/>
      <c r="D29" s="1614"/>
      <c r="E29" s="1614"/>
      <c r="F29" s="1618" t="str">
        <f>IF(F28="","",F28/U26)</f>
        <v/>
      </c>
      <c r="G29" s="1619"/>
      <c r="H29" s="1619"/>
      <c r="I29" s="1619"/>
      <c r="J29" s="1619"/>
      <c r="K29" s="1619"/>
      <c r="L29" s="453" t="s">
        <v>43</v>
      </c>
      <c r="M29" s="1618" t="str">
        <f>IF(M28="","",M28/U26)</f>
        <v/>
      </c>
      <c r="N29" s="1619"/>
      <c r="O29" s="1619"/>
      <c r="P29" s="1619"/>
      <c r="Q29" s="1619"/>
      <c r="R29" s="1619"/>
      <c r="S29" s="453" t="s">
        <v>43</v>
      </c>
      <c r="U29" s="1620" t="str">
        <f>IF(F29="","",ROUNDDOWN(M29/F29,3))</f>
        <v/>
      </c>
      <c r="V29" s="1621"/>
      <c r="W29" s="1622"/>
    </row>
    <row r="31" spans="2:23" x14ac:dyDescent="0.4">
      <c r="B31" s="449" t="s">
        <v>1447</v>
      </c>
    </row>
    <row r="32" spans="2:23" ht="60" customHeight="1" x14ac:dyDescent="0.4">
      <c r="B32" s="1614"/>
      <c r="C32" s="1614"/>
      <c r="D32" s="1614"/>
      <c r="E32" s="1614"/>
      <c r="F32" s="1623" t="s">
        <v>1640</v>
      </c>
      <c r="G32" s="1624"/>
      <c r="H32" s="1624"/>
      <c r="I32" s="1624"/>
      <c r="J32" s="1624"/>
      <c r="K32" s="1624"/>
      <c r="L32" s="1625"/>
      <c r="M32" s="1617" t="s">
        <v>1641</v>
      </c>
      <c r="N32" s="1617"/>
      <c r="O32" s="1617"/>
      <c r="P32" s="1617"/>
      <c r="Q32" s="1617"/>
      <c r="R32" s="1617"/>
      <c r="S32" s="1617"/>
    </row>
    <row r="33" spans="1:32" x14ac:dyDescent="0.4">
      <c r="B33" s="1612"/>
      <c r="C33" s="1613"/>
      <c r="D33" s="1613"/>
      <c r="E33" s="454" t="s">
        <v>1642</v>
      </c>
      <c r="F33" s="1612"/>
      <c r="G33" s="1613"/>
      <c r="H33" s="1613"/>
      <c r="I33" s="1613"/>
      <c r="J33" s="1613"/>
      <c r="K33" s="1613"/>
      <c r="L33" s="453" t="s">
        <v>43</v>
      </c>
      <c r="M33" s="1612"/>
      <c r="N33" s="1613"/>
      <c r="O33" s="1613"/>
      <c r="P33" s="1613"/>
      <c r="Q33" s="1613"/>
      <c r="R33" s="1613"/>
      <c r="S33" s="453" t="s">
        <v>43</v>
      </c>
    </row>
    <row r="34" spans="1:32" x14ac:dyDescent="0.4">
      <c r="B34" s="1612"/>
      <c r="C34" s="1613"/>
      <c r="D34" s="1613"/>
      <c r="E34" s="454" t="s">
        <v>1642</v>
      </c>
      <c r="F34" s="1612"/>
      <c r="G34" s="1613"/>
      <c r="H34" s="1613"/>
      <c r="I34" s="1613"/>
      <c r="J34" s="1613"/>
      <c r="K34" s="1613"/>
      <c r="L34" s="453" t="s">
        <v>43</v>
      </c>
      <c r="M34" s="1612"/>
      <c r="N34" s="1613"/>
      <c r="O34" s="1613"/>
      <c r="P34" s="1613"/>
      <c r="Q34" s="1613"/>
      <c r="R34" s="1613"/>
      <c r="S34" s="453" t="s">
        <v>43</v>
      </c>
    </row>
    <row r="35" spans="1:32" x14ac:dyDescent="0.4">
      <c r="B35" s="1612"/>
      <c r="C35" s="1613"/>
      <c r="D35" s="1613"/>
      <c r="E35" s="454" t="s">
        <v>1448</v>
      </c>
      <c r="F35" s="1612"/>
      <c r="G35" s="1613"/>
      <c r="H35" s="1613"/>
      <c r="I35" s="1613"/>
      <c r="J35" s="1613"/>
      <c r="K35" s="1613"/>
      <c r="L35" s="453" t="s">
        <v>43</v>
      </c>
      <c r="M35" s="1612"/>
      <c r="N35" s="1613"/>
      <c r="O35" s="1613"/>
      <c r="P35" s="1613"/>
      <c r="Q35" s="1613"/>
      <c r="R35" s="1613"/>
      <c r="S35" s="453" t="s">
        <v>43</v>
      </c>
    </row>
    <row r="36" spans="1:32" x14ac:dyDescent="0.4">
      <c r="B36" s="1614" t="s">
        <v>1644</v>
      </c>
      <c r="C36" s="1614"/>
      <c r="D36" s="1614"/>
      <c r="E36" s="1614"/>
      <c r="F36" s="1615" t="str">
        <f>IF(SUM(F33:K35)=0,"",SUM(F33:K35))</f>
        <v/>
      </c>
      <c r="G36" s="1616"/>
      <c r="H36" s="1616"/>
      <c r="I36" s="1616"/>
      <c r="J36" s="1616"/>
      <c r="K36" s="1616"/>
      <c r="L36" s="453" t="s">
        <v>43</v>
      </c>
      <c r="M36" s="1615" t="str">
        <f>IF(SUM(M33:R35)=0,"",SUM(M33:R35))</f>
        <v/>
      </c>
      <c r="N36" s="1616"/>
      <c r="O36" s="1616"/>
      <c r="P36" s="1616"/>
      <c r="Q36" s="1616"/>
      <c r="R36" s="1616"/>
      <c r="S36" s="453" t="s">
        <v>43</v>
      </c>
      <c r="U36" s="1614" t="s">
        <v>1645</v>
      </c>
      <c r="V36" s="1614"/>
      <c r="W36" s="1614"/>
    </row>
    <row r="37" spans="1:32" ht="39.950000000000003" customHeight="1" x14ac:dyDescent="0.4">
      <c r="B37" s="1617" t="s">
        <v>1646</v>
      </c>
      <c r="C37" s="1614"/>
      <c r="D37" s="1614"/>
      <c r="E37" s="1614"/>
      <c r="F37" s="1618" t="str">
        <f>IF(F36="","",F36/3)</f>
        <v/>
      </c>
      <c r="G37" s="1619"/>
      <c r="H37" s="1619"/>
      <c r="I37" s="1619"/>
      <c r="J37" s="1619"/>
      <c r="K37" s="1619"/>
      <c r="L37" s="453" t="s">
        <v>43</v>
      </c>
      <c r="M37" s="1618" t="str">
        <f>IF(M36="","",M36/3)</f>
        <v/>
      </c>
      <c r="N37" s="1619"/>
      <c r="O37" s="1619"/>
      <c r="P37" s="1619"/>
      <c r="Q37" s="1619"/>
      <c r="R37" s="1619"/>
      <c r="S37" s="453" t="s">
        <v>43</v>
      </c>
      <c r="U37" s="1620" t="str">
        <f>IF(F37="","",ROUNDDOWN(M37/F37,3))</f>
        <v/>
      </c>
      <c r="V37" s="1621"/>
      <c r="W37" s="1622"/>
    </row>
    <row r="38" spans="1:32" ht="5.0999999999999996" customHeight="1" x14ac:dyDescent="0.4">
      <c r="A38" s="455"/>
      <c r="B38" s="456"/>
      <c r="C38" s="457"/>
      <c r="D38" s="457"/>
      <c r="E38" s="457"/>
      <c r="F38" s="458"/>
      <c r="G38" s="458"/>
      <c r="H38" s="458"/>
      <c r="I38" s="458"/>
      <c r="J38" s="458"/>
      <c r="K38" s="458"/>
      <c r="L38" s="457"/>
      <c r="M38" s="458"/>
      <c r="N38" s="458"/>
      <c r="O38" s="458"/>
      <c r="P38" s="458"/>
      <c r="Q38" s="458"/>
      <c r="R38" s="458"/>
      <c r="S38" s="457"/>
      <c r="T38" s="455"/>
      <c r="U38" s="459"/>
      <c r="V38" s="459"/>
      <c r="W38" s="459"/>
      <c r="X38" s="455"/>
      <c r="Y38" s="455"/>
      <c r="Z38" s="455"/>
      <c r="AA38" s="455"/>
      <c r="AB38" s="455"/>
      <c r="AC38" s="455"/>
      <c r="AD38" s="455"/>
      <c r="AE38" s="455"/>
      <c r="AF38" s="455"/>
    </row>
    <row r="39" spans="1:32" x14ac:dyDescent="0.4">
      <c r="B39" s="449" t="s">
        <v>52</v>
      </c>
      <c r="C39" s="460"/>
    </row>
    <row r="40" spans="1:32" x14ac:dyDescent="0.4">
      <c r="B40" s="1611" t="s">
        <v>1647</v>
      </c>
      <c r="C40" s="1611"/>
      <c r="D40" s="1611"/>
      <c r="E40" s="1611"/>
      <c r="F40" s="1611"/>
      <c r="G40" s="1611"/>
      <c r="H40" s="1611"/>
      <c r="I40" s="1611"/>
      <c r="J40" s="1611"/>
      <c r="K40" s="1611"/>
      <c r="L40" s="1611"/>
      <c r="M40" s="1611"/>
      <c r="N40" s="1611"/>
      <c r="O40" s="1611"/>
      <c r="P40" s="1611"/>
      <c r="Q40" s="1611"/>
      <c r="R40" s="1611"/>
      <c r="S40" s="1611"/>
      <c r="T40" s="1611"/>
      <c r="U40" s="1611"/>
      <c r="V40" s="1611"/>
      <c r="W40" s="1611"/>
    </row>
    <row r="41" spans="1:32" x14ac:dyDescent="0.4">
      <c r="B41" s="1611" t="s">
        <v>1648</v>
      </c>
      <c r="C41" s="1611"/>
      <c r="D41" s="1611"/>
      <c r="E41" s="1611"/>
      <c r="F41" s="1611"/>
      <c r="G41" s="1611"/>
      <c r="H41" s="1611"/>
      <c r="I41" s="1611"/>
      <c r="J41" s="1611"/>
      <c r="K41" s="1611"/>
      <c r="L41" s="1611"/>
      <c r="M41" s="1611"/>
      <c r="N41" s="1611"/>
      <c r="O41" s="1611"/>
      <c r="P41" s="1611"/>
      <c r="Q41" s="1611"/>
      <c r="R41" s="1611"/>
      <c r="S41" s="1611"/>
      <c r="T41" s="1611"/>
      <c r="U41" s="1611"/>
      <c r="V41" s="1611"/>
      <c r="W41" s="1611"/>
    </row>
    <row r="42" spans="1:32" x14ac:dyDescent="0.4">
      <c r="B42" s="1611" t="s">
        <v>1649</v>
      </c>
      <c r="C42" s="1611"/>
      <c r="D42" s="1611"/>
      <c r="E42" s="1611"/>
      <c r="F42" s="1611"/>
      <c r="G42" s="1611"/>
      <c r="H42" s="1611"/>
      <c r="I42" s="1611"/>
      <c r="J42" s="1611"/>
      <c r="K42" s="1611"/>
      <c r="L42" s="1611"/>
      <c r="M42" s="1611"/>
      <c r="N42" s="1611"/>
      <c r="O42" s="1611"/>
      <c r="P42" s="1611"/>
      <c r="Q42" s="1611"/>
      <c r="R42" s="1611"/>
      <c r="S42" s="1611"/>
      <c r="T42" s="1611"/>
      <c r="U42" s="1611"/>
      <c r="V42" s="1611"/>
      <c r="W42" s="1611"/>
    </row>
    <row r="43" spans="1:32" x14ac:dyDescent="0.4">
      <c r="B43" s="1611" t="s">
        <v>1650</v>
      </c>
      <c r="C43" s="1611"/>
      <c r="D43" s="1611"/>
      <c r="E43" s="1611"/>
      <c r="F43" s="1611"/>
      <c r="G43" s="1611"/>
      <c r="H43" s="1611"/>
      <c r="I43" s="1611"/>
      <c r="J43" s="1611"/>
      <c r="K43" s="1611"/>
      <c r="L43" s="1611"/>
      <c r="M43" s="1611"/>
      <c r="N43" s="1611"/>
      <c r="O43" s="1611"/>
      <c r="P43" s="1611"/>
      <c r="Q43" s="1611"/>
      <c r="R43" s="1611"/>
      <c r="S43" s="1611"/>
      <c r="T43" s="1611"/>
      <c r="U43" s="1611"/>
      <c r="V43" s="1611"/>
      <c r="W43" s="1611"/>
    </row>
    <row r="44" spans="1:32" x14ac:dyDescent="0.4">
      <c r="B44" s="1611" t="s">
        <v>1651</v>
      </c>
      <c r="C44" s="1611"/>
      <c r="D44" s="1611"/>
      <c r="E44" s="1611"/>
      <c r="F44" s="1611"/>
      <c r="G44" s="1611"/>
      <c r="H44" s="1611"/>
      <c r="I44" s="1611"/>
      <c r="J44" s="1611"/>
      <c r="K44" s="1611"/>
      <c r="L44" s="1611"/>
      <c r="M44" s="1611"/>
      <c r="N44" s="1611"/>
      <c r="O44" s="1611"/>
      <c r="P44" s="1611"/>
      <c r="Q44" s="1611"/>
      <c r="R44" s="1611"/>
      <c r="S44" s="1611"/>
      <c r="T44" s="1611"/>
      <c r="U44" s="1611"/>
      <c r="V44" s="1611"/>
      <c r="W44" s="1611"/>
    </row>
    <row r="45" spans="1:32" x14ac:dyDescent="0.4">
      <c r="B45" s="1611" t="s">
        <v>1652</v>
      </c>
      <c r="C45" s="1611"/>
      <c r="D45" s="1611"/>
      <c r="E45" s="1611"/>
      <c r="F45" s="1611"/>
      <c r="G45" s="1611"/>
      <c r="H45" s="1611"/>
      <c r="I45" s="1611"/>
      <c r="J45" s="1611"/>
      <c r="K45" s="1611"/>
      <c r="L45" s="1611"/>
      <c r="M45" s="1611"/>
      <c r="N45" s="1611"/>
      <c r="O45" s="1611"/>
      <c r="P45" s="1611"/>
      <c r="Q45" s="1611"/>
      <c r="R45" s="1611"/>
      <c r="S45" s="1611"/>
      <c r="T45" s="1611"/>
      <c r="U45" s="1611"/>
      <c r="V45" s="1611"/>
      <c r="W45" s="1611"/>
    </row>
    <row r="46" spans="1:32" x14ac:dyDescent="0.4">
      <c r="B46" s="1611" t="s">
        <v>1653</v>
      </c>
      <c r="C46" s="1611"/>
      <c r="D46" s="1611"/>
      <c r="E46" s="1611"/>
      <c r="F46" s="1611"/>
      <c r="G46" s="1611"/>
      <c r="H46" s="1611"/>
      <c r="I46" s="1611"/>
      <c r="J46" s="1611"/>
      <c r="K46" s="1611"/>
      <c r="L46" s="1611"/>
      <c r="M46" s="1611"/>
      <c r="N46" s="1611"/>
      <c r="O46" s="1611"/>
      <c r="P46" s="1611"/>
      <c r="Q46" s="1611"/>
      <c r="R46" s="1611"/>
      <c r="S46" s="1611"/>
      <c r="T46" s="1611"/>
      <c r="U46" s="1611"/>
      <c r="V46" s="1611"/>
      <c r="W46" s="1611"/>
    </row>
    <row r="47" spans="1:32" x14ac:dyDescent="0.4">
      <c r="B47" s="1611" t="s">
        <v>1654</v>
      </c>
      <c r="C47" s="1611"/>
      <c r="D47" s="1611"/>
      <c r="E47" s="1611"/>
      <c r="F47" s="1611"/>
      <c r="G47" s="1611"/>
      <c r="H47" s="1611"/>
      <c r="I47" s="1611"/>
      <c r="J47" s="1611"/>
      <c r="K47" s="1611"/>
      <c r="L47" s="1611"/>
      <c r="M47" s="1611"/>
      <c r="N47" s="1611"/>
      <c r="O47" s="1611"/>
      <c r="P47" s="1611"/>
      <c r="Q47" s="1611"/>
      <c r="R47" s="1611"/>
      <c r="S47" s="1611"/>
      <c r="T47" s="1611"/>
      <c r="U47" s="1611"/>
      <c r="V47" s="1611"/>
      <c r="W47" s="1611"/>
    </row>
    <row r="48" spans="1:32" x14ac:dyDescent="0.4">
      <c r="B48" s="1611"/>
      <c r="C48" s="1611"/>
      <c r="D48" s="1611"/>
      <c r="E48" s="1611"/>
      <c r="F48" s="1611"/>
      <c r="G48" s="1611"/>
      <c r="H48" s="1611"/>
      <c r="I48" s="1611"/>
      <c r="J48" s="1611"/>
      <c r="K48" s="1611"/>
      <c r="L48" s="1611"/>
      <c r="M48" s="1611"/>
      <c r="N48" s="1611"/>
      <c r="O48" s="1611"/>
      <c r="P48" s="1611"/>
      <c r="Q48" s="1611"/>
      <c r="R48" s="1611"/>
      <c r="S48" s="1611"/>
      <c r="T48" s="1611"/>
      <c r="U48" s="1611"/>
      <c r="V48" s="1611"/>
      <c r="W48" s="1611"/>
    </row>
    <row r="49" spans="2:23" x14ac:dyDescent="0.4">
      <c r="B49" s="1611"/>
      <c r="C49" s="1611"/>
      <c r="D49" s="1611"/>
      <c r="E49" s="1611"/>
      <c r="F49" s="1611"/>
      <c r="G49" s="1611"/>
      <c r="H49" s="1611"/>
      <c r="I49" s="1611"/>
      <c r="J49" s="1611"/>
      <c r="K49" s="1611"/>
      <c r="L49" s="1611"/>
      <c r="M49" s="1611"/>
      <c r="N49" s="1611"/>
      <c r="O49" s="1611"/>
      <c r="P49" s="1611"/>
      <c r="Q49" s="1611"/>
      <c r="R49" s="1611"/>
      <c r="S49" s="1611"/>
      <c r="T49" s="1611"/>
      <c r="U49" s="1611"/>
      <c r="V49" s="1611"/>
      <c r="W49" s="1611"/>
    </row>
    <row r="122" spans="3:7" x14ac:dyDescent="0.4">
      <c r="C122" s="455"/>
      <c r="D122" s="455"/>
      <c r="E122" s="455"/>
      <c r="F122" s="455"/>
      <c r="G122" s="455"/>
    </row>
    <row r="123" spans="3:7" x14ac:dyDescent="0.4">
      <c r="C123" s="460"/>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12"/>
  <dataValidations count="1">
    <dataValidation type="list" allowBlank="1" showInputMessage="1" showErrorMessage="1" sqref="C9 J9 C12:C13" xr:uid="{00000000-0002-0000-0F00-000000000000}">
      <formula1>"□,■"</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AG123"/>
  <sheetViews>
    <sheetView topLeftCell="A25" zoomScaleNormal="100" workbookViewId="0"/>
  </sheetViews>
  <sheetFormatPr defaultColWidth="4" defaultRowHeight="13.5" x14ac:dyDescent="0.4"/>
  <cols>
    <col min="1" max="1" width="1.5" style="10" customWidth="1"/>
    <col min="2" max="2" width="3.125" style="10" customWidth="1"/>
    <col min="3" max="3" width="1.125" style="10" customWidth="1"/>
    <col min="4" max="22" width="4" style="10"/>
    <col min="23" max="23" width="3.125" style="10" customWidth="1"/>
    <col min="24" max="24" width="2.375" style="10" customWidth="1"/>
    <col min="25" max="25" width="4" style="10"/>
    <col min="26" max="26" width="2.25" style="10" customWidth="1"/>
    <col min="27" max="27" width="4" style="10"/>
    <col min="28" max="28" width="2.375" style="10" customWidth="1"/>
    <col min="29" max="29" width="1.5" style="10" customWidth="1"/>
    <col min="30" max="32" width="4" style="10"/>
    <col min="33" max="33" width="6.625" style="10" bestFit="1" customWidth="1"/>
    <col min="34" max="16384" width="4" style="10"/>
  </cols>
  <sheetData>
    <row r="2" spans="2:33" x14ac:dyDescent="0.15">
      <c r="B2" s="10" t="s">
        <v>1655</v>
      </c>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row>
    <row r="4" spans="2:33" ht="34.5" customHeight="1" x14ac:dyDescent="0.4">
      <c r="B4" s="1598" t="s">
        <v>1449</v>
      </c>
      <c r="C4" s="1206"/>
      <c r="D4" s="1206"/>
      <c r="E4" s="1206"/>
      <c r="F4" s="1206"/>
      <c r="G4" s="1206"/>
      <c r="H4" s="1206"/>
      <c r="I4" s="1206"/>
      <c r="J4" s="1206"/>
      <c r="K4" s="1206"/>
      <c r="L4" s="1206"/>
      <c r="M4" s="1206"/>
      <c r="N4" s="1206"/>
      <c r="O4" s="1206"/>
      <c r="P4" s="1206"/>
      <c r="Q4" s="1206"/>
      <c r="R4" s="1206"/>
      <c r="S4" s="1206"/>
      <c r="T4" s="1206"/>
      <c r="U4" s="1206"/>
      <c r="V4" s="1206"/>
      <c r="W4" s="1206"/>
      <c r="X4" s="1206"/>
      <c r="Y4" s="1206"/>
      <c r="Z4" s="1206"/>
      <c r="AA4" s="1206"/>
      <c r="AB4" s="1206"/>
    </row>
    <row r="5" spans="2:33" ht="16.5" customHeight="1" x14ac:dyDescent="0.4">
      <c r="B5" s="1206" t="s">
        <v>1596</v>
      </c>
      <c r="C5" s="1206"/>
      <c r="D5" s="1206"/>
      <c r="E5" s="1206"/>
      <c r="F5" s="1206"/>
      <c r="G5" s="1206"/>
      <c r="H5" s="1206"/>
      <c r="I5" s="1206"/>
      <c r="J5" s="1206"/>
      <c r="K5" s="1206"/>
      <c r="L5" s="1206"/>
      <c r="M5" s="1206"/>
      <c r="N5" s="1206"/>
      <c r="O5" s="1206"/>
      <c r="P5" s="1206"/>
      <c r="Q5" s="1206"/>
      <c r="R5" s="1206"/>
      <c r="S5" s="1206"/>
      <c r="T5" s="1206"/>
      <c r="U5" s="1206"/>
      <c r="V5" s="1206"/>
      <c r="W5" s="1206"/>
      <c r="X5" s="1206"/>
      <c r="Y5" s="1206"/>
      <c r="Z5" s="1206"/>
      <c r="AA5" s="1206"/>
      <c r="AB5" s="1206"/>
      <c r="AC5" s="46"/>
      <c r="AD5" s="46"/>
    </row>
    <row r="6" spans="2:33" ht="13.5" customHeight="1" x14ac:dyDescent="0.4"/>
    <row r="7" spans="2:33" ht="24" customHeight="1" x14ac:dyDescent="0.4">
      <c r="B7" s="1516" t="s">
        <v>1424</v>
      </c>
      <c r="C7" s="1516"/>
      <c r="D7" s="1516"/>
      <c r="E7" s="1516"/>
      <c r="F7" s="1516"/>
      <c r="G7" s="1071"/>
      <c r="H7" s="1481"/>
      <c r="I7" s="1481"/>
      <c r="J7" s="1481"/>
      <c r="K7" s="1481"/>
      <c r="L7" s="1481"/>
      <c r="M7" s="1481"/>
      <c r="N7" s="1481"/>
      <c r="O7" s="1481"/>
      <c r="P7" s="1481"/>
      <c r="Q7" s="1481"/>
      <c r="R7" s="1481"/>
      <c r="S7" s="1481"/>
      <c r="T7" s="1481"/>
      <c r="U7" s="1481"/>
      <c r="V7" s="1481"/>
      <c r="W7" s="1481"/>
      <c r="X7" s="1481"/>
      <c r="Y7" s="1481"/>
      <c r="Z7" s="1481"/>
      <c r="AA7" s="1481"/>
      <c r="AB7" s="1599"/>
    </row>
    <row r="8" spans="2:33" ht="24" customHeight="1" x14ac:dyDescent="0.4">
      <c r="B8" s="1516" t="s">
        <v>1425</v>
      </c>
      <c r="C8" s="1516"/>
      <c r="D8" s="1516"/>
      <c r="E8" s="1516"/>
      <c r="F8" s="1516"/>
      <c r="G8" s="419" t="s">
        <v>13</v>
      </c>
      <c r="H8" s="389" t="s">
        <v>14</v>
      </c>
      <c r="I8" s="389"/>
      <c r="J8" s="389"/>
      <c r="K8" s="389"/>
      <c r="L8" s="419" t="s">
        <v>13</v>
      </c>
      <c r="M8" s="389" t="s">
        <v>15</v>
      </c>
      <c r="N8" s="389"/>
      <c r="O8" s="389"/>
      <c r="P8" s="389"/>
      <c r="Q8" s="419" t="s">
        <v>13</v>
      </c>
      <c r="R8" s="389" t="s">
        <v>16</v>
      </c>
      <c r="S8" s="389"/>
      <c r="T8" s="389"/>
      <c r="U8" s="389"/>
      <c r="V8" s="389"/>
      <c r="W8" s="389"/>
      <c r="X8" s="389"/>
      <c r="Y8" s="389"/>
      <c r="Z8" s="302"/>
      <c r="AA8" s="302"/>
      <c r="AB8" s="415"/>
    </row>
    <row r="9" spans="2:33" ht="21.95" customHeight="1" x14ac:dyDescent="0.4">
      <c r="B9" s="1162" t="s">
        <v>1426</v>
      </c>
      <c r="C9" s="1163"/>
      <c r="D9" s="1163"/>
      <c r="E9" s="1163"/>
      <c r="F9" s="1164"/>
      <c r="G9" s="412" t="s">
        <v>13</v>
      </c>
      <c r="H9" s="390" t="s">
        <v>1427</v>
      </c>
      <c r="I9" s="416"/>
      <c r="J9" s="416"/>
      <c r="K9" s="416"/>
      <c r="L9" s="416"/>
      <c r="M9" s="416"/>
      <c r="N9" s="416"/>
      <c r="O9" s="416"/>
      <c r="P9" s="416"/>
      <c r="Q9" s="416"/>
      <c r="R9" s="416"/>
      <c r="S9" s="416"/>
      <c r="T9" s="416"/>
      <c r="U9" s="416"/>
      <c r="V9" s="416"/>
      <c r="W9" s="416"/>
      <c r="X9" s="416"/>
      <c r="Y9" s="416"/>
      <c r="Z9" s="416"/>
      <c r="AA9" s="416"/>
      <c r="AB9" s="417"/>
    </row>
    <row r="10" spans="2:33" ht="21.95" customHeight="1" x14ac:dyDescent="0.4">
      <c r="B10" s="1165"/>
      <c r="C10" s="1166"/>
      <c r="D10" s="1166"/>
      <c r="E10" s="1166"/>
      <c r="F10" s="1167"/>
      <c r="G10" s="413" t="s">
        <v>13</v>
      </c>
      <c r="H10" s="391" t="s">
        <v>1428</v>
      </c>
      <c r="I10" s="392"/>
      <c r="J10" s="392"/>
      <c r="K10" s="392"/>
      <c r="L10" s="392"/>
      <c r="M10" s="392"/>
      <c r="N10" s="392"/>
      <c r="O10" s="392"/>
      <c r="P10" s="392"/>
      <c r="Q10" s="392"/>
      <c r="R10" s="392"/>
      <c r="S10" s="392"/>
      <c r="T10" s="392"/>
      <c r="U10" s="392"/>
      <c r="V10" s="392"/>
      <c r="W10" s="392"/>
      <c r="X10" s="392"/>
      <c r="Y10" s="392"/>
      <c r="Z10" s="392"/>
      <c r="AA10" s="392"/>
      <c r="AB10" s="393"/>
    </row>
    <row r="11" spans="2:33" ht="13.5" customHeight="1" x14ac:dyDescent="0.4">
      <c r="AG11" s="394"/>
    </row>
    <row r="12" spans="2:33" ht="12.95" customHeight="1" x14ac:dyDescent="0.15">
      <c r="B12" s="395"/>
      <c r="C12" s="390"/>
      <c r="D12" s="390"/>
      <c r="E12" s="390"/>
      <c r="F12" s="390"/>
      <c r="G12" s="390"/>
      <c r="H12" s="390"/>
      <c r="I12" s="390"/>
      <c r="J12" s="390"/>
      <c r="K12" s="390"/>
      <c r="L12" s="390"/>
      <c r="M12" s="390"/>
      <c r="N12" s="390"/>
      <c r="O12" s="390"/>
      <c r="P12" s="390"/>
      <c r="Q12" s="390"/>
      <c r="R12" s="390"/>
      <c r="S12" s="390"/>
      <c r="T12" s="390"/>
      <c r="U12" s="390"/>
      <c r="V12" s="390"/>
      <c r="W12" s="390"/>
      <c r="X12" s="395"/>
      <c r="Y12" s="390"/>
      <c r="Z12" s="390"/>
      <c r="AA12" s="390"/>
      <c r="AB12" s="396"/>
      <c r="AC12" s="388"/>
      <c r="AD12" s="388"/>
    </row>
    <row r="13" spans="2:33" ht="17.100000000000001" customHeight="1" x14ac:dyDescent="0.15">
      <c r="B13" s="397" t="s">
        <v>1450</v>
      </c>
      <c r="C13" s="398"/>
      <c r="X13" s="399"/>
      <c r="Y13" s="400" t="s">
        <v>17</v>
      </c>
      <c r="Z13" s="400" t="s">
        <v>18</v>
      </c>
      <c r="AA13" s="400" t="s">
        <v>19</v>
      </c>
      <c r="AB13" s="401"/>
      <c r="AC13" s="388"/>
      <c r="AD13" s="388"/>
    </row>
    <row r="14" spans="2:33" ht="17.100000000000001" customHeight="1" x14ac:dyDescent="0.15">
      <c r="B14" s="399"/>
      <c r="X14" s="399"/>
      <c r="AB14" s="401"/>
      <c r="AC14" s="388"/>
      <c r="AD14" s="388"/>
    </row>
    <row r="15" spans="2:33" ht="49.15" customHeight="1" x14ac:dyDescent="0.15">
      <c r="B15" s="399"/>
      <c r="C15" s="1596" t="s">
        <v>1431</v>
      </c>
      <c r="D15" s="1596"/>
      <c r="E15" s="1596"/>
      <c r="F15" s="414" t="s">
        <v>20</v>
      </c>
      <c r="G15" s="1076" t="s">
        <v>1432</v>
      </c>
      <c r="H15" s="1076"/>
      <c r="I15" s="1076"/>
      <c r="J15" s="1076"/>
      <c r="K15" s="1076"/>
      <c r="L15" s="1076"/>
      <c r="M15" s="1076"/>
      <c r="N15" s="1076"/>
      <c r="O15" s="1076"/>
      <c r="P15" s="1076"/>
      <c r="Q15" s="1076"/>
      <c r="R15" s="1076"/>
      <c r="S15" s="1076"/>
      <c r="T15" s="1076"/>
      <c r="U15" s="1076"/>
      <c r="V15" s="1077"/>
      <c r="X15" s="399"/>
      <c r="Y15" s="301" t="s">
        <v>13</v>
      </c>
      <c r="Z15" s="301" t="s">
        <v>18</v>
      </c>
      <c r="AA15" s="301" t="s">
        <v>13</v>
      </c>
      <c r="AB15" s="401"/>
      <c r="AC15" s="388"/>
      <c r="AD15" s="388"/>
    </row>
    <row r="16" spans="2:33" ht="80.25" customHeight="1" x14ac:dyDescent="0.15">
      <c r="B16" s="399"/>
      <c r="C16" s="1596"/>
      <c r="D16" s="1596"/>
      <c r="E16" s="1596"/>
      <c r="F16" s="402"/>
      <c r="G16" s="1174" t="s">
        <v>1598</v>
      </c>
      <c r="H16" s="1174"/>
      <c r="I16" s="1174"/>
      <c r="J16" s="1174"/>
      <c r="K16" s="1174"/>
      <c r="L16" s="1174"/>
      <c r="M16" s="1174"/>
      <c r="N16" s="1174"/>
      <c r="O16" s="1174"/>
      <c r="P16" s="1174"/>
      <c r="Q16" s="1174"/>
      <c r="R16" s="1174"/>
      <c r="S16" s="1174"/>
      <c r="T16" s="1174"/>
      <c r="U16" s="1174"/>
      <c r="V16" s="1175"/>
      <c r="X16" s="399"/>
      <c r="Y16" s="301" t="s">
        <v>13</v>
      </c>
      <c r="Z16" s="301" t="s">
        <v>18</v>
      </c>
      <c r="AA16" s="301" t="s">
        <v>13</v>
      </c>
      <c r="AB16" s="401"/>
      <c r="AC16" s="388"/>
      <c r="AD16" s="388"/>
    </row>
    <row r="17" spans="2:30" ht="19.5" customHeight="1" x14ac:dyDescent="0.15">
      <c r="B17" s="399"/>
      <c r="C17" s="1596"/>
      <c r="D17" s="1596"/>
      <c r="E17" s="1596"/>
      <c r="F17" s="403" t="s">
        <v>21</v>
      </c>
      <c r="G17" s="49"/>
      <c r="H17" s="49"/>
      <c r="I17" s="49"/>
      <c r="J17" s="49"/>
      <c r="K17" s="49"/>
      <c r="L17" s="49"/>
      <c r="M17" s="49"/>
      <c r="N17" s="49"/>
      <c r="O17" s="49"/>
      <c r="P17" s="49"/>
      <c r="Q17" s="49"/>
      <c r="R17" s="49"/>
      <c r="S17" s="49"/>
      <c r="T17" s="49"/>
      <c r="U17" s="49"/>
      <c r="V17" s="404"/>
      <c r="X17" s="399"/>
      <c r="AB17" s="401"/>
      <c r="AC17" s="388"/>
      <c r="AD17" s="388"/>
    </row>
    <row r="18" spans="2:30" ht="19.5" customHeight="1" x14ac:dyDescent="0.15">
      <c r="B18" s="399"/>
      <c r="C18" s="1596"/>
      <c r="D18" s="1596"/>
      <c r="E18" s="1596"/>
      <c r="F18" s="403"/>
      <c r="H18" s="405" t="s">
        <v>1451</v>
      </c>
      <c r="I18" s="389"/>
      <c r="J18" s="389"/>
      <c r="K18" s="389"/>
      <c r="L18" s="389"/>
      <c r="M18" s="389"/>
      <c r="N18" s="389"/>
      <c r="O18" s="389"/>
      <c r="P18" s="389"/>
      <c r="Q18" s="406"/>
      <c r="R18" s="1185"/>
      <c r="S18" s="1186"/>
      <c r="T18" s="1186"/>
      <c r="U18" s="415" t="s">
        <v>1452</v>
      </c>
      <c r="V18" s="404"/>
      <c r="X18" s="399"/>
      <c r="AB18" s="401"/>
      <c r="AC18" s="388"/>
      <c r="AD18" s="388"/>
    </row>
    <row r="19" spans="2:30" ht="19.5" customHeight="1" x14ac:dyDescent="0.15">
      <c r="B19" s="399"/>
      <c r="C19" s="1596"/>
      <c r="D19" s="1596"/>
      <c r="E19" s="1596"/>
      <c r="F19" s="403"/>
      <c r="H19" s="405" t="s">
        <v>1453</v>
      </c>
      <c r="I19" s="389"/>
      <c r="J19" s="389"/>
      <c r="K19" s="389"/>
      <c r="L19" s="389"/>
      <c r="M19" s="389"/>
      <c r="N19" s="389"/>
      <c r="O19" s="389"/>
      <c r="P19" s="389"/>
      <c r="Q19" s="406"/>
      <c r="R19" s="1185"/>
      <c r="S19" s="1186"/>
      <c r="T19" s="1186"/>
      <c r="U19" s="415" t="s">
        <v>1452</v>
      </c>
      <c r="V19" s="404"/>
      <c r="X19" s="399"/>
      <c r="AB19" s="401"/>
      <c r="AC19" s="388"/>
      <c r="AD19" s="388"/>
    </row>
    <row r="20" spans="2:30" ht="19.5" customHeight="1" x14ac:dyDescent="0.15">
      <c r="B20" s="399"/>
      <c r="C20" s="1596"/>
      <c r="D20" s="1596"/>
      <c r="E20" s="1596"/>
      <c r="F20" s="403"/>
      <c r="H20" s="405" t="s">
        <v>1454</v>
      </c>
      <c r="I20" s="389"/>
      <c r="J20" s="389"/>
      <c r="K20" s="389"/>
      <c r="L20" s="389"/>
      <c r="M20" s="389"/>
      <c r="N20" s="389"/>
      <c r="O20" s="389"/>
      <c r="P20" s="389"/>
      <c r="Q20" s="406"/>
      <c r="R20" s="1631" t="str">
        <f>(IFERROR(ROUNDDOWN(R19/R18*100,0),""))</f>
        <v/>
      </c>
      <c r="S20" s="1632"/>
      <c r="T20" s="1632"/>
      <c r="U20" s="415" t="s">
        <v>1455</v>
      </c>
      <c r="V20" s="404"/>
      <c r="X20" s="399"/>
      <c r="AB20" s="401"/>
      <c r="AC20" s="388"/>
      <c r="AD20" s="388"/>
    </row>
    <row r="21" spans="2:30" ht="19.5" customHeight="1" x14ac:dyDescent="0.15">
      <c r="B21" s="399"/>
      <c r="C21" s="1596"/>
      <c r="D21" s="1596"/>
      <c r="E21" s="1596"/>
      <c r="F21" s="407"/>
      <c r="G21" s="392"/>
      <c r="H21" s="392"/>
      <c r="I21" s="392"/>
      <c r="J21" s="392"/>
      <c r="K21" s="392"/>
      <c r="L21" s="392"/>
      <c r="M21" s="392"/>
      <c r="N21" s="392"/>
      <c r="O21" s="392"/>
      <c r="P21" s="392"/>
      <c r="Q21" s="392"/>
      <c r="R21" s="392"/>
      <c r="S21" s="392"/>
      <c r="T21" s="392"/>
      <c r="U21" s="392"/>
      <c r="V21" s="393"/>
      <c r="X21" s="399"/>
      <c r="AB21" s="401"/>
      <c r="AC21" s="388"/>
      <c r="AD21" s="388"/>
    </row>
    <row r="22" spans="2:30" ht="63" customHeight="1" x14ac:dyDescent="0.15">
      <c r="B22" s="399"/>
      <c r="C22" s="1596"/>
      <c r="D22" s="1596"/>
      <c r="E22" s="1596"/>
      <c r="F22" s="407" t="s">
        <v>22</v>
      </c>
      <c r="G22" s="1075" t="s">
        <v>1456</v>
      </c>
      <c r="H22" s="1076"/>
      <c r="I22" s="1076"/>
      <c r="J22" s="1076"/>
      <c r="K22" s="1076"/>
      <c r="L22" s="1076"/>
      <c r="M22" s="1076"/>
      <c r="N22" s="1076"/>
      <c r="O22" s="1076"/>
      <c r="P22" s="1076"/>
      <c r="Q22" s="1076"/>
      <c r="R22" s="1076"/>
      <c r="S22" s="1076"/>
      <c r="T22" s="1076"/>
      <c r="U22" s="1076"/>
      <c r="V22" s="1077"/>
      <c r="X22" s="399"/>
      <c r="Y22" s="301" t="s">
        <v>13</v>
      </c>
      <c r="Z22" s="301" t="s">
        <v>18</v>
      </c>
      <c r="AA22" s="301" t="s">
        <v>13</v>
      </c>
      <c r="AB22" s="401"/>
      <c r="AC22" s="388"/>
      <c r="AD22" s="388"/>
    </row>
    <row r="23" spans="2:30" ht="37.15" customHeight="1" x14ac:dyDescent="0.15">
      <c r="B23" s="399"/>
      <c r="C23" s="1596"/>
      <c r="D23" s="1596"/>
      <c r="E23" s="1596"/>
      <c r="F23" s="407" t="s">
        <v>23</v>
      </c>
      <c r="G23" s="1075" t="s">
        <v>1597</v>
      </c>
      <c r="H23" s="1076"/>
      <c r="I23" s="1076"/>
      <c r="J23" s="1076"/>
      <c r="K23" s="1076"/>
      <c r="L23" s="1076"/>
      <c r="M23" s="1076"/>
      <c r="N23" s="1076"/>
      <c r="O23" s="1076"/>
      <c r="P23" s="1076"/>
      <c r="Q23" s="1076"/>
      <c r="R23" s="1076"/>
      <c r="S23" s="1076"/>
      <c r="T23" s="1076"/>
      <c r="U23" s="1076"/>
      <c r="V23" s="1077"/>
      <c r="X23" s="399"/>
      <c r="Y23" s="301" t="s">
        <v>13</v>
      </c>
      <c r="Z23" s="301" t="s">
        <v>18</v>
      </c>
      <c r="AA23" s="301" t="s">
        <v>13</v>
      </c>
      <c r="AB23" s="401"/>
      <c r="AC23" s="388"/>
      <c r="AD23" s="388"/>
    </row>
    <row r="24" spans="2:30" ht="16.899999999999999" customHeight="1" x14ac:dyDescent="0.15">
      <c r="B24" s="399"/>
      <c r="C24" s="408"/>
      <c r="D24" s="408"/>
      <c r="E24" s="408"/>
      <c r="F24" s="301"/>
      <c r="G24" s="49"/>
      <c r="H24" s="49"/>
      <c r="I24" s="49"/>
      <c r="J24" s="49"/>
      <c r="K24" s="49"/>
      <c r="L24" s="49"/>
      <c r="M24" s="49"/>
      <c r="N24" s="49"/>
      <c r="O24" s="49"/>
      <c r="P24" s="49"/>
      <c r="Q24" s="49"/>
      <c r="R24" s="49"/>
      <c r="S24" s="49"/>
      <c r="T24" s="49"/>
      <c r="U24" s="49"/>
      <c r="V24" s="49"/>
      <c r="X24" s="399"/>
      <c r="AB24" s="401"/>
      <c r="AC24" s="388"/>
      <c r="AD24" s="388"/>
    </row>
    <row r="25" spans="2:30" ht="49.9" customHeight="1" x14ac:dyDescent="0.15">
      <c r="B25" s="399"/>
      <c r="C25" s="1593" t="s">
        <v>1457</v>
      </c>
      <c r="D25" s="1593"/>
      <c r="E25" s="1593"/>
      <c r="F25" s="414" t="s">
        <v>20</v>
      </c>
      <c r="G25" s="1075" t="s">
        <v>1437</v>
      </c>
      <c r="H25" s="1076"/>
      <c r="I25" s="1076"/>
      <c r="J25" s="1076"/>
      <c r="K25" s="1076"/>
      <c r="L25" s="1076"/>
      <c r="M25" s="1076"/>
      <c r="N25" s="1076"/>
      <c r="O25" s="1076"/>
      <c r="P25" s="1076"/>
      <c r="Q25" s="1076"/>
      <c r="R25" s="1076"/>
      <c r="S25" s="1076"/>
      <c r="T25" s="1076"/>
      <c r="U25" s="1076"/>
      <c r="V25" s="1077"/>
      <c r="X25" s="399"/>
      <c r="Y25" s="301" t="s">
        <v>13</v>
      </c>
      <c r="Z25" s="301" t="s">
        <v>18</v>
      </c>
      <c r="AA25" s="301" t="s">
        <v>13</v>
      </c>
      <c r="AB25" s="401"/>
      <c r="AC25" s="388"/>
      <c r="AD25" s="388"/>
    </row>
    <row r="26" spans="2:30" ht="79.150000000000006" customHeight="1" x14ac:dyDescent="0.15">
      <c r="B26" s="399"/>
      <c r="C26" s="1593"/>
      <c r="D26" s="1593"/>
      <c r="E26" s="1593"/>
      <c r="F26" s="402"/>
      <c r="G26" s="1174" t="s">
        <v>1599</v>
      </c>
      <c r="H26" s="1174"/>
      <c r="I26" s="1174"/>
      <c r="J26" s="1174"/>
      <c r="K26" s="1174"/>
      <c r="L26" s="1174"/>
      <c r="M26" s="1174"/>
      <c r="N26" s="1174"/>
      <c r="O26" s="1174"/>
      <c r="P26" s="1174"/>
      <c r="Q26" s="1174"/>
      <c r="R26" s="1174"/>
      <c r="S26" s="1174"/>
      <c r="T26" s="1174"/>
      <c r="U26" s="1174"/>
      <c r="V26" s="1175"/>
      <c r="X26" s="399"/>
      <c r="Y26" s="301" t="s">
        <v>13</v>
      </c>
      <c r="Z26" s="301" t="s">
        <v>18</v>
      </c>
      <c r="AA26" s="301" t="s">
        <v>13</v>
      </c>
      <c r="AB26" s="401"/>
      <c r="AC26" s="388"/>
      <c r="AD26" s="388"/>
    </row>
    <row r="27" spans="2:30" ht="19.5" customHeight="1" x14ac:dyDescent="0.15">
      <c r="B27" s="399"/>
      <c r="C27" s="1593"/>
      <c r="D27" s="1593"/>
      <c r="E27" s="1593"/>
      <c r="F27" s="403" t="s">
        <v>21</v>
      </c>
      <c r="G27" s="49"/>
      <c r="H27" s="49"/>
      <c r="I27" s="49"/>
      <c r="J27" s="49"/>
      <c r="K27" s="49"/>
      <c r="L27" s="49"/>
      <c r="M27" s="49"/>
      <c r="N27" s="49"/>
      <c r="O27" s="49"/>
      <c r="P27" s="49"/>
      <c r="Q27" s="49"/>
      <c r="R27" s="49"/>
      <c r="S27" s="49"/>
      <c r="T27" s="49"/>
      <c r="U27" s="49"/>
      <c r="V27" s="404"/>
      <c r="X27" s="399"/>
      <c r="AB27" s="401"/>
      <c r="AC27" s="388"/>
      <c r="AD27" s="388"/>
    </row>
    <row r="28" spans="2:30" ht="19.5" customHeight="1" x14ac:dyDescent="0.15">
      <c r="B28" s="399"/>
      <c r="C28" s="1593"/>
      <c r="D28" s="1593"/>
      <c r="E28" s="1593"/>
      <c r="F28" s="403"/>
      <c r="H28" s="405" t="s">
        <v>1451</v>
      </c>
      <c r="I28" s="389"/>
      <c r="J28" s="389"/>
      <c r="K28" s="389"/>
      <c r="L28" s="389"/>
      <c r="M28" s="389"/>
      <c r="N28" s="389"/>
      <c r="O28" s="389"/>
      <c r="P28" s="389"/>
      <c r="Q28" s="406"/>
      <c r="R28" s="1185"/>
      <c r="S28" s="1186"/>
      <c r="T28" s="1186"/>
      <c r="U28" s="415" t="s">
        <v>1452</v>
      </c>
      <c r="V28" s="404"/>
      <c r="X28" s="399"/>
      <c r="AB28" s="401"/>
      <c r="AC28" s="388"/>
      <c r="AD28" s="388"/>
    </row>
    <row r="29" spans="2:30" ht="19.5" customHeight="1" x14ac:dyDescent="0.15">
      <c r="B29" s="399"/>
      <c r="C29" s="1593"/>
      <c r="D29" s="1593"/>
      <c r="E29" s="1593"/>
      <c r="F29" s="403"/>
      <c r="H29" s="405" t="s">
        <v>1453</v>
      </c>
      <c r="I29" s="389"/>
      <c r="J29" s="389"/>
      <c r="K29" s="389"/>
      <c r="L29" s="389"/>
      <c r="M29" s="389"/>
      <c r="N29" s="389"/>
      <c r="O29" s="389"/>
      <c r="P29" s="389"/>
      <c r="Q29" s="406"/>
      <c r="R29" s="1185"/>
      <c r="S29" s="1186"/>
      <c r="T29" s="1186"/>
      <c r="U29" s="415" t="s">
        <v>1452</v>
      </c>
      <c r="V29" s="404"/>
      <c r="X29" s="399"/>
      <c r="AB29" s="401"/>
      <c r="AC29" s="388"/>
      <c r="AD29" s="388"/>
    </row>
    <row r="30" spans="2:30" ht="19.149999999999999" customHeight="1" x14ac:dyDescent="0.15">
      <c r="B30" s="399"/>
      <c r="C30" s="1593"/>
      <c r="D30" s="1593"/>
      <c r="E30" s="1593"/>
      <c r="F30" s="403"/>
      <c r="H30" s="405" t="s">
        <v>1454</v>
      </c>
      <c r="I30" s="389"/>
      <c r="J30" s="389"/>
      <c r="K30" s="389"/>
      <c r="L30" s="389"/>
      <c r="M30" s="389"/>
      <c r="N30" s="389"/>
      <c r="O30" s="389"/>
      <c r="P30" s="389"/>
      <c r="Q30" s="406"/>
      <c r="R30" s="1631" t="str">
        <f>(IFERROR(ROUNDDOWN(R29/R28*100,0),""))</f>
        <v/>
      </c>
      <c r="S30" s="1632"/>
      <c r="T30" s="1632"/>
      <c r="U30" s="415" t="s">
        <v>1455</v>
      </c>
      <c r="V30" s="404"/>
      <c r="X30" s="399"/>
      <c r="AB30" s="401"/>
      <c r="AC30" s="388"/>
      <c r="AD30" s="388"/>
    </row>
    <row r="31" spans="2:30" ht="19.899999999999999" customHeight="1" x14ac:dyDescent="0.15">
      <c r="B31" s="399"/>
      <c r="C31" s="1593"/>
      <c r="D31" s="1593"/>
      <c r="E31" s="1593"/>
      <c r="F31" s="407"/>
      <c r="G31" s="392"/>
      <c r="H31" s="392"/>
      <c r="I31" s="392"/>
      <c r="J31" s="392"/>
      <c r="K31" s="392"/>
      <c r="L31" s="392"/>
      <c r="M31" s="392"/>
      <c r="N31" s="392"/>
      <c r="O31" s="392"/>
      <c r="P31" s="392"/>
      <c r="Q31" s="392"/>
      <c r="R31" s="392"/>
      <c r="S31" s="392"/>
      <c r="T31" s="392"/>
      <c r="U31" s="392"/>
      <c r="V31" s="393"/>
      <c r="X31" s="399"/>
      <c r="AB31" s="401"/>
      <c r="AC31" s="388"/>
      <c r="AD31" s="388"/>
    </row>
    <row r="32" spans="2:30" ht="63" customHeight="1" x14ac:dyDescent="0.15">
      <c r="B32" s="399"/>
      <c r="C32" s="1593"/>
      <c r="D32" s="1593"/>
      <c r="E32" s="1593"/>
      <c r="F32" s="414" t="s">
        <v>22</v>
      </c>
      <c r="G32" s="1595" t="s">
        <v>1458</v>
      </c>
      <c r="H32" s="1595"/>
      <c r="I32" s="1595"/>
      <c r="J32" s="1595"/>
      <c r="K32" s="1595"/>
      <c r="L32" s="1595"/>
      <c r="M32" s="1595"/>
      <c r="N32" s="1595"/>
      <c r="O32" s="1595"/>
      <c r="P32" s="1595"/>
      <c r="Q32" s="1595"/>
      <c r="R32" s="1595"/>
      <c r="S32" s="1595"/>
      <c r="T32" s="1595"/>
      <c r="U32" s="1595"/>
      <c r="V32" s="1595"/>
      <c r="X32" s="399"/>
      <c r="Y32" s="301" t="s">
        <v>13</v>
      </c>
      <c r="Z32" s="301" t="s">
        <v>18</v>
      </c>
      <c r="AA32" s="301" t="s">
        <v>13</v>
      </c>
      <c r="AB32" s="401"/>
      <c r="AC32" s="388"/>
    </row>
    <row r="33" spans="2:29" ht="32.450000000000003" customHeight="1" x14ac:dyDescent="0.15">
      <c r="B33" s="399"/>
      <c r="C33" s="1593"/>
      <c r="D33" s="1593"/>
      <c r="E33" s="1593"/>
      <c r="F33" s="407" t="s">
        <v>23</v>
      </c>
      <c r="G33" s="1075" t="s">
        <v>1597</v>
      </c>
      <c r="H33" s="1076"/>
      <c r="I33" s="1076"/>
      <c r="J33" s="1076"/>
      <c r="K33" s="1076"/>
      <c r="L33" s="1076"/>
      <c r="M33" s="1076"/>
      <c r="N33" s="1076"/>
      <c r="O33" s="1076"/>
      <c r="P33" s="1076"/>
      <c r="Q33" s="1076"/>
      <c r="R33" s="1076"/>
      <c r="S33" s="1076"/>
      <c r="T33" s="1076"/>
      <c r="U33" s="1076"/>
      <c r="V33" s="1077"/>
      <c r="X33" s="399"/>
      <c r="Y33" s="301" t="s">
        <v>13</v>
      </c>
      <c r="Z33" s="301" t="s">
        <v>18</v>
      </c>
      <c r="AA33" s="301" t="s">
        <v>13</v>
      </c>
      <c r="AB33" s="401"/>
      <c r="AC33" s="388"/>
    </row>
    <row r="34" spans="2:29" x14ac:dyDescent="0.4">
      <c r="B34" s="409"/>
      <c r="C34" s="391"/>
      <c r="D34" s="391"/>
      <c r="E34" s="391"/>
      <c r="F34" s="391"/>
      <c r="G34" s="391"/>
      <c r="H34" s="391"/>
      <c r="I34" s="391"/>
      <c r="J34" s="391"/>
      <c r="K34" s="391"/>
      <c r="L34" s="391"/>
      <c r="M34" s="391"/>
      <c r="N34" s="391"/>
      <c r="O34" s="391"/>
      <c r="P34" s="391"/>
      <c r="Q34" s="391"/>
      <c r="R34" s="391"/>
      <c r="S34" s="391"/>
      <c r="T34" s="391"/>
      <c r="U34" s="391"/>
      <c r="V34" s="391"/>
      <c r="W34" s="391"/>
      <c r="X34" s="409"/>
      <c r="Y34" s="391"/>
      <c r="Z34" s="391"/>
      <c r="AA34" s="391"/>
      <c r="AB34" s="410"/>
    </row>
    <row r="36" spans="2:29" x14ac:dyDescent="0.4">
      <c r="B36" s="10" t="s">
        <v>1444</v>
      </c>
    </row>
    <row r="37" spans="2:29" x14ac:dyDescent="0.15">
      <c r="B37" s="10" t="s">
        <v>1445</v>
      </c>
      <c r="K37" s="388"/>
      <c r="L37" s="388"/>
      <c r="M37" s="388"/>
      <c r="N37" s="388"/>
      <c r="O37" s="388"/>
      <c r="P37" s="388"/>
      <c r="Q37" s="388"/>
      <c r="R37" s="388"/>
      <c r="S37" s="388"/>
      <c r="T37" s="388"/>
      <c r="U37" s="388"/>
      <c r="V37" s="388"/>
      <c r="W37" s="388"/>
      <c r="X37" s="388"/>
      <c r="Y37" s="388"/>
      <c r="Z37" s="388"/>
      <c r="AA37" s="388"/>
    </row>
    <row r="122" spans="3:7" x14ac:dyDescent="0.4">
      <c r="C122" s="391"/>
      <c r="D122" s="391"/>
      <c r="E122" s="391"/>
      <c r="F122" s="391"/>
      <c r="G122" s="391"/>
    </row>
    <row r="123" spans="3:7" x14ac:dyDescent="0.4">
      <c r="C123" s="390"/>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12"/>
  <dataValidations count="1">
    <dataValidation type="list" allowBlank="1" showInputMessage="1" showErrorMessage="1" sqref="Y15:Y16 AA15:AA16 AA22:AA23 Q8 Y25:Y26 AA25:AA26 AA32:AA33 Y22:Y23 G8:G10 L8 Y32:Y33" xr:uid="{00000000-0002-0000-1000-000000000000}">
      <formula1>"□,■"</formula1>
    </dataValidation>
  </dataValidations>
  <pageMargins left="0.7" right="0.7" top="0.75" bottom="0.75" header="0.3" footer="0.3"/>
  <pageSetup paperSize="9" scale="8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123"/>
  <sheetViews>
    <sheetView topLeftCell="A25" zoomScaleNormal="100" workbookViewId="0"/>
  </sheetViews>
  <sheetFormatPr defaultRowHeight="18.75" x14ac:dyDescent="0.4"/>
  <cols>
    <col min="1" max="1" width="2.125" style="449" customWidth="1"/>
    <col min="2" max="23" width="3.625" style="449" customWidth="1"/>
    <col min="24" max="24" width="2.125" style="449" customWidth="1"/>
    <col min="25" max="37" width="5.625" style="449" customWidth="1"/>
    <col min="38" max="16384" width="9" style="449"/>
  </cols>
  <sheetData>
    <row r="1" spans="2:23" x14ac:dyDescent="0.4">
      <c r="B1" s="449" t="s">
        <v>1656</v>
      </c>
      <c r="M1" s="450"/>
      <c r="N1" s="451"/>
      <c r="O1" s="451"/>
      <c r="P1" s="451"/>
      <c r="Q1" s="450" t="s">
        <v>26</v>
      </c>
      <c r="R1" s="452"/>
      <c r="S1" s="451" t="s">
        <v>27</v>
      </c>
      <c r="T1" s="452"/>
      <c r="U1" s="451" t="s">
        <v>28</v>
      </c>
      <c r="V1" s="452"/>
      <c r="W1" s="451" t="s">
        <v>29</v>
      </c>
    </row>
    <row r="2" spans="2:23" ht="5.0999999999999996" customHeight="1" x14ac:dyDescent="0.4">
      <c r="M2" s="450"/>
      <c r="N2" s="451"/>
      <c r="O2" s="451"/>
      <c r="P2" s="451"/>
      <c r="Q2" s="450"/>
      <c r="R2" s="451"/>
      <c r="S2" s="451"/>
      <c r="T2" s="451"/>
      <c r="U2" s="451"/>
      <c r="V2" s="451"/>
      <c r="W2" s="451"/>
    </row>
    <row r="3" spans="2:23" x14ac:dyDescent="0.4">
      <c r="B3" s="1628" t="s">
        <v>1657</v>
      </c>
      <c r="C3" s="1628"/>
      <c r="D3" s="1628"/>
      <c r="E3" s="1628"/>
      <c r="F3" s="1628"/>
      <c r="G3" s="1628"/>
      <c r="H3" s="1628"/>
      <c r="I3" s="1628"/>
      <c r="J3" s="1628"/>
      <c r="K3" s="1628"/>
      <c r="L3" s="1628"/>
      <c r="M3" s="1628"/>
      <c r="N3" s="1628"/>
      <c r="O3" s="1628"/>
      <c r="P3" s="1628"/>
      <c r="Q3" s="1628"/>
      <c r="R3" s="1628"/>
      <c r="S3" s="1628"/>
      <c r="T3" s="1628"/>
      <c r="U3" s="1628"/>
      <c r="V3" s="1628"/>
      <c r="W3" s="1628"/>
    </row>
    <row r="4" spans="2:23" ht="5.0999999999999996" customHeight="1" x14ac:dyDescent="0.4">
      <c r="B4" s="451"/>
      <c r="C4" s="451"/>
      <c r="D4" s="451"/>
      <c r="E4" s="451"/>
      <c r="F4" s="451"/>
      <c r="G4" s="451"/>
      <c r="H4" s="451"/>
      <c r="I4" s="451"/>
      <c r="J4" s="451"/>
      <c r="K4" s="451"/>
      <c r="L4" s="451"/>
      <c r="M4" s="451"/>
      <c r="N4" s="451"/>
      <c r="O4" s="451"/>
      <c r="P4" s="451"/>
      <c r="Q4" s="451"/>
      <c r="R4" s="451"/>
      <c r="S4" s="451"/>
      <c r="T4" s="451"/>
      <c r="U4" s="451"/>
      <c r="V4" s="451"/>
      <c r="W4" s="451"/>
    </row>
    <row r="5" spans="2:23" x14ac:dyDescent="0.4">
      <c r="B5" s="451"/>
      <c r="C5" s="451"/>
      <c r="D5" s="451"/>
      <c r="E5" s="451"/>
      <c r="F5" s="451"/>
      <c r="G5" s="451"/>
      <c r="H5" s="451"/>
      <c r="I5" s="451"/>
      <c r="J5" s="451"/>
      <c r="K5" s="451"/>
      <c r="L5" s="451"/>
      <c r="M5" s="451"/>
      <c r="N5" s="451"/>
      <c r="O5" s="451"/>
      <c r="P5" s="450" t="s">
        <v>1632</v>
      </c>
      <c r="Q5" s="1629"/>
      <c r="R5" s="1629"/>
      <c r="S5" s="1629"/>
      <c r="T5" s="1629"/>
      <c r="U5" s="1629"/>
      <c r="V5" s="1629"/>
      <c r="W5" s="1629"/>
    </row>
    <row r="6" spans="2:23" x14ac:dyDescent="0.4">
      <c r="B6" s="451"/>
      <c r="C6" s="451"/>
      <c r="D6" s="451"/>
      <c r="E6" s="451"/>
      <c r="F6" s="451"/>
      <c r="G6" s="451"/>
      <c r="H6" s="451"/>
      <c r="I6" s="451"/>
      <c r="J6" s="451"/>
      <c r="K6" s="451"/>
      <c r="L6" s="451"/>
      <c r="M6" s="451"/>
      <c r="N6" s="451"/>
      <c r="O6" s="451"/>
      <c r="P6" s="450" t="s">
        <v>1633</v>
      </c>
      <c r="Q6" s="1630"/>
      <c r="R6" s="1630"/>
      <c r="S6" s="1630"/>
      <c r="T6" s="1630"/>
      <c r="U6" s="1630"/>
      <c r="V6" s="1630"/>
      <c r="W6" s="1630"/>
    </row>
    <row r="7" spans="2:23" ht="10.5" customHeight="1" x14ac:dyDescent="0.4">
      <c r="B7" s="451"/>
      <c r="C7" s="451"/>
      <c r="D7" s="451"/>
      <c r="E7" s="451"/>
      <c r="F7" s="451"/>
      <c r="G7" s="451"/>
      <c r="H7" s="451"/>
      <c r="I7" s="451"/>
      <c r="J7" s="451"/>
      <c r="K7" s="451"/>
      <c r="L7" s="451"/>
      <c r="M7" s="451"/>
      <c r="N7" s="451"/>
      <c r="O7" s="451"/>
      <c r="P7" s="451"/>
      <c r="Q7" s="451"/>
      <c r="R7" s="451"/>
      <c r="S7" s="451"/>
      <c r="T7" s="451"/>
      <c r="U7" s="451"/>
      <c r="V7" s="451"/>
      <c r="W7" s="451"/>
    </row>
    <row r="8" spans="2:23" x14ac:dyDescent="0.4">
      <c r="B8" s="449" t="s">
        <v>1658</v>
      </c>
    </row>
    <row r="9" spans="2:23" x14ac:dyDescent="0.4">
      <c r="C9" s="452" t="s">
        <v>13</v>
      </c>
      <c r="D9" s="449" t="s">
        <v>1635</v>
      </c>
      <c r="J9" s="452" t="s">
        <v>13</v>
      </c>
      <c r="K9" s="449" t="s">
        <v>1636</v>
      </c>
    </row>
    <row r="10" spans="2:23" ht="10.5" customHeight="1" x14ac:dyDescent="0.4"/>
    <row r="11" spans="2:23" x14ac:dyDescent="0.4">
      <c r="B11" s="449" t="s">
        <v>1637</v>
      </c>
    </row>
    <row r="12" spans="2:23" x14ac:dyDescent="0.4">
      <c r="C12" s="452" t="s">
        <v>13</v>
      </c>
      <c r="D12" s="449" t="s">
        <v>1638</v>
      </c>
    </row>
    <row r="13" spans="2:23" x14ac:dyDescent="0.4">
      <c r="C13" s="452" t="s">
        <v>13</v>
      </c>
      <c r="D13" s="449" t="s">
        <v>1639</v>
      </c>
    </row>
    <row r="14" spans="2:23" ht="10.5" customHeight="1" x14ac:dyDescent="0.4"/>
    <row r="15" spans="2:23" x14ac:dyDescent="0.4">
      <c r="B15" s="449" t="s">
        <v>1446</v>
      </c>
    </row>
    <row r="16" spans="2:23" ht="60" customHeight="1" x14ac:dyDescent="0.4">
      <c r="B16" s="1614"/>
      <c r="C16" s="1614"/>
      <c r="D16" s="1614"/>
      <c r="E16" s="1614"/>
      <c r="F16" s="1623" t="s">
        <v>1640</v>
      </c>
      <c r="G16" s="1624"/>
      <c r="H16" s="1624"/>
      <c r="I16" s="1624"/>
      <c r="J16" s="1624"/>
      <c r="K16" s="1624"/>
      <c r="L16" s="1625"/>
      <c r="M16" s="1617" t="s">
        <v>1659</v>
      </c>
      <c r="N16" s="1617"/>
      <c r="O16" s="1617"/>
      <c r="P16" s="1617"/>
      <c r="Q16" s="1617"/>
      <c r="R16" s="1617"/>
      <c r="S16" s="1617"/>
    </row>
    <row r="17" spans="2:23" x14ac:dyDescent="0.4">
      <c r="B17" s="1615">
        <v>4</v>
      </c>
      <c r="C17" s="1616"/>
      <c r="D17" s="1616" t="s">
        <v>1642</v>
      </c>
      <c r="E17" s="1626"/>
      <c r="F17" s="1612"/>
      <c r="G17" s="1613"/>
      <c r="H17" s="1613"/>
      <c r="I17" s="1613"/>
      <c r="J17" s="1613"/>
      <c r="K17" s="1613"/>
      <c r="L17" s="453" t="s">
        <v>43</v>
      </c>
      <c r="M17" s="1612"/>
      <c r="N17" s="1613"/>
      <c r="O17" s="1613"/>
      <c r="P17" s="1613"/>
      <c r="Q17" s="1613"/>
      <c r="R17" s="1613"/>
      <c r="S17" s="453" t="s">
        <v>43</v>
      </c>
    </row>
    <row r="18" spans="2:23" x14ac:dyDescent="0.4">
      <c r="B18" s="1615">
        <v>5</v>
      </c>
      <c r="C18" s="1616"/>
      <c r="D18" s="1616" t="s">
        <v>1642</v>
      </c>
      <c r="E18" s="1626"/>
      <c r="F18" s="1612"/>
      <c r="G18" s="1613"/>
      <c r="H18" s="1613"/>
      <c r="I18" s="1613"/>
      <c r="J18" s="1613"/>
      <c r="K18" s="1613"/>
      <c r="L18" s="453" t="s">
        <v>43</v>
      </c>
      <c r="M18" s="1612"/>
      <c r="N18" s="1613"/>
      <c r="O18" s="1613"/>
      <c r="P18" s="1613"/>
      <c r="Q18" s="1613"/>
      <c r="R18" s="1613"/>
      <c r="S18" s="453" t="s">
        <v>43</v>
      </c>
    </row>
    <row r="19" spans="2:23" x14ac:dyDescent="0.4">
      <c r="B19" s="1615">
        <v>6</v>
      </c>
      <c r="C19" s="1616"/>
      <c r="D19" s="1616" t="s">
        <v>1642</v>
      </c>
      <c r="E19" s="1626"/>
      <c r="F19" s="1612"/>
      <c r="G19" s="1613"/>
      <c r="H19" s="1613"/>
      <c r="I19" s="1613"/>
      <c r="J19" s="1613"/>
      <c r="K19" s="1613"/>
      <c r="L19" s="453" t="s">
        <v>43</v>
      </c>
      <c r="M19" s="1612"/>
      <c r="N19" s="1613"/>
      <c r="O19" s="1613"/>
      <c r="P19" s="1613"/>
      <c r="Q19" s="1613"/>
      <c r="R19" s="1613"/>
      <c r="S19" s="453" t="s">
        <v>43</v>
      </c>
    </row>
    <row r="20" spans="2:23" x14ac:dyDescent="0.4">
      <c r="B20" s="1615">
        <v>7</v>
      </c>
      <c r="C20" s="1616"/>
      <c r="D20" s="1616" t="s">
        <v>1642</v>
      </c>
      <c r="E20" s="1626"/>
      <c r="F20" s="1612"/>
      <c r="G20" s="1613"/>
      <c r="H20" s="1613"/>
      <c r="I20" s="1613"/>
      <c r="J20" s="1613"/>
      <c r="K20" s="1613"/>
      <c r="L20" s="453" t="s">
        <v>43</v>
      </c>
      <c r="M20" s="1612"/>
      <c r="N20" s="1613"/>
      <c r="O20" s="1613"/>
      <c r="P20" s="1613"/>
      <c r="Q20" s="1613"/>
      <c r="R20" s="1613"/>
      <c r="S20" s="453" t="s">
        <v>43</v>
      </c>
    </row>
    <row r="21" spans="2:23" x14ac:dyDescent="0.4">
      <c r="B21" s="1615">
        <v>8</v>
      </c>
      <c r="C21" s="1616"/>
      <c r="D21" s="1616" t="s">
        <v>1642</v>
      </c>
      <c r="E21" s="1626"/>
      <c r="F21" s="1612"/>
      <c r="G21" s="1613"/>
      <c r="H21" s="1613"/>
      <c r="I21" s="1613"/>
      <c r="J21" s="1613"/>
      <c r="K21" s="1613"/>
      <c r="L21" s="453" t="s">
        <v>43</v>
      </c>
      <c r="M21" s="1612"/>
      <c r="N21" s="1613"/>
      <c r="O21" s="1613"/>
      <c r="P21" s="1613"/>
      <c r="Q21" s="1613"/>
      <c r="R21" s="1613"/>
      <c r="S21" s="453" t="s">
        <v>43</v>
      </c>
    </row>
    <row r="22" spans="2:23" x14ac:dyDescent="0.4">
      <c r="B22" s="1615">
        <v>9</v>
      </c>
      <c r="C22" s="1616"/>
      <c r="D22" s="1616" t="s">
        <v>1642</v>
      </c>
      <c r="E22" s="1626"/>
      <c r="F22" s="1612"/>
      <c r="G22" s="1613"/>
      <c r="H22" s="1613"/>
      <c r="I22" s="1613"/>
      <c r="J22" s="1613"/>
      <c r="K22" s="1613"/>
      <c r="L22" s="453" t="s">
        <v>43</v>
      </c>
      <c r="M22" s="1612"/>
      <c r="N22" s="1613"/>
      <c r="O22" s="1613"/>
      <c r="P22" s="1613"/>
      <c r="Q22" s="1613"/>
      <c r="R22" s="1613"/>
      <c r="S22" s="453" t="s">
        <v>43</v>
      </c>
    </row>
    <row r="23" spans="2:23" x14ac:dyDescent="0.4">
      <c r="B23" s="1615">
        <v>10</v>
      </c>
      <c r="C23" s="1616"/>
      <c r="D23" s="1616" t="s">
        <v>1642</v>
      </c>
      <c r="E23" s="1626"/>
      <c r="F23" s="1612"/>
      <c r="G23" s="1613"/>
      <c r="H23" s="1613"/>
      <c r="I23" s="1613"/>
      <c r="J23" s="1613"/>
      <c r="K23" s="1613"/>
      <c r="L23" s="453" t="s">
        <v>43</v>
      </c>
      <c r="M23" s="1612"/>
      <c r="N23" s="1613"/>
      <c r="O23" s="1613"/>
      <c r="P23" s="1613"/>
      <c r="Q23" s="1613"/>
      <c r="R23" s="1613"/>
      <c r="S23" s="453" t="s">
        <v>43</v>
      </c>
    </row>
    <row r="24" spans="2:23" x14ac:dyDescent="0.4">
      <c r="B24" s="1615">
        <v>11</v>
      </c>
      <c r="C24" s="1616"/>
      <c r="D24" s="1616" t="s">
        <v>1642</v>
      </c>
      <c r="E24" s="1626"/>
      <c r="F24" s="1612"/>
      <c r="G24" s="1613"/>
      <c r="H24" s="1613"/>
      <c r="I24" s="1613"/>
      <c r="J24" s="1613"/>
      <c r="K24" s="1613"/>
      <c r="L24" s="453" t="s">
        <v>43</v>
      </c>
      <c r="M24" s="1612"/>
      <c r="N24" s="1613"/>
      <c r="O24" s="1613"/>
      <c r="P24" s="1613"/>
      <c r="Q24" s="1613"/>
      <c r="R24" s="1613"/>
      <c r="S24" s="453" t="s">
        <v>43</v>
      </c>
    </row>
    <row r="25" spans="2:23" x14ac:dyDescent="0.4">
      <c r="B25" s="1615">
        <v>12</v>
      </c>
      <c r="C25" s="1616"/>
      <c r="D25" s="1616" t="s">
        <v>1642</v>
      </c>
      <c r="E25" s="1626"/>
      <c r="F25" s="1612"/>
      <c r="G25" s="1613"/>
      <c r="H25" s="1613"/>
      <c r="I25" s="1613"/>
      <c r="J25" s="1613"/>
      <c r="K25" s="1613"/>
      <c r="L25" s="453" t="s">
        <v>43</v>
      </c>
      <c r="M25" s="1612"/>
      <c r="N25" s="1613"/>
      <c r="O25" s="1613"/>
      <c r="P25" s="1613"/>
      <c r="Q25" s="1613"/>
      <c r="R25" s="1613"/>
      <c r="S25" s="453" t="s">
        <v>43</v>
      </c>
      <c r="U25" s="1614" t="s">
        <v>1643</v>
      </c>
      <c r="V25" s="1614"/>
      <c r="W25" s="1614"/>
    </row>
    <row r="26" spans="2:23" x14ac:dyDescent="0.4">
      <c r="B26" s="1615">
        <v>1</v>
      </c>
      <c r="C26" s="1616"/>
      <c r="D26" s="1616" t="s">
        <v>1642</v>
      </c>
      <c r="E26" s="1626"/>
      <c r="F26" s="1612"/>
      <c r="G26" s="1613"/>
      <c r="H26" s="1613"/>
      <c r="I26" s="1613"/>
      <c r="J26" s="1613"/>
      <c r="K26" s="1613"/>
      <c r="L26" s="453" t="s">
        <v>43</v>
      </c>
      <c r="M26" s="1612"/>
      <c r="N26" s="1613"/>
      <c r="O26" s="1613"/>
      <c r="P26" s="1613"/>
      <c r="Q26" s="1613"/>
      <c r="R26" s="1613"/>
      <c r="S26" s="453" t="s">
        <v>43</v>
      </c>
      <c r="U26" s="1627"/>
      <c r="V26" s="1627"/>
      <c r="W26" s="1627"/>
    </row>
    <row r="27" spans="2:23" x14ac:dyDescent="0.4">
      <c r="B27" s="1615">
        <v>2</v>
      </c>
      <c r="C27" s="1616"/>
      <c r="D27" s="1616" t="s">
        <v>1642</v>
      </c>
      <c r="E27" s="1626"/>
      <c r="F27" s="1612"/>
      <c r="G27" s="1613"/>
      <c r="H27" s="1613"/>
      <c r="I27" s="1613"/>
      <c r="J27" s="1613"/>
      <c r="K27" s="1613"/>
      <c r="L27" s="453" t="s">
        <v>43</v>
      </c>
      <c r="M27" s="1612"/>
      <c r="N27" s="1613"/>
      <c r="O27" s="1613"/>
      <c r="P27" s="1613"/>
      <c r="Q27" s="1613"/>
      <c r="R27" s="1613"/>
      <c r="S27" s="453" t="s">
        <v>43</v>
      </c>
    </row>
    <row r="28" spans="2:23" x14ac:dyDescent="0.4">
      <c r="B28" s="1614" t="s">
        <v>1644</v>
      </c>
      <c r="C28" s="1614"/>
      <c r="D28" s="1614"/>
      <c r="E28" s="1614"/>
      <c r="F28" s="1615" t="str">
        <f>IF(SUM(F17:K27)=0,"",SUM(F17:K27))</f>
        <v/>
      </c>
      <c r="G28" s="1616"/>
      <c r="H28" s="1616"/>
      <c r="I28" s="1616"/>
      <c r="J28" s="1616"/>
      <c r="K28" s="1616"/>
      <c r="L28" s="453" t="s">
        <v>43</v>
      </c>
      <c r="M28" s="1615" t="str">
        <f>IF(SUM(M17:R27)=0,"",SUM(M17:R27))</f>
        <v/>
      </c>
      <c r="N28" s="1616"/>
      <c r="O28" s="1616"/>
      <c r="P28" s="1616"/>
      <c r="Q28" s="1616"/>
      <c r="R28" s="1616"/>
      <c r="S28" s="453" t="s">
        <v>43</v>
      </c>
      <c r="U28" s="1614" t="s">
        <v>1645</v>
      </c>
      <c r="V28" s="1614"/>
      <c r="W28" s="1614"/>
    </row>
    <row r="29" spans="2:23" ht="39.950000000000003" customHeight="1" x14ac:dyDescent="0.4">
      <c r="B29" s="1617" t="s">
        <v>1646</v>
      </c>
      <c r="C29" s="1614"/>
      <c r="D29" s="1614"/>
      <c r="E29" s="1614"/>
      <c r="F29" s="1618" t="str">
        <f>IF(F28="","",F28/U26)</f>
        <v/>
      </c>
      <c r="G29" s="1619"/>
      <c r="H29" s="1619"/>
      <c r="I29" s="1619"/>
      <c r="J29" s="1619"/>
      <c r="K29" s="1619"/>
      <c r="L29" s="453" t="s">
        <v>43</v>
      </c>
      <c r="M29" s="1618" t="str">
        <f>IF(M28="","",M28/U26)</f>
        <v/>
      </c>
      <c r="N29" s="1619"/>
      <c r="O29" s="1619"/>
      <c r="P29" s="1619"/>
      <c r="Q29" s="1619"/>
      <c r="R29" s="1619"/>
      <c r="S29" s="453" t="s">
        <v>43</v>
      </c>
      <c r="U29" s="1620" t="str">
        <f>IF(F29="","",ROUNDDOWN(M29/F29,3))</f>
        <v/>
      </c>
      <c r="V29" s="1621"/>
      <c r="W29" s="1622"/>
    </row>
    <row r="31" spans="2:23" x14ac:dyDescent="0.4">
      <c r="B31" s="449" t="s">
        <v>1447</v>
      </c>
    </row>
    <row r="32" spans="2:23" ht="60" customHeight="1" x14ac:dyDescent="0.4">
      <c r="B32" s="1614"/>
      <c r="C32" s="1614"/>
      <c r="D32" s="1614"/>
      <c r="E32" s="1614"/>
      <c r="F32" s="1623" t="s">
        <v>1640</v>
      </c>
      <c r="G32" s="1624"/>
      <c r="H32" s="1624"/>
      <c r="I32" s="1624"/>
      <c r="J32" s="1624"/>
      <c r="K32" s="1624"/>
      <c r="L32" s="1625"/>
      <c r="M32" s="1617" t="s">
        <v>1659</v>
      </c>
      <c r="N32" s="1617"/>
      <c r="O32" s="1617"/>
      <c r="P32" s="1617"/>
      <c r="Q32" s="1617"/>
      <c r="R32" s="1617"/>
      <c r="S32" s="1617"/>
    </row>
    <row r="33" spans="1:32" x14ac:dyDescent="0.4">
      <c r="B33" s="1612"/>
      <c r="C33" s="1613"/>
      <c r="D33" s="1613"/>
      <c r="E33" s="454" t="s">
        <v>1642</v>
      </c>
      <c r="F33" s="1612"/>
      <c r="G33" s="1613"/>
      <c r="H33" s="1613"/>
      <c r="I33" s="1613"/>
      <c r="J33" s="1613"/>
      <c r="K33" s="1613"/>
      <c r="L33" s="453" t="s">
        <v>43</v>
      </c>
      <c r="M33" s="1612"/>
      <c r="N33" s="1613"/>
      <c r="O33" s="1613"/>
      <c r="P33" s="1613"/>
      <c r="Q33" s="1613"/>
      <c r="R33" s="1613"/>
      <c r="S33" s="453" t="s">
        <v>43</v>
      </c>
    </row>
    <row r="34" spans="1:32" x14ac:dyDescent="0.4">
      <c r="B34" s="1612"/>
      <c r="C34" s="1613"/>
      <c r="D34" s="1613"/>
      <c r="E34" s="454" t="s">
        <v>1642</v>
      </c>
      <c r="F34" s="1612"/>
      <c r="G34" s="1613"/>
      <c r="H34" s="1613"/>
      <c r="I34" s="1613"/>
      <c r="J34" s="1613"/>
      <c r="K34" s="1613"/>
      <c r="L34" s="453" t="s">
        <v>43</v>
      </c>
      <c r="M34" s="1612"/>
      <c r="N34" s="1613"/>
      <c r="O34" s="1613"/>
      <c r="P34" s="1613"/>
      <c r="Q34" s="1613"/>
      <c r="R34" s="1613"/>
      <c r="S34" s="453" t="s">
        <v>43</v>
      </c>
    </row>
    <row r="35" spans="1:32" x14ac:dyDescent="0.4">
      <c r="B35" s="1612"/>
      <c r="C35" s="1613"/>
      <c r="D35" s="1613"/>
      <c r="E35" s="454" t="s">
        <v>1448</v>
      </c>
      <c r="F35" s="1612"/>
      <c r="G35" s="1613"/>
      <c r="H35" s="1613"/>
      <c r="I35" s="1613"/>
      <c r="J35" s="1613"/>
      <c r="K35" s="1613"/>
      <c r="L35" s="453" t="s">
        <v>43</v>
      </c>
      <c r="M35" s="1612"/>
      <c r="N35" s="1613"/>
      <c r="O35" s="1613"/>
      <c r="P35" s="1613"/>
      <c r="Q35" s="1613"/>
      <c r="R35" s="1613"/>
      <c r="S35" s="453" t="s">
        <v>43</v>
      </c>
    </row>
    <row r="36" spans="1:32" x14ac:dyDescent="0.4">
      <c r="B36" s="1614" t="s">
        <v>1644</v>
      </c>
      <c r="C36" s="1614"/>
      <c r="D36" s="1614"/>
      <c r="E36" s="1614"/>
      <c r="F36" s="1615" t="str">
        <f>IF(SUM(F33:K35)=0,"",SUM(F33:K35))</f>
        <v/>
      </c>
      <c r="G36" s="1616"/>
      <c r="H36" s="1616"/>
      <c r="I36" s="1616"/>
      <c r="J36" s="1616"/>
      <c r="K36" s="1616"/>
      <c r="L36" s="453" t="s">
        <v>43</v>
      </c>
      <c r="M36" s="1615" t="str">
        <f>IF(SUM(M33:R35)=0,"",SUM(M33:R35))</f>
        <v/>
      </c>
      <c r="N36" s="1616"/>
      <c r="O36" s="1616"/>
      <c r="P36" s="1616"/>
      <c r="Q36" s="1616"/>
      <c r="R36" s="1616"/>
      <c r="S36" s="453" t="s">
        <v>43</v>
      </c>
      <c r="U36" s="1614" t="s">
        <v>1645</v>
      </c>
      <c r="V36" s="1614"/>
      <c r="W36" s="1614"/>
    </row>
    <row r="37" spans="1:32" ht="39.950000000000003" customHeight="1" x14ac:dyDescent="0.4">
      <c r="B37" s="1617" t="s">
        <v>1646</v>
      </c>
      <c r="C37" s="1614"/>
      <c r="D37" s="1614"/>
      <c r="E37" s="1614"/>
      <c r="F37" s="1618" t="str">
        <f>IF(F36="","",F36/3)</f>
        <v/>
      </c>
      <c r="G37" s="1619"/>
      <c r="H37" s="1619"/>
      <c r="I37" s="1619"/>
      <c r="J37" s="1619"/>
      <c r="K37" s="1619"/>
      <c r="L37" s="453" t="s">
        <v>43</v>
      </c>
      <c r="M37" s="1618" t="str">
        <f>IF(M36="","",M36/3)</f>
        <v/>
      </c>
      <c r="N37" s="1619"/>
      <c r="O37" s="1619"/>
      <c r="P37" s="1619"/>
      <c r="Q37" s="1619"/>
      <c r="R37" s="1619"/>
      <c r="S37" s="453" t="s">
        <v>43</v>
      </c>
      <c r="U37" s="1620" t="str">
        <f>IF(F37="","",ROUNDDOWN(M37/F37,3))</f>
        <v/>
      </c>
      <c r="V37" s="1621"/>
      <c r="W37" s="1622"/>
    </row>
    <row r="38" spans="1:32" ht="5.0999999999999996" customHeight="1" x14ac:dyDescent="0.4">
      <c r="A38" s="455"/>
      <c r="B38" s="456"/>
      <c r="C38" s="457"/>
      <c r="D38" s="457"/>
      <c r="E38" s="457"/>
      <c r="F38" s="458"/>
      <c r="G38" s="458"/>
      <c r="H38" s="458"/>
      <c r="I38" s="458"/>
      <c r="J38" s="458"/>
      <c r="K38" s="458"/>
      <c r="L38" s="457"/>
      <c r="M38" s="458"/>
      <c r="N38" s="458"/>
      <c r="O38" s="458"/>
      <c r="P38" s="458"/>
      <c r="Q38" s="458"/>
      <c r="R38" s="458"/>
      <c r="S38" s="457"/>
      <c r="T38" s="455"/>
      <c r="U38" s="459"/>
      <c r="V38" s="459"/>
      <c r="W38" s="459"/>
      <c r="X38" s="455"/>
      <c r="Y38" s="455"/>
      <c r="Z38" s="455"/>
      <c r="AA38" s="455"/>
      <c r="AB38" s="455"/>
      <c r="AC38" s="455"/>
      <c r="AD38" s="455"/>
      <c r="AE38" s="455"/>
      <c r="AF38" s="455"/>
    </row>
    <row r="39" spans="1:32" x14ac:dyDescent="0.4">
      <c r="B39" s="449" t="s">
        <v>52</v>
      </c>
      <c r="C39" s="460"/>
    </row>
    <row r="40" spans="1:32" x14ac:dyDescent="0.4">
      <c r="B40" s="1611" t="s">
        <v>1660</v>
      </c>
      <c r="C40" s="1611"/>
      <c r="D40" s="1611"/>
      <c r="E40" s="1611"/>
      <c r="F40" s="1611"/>
      <c r="G40" s="1611"/>
      <c r="H40" s="1611"/>
      <c r="I40" s="1611"/>
      <c r="J40" s="1611"/>
      <c r="K40" s="1611"/>
      <c r="L40" s="1611"/>
      <c r="M40" s="1611"/>
      <c r="N40" s="1611"/>
      <c r="O40" s="1611"/>
      <c r="P40" s="1611"/>
      <c r="Q40" s="1611"/>
      <c r="R40" s="1611"/>
      <c r="S40" s="1611"/>
      <c r="T40" s="1611"/>
      <c r="U40" s="1611"/>
      <c r="V40" s="1611"/>
      <c r="W40" s="1611"/>
    </row>
    <row r="41" spans="1:32" x14ac:dyDescent="0.4">
      <c r="B41" s="1611" t="s">
        <v>1661</v>
      </c>
      <c r="C41" s="1611"/>
      <c r="D41" s="1611"/>
      <c r="E41" s="1611"/>
      <c r="F41" s="1611"/>
      <c r="G41" s="1611"/>
      <c r="H41" s="1611"/>
      <c r="I41" s="1611"/>
      <c r="J41" s="1611"/>
      <c r="K41" s="1611"/>
      <c r="L41" s="1611"/>
      <c r="M41" s="1611"/>
      <c r="N41" s="1611"/>
      <c r="O41" s="1611"/>
      <c r="P41" s="1611"/>
      <c r="Q41" s="1611"/>
      <c r="R41" s="1611"/>
      <c r="S41" s="1611"/>
      <c r="T41" s="1611"/>
      <c r="U41" s="1611"/>
      <c r="V41" s="1611"/>
      <c r="W41" s="1611"/>
    </row>
    <row r="42" spans="1:32" x14ac:dyDescent="0.4">
      <c r="B42" s="1633" t="s">
        <v>1662</v>
      </c>
      <c r="C42" s="1633"/>
      <c r="D42" s="1633"/>
      <c r="E42" s="1633"/>
      <c r="F42" s="1633"/>
      <c r="G42" s="1633"/>
      <c r="H42" s="1633"/>
      <c r="I42" s="1633"/>
      <c r="J42" s="1633"/>
      <c r="K42" s="1633"/>
      <c r="L42" s="1633"/>
      <c r="M42" s="1633"/>
      <c r="N42" s="1633"/>
      <c r="O42" s="1633"/>
      <c r="P42" s="1633"/>
      <c r="Q42" s="1633"/>
      <c r="R42" s="1633"/>
      <c r="S42" s="1633"/>
      <c r="T42" s="1633"/>
      <c r="U42" s="1633"/>
      <c r="V42" s="1633"/>
      <c r="W42" s="1633"/>
    </row>
    <row r="43" spans="1:32" x14ac:dyDescent="0.4">
      <c r="B43" s="1611" t="s">
        <v>1649</v>
      </c>
      <c r="C43" s="1611"/>
      <c r="D43" s="1611"/>
      <c r="E43" s="1611"/>
      <c r="F43" s="1611"/>
      <c r="G43" s="1611"/>
      <c r="H43" s="1611"/>
      <c r="I43" s="1611"/>
      <c r="J43" s="1611"/>
      <c r="K43" s="1611"/>
      <c r="L43" s="1611"/>
      <c r="M43" s="1611"/>
      <c r="N43" s="1611"/>
      <c r="O43" s="1611"/>
      <c r="P43" s="1611"/>
      <c r="Q43" s="1611"/>
      <c r="R43" s="1611"/>
      <c r="S43" s="1611"/>
      <c r="T43" s="1611"/>
      <c r="U43" s="1611"/>
      <c r="V43" s="1611"/>
      <c r="W43" s="1611"/>
    </row>
    <row r="44" spans="1:32" x14ac:dyDescent="0.4">
      <c r="B44" s="1611" t="s">
        <v>1650</v>
      </c>
      <c r="C44" s="1611"/>
      <c r="D44" s="1611"/>
      <c r="E44" s="1611"/>
      <c r="F44" s="1611"/>
      <c r="G44" s="1611"/>
      <c r="H44" s="1611"/>
      <c r="I44" s="1611"/>
      <c r="J44" s="1611"/>
      <c r="K44" s="1611"/>
      <c r="L44" s="1611"/>
      <c r="M44" s="1611"/>
      <c r="N44" s="1611"/>
      <c r="O44" s="1611"/>
      <c r="P44" s="1611"/>
      <c r="Q44" s="1611"/>
      <c r="R44" s="1611"/>
      <c r="S44" s="1611"/>
      <c r="T44" s="1611"/>
      <c r="U44" s="1611"/>
      <c r="V44" s="1611"/>
      <c r="W44" s="1611"/>
    </row>
    <row r="45" spans="1:32" x14ac:dyDescent="0.4">
      <c r="B45" s="1611" t="s">
        <v>1651</v>
      </c>
      <c r="C45" s="1611"/>
      <c r="D45" s="1611"/>
      <c r="E45" s="1611"/>
      <c r="F45" s="1611"/>
      <c r="G45" s="1611"/>
      <c r="H45" s="1611"/>
      <c r="I45" s="1611"/>
      <c r="J45" s="1611"/>
      <c r="K45" s="1611"/>
      <c r="L45" s="1611"/>
      <c r="M45" s="1611"/>
      <c r="N45" s="1611"/>
      <c r="O45" s="1611"/>
      <c r="P45" s="1611"/>
      <c r="Q45" s="1611"/>
      <c r="R45" s="1611"/>
      <c r="S45" s="1611"/>
      <c r="T45" s="1611"/>
      <c r="U45" s="1611"/>
      <c r="V45" s="1611"/>
      <c r="W45" s="1611"/>
    </row>
    <row r="46" spans="1:32" x14ac:dyDescent="0.4">
      <c r="B46" s="1611" t="s">
        <v>1652</v>
      </c>
      <c r="C46" s="1611"/>
      <c r="D46" s="1611"/>
      <c r="E46" s="1611"/>
      <c r="F46" s="1611"/>
      <c r="G46" s="1611"/>
      <c r="H46" s="1611"/>
      <c r="I46" s="1611"/>
      <c r="J46" s="1611"/>
      <c r="K46" s="1611"/>
      <c r="L46" s="1611"/>
      <c r="M46" s="1611"/>
      <c r="N46" s="1611"/>
      <c r="O46" s="1611"/>
      <c r="P46" s="1611"/>
      <c r="Q46" s="1611"/>
      <c r="R46" s="1611"/>
      <c r="S46" s="1611"/>
      <c r="T46" s="1611"/>
      <c r="U46" s="1611"/>
      <c r="V46" s="1611"/>
      <c r="W46" s="1611"/>
    </row>
    <row r="47" spans="1:32" x14ac:dyDescent="0.4">
      <c r="B47" s="1611" t="s">
        <v>1653</v>
      </c>
      <c r="C47" s="1611"/>
      <c r="D47" s="1611"/>
      <c r="E47" s="1611"/>
      <c r="F47" s="1611"/>
      <c r="G47" s="1611"/>
      <c r="H47" s="1611"/>
      <c r="I47" s="1611"/>
      <c r="J47" s="1611"/>
      <c r="K47" s="1611"/>
      <c r="L47" s="1611"/>
      <c r="M47" s="1611"/>
      <c r="N47" s="1611"/>
      <c r="O47" s="1611"/>
      <c r="P47" s="1611"/>
      <c r="Q47" s="1611"/>
      <c r="R47" s="1611"/>
      <c r="S47" s="1611"/>
      <c r="T47" s="1611"/>
      <c r="U47" s="1611"/>
      <c r="V47" s="1611"/>
      <c r="W47" s="1611"/>
    </row>
    <row r="48" spans="1:32" x14ac:dyDescent="0.4">
      <c r="B48" s="1611" t="s">
        <v>1654</v>
      </c>
      <c r="C48" s="1611"/>
      <c r="D48" s="1611"/>
      <c r="E48" s="1611"/>
      <c r="F48" s="1611"/>
      <c r="G48" s="1611"/>
      <c r="H48" s="1611"/>
      <c r="I48" s="1611"/>
      <c r="J48" s="1611"/>
      <c r="K48" s="1611"/>
      <c r="L48" s="1611"/>
      <c r="M48" s="1611"/>
      <c r="N48" s="1611"/>
      <c r="O48" s="1611"/>
      <c r="P48" s="1611"/>
      <c r="Q48" s="1611"/>
      <c r="R48" s="1611"/>
      <c r="S48" s="1611"/>
      <c r="T48" s="1611"/>
      <c r="U48" s="1611"/>
      <c r="V48" s="1611"/>
      <c r="W48" s="1611"/>
    </row>
    <row r="49" spans="2:23" x14ac:dyDescent="0.4">
      <c r="B49" s="1611"/>
      <c r="C49" s="1611"/>
      <c r="D49" s="1611"/>
      <c r="E49" s="1611"/>
      <c r="F49" s="1611"/>
      <c r="G49" s="1611"/>
      <c r="H49" s="1611"/>
      <c r="I49" s="1611"/>
      <c r="J49" s="1611"/>
      <c r="K49" s="1611"/>
      <c r="L49" s="1611"/>
      <c r="M49" s="1611"/>
      <c r="N49" s="1611"/>
      <c r="O49" s="1611"/>
      <c r="P49" s="1611"/>
      <c r="Q49" s="1611"/>
      <c r="R49" s="1611"/>
      <c r="S49" s="1611"/>
      <c r="T49" s="1611"/>
      <c r="U49" s="1611"/>
      <c r="V49" s="1611"/>
      <c r="W49" s="1611"/>
    </row>
    <row r="50" spans="2:23" x14ac:dyDescent="0.4">
      <c r="B50" s="1611"/>
      <c r="C50" s="1611"/>
      <c r="D50" s="1611"/>
      <c r="E50" s="1611"/>
      <c r="F50" s="1611"/>
      <c r="G50" s="1611"/>
      <c r="H50" s="1611"/>
      <c r="I50" s="1611"/>
      <c r="J50" s="1611"/>
      <c r="K50" s="1611"/>
      <c r="L50" s="1611"/>
      <c r="M50" s="1611"/>
      <c r="N50" s="1611"/>
      <c r="O50" s="1611"/>
      <c r="P50" s="1611"/>
      <c r="Q50" s="1611"/>
      <c r="R50" s="1611"/>
      <c r="S50" s="1611"/>
      <c r="T50" s="1611"/>
      <c r="U50" s="1611"/>
      <c r="V50" s="1611"/>
      <c r="W50" s="1611"/>
    </row>
    <row r="122" spans="3:7" x14ac:dyDescent="0.4">
      <c r="C122" s="455"/>
      <c r="D122" s="455"/>
      <c r="E122" s="455"/>
      <c r="F122" s="455"/>
      <c r="G122" s="455"/>
    </row>
    <row r="123" spans="3:7" x14ac:dyDescent="0.4">
      <c r="C123" s="460"/>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12"/>
  <dataValidations count="1">
    <dataValidation type="list" allowBlank="1" showInputMessage="1" showErrorMessage="1" sqref="C9 J9 C12:C13" xr:uid="{00000000-0002-0000-1100-000000000000}">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1"/>
  <sheetViews>
    <sheetView zoomScale="85" zoomScaleNormal="85" workbookViewId="0"/>
  </sheetViews>
  <sheetFormatPr defaultRowHeight="18.75" x14ac:dyDescent="0.4"/>
  <cols>
    <col min="1" max="1" width="46.5" style="1" customWidth="1"/>
    <col min="2" max="6" width="9" style="2"/>
    <col min="7" max="7" width="14.75" style="2" customWidth="1"/>
    <col min="8" max="8" width="7.125" style="2" bestFit="1" customWidth="1"/>
    <col min="9" max="9" width="29.625" style="3" bestFit="1" customWidth="1"/>
  </cols>
  <sheetData>
    <row r="1" spans="1:9" x14ac:dyDescent="0.4">
      <c r="A1" s="1" t="s">
        <v>1460</v>
      </c>
    </row>
    <row r="2" spans="1:9" x14ac:dyDescent="0.4">
      <c r="A2" s="673" t="s">
        <v>0</v>
      </c>
      <c r="B2" s="674" t="s">
        <v>1</v>
      </c>
      <c r="C2" s="674"/>
      <c r="D2" s="674"/>
      <c r="E2" s="674"/>
      <c r="F2" s="674"/>
      <c r="G2" s="674"/>
      <c r="H2" s="674"/>
      <c r="I2" s="673" t="s">
        <v>8</v>
      </c>
    </row>
    <row r="3" spans="1:9" ht="51.75" x14ac:dyDescent="0.4">
      <c r="A3" s="673"/>
      <c r="B3" s="4" t="s">
        <v>7</v>
      </c>
      <c r="C3" s="4" t="s">
        <v>407</v>
      </c>
      <c r="D3" s="5" t="s">
        <v>3</v>
      </c>
      <c r="E3" s="4" t="s">
        <v>586</v>
      </c>
      <c r="F3" s="6" t="s">
        <v>6</v>
      </c>
      <c r="G3" s="5" t="s">
        <v>5</v>
      </c>
      <c r="H3" s="4" t="s">
        <v>1745</v>
      </c>
      <c r="I3" s="673"/>
    </row>
    <row r="4" spans="1:9" ht="37.5" x14ac:dyDescent="0.4">
      <c r="A4" s="529" t="s">
        <v>1741</v>
      </c>
      <c r="B4" s="7" t="s">
        <v>4</v>
      </c>
      <c r="C4" s="7" t="s">
        <v>4</v>
      </c>
      <c r="D4" s="7" t="s">
        <v>4</v>
      </c>
      <c r="E4" s="4"/>
      <c r="F4" s="526" t="s">
        <v>4</v>
      </c>
      <c r="G4" s="5"/>
      <c r="H4" s="7" t="s">
        <v>4</v>
      </c>
      <c r="I4" s="5"/>
    </row>
    <row r="5" spans="1:9" ht="70.5" x14ac:dyDescent="0.4">
      <c r="A5" s="100" t="s">
        <v>592</v>
      </c>
      <c r="B5" s="7" t="s">
        <v>4</v>
      </c>
      <c r="C5" s="7" t="s">
        <v>4</v>
      </c>
      <c r="D5" s="7" t="s">
        <v>4</v>
      </c>
      <c r="E5" s="7"/>
      <c r="F5" s="7"/>
      <c r="G5" s="101" t="s">
        <v>1512</v>
      </c>
      <c r="H5" s="7" t="s">
        <v>4</v>
      </c>
      <c r="I5" s="8"/>
    </row>
    <row r="6" spans="1:9" ht="37.5" x14ac:dyDescent="0.4">
      <c r="A6" s="100" t="s">
        <v>593</v>
      </c>
      <c r="B6" s="7" t="s">
        <v>4</v>
      </c>
      <c r="C6" s="7"/>
      <c r="D6" s="7"/>
      <c r="E6" s="7"/>
      <c r="F6" s="7"/>
      <c r="G6" s="102" t="s">
        <v>1513</v>
      </c>
      <c r="H6" s="7" t="s">
        <v>4</v>
      </c>
      <c r="I6" s="8"/>
    </row>
    <row r="7" spans="1:9" x14ac:dyDescent="0.4">
      <c r="A7" s="99" t="s">
        <v>594</v>
      </c>
      <c r="B7" s="7" t="s">
        <v>4</v>
      </c>
      <c r="C7" s="7" t="s">
        <v>4</v>
      </c>
      <c r="D7" s="7" t="s">
        <v>4</v>
      </c>
      <c r="E7" s="7"/>
      <c r="F7" s="7"/>
      <c r="G7" s="7"/>
      <c r="H7" s="7" t="s">
        <v>4</v>
      </c>
      <c r="I7" s="98"/>
    </row>
    <row r="8" spans="1:9" ht="37.5" x14ac:dyDescent="0.4">
      <c r="A8" s="108" t="s">
        <v>1007</v>
      </c>
      <c r="B8" s="7" t="s">
        <v>4</v>
      </c>
      <c r="C8" s="7" t="s">
        <v>4</v>
      </c>
      <c r="D8" s="7" t="s">
        <v>4</v>
      </c>
      <c r="E8" s="294" t="s">
        <v>9</v>
      </c>
      <c r="F8" s="7"/>
      <c r="G8" s="7" t="s">
        <v>1724</v>
      </c>
      <c r="H8" s="7" t="s">
        <v>4</v>
      </c>
      <c r="I8" s="98" t="s">
        <v>1751</v>
      </c>
    </row>
    <row r="9" spans="1:9" ht="187.5" x14ac:dyDescent="0.4">
      <c r="A9" s="99" t="s">
        <v>595</v>
      </c>
      <c r="B9" s="7" t="s">
        <v>4</v>
      </c>
      <c r="C9" s="7" t="s">
        <v>4</v>
      </c>
      <c r="D9" s="7" t="s">
        <v>4</v>
      </c>
      <c r="E9" s="7"/>
      <c r="F9" s="7"/>
      <c r="G9" s="98" t="s">
        <v>1727</v>
      </c>
      <c r="H9" s="7" t="s">
        <v>4</v>
      </c>
      <c r="I9" s="98" t="s">
        <v>1728</v>
      </c>
    </row>
    <row r="10" spans="1:9" ht="37.5" x14ac:dyDescent="0.4">
      <c r="A10" s="108" t="s">
        <v>1008</v>
      </c>
      <c r="B10" s="7" t="s">
        <v>4</v>
      </c>
      <c r="C10" s="7" t="s">
        <v>4</v>
      </c>
      <c r="D10" s="7" t="s">
        <v>4</v>
      </c>
      <c r="E10" s="294" t="s">
        <v>9</v>
      </c>
      <c r="F10" s="7"/>
      <c r="G10" s="525" t="s">
        <v>1693</v>
      </c>
      <c r="H10" s="7" t="s">
        <v>4</v>
      </c>
      <c r="I10" s="527" t="s">
        <v>1750</v>
      </c>
    </row>
    <row r="11" spans="1:9" ht="52.5" customHeight="1" x14ac:dyDescent="0.4">
      <c r="A11" s="234" t="s">
        <v>1740</v>
      </c>
      <c r="B11" s="7" t="s">
        <v>4</v>
      </c>
      <c r="C11" s="7" t="s">
        <v>4</v>
      </c>
      <c r="D11" s="7" t="s">
        <v>4</v>
      </c>
      <c r="E11" s="7"/>
      <c r="F11" s="7"/>
      <c r="G11" s="7"/>
      <c r="H11" s="7" t="s">
        <v>4</v>
      </c>
      <c r="I11" s="8"/>
    </row>
    <row r="12" spans="1:9" ht="37.5" x14ac:dyDescent="0.4">
      <c r="A12" s="108" t="s">
        <v>1461</v>
      </c>
      <c r="B12" s="7" t="s">
        <v>4</v>
      </c>
      <c r="C12" s="7" t="s">
        <v>4</v>
      </c>
      <c r="D12" s="7" t="s">
        <v>4</v>
      </c>
      <c r="E12" s="7"/>
      <c r="F12" s="7"/>
      <c r="G12" s="7"/>
      <c r="H12" s="7" t="s">
        <v>4</v>
      </c>
      <c r="I12" s="98"/>
    </row>
    <row r="13" spans="1:9" ht="37.5" x14ac:dyDescent="0.4">
      <c r="A13" s="99" t="s">
        <v>1009</v>
      </c>
      <c r="B13" s="7" t="s">
        <v>4</v>
      </c>
      <c r="C13" s="7" t="s">
        <v>4</v>
      </c>
      <c r="D13" s="7" t="s">
        <v>4</v>
      </c>
      <c r="E13" s="294" t="s">
        <v>9</v>
      </c>
      <c r="F13" s="7"/>
      <c r="G13" s="7"/>
      <c r="H13" s="7" t="s">
        <v>4</v>
      </c>
      <c r="I13" s="98" t="s">
        <v>1752</v>
      </c>
    </row>
    <row r="14" spans="1:9" ht="75" x14ac:dyDescent="0.4">
      <c r="A14" s="108" t="s">
        <v>1010</v>
      </c>
      <c r="B14" s="7" t="s">
        <v>4</v>
      </c>
      <c r="C14" s="7" t="s">
        <v>4</v>
      </c>
      <c r="D14" s="7" t="s">
        <v>9</v>
      </c>
      <c r="E14" s="7"/>
      <c r="F14" s="7"/>
      <c r="G14" s="7"/>
      <c r="H14" s="7" t="s">
        <v>4</v>
      </c>
      <c r="I14" s="98" t="s">
        <v>10</v>
      </c>
    </row>
    <row r="15" spans="1:9" x14ac:dyDescent="0.4">
      <c r="A15" s="99" t="s">
        <v>597</v>
      </c>
      <c r="B15" s="7" t="s">
        <v>4</v>
      </c>
      <c r="C15" s="7" t="s">
        <v>4</v>
      </c>
      <c r="D15" s="7" t="s">
        <v>9</v>
      </c>
      <c r="E15" s="7"/>
      <c r="F15" s="7"/>
      <c r="G15" s="7"/>
      <c r="H15" s="7" t="s">
        <v>4</v>
      </c>
      <c r="I15" s="98" t="s">
        <v>10</v>
      </c>
    </row>
    <row r="16" spans="1:9" ht="56.25" x14ac:dyDescent="0.4">
      <c r="A16" s="108" t="s">
        <v>1011</v>
      </c>
      <c r="B16" s="7" t="s">
        <v>4</v>
      </c>
      <c r="C16" s="7" t="s">
        <v>4</v>
      </c>
      <c r="D16" s="7" t="s">
        <v>4</v>
      </c>
      <c r="E16" s="294" t="s">
        <v>9</v>
      </c>
      <c r="F16" s="7"/>
      <c r="G16" s="525" t="s">
        <v>1694</v>
      </c>
      <c r="H16" s="7" t="s">
        <v>4</v>
      </c>
      <c r="I16" s="98" t="s">
        <v>1755</v>
      </c>
    </row>
    <row r="17" spans="1:9" ht="37.5" x14ac:dyDescent="0.4">
      <c r="A17" s="234" t="s">
        <v>1462</v>
      </c>
      <c r="B17" s="7" t="s">
        <v>4</v>
      </c>
      <c r="C17" s="7" t="s">
        <v>4</v>
      </c>
      <c r="D17" s="7" t="s">
        <v>4</v>
      </c>
      <c r="E17" s="7"/>
      <c r="F17" s="7"/>
      <c r="G17" s="7"/>
      <c r="H17" s="7" t="s">
        <v>4</v>
      </c>
      <c r="I17" s="8"/>
    </row>
    <row r="18" spans="1:9" ht="93.75" x14ac:dyDescent="0.4">
      <c r="A18" s="108" t="s">
        <v>1463</v>
      </c>
      <c r="B18" s="7" t="s">
        <v>4</v>
      </c>
      <c r="C18" s="7" t="s">
        <v>4</v>
      </c>
      <c r="D18" s="7" t="s">
        <v>4</v>
      </c>
      <c r="E18" s="294" t="s">
        <v>9</v>
      </c>
      <c r="F18" s="7"/>
      <c r="G18" s="7"/>
      <c r="H18" s="7" t="s">
        <v>4</v>
      </c>
      <c r="I18" s="98" t="s">
        <v>1753</v>
      </c>
    </row>
    <row r="19" spans="1:9" ht="93.75" x14ac:dyDescent="0.4">
      <c r="A19" s="108" t="s">
        <v>1464</v>
      </c>
      <c r="B19" s="7" t="s">
        <v>4</v>
      </c>
      <c r="C19" s="7" t="s">
        <v>4</v>
      </c>
      <c r="D19" s="7" t="s">
        <v>4</v>
      </c>
      <c r="E19" s="294" t="s">
        <v>9</v>
      </c>
      <c r="F19" s="7"/>
      <c r="G19" s="7"/>
      <c r="H19" s="7" t="s">
        <v>4</v>
      </c>
      <c r="I19" s="98" t="s">
        <v>1753</v>
      </c>
    </row>
    <row r="20" spans="1:9" ht="56.25" x14ac:dyDescent="0.4">
      <c r="A20" s="108" t="s">
        <v>1465</v>
      </c>
      <c r="B20" s="7" t="s">
        <v>4</v>
      </c>
      <c r="C20" s="7" t="s">
        <v>4</v>
      </c>
      <c r="D20" s="7" t="s">
        <v>4</v>
      </c>
      <c r="E20" s="294" t="s">
        <v>9</v>
      </c>
      <c r="F20" s="7"/>
      <c r="G20" s="7"/>
      <c r="H20" s="7" t="s">
        <v>4</v>
      </c>
      <c r="I20" s="98" t="s">
        <v>1754</v>
      </c>
    </row>
    <row r="21" spans="1:9" ht="93.75" x14ac:dyDescent="0.4">
      <c r="A21" s="108" t="s">
        <v>1466</v>
      </c>
      <c r="B21" s="7" t="s">
        <v>4</v>
      </c>
      <c r="C21" s="7" t="s">
        <v>4</v>
      </c>
      <c r="D21" s="7" t="s">
        <v>9</v>
      </c>
      <c r="E21" s="7"/>
      <c r="F21" s="7"/>
      <c r="G21" s="7"/>
      <c r="H21" s="7" t="s">
        <v>4</v>
      </c>
      <c r="I21" s="98" t="s">
        <v>599</v>
      </c>
    </row>
    <row r="22" spans="1:9" ht="37.5" x14ac:dyDescent="0.4">
      <c r="A22" s="234" t="s">
        <v>1467</v>
      </c>
      <c r="B22" s="7" t="s">
        <v>4</v>
      </c>
      <c r="C22" s="7" t="s">
        <v>4</v>
      </c>
      <c r="D22" s="7" t="s">
        <v>9</v>
      </c>
      <c r="E22" s="7"/>
      <c r="F22" s="7"/>
      <c r="G22" s="7"/>
      <c r="H22" s="7" t="s">
        <v>4</v>
      </c>
      <c r="I22" s="8" t="s">
        <v>10</v>
      </c>
    </row>
    <row r="23" spans="1:9" ht="131.25" x14ac:dyDescent="0.4">
      <c r="A23" s="234" t="s">
        <v>1468</v>
      </c>
      <c r="B23" s="7" t="s">
        <v>4</v>
      </c>
      <c r="C23" s="7" t="s">
        <v>4</v>
      </c>
      <c r="D23" s="7" t="s">
        <v>4</v>
      </c>
      <c r="E23" s="7"/>
      <c r="F23" s="7"/>
      <c r="G23" s="524" t="s">
        <v>1722</v>
      </c>
      <c r="H23" s="7" t="s">
        <v>4</v>
      </c>
      <c r="I23" s="98" t="s">
        <v>1518</v>
      </c>
    </row>
    <row r="24" spans="1:9" ht="131.25" x14ac:dyDescent="0.4">
      <c r="A24" s="234" t="s">
        <v>1012</v>
      </c>
      <c r="B24" s="7" t="s">
        <v>4</v>
      </c>
      <c r="C24" s="7" t="s">
        <v>4</v>
      </c>
      <c r="D24" s="7" t="s">
        <v>4</v>
      </c>
      <c r="E24" s="7"/>
      <c r="F24" s="7"/>
      <c r="G24" s="524" t="s">
        <v>1723</v>
      </c>
      <c r="H24" s="7" t="s">
        <v>4</v>
      </c>
      <c r="I24" s="98" t="s">
        <v>1518</v>
      </c>
    </row>
    <row r="25" spans="1:9" s="528" customFormat="1" x14ac:dyDescent="0.4">
      <c r="A25" s="9" t="s">
        <v>1726</v>
      </c>
      <c r="B25" s="526" t="s">
        <v>4</v>
      </c>
      <c r="C25" s="526" t="s">
        <v>4</v>
      </c>
      <c r="D25" s="526" t="s">
        <v>4</v>
      </c>
      <c r="E25" s="526"/>
      <c r="F25" s="526"/>
      <c r="G25" s="526"/>
      <c r="H25" s="526" t="s">
        <v>4</v>
      </c>
      <c r="I25" s="527"/>
    </row>
    <row r="26" spans="1:9" s="528" customFormat="1" x14ac:dyDescent="0.4">
      <c r="A26" s="9" t="s">
        <v>1725</v>
      </c>
      <c r="B26" s="526" t="s">
        <v>4</v>
      </c>
      <c r="C26" s="526" t="s">
        <v>4</v>
      </c>
      <c r="D26" s="526" t="s">
        <v>4</v>
      </c>
      <c r="E26" s="526"/>
      <c r="F26" s="526"/>
      <c r="G26" s="526"/>
      <c r="H26" s="526" t="s">
        <v>4</v>
      </c>
      <c r="I26" s="527"/>
    </row>
    <row r="27" spans="1:9" x14ac:dyDescent="0.4">
      <c r="A27" s="9" t="s">
        <v>11</v>
      </c>
      <c r="B27" s="7" t="s">
        <v>4</v>
      </c>
      <c r="C27" s="7" t="s">
        <v>4</v>
      </c>
      <c r="D27" s="7" t="s">
        <v>4</v>
      </c>
      <c r="E27" s="7"/>
      <c r="F27" s="7"/>
      <c r="G27" s="7"/>
      <c r="H27" s="7" t="s">
        <v>4</v>
      </c>
      <c r="I27" s="8"/>
    </row>
    <row r="28" spans="1:9" ht="56.25" x14ac:dyDescent="0.4">
      <c r="A28" s="9" t="s">
        <v>12</v>
      </c>
      <c r="B28" s="7" t="s">
        <v>4</v>
      </c>
      <c r="C28" s="7" t="s">
        <v>4</v>
      </c>
      <c r="D28" s="7" t="s">
        <v>4</v>
      </c>
      <c r="E28" s="294" t="s">
        <v>9</v>
      </c>
      <c r="F28" s="7"/>
      <c r="G28" s="7"/>
      <c r="H28" s="7" t="s">
        <v>4</v>
      </c>
      <c r="I28" s="98" t="s">
        <v>600</v>
      </c>
    </row>
    <row r="29" spans="1:9" ht="31.5" customHeight="1" x14ac:dyDescent="0.4">
      <c r="A29" s="670" t="s">
        <v>1738</v>
      </c>
      <c r="B29" s="675" t="s">
        <v>1739</v>
      </c>
      <c r="C29" s="676"/>
      <c r="D29" s="676"/>
      <c r="E29" s="676"/>
      <c r="F29" s="676"/>
      <c r="G29" s="676"/>
      <c r="H29" s="676"/>
      <c r="I29" s="677"/>
    </row>
    <row r="30" spans="1:9" ht="18" customHeight="1" x14ac:dyDescent="0.4">
      <c r="A30" s="671"/>
      <c r="B30" s="678" t="s">
        <v>587</v>
      </c>
      <c r="C30" s="669"/>
      <c r="D30" s="669"/>
      <c r="E30" s="669"/>
      <c r="F30" s="669"/>
      <c r="G30" s="669"/>
      <c r="H30" s="669"/>
      <c r="I30" s="679"/>
    </row>
    <row r="31" spans="1:9" ht="17.25" customHeight="1" x14ac:dyDescent="0.4">
      <c r="A31" s="672"/>
      <c r="B31" s="680"/>
      <c r="C31" s="681"/>
      <c r="D31" s="681"/>
      <c r="E31" s="681"/>
      <c r="F31" s="681"/>
      <c r="G31" s="681"/>
      <c r="H31" s="681"/>
      <c r="I31" s="682"/>
    </row>
    <row r="32" spans="1:9" ht="35.25" customHeight="1" x14ac:dyDescent="0.4">
      <c r="A32" s="669" t="s">
        <v>589</v>
      </c>
      <c r="B32" s="669"/>
      <c r="C32" s="669"/>
      <c r="D32" s="669"/>
      <c r="E32" s="669"/>
      <c r="F32" s="669"/>
      <c r="G32" s="669"/>
      <c r="H32" s="669"/>
      <c r="I32" s="669"/>
    </row>
    <row r="33" spans="1:6" ht="27.75" customHeight="1" x14ac:dyDescent="0.4">
      <c r="A33" s="107" t="s">
        <v>598</v>
      </c>
    </row>
    <row r="34" spans="1:6" x14ac:dyDescent="0.4">
      <c r="A34" s="668" t="s">
        <v>1469</v>
      </c>
      <c r="B34" s="668"/>
      <c r="C34" s="668"/>
      <c r="D34" s="668"/>
      <c r="E34" s="668"/>
      <c r="F34" s="668"/>
    </row>
    <row r="35" spans="1:6" x14ac:dyDescent="0.4">
      <c r="A35" t="s">
        <v>1528</v>
      </c>
    </row>
    <row r="36" spans="1:6" x14ac:dyDescent="0.4">
      <c r="A36" t="s">
        <v>1523</v>
      </c>
    </row>
    <row r="37" spans="1:6" x14ac:dyDescent="0.4">
      <c r="A37" t="s">
        <v>1524</v>
      </c>
    </row>
    <row r="38" spans="1:6" x14ac:dyDescent="0.4">
      <c r="A38" t="s">
        <v>1525</v>
      </c>
    </row>
    <row r="39" spans="1:6" x14ac:dyDescent="0.4">
      <c r="A39" t="s">
        <v>1526</v>
      </c>
    </row>
    <row r="40" spans="1:6" x14ac:dyDescent="0.4">
      <c r="A40" s="338" t="s">
        <v>1527</v>
      </c>
    </row>
    <row r="41" spans="1:6" x14ac:dyDescent="0.4">
      <c r="A41" t="s">
        <v>1744</v>
      </c>
    </row>
  </sheetData>
  <mergeCells count="8">
    <mergeCell ref="A34:F34"/>
    <mergeCell ref="A32:I32"/>
    <mergeCell ref="A29:A31"/>
    <mergeCell ref="A2:A3"/>
    <mergeCell ref="B2:H2"/>
    <mergeCell ref="I2:I3"/>
    <mergeCell ref="B29:I29"/>
    <mergeCell ref="B30:I31"/>
  </mergeCells>
  <phoneticPr fontId="12"/>
  <hyperlinks>
    <hyperlink ref="B30" r:id="rId1" xr:uid="{00000000-0004-0000-0100-000000000000}"/>
    <hyperlink ref="E8" r:id="rId2" xr:uid="{00000000-0004-0000-0100-000001000000}"/>
    <hyperlink ref="E10" r:id="rId3" xr:uid="{00000000-0004-0000-0100-000002000000}"/>
    <hyperlink ref="E13" r:id="rId4" xr:uid="{00000000-0004-0000-0100-000003000000}"/>
    <hyperlink ref="E16" r:id="rId5" xr:uid="{00000000-0004-0000-0100-000004000000}"/>
    <hyperlink ref="E18" r:id="rId6" xr:uid="{00000000-0004-0000-0100-000005000000}"/>
    <hyperlink ref="E19" r:id="rId7" xr:uid="{00000000-0004-0000-0100-000006000000}"/>
    <hyperlink ref="E20" r:id="rId8" xr:uid="{00000000-0004-0000-0100-000007000000}"/>
    <hyperlink ref="E28" r:id="rId9" xr:uid="{00000000-0004-0000-0100-000008000000}"/>
    <hyperlink ref="A40" r:id="rId10" xr:uid="{00000000-0004-0000-0100-000009000000}"/>
  </hyperlinks>
  <pageMargins left="0.7" right="0.7" top="0.75" bottom="0.75" header="0.3" footer="0.3"/>
  <pageSetup paperSize="9" scale="82" fitToHeight="0" orientation="landscape" horizontalDpi="300" verticalDpi="300"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10"/>
  <sheetViews>
    <sheetView view="pageBreakPreview" zoomScale="85" zoomScaleNormal="85" zoomScaleSheetLayoutView="85" workbookViewId="0">
      <pane ySplit="2" topLeftCell="A43" activePane="bottomLeft" state="frozen"/>
      <selection pane="bottomLeft" activeCell="B50" sqref="B50"/>
    </sheetView>
  </sheetViews>
  <sheetFormatPr defaultColWidth="9" defaultRowHeight="20.100000000000001" customHeight="1" x14ac:dyDescent="0.4"/>
  <cols>
    <col min="1" max="1" width="23.625" style="287" customWidth="1"/>
    <col min="2" max="2" width="55.625" style="97" customWidth="1"/>
    <col min="3" max="3" width="4.125" style="288" customWidth="1"/>
    <col min="4" max="4" width="15.625" style="289" customWidth="1"/>
    <col min="5" max="5" width="30.625" style="287" customWidth="1"/>
    <col min="6" max="16384" width="9" style="235"/>
  </cols>
  <sheetData>
    <row r="1" spans="1:5" ht="30" customHeight="1" x14ac:dyDescent="0.4">
      <c r="A1" s="727" t="s">
        <v>1013</v>
      </c>
      <c r="B1" s="727"/>
      <c r="C1" s="727"/>
      <c r="D1" s="727"/>
      <c r="E1" s="727"/>
    </row>
    <row r="2" spans="1:5" ht="23.25" customHeight="1" x14ac:dyDescent="0.4">
      <c r="A2" s="166" t="s">
        <v>433</v>
      </c>
      <c r="B2" s="165" t="s">
        <v>434</v>
      </c>
      <c r="C2" s="728" t="s">
        <v>435</v>
      </c>
      <c r="D2" s="729"/>
      <c r="E2" s="236"/>
    </row>
    <row r="3" spans="1:5" s="237" customFormat="1" ht="52.5" customHeight="1" x14ac:dyDescent="0.4">
      <c r="A3" s="719" t="s">
        <v>664</v>
      </c>
      <c r="B3" s="73" t="s">
        <v>1014</v>
      </c>
      <c r="C3" s="144" t="s">
        <v>13</v>
      </c>
      <c r="D3" s="125" t="s">
        <v>437</v>
      </c>
      <c r="E3" s="80"/>
    </row>
    <row r="4" spans="1:5" s="237" customFormat="1" ht="45.75" customHeight="1" x14ac:dyDescent="0.4">
      <c r="A4" s="730"/>
      <c r="B4" s="74" t="s">
        <v>1015</v>
      </c>
      <c r="C4" s="159" t="s">
        <v>13</v>
      </c>
      <c r="D4" s="123" t="s">
        <v>437</v>
      </c>
      <c r="E4" s="81"/>
    </row>
    <row r="5" spans="1:5" s="237" customFormat="1" ht="66.75" customHeight="1" x14ac:dyDescent="0.4">
      <c r="A5" s="718" t="s">
        <v>663</v>
      </c>
      <c r="B5" s="68" t="s">
        <v>1016</v>
      </c>
      <c r="C5" s="145" t="s">
        <v>13</v>
      </c>
      <c r="D5" s="127" t="s">
        <v>437</v>
      </c>
      <c r="E5" s="76"/>
    </row>
    <row r="6" spans="1:5" s="237" customFormat="1" ht="66.75" customHeight="1" x14ac:dyDescent="0.4">
      <c r="A6" s="719"/>
      <c r="B6" s="73" t="s">
        <v>1017</v>
      </c>
      <c r="C6" s="144" t="s">
        <v>13</v>
      </c>
      <c r="D6" s="125" t="s">
        <v>437</v>
      </c>
      <c r="E6" s="80"/>
    </row>
    <row r="7" spans="1:5" s="237" customFormat="1" ht="44.25" customHeight="1" x14ac:dyDescent="0.4">
      <c r="A7" s="720"/>
      <c r="B7" s="72" t="s">
        <v>1018</v>
      </c>
      <c r="C7" s="143" t="s">
        <v>13</v>
      </c>
      <c r="D7" s="142" t="s">
        <v>437</v>
      </c>
      <c r="E7" s="75"/>
    </row>
    <row r="8" spans="1:5" s="237" customFormat="1" ht="50.25" customHeight="1" x14ac:dyDescent="0.4">
      <c r="A8" s="731" t="s">
        <v>1019</v>
      </c>
      <c r="B8" s="85" t="s">
        <v>1020</v>
      </c>
      <c r="C8" s="161" t="s">
        <v>436</v>
      </c>
      <c r="D8" s="119" t="s">
        <v>437</v>
      </c>
      <c r="E8" s="160"/>
    </row>
    <row r="9" spans="1:5" s="237" customFormat="1" ht="55.5" customHeight="1" x14ac:dyDescent="0.4">
      <c r="A9" s="730"/>
      <c r="B9" s="74" t="s">
        <v>1021</v>
      </c>
      <c r="C9" s="159" t="s">
        <v>436</v>
      </c>
      <c r="D9" s="123" t="s">
        <v>437</v>
      </c>
      <c r="E9" s="81"/>
    </row>
    <row r="10" spans="1:5" ht="68.25" customHeight="1" x14ac:dyDescent="0.4">
      <c r="A10" s="238" t="s">
        <v>662</v>
      </c>
      <c r="B10" s="87" t="s">
        <v>661</v>
      </c>
      <c r="C10" s="164" t="s">
        <v>436</v>
      </c>
      <c r="D10" s="163" t="s">
        <v>437</v>
      </c>
      <c r="E10" s="104" t="s">
        <v>660</v>
      </c>
    </row>
    <row r="11" spans="1:5" s="237" customFormat="1" ht="15" customHeight="1" x14ac:dyDescent="0.4">
      <c r="A11" s="718" t="s">
        <v>659</v>
      </c>
      <c r="B11" s="68" t="s">
        <v>1022</v>
      </c>
      <c r="C11" s="239" t="s">
        <v>436</v>
      </c>
      <c r="D11" s="240" t="s">
        <v>437</v>
      </c>
      <c r="E11" s="241"/>
    </row>
    <row r="12" spans="1:5" s="237" customFormat="1" ht="15" customHeight="1" x14ac:dyDescent="0.4">
      <c r="A12" s="719"/>
      <c r="B12" s="73" t="s">
        <v>658</v>
      </c>
      <c r="C12" s="242" t="s">
        <v>436</v>
      </c>
      <c r="D12" s="243" t="s">
        <v>437</v>
      </c>
      <c r="E12" s="244"/>
    </row>
    <row r="13" spans="1:5" s="237" customFormat="1" ht="15" customHeight="1" x14ac:dyDescent="0.4">
      <c r="A13" s="719"/>
      <c r="B13" s="73" t="s">
        <v>657</v>
      </c>
      <c r="C13" s="242" t="s">
        <v>436</v>
      </c>
      <c r="D13" s="243" t="s">
        <v>437</v>
      </c>
      <c r="E13" s="244"/>
    </row>
    <row r="14" spans="1:5" s="237" customFormat="1" ht="15" customHeight="1" x14ac:dyDescent="0.4">
      <c r="A14" s="719"/>
      <c r="B14" s="73" t="s">
        <v>656</v>
      </c>
      <c r="C14" s="242" t="s">
        <v>436</v>
      </c>
      <c r="D14" s="243" t="s">
        <v>437</v>
      </c>
      <c r="E14" s="244"/>
    </row>
    <row r="15" spans="1:5" s="237" customFormat="1" ht="15" customHeight="1" x14ac:dyDescent="0.4">
      <c r="A15" s="719"/>
      <c r="B15" s="73" t="s">
        <v>655</v>
      </c>
      <c r="C15" s="242" t="s">
        <v>436</v>
      </c>
      <c r="D15" s="243" t="s">
        <v>437</v>
      </c>
      <c r="E15" s="244"/>
    </row>
    <row r="16" spans="1:5" s="237" customFormat="1" ht="15" customHeight="1" x14ac:dyDescent="0.4">
      <c r="A16" s="720"/>
      <c r="B16" s="72" t="s">
        <v>1023</v>
      </c>
      <c r="C16" s="245" t="s">
        <v>13</v>
      </c>
      <c r="D16" s="246" t="s">
        <v>437</v>
      </c>
      <c r="E16" s="247"/>
    </row>
    <row r="17" spans="1:5" s="237" customFormat="1" ht="48" customHeight="1" x14ac:dyDescent="0.4">
      <c r="A17" s="718" t="s">
        <v>1024</v>
      </c>
      <c r="B17" s="68" t="s">
        <v>1025</v>
      </c>
      <c r="C17" s="145" t="s">
        <v>436</v>
      </c>
      <c r="D17" s="127" t="s">
        <v>437</v>
      </c>
      <c r="E17" s="76"/>
    </row>
    <row r="18" spans="1:5" s="237" customFormat="1" ht="46.5" customHeight="1" x14ac:dyDescent="0.4">
      <c r="A18" s="719"/>
      <c r="B18" s="73" t="s">
        <v>1026</v>
      </c>
      <c r="C18" s="144" t="s">
        <v>436</v>
      </c>
      <c r="D18" s="125" t="s">
        <v>437</v>
      </c>
      <c r="E18" s="80"/>
    </row>
    <row r="19" spans="1:5" s="237" customFormat="1" ht="48" customHeight="1" x14ac:dyDescent="0.4">
      <c r="A19" s="719"/>
      <c r="B19" s="73" t="s">
        <v>1027</v>
      </c>
      <c r="C19" s="144" t="s">
        <v>436</v>
      </c>
      <c r="D19" s="125" t="s">
        <v>437</v>
      </c>
      <c r="E19" s="80"/>
    </row>
    <row r="20" spans="1:5" s="237" customFormat="1" ht="46.5" customHeight="1" x14ac:dyDescent="0.4">
      <c r="A20" s="720"/>
      <c r="B20" s="72" t="s">
        <v>1028</v>
      </c>
      <c r="C20" s="143" t="s">
        <v>436</v>
      </c>
      <c r="D20" s="142" t="s">
        <v>437</v>
      </c>
      <c r="E20" s="75"/>
    </row>
    <row r="21" spans="1:5" s="237" customFormat="1" ht="15" customHeight="1" x14ac:dyDescent="0.4">
      <c r="A21" s="731" t="s">
        <v>186</v>
      </c>
      <c r="B21" s="85" t="s">
        <v>1029</v>
      </c>
      <c r="C21" s="161" t="s">
        <v>436</v>
      </c>
      <c r="D21" s="119" t="s">
        <v>437</v>
      </c>
      <c r="E21" s="160"/>
    </row>
    <row r="22" spans="1:5" s="237" customFormat="1" ht="46.5" customHeight="1" x14ac:dyDescent="0.4">
      <c r="A22" s="719"/>
      <c r="B22" s="73" t="s">
        <v>1030</v>
      </c>
      <c r="C22" s="144" t="s">
        <v>436</v>
      </c>
      <c r="D22" s="125" t="s">
        <v>437</v>
      </c>
      <c r="E22" s="80"/>
    </row>
    <row r="23" spans="1:5" s="237" customFormat="1" ht="15" customHeight="1" x14ac:dyDescent="0.4">
      <c r="A23" s="730"/>
      <c r="B23" s="74" t="s">
        <v>1031</v>
      </c>
      <c r="C23" s="159" t="s">
        <v>436</v>
      </c>
      <c r="D23" s="123" t="s">
        <v>437</v>
      </c>
      <c r="E23" s="81"/>
    </row>
    <row r="24" spans="1:5" ht="60" customHeight="1" x14ac:dyDescent="0.4">
      <c r="A24" s="248" t="s">
        <v>654</v>
      </c>
      <c r="B24" s="136" t="s">
        <v>1032</v>
      </c>
      <c r="C24" s="135" t="s">
        <v>436</v>
      </c>
      <c r="D24" s="134" t="s">
        <v>437</v>
      </c>
      <c r="E24" s="162"/>
    </row>
    <row r="25" spans="1:5" s="237" customFormat="1" ht="30.75" customHeight="1" x14ac:dyDescent="0.4">
      <c r="A25" s="731" t="s">
        <v>653</v>
      </c>
      <c r="B25" s="85" t="s">
        <v>650</v>
      </c>
      <c r="C25" s="161" t="s">
        <v>436</v>
      </c>
      <c r="D25" s="119" t="s">
        <v>437</v>
      </c>
      <c r="E25" s="160"/>
    </row>
    <row r="26" spans="1:5" s="237" customFormat="1" ht="15" customHeight="1" x14ac:dyDescent="0.4">
      <c r="A26" s="730"/>
      <c r="B26" s="74" t="s">
        <v>652</v>
      </c>
      <c r="C26" s="159" t="s">
        <v>436</v>
      </c>
      <c r="D26" s="123" t="s">
        <v>437</v>
      </c>
      <c r="E26" s="81"/>
    </row>
    <row r="27" spans="1:5" s="237" customFormat="1" ht="30.75" customHeight="1" x14ac:dyDescent="0.4">
      <c r="A27" s="718" t="s">
        <v>651</v>
      </c>
      <c r="B27" s="68" t="s">
        <v>650</v>
      </c>
      <c r="C27" s="145" t="s">
        <v>436</v>
      </c>
      <c r="D27" s="127" t="s">
        <v>437</v>
      </c>
      <c r="E27" s="76"/>
    </row>
    <row r="28" spans="1:5" s="237" customFormat="1" ht="71.25" customHeight="1" x14ac:dyDescent="0.4">
      <c r="A28" s="719"/>
      <c r="B28" s="73" t="s">
        <v>1033</v>
      </c>
      <c r="C28" s="144" t="s">
        <v>436</v>
      </c>
      <c r="D28" s="125" t="s">
        <v>437</v>
      </c>
      <c r="E28" s="80"/>
    </row>
    <row r="29" spans="1:5" s="237" customFormat="1" ht="111.75" customHeight="1" x14ac:dyDescent="0.4">
      <c r="A29" s="719"/>
      <c r="B29" s="73" t="s">
        <v>1034</v>
      </c>
      <c r="C29" s="144" t="s">
        <v>436</v>
      </c>
      <c r="D29" s="125" t="s">
        <v>437</v>
      </c>
      <c r="E29" s="80"/>
    </row>
    <row r="30" spans="1:5" s="237" customFormat="1" ht="114" customHeight="1" x14ac:dyDescent="0.4">
      <c r="A30" s="719"/>
      <c r="B30" s="73" t="s">
        <v>649</v>
      </c>
      <c r="C30" s="144" t="s">
        <v>436</v>
      </c>
      <c r="D30" s="125" t="s">
        <v>437</v>
      </c>
      <c r="E30" s="80"/>
    </row>
    <row r="31" spans="1:5" s="237" customFormat="1" ht="74.25" customHeight="1" x14ac:dyDescent="0.4">
      <c r="A31" s="719"/>
      <c r="B31" s="73" t="s">
        <v>1035</v>
      </c>
      <c r="C31" s="144" t="s">
        <v>436</v>
      </c>
      <c r="D31" s="125" t="s">
        <v>437</v>
      </c>
      <c r="E31" s="80"/>
    </row>
    <row r="32" spans="1:5" s="237" customFormat="1" ht="37.5" customHeight="1" x14ac:dyDescent="0.4">
      <c r="A32" s="730"/>
      <c r="B32" s="74" t="s">
        <v>1036</v>
      </c>
      <c r="C32" s="159" t="s">
        <v>13</v>
      </c>
      <c r="D32" s="123" t="s">
        <v>626</v>
      </c>
      <c r="E32" s="81"/>
    </row>
    <row r="33" spans="1:5" s="237" customFormat="1" ht="63" customHeight="1" x14ac:dyDescent="0.4">
      <c r="A33" s="720"/>
      <c r="B33" s="72" t="s">
        <v>1037</v>
      </c>
      <c r="C33" s="143" t="s">
        <v>13</v>
      </c>
      <c r="D33" s="142" t="s">
        <v>626</v>
      </c>
      <c r="E33" s="75"/>
    </row>
    <row r="34" spans="1:5" s="237" customFormat="1" ht="45.75" customHeight="1" x14ac:dyDescent="0.4">
      <c r="A34" s="724" t="s">
        <v>1038</v>
      </c>
      <c r="B34" s="68" t="s">
        <v>1039</v>
      </c>
      <c r="C34" s="145" t="s">
        <v>436</v>
      </c>
      <c r="D34" s="127" t="s">
        <v>437</v>
      </c>
      <c r="E34" s="76"/>
    </row>
    <row r="35" spans="1:5" s="237" customFormat="1" ht="58.5" customHeight="1" x14ac:dyDescent="0.4">
      <c r="A35" s="716"/>
      <c r="B35" s="73" t="s">
        <v>1040</v>
      </c>
      <c r="C35" s="144" t="s">
        <v>436</v>
      </c>
      <c r="D35" s="125" t="s">
        <v>437</v>
      </c>
      <c r="E35" s="80"/>
    </row>
    <row r="36" spans="1:5" s="237" customFormat="1" ht="43.5" customHeight="1" x14ac:dyDescent="0.4">
      <c r="A36" s="716"/>
      <c r="B36" s="73" t="s">
        <v>1041</v>
      </c>
      <c r="C36" s="144" t="s">
        <v>436</v>
      </c>
      <c r="D36" s="125" t="s">
        <v>437</v>
      </c>
      <c r="E36" s="80"/>
    </row>
    <row r="37" spans="1:5" s="237" customFormat="1" ht="26.25" customHeight="1" x14ac:dyDescent="0.4">
      <c r="A37" s="725"/>
      <c r="B37" s="72" t="s">
        <v>1042</v>
      </c>
      <c r="C37" s="143" t="s">
        <v>436</v>
      </c>
      <c r="D37" s="142" t="s">
        <v>437</v>
      </c>
      <c r="E37" s="75"/>
    </row>
    <row r="38" spans="1:5" s="237" customFormat="1" ht="143.25" customHeight="1" x14ac:dyDescent="0.4">
      <c r="A38" s="724" t="s">
        <v>648</v>
      </c>
      <c r="B38" s="68" t="s">
        <v>1043</v>
      </c>
      <c r="C38" s="145" t="s">
        <v>436</v>
      </c>
      <c r="D38" s="127" t="s">
        <v>437</v>
      </c>
      <c r="E38" s="76"/>
    </row>
    <row r="39" spans="1:5" s="237" customFormat="1" ht="114.75" customHeight="1" x14ac:dyDescent="0.4">
      <c r="A39" s="716"/>
      <c r="B39" s="73" t="s">
        <v>1044</v>
      </c>
      <c r="C39" s="144" t="s">
        <v>436</v>
      </c>
      <c r="D39" s="125" t="s">
        <v>437</v>
      </c>
      <c r="E39" s="80"/>
    </row>
    <row r="40" spans="1:5" s="237" customFormat="1" ht="89.25" customHeight="1" x14ac:dyDescent="0.4">
      <c r="A40" s="716"/>
      <c r="B40" s="73" t="s">
        <v>645</v>
      </c>
      <c r="C40" s="144" t="s">
        <v>436</v>
      </c>
      <c r="D40" s="125" t="s">
        <v>437</v>
      </c>
      <c r="E40" s="80"/>
    </row>
    <row r="41" spans="1:5" s="237" customFormat="1" ht="57.75" customHeight="1" x14ac:dyDescent="0.4">
      <c r="A41" s="716"/>
      <c r="B41" s="73" t="s">
        <v>644</v>
      </c>
      <c r="C41" s="144" t="s">
        <v>436</v>
      </c>
      <c r="D41" s="125" t="s">
        <v>437</v>
      </c>
      <c r="E41" s="80"/>
    </row>
    <row r="42" spans="1:5" s="237" customFormat="1" ht="89.25" customHeight="1" x14ac:dyDescent="0.4">
      <c r="A42" s="716"/>
      <c r="B42" s="73" t="s">
        <v>643</v>
      </c>
      <c r="C42" s="144" t="s">
        <v>436</v>
      </c>
      <c r="D42" s="125" t="s">
        <v>437</v>
      </c>
      <c r="E42" s="80"/>
    </row>
    <row r="43" spans="1:5" s="237" customFormat="1" ht="67.5" customHeight="1" x14ac:dyDescent="0.4">
      <c r="A43" s="716"/>
      <c r="B43" s="73" t="s">
        <v>647</v>
      </c>
      <c r="C43" s="144" t="s">
        <v>436</v>
      </c>
      <c r="D43" s="125" t="s">
        <v>437</v>
      </c>
      <c r="E43" s="80"/>
    </row>
    <row r="44" spans="1:5" s="237" customFormat="1" ht="51" customHeight="1" x14ac:dyDescent="0.4">
      <c r="A44" s="725"/>
      <c r="B44" s="72" t="s">
        <v>642</v>
      </c>
      <c r="C44" s="143" t="s">
        <v>436</v>
      </c>
      <c r="D44" s="142" t="s">
        <v>437</v>
      </c>
      <c r="E44" s="75"/>
    </row>
    <row r="45" spans="1:5" s="237" customFormat="1" ht="147.75" customHeight="1" x14ac:dyDescent="0.4">
      <c r="A45" s="715" t="s">
        <v>771</v>
      </c>
      <c r="B45" s="85" t="s">
        <v>1045</v>
      </c>
      <c r="C45" s="161" t="s">
        <v>436</v>
      </c>
      <c r="D45" s="119" t="s">
        <v>437</v>
      </c>
      <c r="E45" s="160"/>
    </row>
    <row r="46" spans="1:5" s="237" customFormat="1" ht="42.75" customHeight="1" x14ac:dyDescent="0.4">
      <c r="A46" s="715"/>
      <c r="B46" s="85" t="s">
        <v>646</v>
      </c>
      <c r="C46" s="161" t="s">
        <v>13</v>
      </c>
      <c r="D46" s="119" t="s">
        <v>437</v>
      </c>
      <c r="E46" s="160"/>
    </row>
    <row r="47" spans="1:5" s="237" customFormat="1" ht="81.75" customHeight="1" x14ac:dyDescent="0.4">
      <c r="A47" s="716"/>
      <c r="B47" s="73" t="s">
        <v>645</v>
      </c>
      <c r="C47" s="144" t="s">
        <v>436</v>
      </c>
      <c r="D47" s="125" t="s">
        <v>437</v>
      </c>
      <c r="E47" s="80"/>
    </row>
    <row r="48" spans="1:5" s="237" customFormat="1" ht="58.5" customHeight="1" x14ac:dyDescent="0.4">
      <c r="A48" s="716"/>
      <c r="B48" s="73" t="s">
        <v>644</v>
      </c>
      <c r="C48" s="144" t="s">
        <v>436</v>
      </c>
      <c r="D48" s="125" t="s">
        <v>437</v>
      </c>
      <c r="E48" s="80"/>
    </row>
    <row r="49" spans="1:5" s="237" customFormat="1" ht="84.75" customHeight="1" x14ac:dyDescent="0.4">
      <c r="A49" s="716"/>
      <c r="B49" s="73" t="s">
        <v>643</v>
      </c>
      <c r="C49" s="144" t="s">
        <v>436</v>
      </c>
      <c r="D49" s="125" t="s">
        <v>437</v>
      </c>
      <c r="E49" s="80"/>
    </row>
    <row r="50" spans="1:5" s="237" customFormat="1" ht="90" customHeight="1" x14ac:dyDescent="0.4">
      <c r="A50" s="716"/>
      <c r="B50" s="73" t="s">
        <v>1046</v>
      </c>
      <c r="C50" s="144" t="s">
        <v>436</v>
      </c>
      <c r="D50" s="125" t="s">
        <v>437</v>
      </c>
      <c r="E50" s="80"/>
    </row>
    <row r="51" spans="1:5" s="237" customFormat="1" ht="48.75" customHeight="1" x14ac:dyDescent="0.4">
      <c r="A51" s="717"/>
      <c r="B51" s="74" t="s">
        <v>642</v>
      </c>
      <c r="C51" s="159" t="s">
        <v>436</v>
      </c>
      <c r="D51" s="123" t="s">
        <v>437</v>
      </c>
      <c r="E51" s="81"/>
    </row>
    <row r="52" spans="1:5" s="237" customFormat="1" ht="112.5" customHeight="1" x14ac:dyDescent="0.4">
      <c r="A52" s="718" t="s">
        <v>1047</v>
      </c>
      <c r="B52" s="68" t="s">
        <v>1048</v>
      </c>
      <c r="C52" s="145" t="s">
        <v>436</v>
      </c>
      <c r="D52" s="127" t="s">
        <v>437</v>
      </c>
      <c r="E52" s="76"/>
    </row>
    <row r="53" spans="1:5" s="237" customFormat="1" ht="54" customHeight="1" x14ac:dyDescent="0.4">
      <c r="A53" s="719"/>
      <c r="B53" s="73" t="s">
        <v>1049</v>
      </c>
      <c r="C53" s="144" t="s">
        <v>436</v>
      </c>
      <c r="D53" s="125" t="s">
        <v>437</v>
      </c>
      <c r="E53" s="80" t="s">
        <v>1050</v>
      </c>
    </row>
    <row r="54" spans="1:5" s="237" customFormat="1" ht="70.5" customHeight="1" x14ac:dyDescent="0.4">
      <c r="A54" s="719"/>
      <c r="B54" s="73" t="s">
        <v>1051</v>
      </c>
      <c r="C54" s="144" t="s">
        <v>436</v>
      </c>
      <c r="D54" s="125" t="s">
        <v>437</v>
      </c>
      <c r="E54" s="80" t="s">
        <v>1052</v>
      </c>
    </row>
    <row r="55" spans="1:5" s="237" customFormat="1" ht="55.5" customHeight="1" x14ac:dyDescent="0.4">
      <c r="A55" s="719"/>
      <c r="B55" s="73" t="s">
        <v>1053</v>
      </c>
      <c r="C55" s="144" t="s">
        <v>436</v>
      </c>
      <c r="D55" s="125" t="s">
        <v>437</v>
      </c>
      <c r="E55" s="80"/>
    </row>
    <row r="56" spans="1:5" s="237" customFormat="1" ht="59.25" customHeight="1" x14ac:dyDescent="0.4">
      <c r="A56" s="719"/>
      <c r="B56" s="73" t="s">
        <v>1054</v>
      </c>
      <c r="C56" s="144" t="s">
        <v>436</v>
      </c>
      <c r="D56" s="125" t="s">
        <v>437</v>
      </c>
      <c r="E56" s="80"/>
    </row>
    <row r="57" spans="1:5" s="237" customFormat="1" ht="57" customHeight="1" x14ac:dyDescent="0.4">
      <c r="A57" s="719"/>
      <c r="B57" s="73" t="s">
        <v>1055</v>
      </c>
      <c r="C57" s="144" t="s">
        <v>436</v>
      </c>
      <c r="D57" s="125" t="s">
        <v>437</v>
      </c>
      <c r="E57" s="80"/>
    </row>
    <row r="58" spans="1:5" s="237" customFormat="1" ht="67.5" customHeight="1" x14ac:dyDescent="0.4">
      <c r="A58" s="719"/>
      <c r="B58" s="73" t="s">
        <v>1056</v>
      </c>
      <c r="C58" s="144" t="s">
        <v>436</v>
      </c>
      <c r="D58" s="125" t="s">
        <v>437</v>
      </c>
      <c r="E58" s="80"/>
    </row>
    <row r="59" spans="1:5" s="237" customFormat="1" ht="28.5" customHeight="1" x14ac:dyDescent="0.4">
      <c r="A59" s="719"/>
      <c r="B59" s="73" t="s">
        <v>1057</v>
      </c>
      <c r="C59" s="144" t="s">
        <v>436</v>
      </c>
      <c r="D59" s="125" t="s">
        <v>437</v>
      </c>
      <c r="E59" s="80"/>
    </row>
    <row r="60" spans="1:5" s="237" customFormat="1" ht="39.75" customHeight="1" x14ac:dyDescent="0.4">
      <c r="A60" s="719"/>
      <c r="B60" s="73" t="s">
        <v>1058</v>
      </c>
      <c r="C60" s="144" t="s">
        <v>436</v>
      </c>
      <c r="D60" s="125" t="s">
        <v>437</v>
      </c>
      <c r="E60" s="80"/>
    </row>
    <row r="61" spans="1:5" s="237" customFormat="1" ht="48" customHeight="1" x14ac:dyDescent="0.4">
      <c r="A61" s="719"/>
      <c r="B61" s="73" t="s">
        <v>1059</v>
      </c>
      <c r="C61" s="144" t="s">
        <v>436</v>
      </c>
      <c r="D61" s="125" t="s">
        <v>437</v>
      </c>
      <c r="E61" s="80"/>
    </row>
    <row r="62" spans="1:5" s="237" customFormat="1" ht="69" customHeight="1" x14ac:dyDescent="0.4">
      <c r="A62" s="719"/>
      <c r="B62" s="73" t="s">
        <v>1060</v>
      </c>
      <c r="C62" s="144" t="s">
        <v>436</v>
      </c>
      <c r="D62" s="125" t="s">
        <v>437</v>
      </c>
      <c r="E62" s="80"/>
    </row>
    <row r="63" spans="1:5" s="237" customFormat="1" ht="99" customHeight="1" x14ac:dyDescent="0.4">
      <c r="A63" s="719"/>
      <c r="B63" s="73" t="s">
        <v>1061</v>
      </c>
      <c r="C63" s="144" t="s">
        <v>436</v>
      </c>
      <c r="D63" s="125" t="s">
        <v>437</v>
      </c>
      <c r="E63" s="80"/>
    </row>
    <row r="64" spans="1:5" s="237" customFormat="1" ht="66.75" customHeight="1" x14ac:dyDescent="0.4">
      <c r="A64" s="719"/>
      <c r="B64" s="73" t="s">
        <v>1062</v>
      </c>
      <c r="C64" s="144" t="s">
        <v>436</v>
      </c>
      <c r="D64" s="125" t="s">
        <v>437</v>
      </c>
      <c r="E64" s="80"/>
    </row>
    <row r="65" spans="1:5" s="237" customFormat="1" ht="24.75" customHeight="1" x14ac:dyDescent="0.4">
      <c r="A65" s="720"/>
      <c r="B65" s="72" t="s">
        <v>1063</v>
      </c>
      <c r="C65" s="143" t="s">
        <v>436</v>
      </c>
      <c r="D65" s="142" t="s">
        <v>437</v>
      </c>
      <c r="E65" s="75"/>
    </row>
    <row r="66" spans="1:5" s="237" customFormat="1" ht="144.75" customHeight="1" x14ac:dyDescent="0.4">
      <c r="A66" s="718" t="s">
        <v>1064</v>
      </c>
      <c r="B66" s="68" t="s">
        <v>1065</v>
      </c>
      <c r="C66" s="145" t="s">
        <v>436</v>
      </c>
      <c r="D66" s="127" t="s">
        <v>437</v>
      </c>
      <c r="E66" s="76"/>
    </row>
    <row r="67" spans="1:5" s="237" customFormat="1" ht="60" customHeight="1" x14ac:dyDescent="0.4">
      <c r="A67" s="719"/>
      <c r="B67" s="73" t="s">
        <v>1049</v>
      </c>
      <c r="C67" s="144" t="s">
        <v>436</v>
      </c>
      <c r="D67" s="125" t="s">
        <v>437</v>
      </c>
      <c r="E67" s="80" t="s">
        <v>1050</v>
      </c>
    </row>
    <row r="68" spans="1:5" s="237" customFormat="1" ht="71.25" customHeight="1" x14ac:dyDescent="0.4">
      <c r="A68" s="719"/>
      <c r="B68" s="73" t="s">
        <v>1051</v>
      </c>
      <c r="C68" s="144" t="s">
        <v>436</v>
      </c>
      <c r="D68" s="125" t="s">
        <v>437</v>
      </c>
      <c r="E68" s="80" t="s">
        <v>1052</v>
      </c>
    </row>
    <row r="69" spans="1:5" s="237" customFormat="1" ht="55.5" customHeight="1" x14ac:dyDescent="0.4">
      <c r="A69" s="719"/>
      <c r="B69" s="73" t="s">
        <v>1053</v>
      </c>
      <c r="C69" s="144" t="s">
        <v>436</v>
      </c>
      <c r="D69" s="125" t="s">
        <v>437</v>
      </c>
      <c r="E69" s="80"/>
    </row>
    <row r="70" spans="1:5" s="237" customFormat="1" ht="56.25" customHeight="1" x14ac:dyDescent="0.4">
      <c r="A70" s="719"/>
      <c r="B70" s="73" t="s">
        <v>1054</v>
      </c>
      <c r="C70" s="144" t="s">
        <v>436</v>
      </c>
      <c r="D70" s="125" t="s">
        <v>437</v>
      </c>
      <c r="E70" s="80"/>
    </row>
    <row r="71" spans="1:5" s="237" customFormat="1" ht="57" customHeight="1" x14ac:dyDescent="0.4">
      <c r="A71" s="719"/>
      <c r="B71" s="73" t="s">
        <v>1055</v>
      </c>
      <c r="C71" s="144" t="s">
        <v>436</v>
      </c>
      <c r="D71" s="125" t="s">
        <v>437</v>
      </c>
      <c r="E71" s="80"/>
    </row>
    <row r="72" spans="1:5" s="237" customFormat="1" ht="67.5" customHeight="1" x14ac:dyDescent="0.4">
      <c r="A72" s="719"/>
      <c r="B72" s="73" t="s">
        <v>1056</v>
      </c>
      <c r="C72" s="144" t="s">
        <v>436</v>
      </c>
      <c r="D72" s="125" t="s">
        <v>437</v>
      </c>
      <c r="E72" s="80"/>
    </row>
    <row r="73" spans="1:5" s="237" customFormat="1" ht="28.5" customHeight="1" x14ac:dyDescent="0.4">
      <c r="A73" s="719"/>
      <c r="B73" s="73" t="s">
        <v>1057</v>
      </c>
      <c r="C73" s="144" t="s">
        <v>436</v>
      </c>
      <c r="D73" s="125" t="s">
        <v>437</v>
      </c>
      <c r="E73" s="80"/>
    </row>
    <row r="74" spans="1:5" s="237" customFormat="1" ht="41.25" customHeight="1" x14ac:dyDescent="0.4">
      <c r="A74" s="719"/>
      <c r="B74" s="73" t="s">
        <v>1058</v>
      </c>
      <c r="C74" s="144" t="s">
        <v>436</v>
      </c>
      <c r="D74" s="125" t="s">
        <v>437</v>
      </c>
      <c r="E74" s="80"/>
    </row>
    <row r="75" spans="1:5" s="237" customFormat="1" ht="48" customHeight="1" x14ac:dyDescent="0.4">
      <c r="A75" s="719"/>
      <c r="B75" s="73" t="s">
        <v>1059</v>
      </c>
      <c r="C75" s="144" t="s">
        <v>436</v>
      </c>
      <c r="D75" s="125" t="s">
        <v>437</v>
      </c>
      <c r="E75" s="80"/>
    </row>
    <row r="76" spans="1:5" s="237" customFormat="1" ht="66.75" customHeight="1" x14ac:dyDescent="0.4">
      <c r="A76" s="719"/>
      <c r="B76" s="73" t="s">
        <v>1060</v>
      </c>
      <c r="C76" s="144" t="s">
        <v>436</v>
      </c>
      <c r="D76" s="125" t="s">
        <v>437</v>
      </c>
      <c r="E76" s="80"/>
    </row>
    <row r="77" spans="1:5" s="237" customFormat="1" ht="97.5" customHeight="1" x14ac:dyDescent="0.4">
      <c r="A77" s="719"/>
      <c r="B77" s="73" t="s">
        <v>1061</v>
      </c>
      <c r="C77" s="144" t="s">
        <v>436</v>
      </c>
      <c r="D77" s="125" t="s">
        <v>437</v>
      </c>
      <c r="E77" s="80"/>
    </row>
    <row r="78" spans="1:5" s="237" customFormat="1" ht="66.75" customHeight="1" x14ac:dyDescent="0.4">
      <c r="A78" s="719"/>
      <c r="B78" s="73" t="s">
        <v>1062</v>
      </c>
      <c r="C78" s="144" t="s">
        <v>436</v>
      </c>
      <c r="D78" s="125" t="s">
        <v>437</v>
      </c>
      <c r="E78" s="80"/>
    </row>
    <row r="79" spans="1:5" s="237" customFormat="1" ht="24.75" customHeight="1" x14ac:dyDescent="0.4">
      <c r="A79" s="720"/>
      <c r="B79" s="75" t="s">
        <v>1063</v>
      </c>
      <c r="C79" s="143" t="s">
        <v>436</v>
      </c>
      <c r="D79" s="142" t="s">
        <v>437</v>
      </c>
      <c r="E79" s="75"/>
    </row>
    <row r="80" spans="1:5" s="237" customFormat="1" ht="13.5" x14ac:dyDescent="0.4">
      <c r="A80" s="711" t="s">
        <v>1066</v>
      </c>
      <c r="B80" s="68" t="s">
        <v>1067</v>
      </c>
      <c r="C80" s="145" t="s">
        <v>13</v>
      </c>
      <c r="D80" s="127" t="s">
        <v>626</v>
      </c>
      <c r="E80" s="76"/>
    </row>
    <row r="81" spans="1:5" s="237" customFormat="1" ht="58.15" customHeight="1" x14ac:dyDescent="0.4">
      <c r="A81" s="709"/>
      <c r="B81" s="75" t="s">
        <v>1068</v>
      </c>
      <c r="C81" s="143" t="s">
        <v>13</v>
      </c>
      <c r="D81" s="142" t="s">
        <v>626</v>
      </c>
      <c r="E81" s="75"/>
    </row>
    <row r="82" spans="1:5" s="237" customFormat="1" ht="36" customHeight="1" x14ac:dyDescent="0.4">
      <c r="A82" s="721" t="s">
        <v>1069</v>
      </c>
      <c r="B82" s="68" t="s">
        <v>1070</v>
      </c>
      <c r="C82" s="249" t="s">
        <v>436</v>
      </c>
      <c r="D82" s="127" t="s">
        <v>437</v>
      </c>
      <c r="E82" s="76"/>
    </row>
    <row r="83" spans="1:5" s="237" customFormat="1" ht="58.5" customHeight="1" x14ac:dyDescent="0.4">
      <c r="A83" s="722"/>
      <c r="B83" s="73" t="s">
        <v>1071</v>
      </c>
      <c r="C83" s="144" t="s">
        <v>436</v>
      </c>
      <c r="D83" s="125" t="s">
        <v>437</v>
      </c>
      <c r="E83" s="80"/>
    </row>
    <row r="84" spans="1:5" s="237" customFormat="1" ht="58.5" customHeight="1" x14ac:dyDescent="0.4">
      <c r="A84" s="723"/>
      <c r="B84" s="72" t="s">
        <v>1072</v>
      </c>
      <c r="C84" s="143" t="s">
        <v>436</v>
      </c>
      <c r="D84" s="142" t="s">
        <v>437</v>
      </c>
      <c r="E84" s="75"/>
    </row>
    <row r="85" spans="1:5" s="237" customFormat="1" ht="36" customHeight="1" x14ac:dyDescent="0.4">
      <c r="A85" s="711" t="s">
        <v>1073</v>
      </c>
      <c r="B85" s="73" t="s">
        <v>1070</v>
      </c>
      <c r="C85" s="78" t="s">
        <v>436</v>
      </c>
      <c r="D85" s="125" t="s">
        <v>437</v>
      </c>
      <c r="E85" s="80"/>
    </row>
    <row r="86" spans="1:5" s="237" customFormat="1" ht="58.5" customHeight="1" x14ac:dyDescent="0.4">
      <c r="A86" s="687"/>
      <c r="B86" s="73" t="s">
        <v>1071</v>
      </c>
      <c r="C86" s="144" t="s">
        <v>436</v>
      </c>
      <c r="D86" s="125" t="s">
        <v>437</v>
      </c>
      <c r="E86" s="80"/>
    </row>
    <row r="87" spans="1:5" s="237" customFormat="1" ht="58.5" customHeight="1" x14ac:dyDescent="0.4">
      <c r="A87" s="688"/>
      <c r="B87" s="72" t="s">
        <v>1074</v>
      </c>
      <c r="C87" s="143" t="s">
        <v>436</v>
      </c>
      <c r="D87" s="142" t="s">
        <v>437</v>
      </c>
      <c r="E87" s="75"/>
    </row>
    <row r="88" spans="1:5" s="237" customFormat="1" ht="33.75" customHeight="1" x14ac:dyDescent="0.4">
      <c r="A88" s="709" t="s">
        <v>1075</v>
      </c>
      <c r="B88" s="171" t="s">
        <v>1076</v>
      </c>
      <c r="C88" s="133" t="s">
        <v>13</v>
      </c>
      <c r="D88" s="121" t="s">
        <v>626</v>
      </c>
      <c r="E88" s="141"/>
    </row>
    <row r="89" spans="1:5" s="237" customFormat="1" ht="33.75" customHeight="1" x14ac:dyDescent="0.4">
      <c r="A89" s="687"/>
      <c r="B89" s="149" t="s">
        <v>1077</v>
      </c>
      <c r="C89" s="250" t="s">
        <v>13</v>
      </c>
      <c r="D89" s="251" t="s">
        <v>626</v>
      </c>
      <c r="E89" s="146"/>
    </row>
    <row r="90" spans="1:5" s="237" customFormat="1" ht="33.75" customHeight="1" x14ac:dyDescent="0.4">
      <c r="A90" s="688"/>
      <c r="B90" s="171" t="s">
        <v>1078</v>
      </c>
      <c r="C90" s="133" t="s">
        <v>13</v>
      </c>
      <c r="D90" s="121" t="s">
        <v>626</v>
      </c>
      <c r="E90" s="141"/>
    </row>
    <row r="91" spans="1:5" s="237" customFormat="1" ht="44.25" customHeight="1" x14ac:dyDescent="0.4">
      <c r="A91" s="724" t="s">
        <v>199</v>
      </c>
      <c r="B91" s="68" t="s">
        <v>1079</v>
      </c>
      <c r="C91" s="145" t="s">
        <v>436</v>
      </c>
      <c r="D91" s="127" t="s">
        <v>437</v>
      </c>
      <c r="E91" s="76"/>
    </row>
    <row r="92" spans="1:5" s="237" customFormat="1" ht="70.5" customHeight="1" x14ac:dyDescent="0.4">
      <c r="A92" s="716"/>
      <c r="B92" s="73" t="s">
        <v>1080</v>
      </c>
      <c r="C92" s="144" t="s">
        <v>436</v>
      </c>
      <c r="D92" s="125" t="s">
        <v>1081</v>
      </c>
      <c r="E92" s="80"/>
    </row>
    <row r="93" spans="1:5" s="237" customFormat="1" ht="100.5" customHeight="1" x14ac:dyDescent="0.4">
      <c r="A93" s="725"/>
      <c r="B93" s="72" t="s">
        <v>1082</v>
      </c>
      <c r="C93" s="143" t="s">
        <v>436</v>
      </c>
      <c r="D93" s="142" t="s">
        <v>620</v>
      </c>
      <c r="E93" s="75"/>
    </row>
    <row r="94" spans="1:5" s="237" customFormat="1" ht="44.25" customHeight="1" x14ac:dyDescent="0.4">
      <c r="A94" s="724" t="s">
        <v>438</v>
      </c>
      <c r="B94" s="68" t="s">
        <v>1083</v>
      </c>
      <c r="C94" s="145" t="s">
        <v>436</v>
      </c>
      <c r="D94" s="127" t="s">
        <v>437</v>
      </c>
      <c r="E94" s="76"/>
    </row>
    <row r="95" spans="1:5" s="237" customFormat="1" ht="31.5" customHeight="1" x14ac:dyDescent="0.4">
      <c r="A95" s="725"/>
      <c r="B95" s="72" t="s">
        <v>641</v>
      </c>
      <c r="C95" s="143" t="s">
        <v>436</v>
      </c>
      <c r="D95" s="142" t="s">
        <v>437</v>
      </c>
      <c r="E95" s="75"/>
    </row>
    <row r="96" spans="1:5" s="237" customFormat="1" ht="27" x14ac:dyDescent="0.4">
      <c r="A96" s="726" t="s">
        <v>640</v>
      </c>
      <c r="B96" s="171" t="s">
        <v>639</v>
      </c>
      <c r="C96" s="133" t="s">
        <v>13</v>
      </c>
      <c r="D96" s="121" t="s">
        <v>1084</v>
      </c>
      <c r="E96" s="141"/>
    </row>
    <row r="97" spans="1:5" s="237" customFormat="1" ht="55.5" customHeight="1" x14ac:dyDescent="0.4">
      <c r="A97" s="687"/>
      <c r="B97" s="149" t="s">
        <v>1085</v>
      </c>
      <c r="C97" s="250" t="s">
        <v>13</v>
      </c>
      <c r="D97" s="251" t="s">
        <v>1086</v>
      </c>
      <c r="E97" s="146"/>
    </row>
    <row r="98" spans="1:5" s="237" customFormat="1" ht="18" customHeight="1" x14ac:dyDescent="0.4">
      <c r="A98" s="687"/>
      <c r="B98" s="149" t="s">
        <v>630</v>
      </c>
      <c r="C98" s="250" t="s">
        <v>13</v>
      </c>
      <c r="D98" s="251" t="s">
        <v>626</v>
      </c>
      <c r="E98" s="146"/>
    </row>
    <row r="99" spans="1:5" s="237" customFormat="1" ht="45.75" customHeight="1" x14ac:dyDescent="0.4">
      <c r="A99" s="688"/>
      <c r="B99" s="156" t="s">
        <v>1087</v>
      </c>
      <c r="C99" s="252" t="s">
        <v>13</v>
      </c>
      <c r="D99" s="253" t="s">
        <v>1086</v>
      </c>
      <c r="E99" s="140"/>
    </row>
    <row r="100" spans="1:5" s="237" customFormat="1" ht="36.75" customHeight="1" x14ac:dyDescent="0.4">
      <c r="A100" s="711" t="s">
        <v>638</v>
      </c>
      <c r="B100" s="68" t="s">
        <v>1088</v>
      </c>
      <c r="C100" s="145" t="s">
        <v>436</v>
      </c>
      <c r="D100" s="127" t="s">
        <v>620</v>
      </c>
      <c r="E100" s="76"/>
    </row>
    <row r="101" spans="1:5" s="237" customFormat="1" ht="48" customHeight="1" x14ac:dyDescent="0.4">
      <c r="A101" s="709"/>
      <c r="B101" s="82" t="s">
        <v>1089</v>
      </c>
      <c r="C101" s="144" t="s">
        <v>436</v>
      </c>
      <c r="D101" s="125" t="s">
        <v>441</v>
      </c>
      <c r="E101" s="80" t="s">
        <v>637</v>
      </c>
    </row>
    <row r="102" spans="1:5" s="237" customFormat="1" ht="15" customHeight="1" x14ac:dyDescent="0.4">
      <c r="A102" s="709"/>
      <c r="B102" s="73" t="s">
        <v>613</v>
      </c>
      <c r="C102" s="144" t="s">
        <v>436</v>
      </c>
      <c r="D102" s="125" t="s">
        <v>441</v>
      </c>
      <c r="E102" s="80"/>
    </row>
    <row r="103" spans="1:5" s="237" customFormat="1" ht="30.75" customHeight="1" x14ac:dyDescent="0.4">
      <c r="A103" s="709"/>
      <c r="B103" s="73" t="s">
        <v>1090</v>
      </c>
      <c r="C103" s="144" t="s">
        <v>436</v>
      </c>
      <c r="D103" s="125" t="s">
        <v>441</v>
      </c>
      <c r="E103" s="80" t="s">
        <v>636</v>
      </c>
    </row>
    <row r="104" spans="1:5" s="237" customFormat="1" ht="32.25" customHeight="1" x14ac:dyDescent="0.4">
      <c r="A104" s="709"/>
      <c r="B104" s="73" t="s">
        <v>635</v>
      </c>
      <c r="C104" s="144" t="s">
        <v>436</v>
      </c>
      <c r="D104" s="125" t="s">
        <v>615</v>
      </c>
      <c r="E104" s="80" t="s">
        <v>634</v>
      </c>
    </row>
    <row r="105" spans="1:5" s="237" customFormat="1" ht="15" customHeight="1" x14ac:dyDescent="0.4">
      <c r="A105" s="709"/>
      <c r="B105" s="73" t="s">
        <v>440</v>
      </c>
      <c r="C105" s="144" t="s">
        <v>436</v>
      </c>
      <c r="D105" s="125" t="s">
        <v>441</v>
      </c>
      <c r="E105" s="80"/>
    </row>
    <row r="106" spans="1:5" s="237" customFormat="1" ht="15" customHeight="1" x14ac:dyDescent="0.4">
      <c r="A106" s="710"/>
      <c r="B106" s="72" t="s">
        <v>611</v>
      </c>
      <c r="C106" s="143" t="s">
        <v>436</v>
      </c>
      <c r="D106" s="142" t="s">
        <v>610</v>
      </c>
      <c r="E106" s="75"/>
    </row>
    <row r="107" spans="1:5" s="237" customFormat="1" ht="40.5" x14ac:dyDescent="0.4">
      <c r="A107" s="711" t="s">
        <v>633</v>
      </c>
      <c r="B107" s="154" t="s">
        <v>1091</v>
      </c>
      <c r="C107" s="153" t="s">
        <v>13</v>
      </c>
      <c r="D107" s="157" t="s">
        <v>626</v>
      </c>
      <c r="E107" s="151"/>
    </row>
    <row r="108" spans="1:5" s="237" customFormat="1" ht="13.5" x14ac:dyDescent="0.4">
      <c r="A108" s="709"/>
      <c r="B108" s="149" t="s">
        <v>630</v>
      </c>
      <c r="C108" s="150" t="s">
        <v>13</v>
      </c>
      <c r="D108" s="170" t="s">
        <v>626</v>
      </c>
      <c r="E108" s="146"/>
    </row>
    <row r="109" spans="1:5" s="237" customFormat="1" ht="40.5" x14ac:dyDescent="0.4">
      <c r="A109" s="709"/>
      <c r="B109" s="149" t="s">
        <v>629</v>
      </c>
      <c r="C109" s="150" t="s">
        <v>13</v>
      </c>
      <c r="D109" s="170" t="s">
        <v>628</v>
      </c>
      <c r="E109" s="146"/>
    </row>
    <row r="110" spans="1:5" s="237" customFormat="1" ht="40.5" x14ac:dyDescent="0.4">
      <c r="A110" s="710"/>
      <c r="B110" s="156" t="s">
        <v>627</v>
      </c>
      <c r="C110" s="148" t="s">
        <v>13</v>
      </c>
      <c r="D110" s="155" t="s">
        <v>628</v>
      </c>
      <c r="E110" s="140"/>
    </row>
    <row r="111" spans="1:5" s="237" customFormat="1" ht="13.5" x14ac:dyDescent="0.4">
      <c r="A111" s="709" t="s">
        <v>1092</v>
      </c>
      <c r="B111" s="154" t="s">
        <v>632</v>
      </c>
      <c r="C111" s="153"/>
      <c r="D111" s="152"/>
      <c r="E111" s="151"/>
    </row>
    <row r="112" spans="1:5" s="237" customFormat="1" ht="40.5" x14ac:dyDescent="0.4">
      <c r="A112" s="709"/>
      <c r="B112" s="149" t="s">
        <v>631</v>
      </c>
      <c r="C112" s="150" t="s">
        <v>13</v>
      </c>
      <c r="D112" s="170" t="s">
        <v>626</v>
      </c>
      <c r="E112" s="146"/>
    </row>
    <row r="113" spans="1:5" s="237" customFormat="1" ht="13.5" x14ac:dyDescent="0.4">
      <c r="A113" s="709"/>
      <c r="B113" s="149" t="s">
        <v>630</v>
      </c>
      <c r="C113" s="150" t="s">
        <v>13</v>
      </c>
      <c r="D113" s="170" t="s">
        <v>626</v>
      </c>
      <c r="E113" s="146"/>
    </row>
    <row r="114" spans="1:5" s="237" customFormat="1" ht="40.5" x14ac:dyDescent="0.4">
      <c r="A114" s="709"/>
      <c r="B114" s="149" t="s">
        <v>629</v>
      </c>
      <c r="C114" s="150" t="s">
        <v>13</v>
      </c>
      <c r="D114" s="147" t="s">
        <v>626</v>
      </c>
      <c r="E114" s="146"/>
    </row>
    <row r="115" spans="1:5" s="237" customFormat="1" ht="40.5" x14ac:dyDescent="0.4">
      <c r="A115" s="709"/>
      <c r="B115" s="149" t="s">
        <v>627</v>
      </c>
      <c r="C115" s="150" t="s">
        <v>13</v>
      </c>
      <c r="D115" s="147" t="s">
        <v>628</v>
      </c>
      <c r="E115" s="146"/>
    </row>
    <row r="116" spans="1:5" s="237" customFormat="1" ht="40.5" x14ac:dyDescent="0.4">
      <c r="A116" s="709"/>
      <c r="B116" s="149" t="s">
        <v>1093</v>
      </c>
      <c r="C116" s="150" t="s">
        <v>13</v>
      </c>
      <c r="D116" s="170" t="s">
        <v>626</v>
      </c>
      <c r="E116" s="146"/>
    </row>
    <row r="117" spans="1:5" s="237" customFormat="1" ht="13.5" x14ac:dyDescent="0.4">
      <c r="A117" s="709"/>
      <c r="B117" s="149" t="s">
        <v>630</v>
      </c>
      <c r="C117" s="150" t="s">
        <v>13</v>
      </c>
      <c r="D117" s="170" t="s">
        <v>626</v>
      </c>
      <c r="E117" s="146"/>
    </row>
    <row r="118" spans="1:5" s="237" customFormat="1" ht="47.45" customHeight="1" x14ac:dyDescent="0.4">
      <c r="A118" s="709"/>
      <c r="B118" s="149" t="s">
        <v>629</v>
      </c>
      <c r="C118" s="150" t="s">
        <v>13</v>
      </c>
      <c r="D118" s="147" t="s">
        <v>628</v>
      </c>
      <c r="E118" s="146"/>
    </row>
    <row r="119" spans="1:5" s="237" customFormat="1" ht="40.5" x14ac:dyDescent="0.4">
      <c r="A119" s="710"/>
      <c r="B119" s="149" t="s">
        <v>627</v>
      </c>
      <c r="C119" s="148" t="s">
        <v>13</v>
      </c>
      <c r="D119" s="147" t="s">
        <v>626</v>
      </c>
      <c r="E119" s="146"/>
    </row>
    <row r="120" spans="1:5" s="237" customFormat="1" ht="15" customHeight="1" x14ac:dyDescent="0.4">
      <c r="A120" s="711" t="s">
        <v>625</v>
      </c>
      <c r="B120" s="68" t="s">
        <v>624</v>
      </c>
      <c r="C120" s="145" t="s">
        <v>436</v>
      </c>
      <c r="D120" s="127" t="s">
        <v>620</v>
      </c>
      <c r="E120" s="76"/>
    </row>
    <row r="121" spans="1:5" s="237" customFormat="1" ht="30" customHeight="1" x14ac:dyDescent="0.4">
      <c r="A121" s="709"/>
      <c r="B121" s="73" t="s">
        <v>619</v>
      </c>
      <c r="C121" s="144" t="s">
        <v>436</v>
      </c>
      <c r="D121" s="125" t="s">
        <v>454</v>
      </c>
      <c r="E121" s="80" t="s">
        <v>617</v>
      </c>
    </row>
    <row r="122" spans="1:5" s="237" customFormat="1" ht="15" customHeight="1" x14ac:dyDescent="0.4">
      <c r="A122" s="709"/>
      <c r="B122" s="73" t="s">
        <v>623</v>
      </c>
      <c r="C122" s="144" t="s">
        <v>436</v>
      </c>
      <c r="D122" s="125" t="s">
        <v>454</v>
      </c>
      <c r="E122" s="80"/>
    </row>
    <row r="123" spans="1:5" s="237" customFormat="1" ht="15" customHeight="1" x14ac:dyDescent="0.4">
      <c r="A123" s="709"/>
      <c r="B123" s="73" t="s">
        <v>613</v>
      </c>
      <c r="C123" s="144" t="s">
        <v>436</v>
      </c>
      <c r="D123" s="125" t="s">
        <v>441</v>
      </c>
      <c r="E123" s="80"/>
    </row>
    <row r="124" spans="1:5" s="237" customFormat="1" ht="30" customHeight="1" x14ac:dyDescent="0.4">
      <c r="A124" s="709"/>
      <c r="B124" s="73" t="s">
        <v>618</v>
      </c>
      <c r="C124" s="144" t="s">
        <v>436</v>
      </c>
      <c r="D124" s="125" t="s">
        <v>441</v>
      </c>
      <c r="E124" s="80" t="s">
        <v>617</v>
      </c>
    </row>
    <row r="125" spans="1:5" s="237" customFormat="1" ht="30" customHeight="1" x14ac:dyDescent="0.4">
      <c r="A125" s="709"/>
      <c r="B125" s="82" t="s">
        <v>616</v>
      </c>
      <c r="C125" s="144" t="s">
        <v>436</v>
      </c>
      <c r="D125" s="125" t="s">
        <v>615</v>
      </c>
      <c r="E125" s="80" t="s">
        <v>614</v>
      </c>
    </row>
    <row r="126" spans="1:5" s="237" customFormat="1" ht="15" customHeight="1" x14ac:dyDescent="0.4">
      <c r="A126" s="709"/>
      <c r="B126" s="73" t="s">
        <v>440</v>
      </c>
      <c r="C126" s="144" t="s">
        <v>436</v>
      </c>
      <c r="D126" s="125" t="s">
        <v>441</v>
      </c>
      <c r="E126" s="80"/>
    </row>
    <row r="127" spans="1:5" s="237" customFormat="1" ht="15" customHeight="1" x14ac:dyDescent="0.4">
      <c r="A127" s="710"/>
      <c r="B127" s="72" t="s">
        <v>611</v>
      </c>
      <c r="C127" s="143" t="s">
        <v>436</v>
      </c>
      <c r="D127" s="142" t="s">
        <v>610</v>
      </c>
      <c r="E127" s="75"/>
    </row>
    <row r="128" spans="1:5" s="257" customFormat="1" ht="13.5" x14ac:dyDescent="0.4">
      <c r="A128" s="712" t="s">
        <v>622</v>
      </c>
      <c r="B128" s="158" t="s">
        <v>621</v>
      </c>
      <c r="C128" s="254" t="s">
        <v>13</v>
      </c>
      <c r="D128" s="255" t="s">
        <v>620</v>
      </c>
      <c r="E128" s="256"/>
    </row>
    <row r="129" spans="1:5" s="261" customFormat="1" ht="33" customHeight="1" x14ac:dyDescent="0.4">
      <c r="A129" s="713"/>
      <c r="B129" s="149" t="s">
        <v>619</v>
      </c>
      <c r="C129" s="258" t="s">
        <v>13</v>
      </c>
      <c r="D129" s="259" t="s">
        <v>458</v>
      </c>
      <c r="E129" s="260" t="s">
        <v>617</v>
      </c>
    </row>
    <row r="130" spans="1:5" s="261" customFormat="1" ht="27" x14ac:dyDescent="0.4">
      <c r="A130" s="713"/>
      <c r="B130" s="146" t="s">
        <v>618</v>
      </c>
      <c r="C130" s="258" t="s">
        <v>13</v>
      </c>
      <c r="D130" s="259" t="s">
        <v>458</v>
      </c>
      <c r="E130" s="260" t="s">
        <v>617</v>
      </c>
    </row>
    <row r="131" spans="1:5" s="261" customFormat="1" ht="27" x14ac:dyDescent="0.4">
      <c r="A131" s="713"/>
      <c r="B131" s="146" t="s">
        <v>616</v>
      </c>
      <c r="C131" s="258" t="s">
        <v>13</v>
      </c>
      <c r="D131" s="259" t="s">
        <v>615</v>
      </c>
      <c r="E131" s="260" t="s">
        <v>614</v>
      </c>
    </row>
    <row r="132" spans="1:5" s="261" customFormat="1" ht="13.5" x14ac:dyDescent="0.4">
      <c r="A132" s="713"/>
      <c r="B132" s="146" t="s">
        <v>613</v>
      </c>
      <c r="C132" s="258" t="s">
        <v>13</v>
      </c>
      <c r="D132" s="259" t="s">
        <v>458</v>
      </c>
      <c r="E132" s="260"/>
    </row>
    <row r="133" spans="1:5" s="261" customFormat="1" ht="13.5" x14ac:dyDescent="0.4">
      <c r="A133" s="713"/>
      <c r="B133" s="146" t="s">
        <v>440</v>
      </c>
      <c r="C133" s="258" t="s">
        <v>13</v>
      </c>
      <c r="D133" s="259" t="s">
        <v>458</v>
      </c>
      <c r="E133" s="260"/>
    </row>
    <row r="134" spans="1:5" s="261" customFormat="1" ht="13.5" x14ac:dyDescent="0.4">
      <c r="A134" s="713"/>
      <c r="B134" s="146" t="s">
        <v>611</v>
      </c>
      <c r="C134" s="258" t="s">
        <v>13</v>
      </c>
      <c r="D134" s="259" t="s">
        <v>610</v>
      </c>
      <c r="E134" s="260"/>
    </row>
    <row r="135" spans="1:5" s="261" customFormat="1" ht="27" x14ac:dyDescent="0.4">
      <c r="A135" s="713"/>
      <c r="B135" s="149" t="s">
        <v>612</v>
      </c>
      <c r="C135" s="258" t="s">
        <v>436</v>
      </c>
      <c r="D135" s="259" t="s">
        <v>437</v>
      </c>
      <c r="E135" s="260"/>
    </row>
    <row r="136" spans="1:5" s="261" customFormat="1" ht="13.5" x14ac:dyDescent="0.4">
      <c r="A136" s="713"/>
      <c r="B136" s="149" t="s">
        <v>440</v>
      </c>
      <c r="C136" s="258" t="s">
        <v>13</v>
      </c>
      <c r="D136" s="259" t="s">
        <v>458</v>
      </c>
      <c r="E136" s="260"/>
    </row>
    <row r="137" spans="1:5" s="261" customFormat="1" ht="13.5" x14ac:dyDescent="0.4">
      <c r="A137" s="713"/>
      <c r="B137" s="149" t="s">
        <v>611</v>
      </c>
      <c r="C137" s="258" t="s">
        <v>13</v>
      </c>
      <c r="D137" s="259" t="s">
        <v>610</v>
      </c>
      <c r="E137" s="260"/>
    </row>
    <row r="138" spans="1:5" s="262" customFormat="1" ht="47.25" customHeight="1" x14ac:dyDescent="0.4">
      <c r="A138" s="714"/>
      <c r="B138" s="156" t="s">
        <v>609</v>
      </c>
      <c r="C138" s="139" t="s">
        <v>13</v>
      </c>
      <c r="D138" s="138" t="s">
        <v>437</v>
      </c>
      <c r="E138" s="137"/>
    </row>
    <row r="139" spans="1:5" s="237" customFormat="1" ht="48.75" customHeight="1" x14ac:dyDescent="0.4">
      <c r="A139" s="711" t="s">
        <v>203</v>
      </c>
      <c r="B139" s="263" t="s">
        <v>608</v>
      </c>
      <c r="C139" s="264" t="s">
        <v>13</v>
      </c>
      <c r="D139" s="265" t="s">
        <v>439</v>
      </c>
      <c r="E139" s="266"/>
    </row>
    <row r="140" spans="1:5" s="237" customFormat="1" ht="64.5" customHeight="1" x14ac:dyDescent="0.4">
      <c r="A140" s="710"/>
      <c r="B140" s="140" t="s">
        <v>607</v>
      </c>
      <c r="C140" s="139" t="s">
        <v>13</v>
      </c>
      <c r="D140" s="138" t="s">
        <v>439</v>
      </c>
      <c r="E140" s="267"/>
    </row>
    <row r="141" spans="1:5" ht="89.25" customHeight="1" x14ac:dyDescent="0.4">
      <c r="A141" s="268" t="s">
        <v>606</v>
      </c>
      <c r="B141" s="169" t="s">
        <v>1094</v>
      </c>
      <c r="C141" s="133" t="s">
        <v>436</v>
      </c>
      <c r="D141" s="121" t="s">
        <v>437</v>
      </c>
      <c r="E141" s="132"/>
    </row>
    <row r="142" spans="1:5" ht="49.5" customHeight="1" x14ac:dyDescent="0.4">
      <c r="A142" s="248" t="s">
        <v>605</v>
      </c>
      <c r="B142" s="136" t="s">
        <v>1095</v>
      </c>
      <c r="C142" s="135" t="s">
        <v>436</v>
      </c>
      <c r="D142" s="134" t="s">
        <v>437</v>
      </c>
      <c r="E142" s="162"/>
    </row>
    <row r="143" spans="1:5" ht="30.75" customHeight="1" x14ac:dyDescent="0.4">
      <c r="A143" s="695" t="s">
        <v>442</v>
      </c>
      <c r="B143" s="103" t="s">
        <v>1096</v>
      </c>
      <c r="C143" s="707" t="s">
        <v>436</v>
      </c>
      <c r="D143" s="701" t="s">
        <v>443</v>
      </c>
      <c r="E143" s="269"/>
    </row>
    <row r="144" spans="1:5" ht="31.5" customHeight="1" x14ac:dyDescent="0.4">
      <c r="A144" s="700"/>
      <c r="B144" s="82" t="s">
        <v>1097</v>
      </c>
      <c r="C144" s="708"/>
      <c r="D144" s="702"/>
      <c r="E144" s="130"/>
    </row>
    <row r="145" spans="1:5" ht="15" customHeight="1" x14ac:dyDescent="0.4">
      <c r="A145" s="696"/>
      <c r="B145" s="83" t="s">
        <v>1098</v>
      </c>
      <c r="C145" s="270" t="s">
        <v>436</v>
      </c>
      <c r="D145" s="142" t="s">
        <v>437</v>
      </c>
      <c r="E145" s="129"/>
    </row>
    <row r="146" spans="1:5" ht="30" customHeight="1" x14ac:dyDescent="0.4">
      <c r="A146" s="695" t="s">
        <v>444</v>
      </c>
      <c r="B146" s="89" t="s">
        <v>1099</v>
      </c>
      <c r="C146" s="161" t="s">
        <v>436</v>
      </c>
      <c r="D146" s="119" t="s">
        <v>1100</v>
      </c>
      <c r="E146" s="130"/>
    </row>
    <row r="147" spans="1:5" ht="15" customHeight="1" x14ac:dyDescent="0.4">
      <c r="A147" s="696"/>
      <c r="B147" s="271" t="s">
        <v>1101</v>
      </c>
      <c r="C147" s="143" t="s">
        <v>436</v>
      </c>
      <c r="D147" s="142" t="s">
        <v>437</v>
      </c>
      <c r="E147" s="129"/>
    </row>
    <row r="148" spans="1:5" ht="26.25" customHeight="1" x14ac:dyDescent="0.4">
      <c r="A148" s="695" t="s">
        <v>445</v>
      </c>
      <c r="B148" s="272" t="s">
        <v>1102</v>
      </c>
      <c r="C148" s="703" t="s">
        <v>436</v>
      </c>
      <c r="D148" s="705" t="s">
        <v>443</v>
      </c>
      <c r="E148" s="273"/>
    </row>
    <row r="149" spans="1:5" ht="15" customHeight="1" x14ac:dyDescent="0.4">
      <c r="A149" s="700"/>
      <c r="B149" s="274" t="s">
        <v>1103</v>
      </c>
      <c r="C149" s="704"/>
      <c r="D149" s="706"/>
      <c r="E149" s="275"/>
    </row>
    <row r="150" spans="1:5" ht="15" customHeight="1" x14ac:dyDescent="0.4">
      <c r="A150" s="696"/>
      <c r="B150" s="276" t="s">
        <v>1098</v>
      </c>
      <c r="C150" s="277" t="s">
        <v>436</v>
      </c>
      <c r="D150" s="278" t="s">
        <v>437</v>
      </c>
      <c r="E150" s="279"/>
    </row>
    <row r="151" spans="1:5" ht="28.5" customHeight="1" x14ac:dyDescent="0.4">
      <c r="A151" s="695" t="s">
        <v>1104</v>
      </c>
      <c r="B151" s="89" t="s">
        <v>1105</v>
      </c>
      <c r="C151" s="145" t="s">
        <v>436</v>
      </c>
      <c r="D151" s="127" t="s">
        <v>437</v>
      </c>
      <c r="E151" s="131"/>
    </row>
    <row r="152" spans="1:5" ht="15" customHeight="1" x14ac:dyDescent="0.4">
      <c r="A152" s="696"/>
      <c r="B152" s="271" t="s">
        <v>1101</v>
      </c>
      <c r="C152" s="143" t="s">
        <v>436</v>
      </c>
      <c r="D152" s="142" t="s">
        <v>437</v>
      </c>
      <c r="E152" s="129"/>
    </row>
    <row r="153" spans="1:5" ht="30" customHeight="1" x14ac:dyDescent="0.4">
      <c r="A153" s="695" t="s">
        <v>1106</v>
      </c>
      <c r="B153" s="89" t="s">
        <v>1107</v>
      </c>
      <c r="C153" s="145" t="s">
        <v>436</v>
      </c>
      <c r="D153" s="127" t="s">
        <v>437</v>
      </c>
      <c r="E153" s="131"/>
    </row>
    <row r="154" spans="1:5" ht="15" customHeight="1" x14ac:dyDescent="0.4">
      <c r="A154" s="696"/>
      <c r="B154" s="271" t="s">
        <v>1101</v>
      </c>
      <c r="C154" s="143" t="s">
        <v>436</v>
      </c>
      <c r="D154" s="142" t="s">
        <v>437</v>
      </c>
      <c r="E154" s="129"/>
    </row>
    <row r="155" spans="1:5" s="280" customFormat="1" ht="15" customHeight="1" x14ac:dyDescent="0.4">
      <c r="A155" s="695" t="s">
        <v>446</v>
      </c>
      <c r="B155" s="103" t="s">
        <v>447</v>
      </c>
      <c r="C155" s="120" t="s">
        <v>436</v>
      </c>
      <c r="D155" s="119" t="s">
        <v>441</v>
      </c>
      <c r="E155" s="86" t="s">
        <v>448</v>
      </c>
    </row>
    <row r="156" spans="1:5" s="280" customFormat="1" ht="15" customHeight="1" x14ac:dyDescent="0.4">
      <c r="A156" s="700"/>
      <c r="B156" s="82" t="s">
        <v>449</v>
      </c>
      <c r="C156" s="126" t="s">
        <v>436</v>
      </c>
      <c r="D156" s="125" t="s">
        <v>441</v>
      </c>
      <c r="E156" s="70" t="s">
        <v>448</v>
      </c>
    </row>
    <row r="157" spans="1:5" s="280" customFormat="1" ht="15" customHeight="1" x14ac:dyDescent="0.4">
      <c r="A157" s="700"/>
      <c r="B157" s="82" t="s">
        <v>450</v>
      </c>
      <c r="C157" s="126" t="s">
        <v>436</v>
      </c>
      <c r="D157" s="125" t="s">
        <v>441</v>
      </c>
      <c r="E157" s="70"/>
    </row>
    <row r="158" spans="1:5" s="280" customFormat="1" ht="15" customHeight="1" x14ac:dyDescent="0.4">
      <c r="A158" s="700"/>
      <c r="B158" s="82" t="s">
        <v>451</v>
      </c>
      <c r="C158" s="126" t="s">
        <v>436</v>
      </c>
      <c r="D158" s="125" t="s">
        <v>441</v>
      </c>
      <c r="E158" s="70" t="s">
        <v>452</v>
      </c>
    </row>
    <row r="159" spans="1:5" s="280" customFormat="1" ht="15" customHeight="1" x14ac:dyDescent="0.4">
      <c r="A159" s="700"/>
      <c r="B159" s="82" t="s">
        <v>453</v>
      </c>
      <c r="C159" s="126" t="s">
        <v>436</v>
      </c>
      <c r="D159" s="125" t="s">
        <v>454</v>
      </c>
      <c r="E159" s="70"/>
    </row>
    <row r="160" spans="1:5" s="280" customFormat="1" ht="15" customHeight="1" x14ac:dyDescent="0.4">
      <c r="A160" s="700"/>
      <c r="B160" s="82" t="s">
        <v>455</v>
      </c>
      <c r="C160" s="126" t="s">
        <v>436</v>
      </c>
      <c r="D160" s="125" t="s">
        <v>456</v>
      </c>
      <c r="E160" s="70"/>
    </row>
    <row r="161" spans="1:5" s="280" customFormat="1" ht="15" customHeight="1" x14ac:dyDescent="0.4">
      <c r="A161" s="700"/>
      <c r="B161" s="82" t="s">
        <v>1108</v>
      </c>
      <c r="C161" s="126" t="s">
        <v>436</v>
      </c>
      <c r="D161" s="125"/>
      <c r="E161" s="70"/>
    </row>
    <row r="162" spans="1:5" s="280" customFormat="1" ht="30" customHeight="1" x14ac:dyDescent="0.4">
      <c r="A162" s="700"/>
      <c r="B162" s="83" t="s">
        <v>461</v>
      </c>
      <c r="C162" s="124" t="s">
        <v>436</v>
      </c>
      <c r="D162" s="123" t="s">
        <v>441</v>
      </c>
      <c r="E162" s="90"/>
    </row>
    <row r="163" spans="1:5" s="280" customFormat="1" ht="30" customHeight="1" x14ac:dyDescent="0.4">
      <c r="A163" s="700"/>
      <c r="B163" s="169" t="s">
        <v>462</v>
      </c>
      <c r="C163" s="122" t="s">
        <v>436</v>
      </c>
      <c r="D163" s="121" t="s">
        <v>441</v>
      </c>
      <c r="E163" s="71" t="s">
        <v>457</v>
      </c>
    </row>
    <row r="164" spans="1:5" s="280" customFormat="1" ht="51" customHeight="1" x14ac:dyDescent="0.4">
      <c r="A164" s="700"/>
      <c r="B164" s="103" t="s">
        <v>1109</v>
      </c>
      <c r="C164" s="120" t="s">
        <v>436</v>
      </c>
      <c r="D164" s="119" t="s">
        <v>441</v>
      </c>
      <c r="E164" s="86"/>
    </row>
    <row r="165" spans="1:5" s="280" customFormat="1" ht="30" customHeight="1" x14ac:dyDescent="0.4">
      <c r="A165" s="700"/>
      <c r="B165" s="94" t="s">
        <v>459</v>
      </c>
      <c r="C165" s="95" t="s">
        <v>436</v>
      </c>
      <c r="D165" s="88" t="s">
        <v>441</v>
      </c>
      <c r="E165" s="84"/>
    </row>
    <row r="166" spans="1:5" s="280" customFormat="1" ht="15" customHeight="1" x14ac:dyDescent="0.4">
      <c r="A166" s="695" t="s">
        <v>460</v>
      </c>
      <c r="B166" s="89" t="s">
        <v>447</v>
      </c>
      <c r="C166" s="128" t="s">
        <v>436</v>
      </c>
      <c r="D166" s="127" t="s">
        <v>441</v>
      </c>
      <c r="E166" s="69" t="s">
        <v>448</v>
      </c>
    </row>
    <row r="167" spans="1:5" s="280" customFormat="1" ht="15" customHeight="1" x14ac:dyDescent="0.4">
      <c r="A167" s="700"/>
      <c r="B167" s="82" t="s">
        <v>1110</v>
      </c>
      <c r="C167" s="126" t="s">
        <v>436</v>
      </c>
      <c r="D167" s="125" t="s">
        <v>441</v>
      </c>
      <c r="E167" s="70" t="s">
        <v>448</v>
      </c>
    </row>
    <row r="168" spans="1:5" s="280" customFormat="1" ht="15" customHeight="1" x14ac:dyDescent="0.4">
      <c r="A168" s="700"/>
      <c r="B168" s="82" t="s">
        <v>450</v>
      </c>
      <c r="C168" s="126" t="s">
        <v>436</v>
      </c>
      <c r="D168" s="125" t="s">
        <v>441</v>
      </c>
      <c r="E168" s="70"/>
    </row>
    <row r="169" spans="1:5" s="280" customFormat="1" ht="15" customHeight="1" x14ac:dyDescent="0.4">
      <c r="A169" s="700"/>
      <c r="B169" s="82" t="s">
        <v>451</v>
      </c>
      <c r="C169" s="126" t="s">
        <v>436</v>
      </c>
      <c r="D169" s="125" t="s">
        <v>441</v>
      </c>
      <c r="E169" s="70" t="s">
        <v>452</v>
      </c>
    </row>
    <row r="170" spans="1:5" s="280" customFormat="1" ht="15" customHeight="1" x14ac:dyDescent="0.4">
      <c r="A170" s="700"/>
      <c r="B170" s="82" t="s">
        <v>453</v>
      </c>
      <c r="C170" s="126" t="s">
        <v>436</v>
      </c>
      <c r="D170" s="125" t="s">
        <v>454</v>
      </c>
      <c r="E170" s="70"/>
    </row>
    <row r="171" spans="1:5" s="280" customFormat="1" ht="15" customHeight="1" x14ac:dyDescent="0.4">
      <c r="A171" s="700"/>
      <c r="B171" s="82" t="s">
        <v>455</v>
      </c>
      <c r="C171" s="126" t="s">
        <v>436</v>
      </c>
      <c r="D171" s="125" t="s">
        <v>456</v>
      </c>
      <c r="E171" s="70"/>
    </row>
    <row r="172" spans="1:5" s="280" customFormat="1" ht="15" customHeight="1" x14ac:dyDescent="0.4">
      <c r="A172" s="700"/>
      <c r="B172" s="83" t="s">
        <v>1111</v>
      </c>
      <c r="C172" s="124" t="s">
        <v>436</v>
      </c>
      <c r="D172" s="123"/>
      <c r="E172" s="90"/>
    </row>
    <row r="173" spans="1:5" s="280" customFormat="1" ht="30" customHeight="1" x14ac:dyDescent="0.4">
      <c r="A173" s="700"/>
      <c r="B173" s="169" t="s">
        <v>1112</v>
      </c>
      <c r="C173" s="122" t="s">
        <v>436</v>
      </c>
      <c r="D173" s="121" t="s">
        <v>441</v>
      </c>
      <c r="E173" s="71"/>
    </row>
    <row r="174" spans="1:5" s="280" customFormat="1" ht="30" customHeight="1" x14ac:dyDescent="0.4">
      <c r="A174" s="700"/>
      <c r="B174" s="103" t="s">
        <v>1113</v>
      </c>
      <c r="C174" s="120" t="s">
        <v>436</v>
      </c>
      <c r="D174" s="119" t="s">
        <v>441</v>
      </c>
      <c r="E174" s="86" t="s">
        <v>457</v>
      </c>
    </row>
    <row r="175" spans="1:5" s="280" customFormat="1" ht="30" customHeight="1" x14ac:dyDescent="0.4">
      <c r="A175" s="700"/>
      <c r="B175" s="94" t="s">
        <v>459</v>
      </c>
      <c r="C175" s="95" t="s">
        <v>436</v>
      </c>
      <c r="D175" s="88" t="s">
        <v>441</v>
      </c>
      <c r="E175" s="84"/>
    </row>
    <row r="176" spans="1:5" s="280" customFormat="1" ht="15" customHeight="1" x14ac:dyDescent="0.4">
      <c r="A176" s="695" t="s">
        <v>836</v>
      </c>
      <c r="B176" s="103" t="s">
        <v>447</v>
      </c>
      <c r="C176" s="120" t="s">
        <v>436</v>
      </c>
      <c r="D176" s="119" t="s">
        <v>441</v>
      </c>
      <c r="E176" s="86" t="s">
        <v>448</v>
      </c>
    </row>
    <row r="177" spans="1:5" s="280" customFormat="1" ht="15" customHeight="1" x14ac:dyDescent="0.4">
      <c r="A177" s="700"/>
      <c r="B177" s="82" t="s">
        <v>449</v>
      </c>
      <c r="C177" s="126" t="s">
        <v>436</v>
      </c>
      <c r="D177" s="125" t="s">
        <v>441</v>
      </c>
      <c r="E177" s="70" t="s">
        <v>448</v>
      </c>
    </row>
    <row r="178" spans="1:5" s="280" customFormat="1" ht="15" customHeight="1" x14ac:dyDescent="0.4">
      <c r="A178" s="700"/>
      <c r="B178" s="82" t="s">
        <v>450</v>
      </c>
      <c r="C178" s="126" t="s">
        <v>436</v>
      </c>
      <c r="D178" s="125" t="s">
        <v>441</v>
      </c>
      <c r="E178" s="70"/>
    </row>
    <row r="179" spans="1:5" s="280" customFormat="1" ht="15" customHeight="1" x14ac:dyDescent="0.4">
      <c r="A179" s="700"/>
      <c r="B179" s="82" t="s">
        <v>451</v>
      </c>
      <c r="C179" s="126" t="s">
        <v>436</v>
      </c>
      <c r="D179" s="125" t="s">
        <v>441</v>
      </c>
      <c r="E179" s="70" t="s">
        <v>452</v>
      </c>
    </row>
    <row r="180" spans="1:5" s="280" customFormat="1" ht="15" customHeight="1" x14ac:dyDescent="0.4">
      <c r="A180" s="700"/>
      <c r="B180" s="82" t="s">
        <v>453</v>
      </c>
      <c r="C180" s="126" t="s">
        <v>436</v>
      </c>
      <c r="D180" s="125" t="s">
        <v>454</v>
      </c>
      <c r="E180" s="70"/>
    </row>
    <row r="181" spans="1:5" s="280" customFormat="1" ht="15" customHeight="1" x14ac:dyDescent="0.4">
      <c r="A181" s="700"/>
      <c r="B181" s="82" t="s">
        <v>455</v>
      </c>
      <c r="C181" s="126" t="s">
        <v>436</v>
      </c>
      <c r="D181" s="125" t="s">
        <v>456</v>
      </c>
      <c r="E181" s="70"/>
    </row>
    <row r="182" spans="1:5" s="280" customFormat="1" ht="15" customHeight="1" x14ac:dyDescent="0.4">
      <c r="A182" s="700"/>
      <c r="B182" s="83" t="s">
        <v>1114</v>
      </c>
      <c r="C182" s="124"/>
      <c r="D182" s="123"/>
      <c r="E182" s="90"/>
    </row>
    <row r="183" spans="1:5" s="280" customFormat="1" ht="30" customHeight="1" x14ac:dyDescent="0.4">
      <c r="A183" s="700"/>
      <c r="B183" s="169" t="s">
        <v>461</v>
      </c>
      <c r="C183" s="122" t="s">
        <v>436</v>
      </c>
      <c r="D183" s="121" t="s">
        <v>441</v>
      </c>
      <c r="E183" s="71"/>
    </row>
    <row r="184" spans="1:5" s="280" customFormat="1" ht="30" customHeight="1" x14ac:dyDescent="0.4">
      <c r="A184" s="700"/>
      <c r="B184" s="103" t="s">
        <v>462</v>
      </c>
      <c r="C184" s="120" t="s">
        <v>436</v>
      </c>
      <c r="D184" s="119" t="s">
        <v>441</v>
      </c>
      <c r="E184" s="86" t="s">
        <v>457</v>
      </c>
    </row>
    <row r="185" spans="1:5" s="280" customFormat="1" ht="30" customHeight="1" x14ac:dyDescent="0.4">
      <c r="A185" s="700"/>
      <c r="B185" s="94" t="s">
        <v>459</v>
      </c>
      <c r="C185" s="95" t="s">
        <v>436</v>
      </c>
      <c r="D185" s="88" t="s">
        <v>441</v>
      </c>
      <c r="E185" s="84"/>
    </row>
    <row r="186" spans="1:5" ht="42" customHeight="1" x14ac:dyDescent="0.4">
      <c r="A186" s="686" t="s">
        <v>463</v>
      </c>
      <c r="B186" s="167" t="s">
        <v>464</v>
      </c>
      <c r="C186" s="697" t="s">
        <v>13</v>
      </c>
      <c r="D186" s="683" t="s">
        <v>437</v>
      </c>
      <c r="E186" s="105" t="s">
        <v>465</v>
      </c>
    </row>
    <row r="187" spans="1:5" ht="27" x14ac:dyDescent="0.4">
      <c r="A187" s="687"/>
      <c r="B187" s="77" t="s">
        <v>466</v>
      </c>
      <c r="C187" s="698"/>
      <c r="D187" s="684"/>
      <c r="E187" s="114"/>
    </row>
    <row r="188" spans="1:5" ht="54" x14ac:dyDescent="0.4">
      <c r="A188" s="687"/>
      <c r="B188" s="168" t="s">
        <v>467</v>
      </c>
      <c r="C188" s="698"/>
      <c r="D188" s="684"/>
      <c r="E188" s="106"/>
    </row>
    <row r="189" spans="1:5" ht="67.5" x14ac:dyDescent="0.4">
      <c r="A189" s="687"/>
      <c r="B189" s="77" t="s">
        <v>468</v>
      </c>
      <c r="C189" s="698"/>
      <c r="D189" s="684"/>
      <c r="E189" s="114"/>
    </row>
    <row r="190" spans="1:5" ht="27" x14ac:dyDescent="0.4">
      <c r="A190" s="687"/>
      <c r="B190" s="168" t="s">
        <v>469</v>
      </c>
      <c r="C190" s="699"/>
      <c r="D190" s="685"/>
      <c r="E190" s="106"/>
    </row>
    <row r="191" spans="1:5" ht="14.25" x14ac:dyDescent="0.4">
      <c r="A191" s="687"/>
      <c r="B191" s="77" t="s">
        <v>470</v>
      </c>
      <c r="C191" s="78" t="s">
        <v>13</v>
      </c>
      <c r="D191" s="79" t="s">
        <v>458</v>
      </c>
      <c r="E191" s="114" t="s">
        <v>465</v>
      </c>
    </row>
    <row r="192" spans="1:5" ht="27" x14ac:dyDescent="0.4">
      <c r="A192" s="687"/>
      <c r="B192" s="77" t="s">
        <v>471</v>
      </c>
      <c r="C192" s="78" t="s">
        <v>13</v>
      </c>
      <c r="D192" s="79" t="s">
        <v>458</v>
      </c>
      <c r="E192" s="114"/>
    </row>
    <row r="193" spans="1:5" ht="14.25" x14ac:dyDescent="0.4">
      <c r="A193" s="687"/>
      <c r="B193" s="168" t="s">
        <v>472</v>
      </c>
      <c r="C193" s="117" t="s">
        <v>13</v>
      </c>
      <c r="D193" s="118" t="s">
        <v>458</v>
      </c>
      <c r="E193" s="106" t="s">
        <v>452</v>
      </c>
    </row>
    <row r="194" spans="1:5" ht="14.25" x14ac:dyDescent="0.4">
      <c r="A194" s="687"/>
      <c r="B194" s="77" t="s">
        <v>473</v>
      </c>
      <c r="C194" s="78" t="s">
        <v>13</v>
      </c>
      <c r="D194" s="281" t="s">
        <v>458</v>
      </c>
      <c r="E194" s="114"/>
    </row>
    <row r="195" spans="1:5" ht="27" x14ac:dyDescent="0.4">
      <c r="A195" s="687"/>
      <c r="B195" s="91" t="s">
        <v>474</v>
      </c>
      <c r="C195" s="92" t="s">
        <v>436</v>
      </c>
      <c r="D195" s="93" t="s">
        <v>441</v>
      </c>
      <c r="E195" s="70"/>
    </row>
    <row r="196" spans="1:5" ht="27" x14ac:dyDescent="0.4">
      <c r="A196" s="687"/>
      <c r="B196" s="91" t="s">
        <v>475</v>
      </c>
      <c r="C196" s="92" t="s">
        <v>436</v>
      </c>
      <c r="D196" s="93" t="s">
        <v>441</v>
      </c>
      <c r="E196" s="70"/>
    </row>
    <row r="197" spans="1:5" ht="27" x14ac:dyDescent="0.4">
      <c r="A197" s="688"/>
      <c r="B197" s="94" t="s">
        <v>476</v>
      </c>
      <c r="C197" s="95" t="s">
        <v>436</v>
      </c>
      <c r="D197" s="88" t="s">
        <v>441</v>
      </c>
      <c r="E197" s="84"/>
    </row>
    <row r="198" spans="1:5" ht="40.5" x14ac:dyDescent="0.4">
      <c r="A198" s="686" t="s">
        <v>477</v>
      </c>
      <c r="B198" s="167" t="s">
        <v>464</v>
      </c>
      <c r="C198" s="689" t="s">
        <v>13</v>
      </c>
      <c r="D198" s="692" t="s">
        <v>437</v>
      </c>
      <c r="E198" s="105" t="s">
        <v>465</v>
      </c>
    </row>
    <row r="199" spans="1:5" ht="27" x14ac:dyDescent="0.4">
      <c r="A199" s="687"/>
      <c r="B199" s="77" t="s">
        <v>466</v>
      </c>
      <c r="C199" s="690"/>
      <c r="D199" s="693"/>
      <c r="E199" s="114"/>
    </row>
    <row r="200" spans="1:5" ht="54" x14ac:dyDescent="0.4">
      <c r="A200" s="687"/>
      <c r="B200" s="168" t="s">
        <v>467</v>
      </c>
      <c r="C200" s="690"/>
      <c r="D200" s="693"/>
      <c r="E200" s="106"/>
    </row>
    <row r="201" spans="1:5" ht="67.5" x14ac:dyDescent="0.4">
      <c r="A201" s="687"/>
      <c r="B201" s="77" t="s">
        <v>468</v>
      </c>
      <c r="C201" s="690"/>
      <c r="D201" s="693"/>
      <c r="E201" s="114"/>
    </row>
    <row r="202" spans="1:5" ht="27" x14ac:dyDescent="0.4">
      <c r="A202" s="687"/>
      <c r="B202" s="168" t="s">
        <v>469</v>
      </c>
      <c r="C202" s="691"/>
      <c r="D202" s="694"/>
      <c r="E202" s="106"/>
    </row>
    <row r="203" spans="1:5" ht="14.25" x14ac:dyDescent="0.4">
      <c r="A203" s="687"/>
      <c r="B203" s="77" t="s">
        <v>470</v>
      </c>
      <c r="C203" s="116" t="s">
        <v>13</v>
      </c>
      <c r="D203" s="115" t="s">
        <v>458</v>
      </c>
      <c r="E203" s="114" t="s">
        <v>465</v>
      </c>
    </row>
    <row r="204" spans="1:5" ht="27" x14ac:dyDescent="0.4">
      <c r="A204" s="687"/>
      <c r="B204" s="168" t="s">
        <v>471</v>
      </c>
      <c r="C204" s="282" t="s">
        <v>13</v>
      </c>
      <c r="D204" s="283" t="s">
        <v>458</v>
      </c>
      <c r="E204" s="106"/>
    </row>
    <row r="205" spans="1:5" ht="14.25" x14ac:dyDescent="0.4">
      <c r="A205" s="687"/>
      <c r="B205" s="284" t="s">
        <v>472</v>
      </c>
      <c r="C205" s="285" t="s">
        <v>13</v>
      </c>
      <c r="D205" s="286" t="s">
        <v>458</v>
      </c>
      <c r="E205" s="114" t="s">
        <v>452</v>
      </c>
    </row>
    <row r="206" spans="1:5" ht="27" x14ac:dyDescent="0.4">
      <c r="A206" s="687"/>
      <c r="B206" s="91" t="s">
        <v>478</v>
      </c>
      <c r="C206" s="92" t="s">
        <v>436</v>
      </c>
      <c r="D206" s="93" t="s">
        <v>441</v>
      </c>
      <c r="E206" s="70"/>
    </row>
    <row r="207" spans="1:5" ht="27" x14ac:dyDescent="0.4">
      <c r="A207" s="687"/>
      <c r="B207" s="91" t="s">
        <v>479</v>
      </c>
      <c r="C207" s="92" t="s">
        <v>436</v>
      </c>
      <c r="D207" s="93" t="s">
        <v>441</v>
      </c>
      <c r="E207" s="70"/>
    </row>
    <row r="208" spans="1:5" ht="27" x14ac:dyDescent="0.4">
      <c r="A208" s="688"/>
      <c r="B208" s="94" t="s">
        <v>480</v>
      </c>
      <c r="C208" s="95" t="s">
        <v>436</v>
      </c>
      <c r="D208" s="88" t="s">
        <v>441</v>
      </c>
      <c r="E208" s="84"/>
    </row>
    <row r="209" spans="1:5" ht="32.25" customHeight="1" x14ac:dyDescent="0.4">
      <c r="A209" s="695" t="s">
        <v>604</v>
      </c>
      <c r="B209" s="113" t="s">
        <v>603</v>
      </c>
      <c r="C209" s="112" t="s">
        <v>13</v>
      </c>
      <c r="D209" s="111" t="s">
        <v>458</v>
      </c>
      <c r="E209" s="69" t="s">
        <v>602</v>
      </c>
    </row>
    <row r="210" spans="1:5" ht="27" x14ac:dyDescent="0.4">
      <c r="A210" s="696"/>
      <c r="B210" s="110" t="s">
        <v>601</v>
      </c>
      <c r="C210" s="96" t="s">
        <v>13</v>
      </c>
      <c r="D210" s="109" t="s">
        <v>458</v>
      </c>
      <c r="E210" s="84"/>
    </row>
  </sheetData>
  <mergeCells count="47">
    <mergeCell ref="A38:A44"/>
    <mergeCell ref="A1:E1"/>
    <mergeCell ref="C2:D2"/>
    <mergeCell ref="A3:A4"/>
    <mergeCell ref="A5:A7"/>
    <mergeCell ref="A8:A9"/>
    <mergeCell ref="A11:A16"/>
    <mergeCell ref="A17:A20"/>
    <mergeCell ref="A21:A23"/>
    <mergeCell ref="A25:A26"/>
    <mergeCell ref="A27:A33"/>
    <mergeCell ref="A34:A37"/>
    <mergeCell ref="A107:A110"/>
    <mergeCell ref="A45:A51"/>
    <mergeCell ref="A52:A65"/>
    <mergeCell ref="A66:A79"/>
    <mergeCell ref="A80:A81"/>
    <mergeCell ref="A82:A84"/>
    <mergeCell ref="A85:A87"/>
    <mergeCell ref="A88:A90"/>
    <mergeCell ref="A91:A93"/>
    <mergeCell ref="A94:A95"/>
    <mergeCell ref="A96:A99"/>
    <mergeCell ref="A100:A106"/>
    <mergeCell ref="A151:A152"/>
    <mergeCell ref="A111:A119"/>
    <mergeCell ref="A120:A127"/>
    <mergeCell ref="A128:A138"/>
    <mergeCell ref="A139:A140"/>
    <mergeCell ref="A143:A145"/>
    <mergeCell ref="D143:D144"/>
    <mergeCell ref="A146:A147"/>
    <mergeCell ref="A148:A150"/>
    <mergeCell ref="C148:C149"/>
    <mergeCell ref="D148:D149"/>
    <mergeCell ref="C143:C144"/>
    <mergeCell ref="A153:A154"/>
    <mergeCell ref="A155:A165"/>
    <mergeCell ref="A166:A175"/>
    <mergeCell ref="A176:A185"/>
    <mergeCell ref="A186:A197"/>
    <mergeCell ref="D186:D190"/>
    <mergeCell ref="A198:A208"/>
    <mergeCell ref="C198:C202"/>
    <mergeCell ref="D198:D202"/>
    <mergeCell ref="A209:A210"/>
    <mergeCell ref="C186:C190"/>
  </mergeCells>
  <phoneticPr fontId="12"/>
  <printOptions horizontalCentered="1"/>
  <pageMargins left="0.59055118110236227" right="0.59055118110236227" top="0.59055118110236227" bottom="0.59055118110236227" header="0.39370078740157483" footer="0.39370078740157483"/>
  <pageSetup paperSize="9" scale="93" fitToHeight="0" orientation="landscape" horizontalDpi="300" verticalDpi="300" r:id="rId1"/>
  <headerFooter alignWithMargins="0">
    <oddFooter>&amp;L（自己点検シート）&amp;R&amp;10&amp;A（&amp;P/&amp;N）</oddFooter>
  </headerFooter>
  <rowBreaks count="5" manualBreakCount="5">
    <brk id="99" max="4" man="1"/>
    <brk id="138" max="4" man="1"/>
    <brk id="154" max="4" man="1"/>
    <brk id="181" max="4" man="1"/>
    <brk id="19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578"/>
  <sheetViews>
    <sheetView topLeftCell="A16" zoomScale="130" zoomScaleNormal="130" workbookViewId="0">
      <selection activeCell="N115" sqref="N115:AM115"/>
    </sheetView>
  </sheetViews>
  <sheetFormatPr defaultRowHeight="18.75" x14ac:dyDescent="0.4"/>
  <cols>
    <col min="1" max="39" width="3.75" customWidth="1"/>
    <col min="40" max="40" width="33" customWidth="1"/>
    <col min="41" max="53" width="3.625" customWidth="1"/>
    <col min="257" max="296" width="3.75" customWidth="1"/>
    <col min="297" max="309" width="3.625" customWidth="1"/>
    <col min="513" max="552" width="3.75" customWidth="1"/>
    <col min="553" max="565" width="3.625" customWidth="1"/>
    <col min="769" max="808" width="3.75" customWidth="1"/>
    <col min="809" max="821" width="3.625" customWidth="1"/>
    <col min="1025" max="1064" width="3.75" customWidth="1"/>
    <col min="1065" max="1077" width="3.625" customWidth="1"/>
    <col min="1281" max="1320" width="3.75" customWidth="1"/>
    <col min="1321" max="1333" width="3.625" customWidth="1"/>
    <col min="1537" max="1576" width="3.75" customWidth="1"/>
    <col min="1577" max="1589" width="3.625" customWidth="1"/>
    <col min="1793" max="1832" width="3.75" customWidth="1"/>
    <col min="1833" max="1845" width="3.625" customWidth="1"/>
    <col min="2049" max="2088" width="3.75" customWidth="1"/>
    <col min="2089" max="2101" width="3.625" customWidth="1"/>
    <col min="2305" max="2344" width="3.75" customWidth="1"/>
    <col min="2345" max="2357" width="3.625" customWidth="1"/>
    <col min="2561" max="2600" width="3.75" customWidth="1"/>
    <col min="2601" max="2613" width="3.625" customWidth="1"/>
    <col min="2817" max="2856" width="3.75" customWidth="1"/>
    <col min="2857" max="2869" width="3.625" customWidth="1"/>
    <col min="3073" max="3112" width="3.75" customWidth="1"/>
    <col min="3113" max="3125" width="3.625" customWidth="1"/>
    <col min="3329" max="3368" width="3.75" customWidth="1"/>
    <col min="3369" max="3381" width="3.625" customWidth="1"/>
    <col min="3585" max="3624" width="3.75" customWidth="1"/>
    <col min="3625" max="3637" width="3.625" customWidth="1"/>
    <col min="3841" max="3880" width="3.75" customWidth="1"/>
    <col min="3881" max="3893" width="3.625" customWidth="1"/>
    <col min="4097" max="4136" width="3.75" customWidth="1"/>
    <col min="4137" max="4149" width="3.625" customWidth="1"/>
    <col min="4353" max="4392" width="3.75" customWidth="1"/>
    <col min="4393" max="4405" width="3.625" customWidth="1"/>
    <col min="4609" max="4648" width="3.75" customWidth="1"/>
    <col min="4649" max="4661" width="3.625" customWidth="1"/>
    <col min="4865" max="4904" width="3.75" customWidth="1"/>
    <col min="4905" max="4917" width="3.625" customWidth="1"/>
    <col min="5121" max="5160" width="3.75" customWidth="1"/>
    <col min="5161" max="5173" width="3.625" customWidth="1"/>
    <col min="5377" max="5416" width="3.75" customWidth="1"/>
    <col min="5417" max="5429" width="3.625" customWidth="1"/>
    <col min="5633" max="5672" width="3.75" customWidth="1"/>
    <col min="5673" max="5685" width="3.625" customWidth="1"/>
    <col min="5889" max="5928" width="3.75" customWidth="1"/>
    <col min="5929" max="5941" width="3.625" customWidth="1"/>
    <col min="6145" max="6184" width="3.75" customWidth="1"/>
    <col min="6185" max="6197" width="3.625" customWidth="1"/>
    <col min="6401" max="6440" width="3.75" customWidth="1"/>
    <col min="6441" max="6453" width="3.625" customWidth="1"/>
    <col min="6657" max="6696" width="3.75" customWidth="1"/>
    <col min="6697" max="6709" width="3.625" customWidth="1"/>
    <col min="6913" max="6952" width="3.75" customWidth="1"/>
    <col min="6953" max="6965" width="3.625" customWidth="1"/>
    <col min="7169" max="7208" width="3.75" customWidth="1"/>
    <col min="7209" max="7221" width="3.625" customWidth="1"/>
    <col min="7425" max="7464" width="3.75" customWidth="1"/>
    <col min="7465" max="7477" width="3.625" customWidth="1"/>
    <col min="7681" max="7720" width="3.75" customWidth="1"/>
    <col min="7721" max="7733" width="3.625" customWidth="1"/>
    <col min="7937" max="7976" width="3.75" customWidth="1"/>
    <col min="7977" max="7989" width="3.625" customWidth="1"/>
    <col min="8193" max="8232" width="3.75" customWidth="1"/>
    <col min="8233" max="8245" width="3.625" customWidth="1"/>
    <col min="8449" max="8488" width="3.75" customWidth="1"/>
    <col min="8489" max="8501" width="3.625" customWidth="1"/>
    <col min="8705" max="8744" width="3.75" customWidth="1"/>
    <col min="8745" max="8757" width="3.625" customWidth="1"/>
    <col min="8961" max="9000" width="3.75" customWidth="1"/>
    <col min="9001" max="9013" width="3.625" customWidth="1"/>
    <col min="9217" max="9256" width="3.75" customWidth="1"/>
    <col min="9257" max="9269" width="3.625" customWidth="1"/>
    <col min="9473" max="9512" width="3.75" customWidth="1"/>
    <col min="9513" max="9525" width="3.625" customWidth="1"/>
    <col min="9729" max="9768" width="3.75" customWidth="1"/>
    <col min="9769" max="9781" width="3.625" customWidth="1"/>
    <col min="9985" max="10024" width="3.75" customWidth="1"/>
    <col min="10025" max="10037" width="3.625" customWidth="1"/>
    <col min="10241" max="10280" width="3.75" customWidth="1"/>
    <col min="10281" max="10293" width="3.625" customWidth="1"/>
    <col min="10497" max="10536" width="3.75" customWidth="1"/>
    <col min="10537" max="10549" width="3.625" customWidth="1"/>
    <col min="10753" max="10792" width="3.75" customWidth="1"/>
    <col min="10793" max="10805" width="3.625" customWidth="1"/>
    <col min="11009" max="11048" width="3.75" customWidth="1"/>
    <col min="11049" max="11061" width="3.625" customWidth="1"/>
    <col min="11265" max="11304" width="3.75" customWidth="1"/>
    <col min="11305" max="11317" width="3.625" customWidth="1"/>
    <col min="11521" max="11560" width="3.75" customWidth="1"/>
    <col min="11561" max="11573" width="3.625" customWidth="1"/>
    <col min="11777" max="11816" width="3.75" customWidth="1"/>
    <col min="11817" max="11829" width="3.625" customWidth="1"/>
    <col min="12033" max="12072" width="3.75" customWidth="1"/>
    <col min="12073" max="12085" width="3.625" customWidth="1"/>
    <col min="12289" max="12328" width="3.75" customWidth="1"/>
    <col min="12329" max="12341" width="3.625" customWidth="1"/>
    <col min="12545" max="12584" width="3.75" customWidth="1"/>
    <col min="12585" max="12597" width="3.625" customWidth="1"/>
    <col min="12801" max="12840" width="3.75" customWidth="1"/>
    <col min="12841" max="12853" width="3.625" customWidth="1"/>
    <col min="13057" max="13096" width="3.75" customWidth="1"/>
    <col min="13097" max="13109" width="3.625" customWidth="1"/>
    <col min="13313" max="13352" width="3.75" customWidth="1"/>
    <col min="13353" max="13365" width="3.625" customWidth="1"/>
    <col min="13569" max="13608" width="3.75" customWidth="1"/>
    <col min="13609" max="13621" width="3.625" customWidth="1"/>
    <col min="13825" max="13864" width="3.75" customWidth="1"/>
    <col min="13865" max="13877" width="3.625" customWidth="1"/>
    <col min="14081" max="14120" width="3.75" customWidth="1"/>
    <col min="14121" max="14133" width="3.625" customWidth="1"/>
    <col min="14337" max="14376" width="3.75" customWidth="1"/>
    <col min="14377" max="14389" width="3.625" customWidth="1"/>
    <col min="14593" max="14632" width="3.75" customWidth="1"/>
    <col min="14633" max="14645" width="3.625" customWidth="1"/>
    <col min="14849" max="14888" width="3.75" customWidth="1"/>
    <col min="14889" max="14901" width="3.625" customWidth="1"/>
    <col min="15105" max="15144" width="3.75" customWidth="1"/>
    <col min="15145" max="15157" width="3.625" customWidth="1"/>
    <col min="15361" max="15400" width="3.75" customWidth="1"/>
    <col min="15401" max="15413" width="3.625" customWidth="1"/>
    <col min="15617" max="15656" width="3.75" customWidth="1"/>
    <col min="15657" max="15669" width="3.625" customWidth="1"/>
    <col min="15873" max="15912" width="3.75" customWidth="1"/>
    <col min="15913" max="15925" width="3.625" customWidth="1"/>
    <col min="16129" max="16168" width="3.75" customWidth="1"/>
    <col min="16169" max="16181" width="3.625" customWidth="1"/>
  </cols>
  <sheetData>
    <row r="1" spans="1:40" s="172" customFormat="1" ht="30" customHeight="1" x14ac:dyDescent="0.4">
      <c r="A1" s="813" t="s">
        <v>1115</v>
      </c>
      <c r="B1" s="813"/>
      <c r="C1" s="813"/>
      <c r="D1" s="813"/>
      <c r="E1" s="813"/>
      <c r="F1" s="813"/>
      <c r="G1" s="813"/>
      <c r="H1" s="813"/>
      <c r="I1" s="813"/>
      <c r="J1" s="813"/>
      <c r="K1" s="813"/>
      <c r="L1" s="813"/>
      <c r="M1" s="813"/>
      <c r="N1" s="813"/>
      <c r="O1" s="813"/>
      <c r="P1" s="813"/>
      <c r="Q1" s="813"/>
      <c r="R1" s="813"/>
      <c r="S1" s="813"/>
      <c r="T1" s="813"/>
      <c r="U1" s="813"/>
      <c r="V1" s="813"/>
      <c r="W1" s="813"/>
      <c r="X1" s="813"/>
      <c r="Y1" s="813"/>
      <c r="Z1" s="813"/>
      <c r="AA1" s="813"/>
      <c r="AB1" s="813"/>
      <c r="AC1" s="813"/>
      <c r="AD1" s="813"/>
      <c r="AE1" s="813"/>
      <c r="AF1" s="813"/>
      <c r="AG1" s="813"/>
      <c r="AH1" s="813"/>
      <c r="AI1" s="813"/>
      <c r="AJ1" s="813"/>
      <c r="AK1" s="813"/>
      <c r="AL1" s="813"/>
      <c r="AM1" s="813"/>
      <c r="AN1" s="813"/>
    </row>
    <row r="2" spans="1:40" s="172" customFormat="1" ht="27.75" customHeight="1" x14ac:dyDescent="0.15">
      <c r="A2" s="814" t="s">
        <v>1116</v>
      </c>
      <c r="B2" s="814"/>
      <c r="C2" s="814"/>
      <c r="D2" s="814"/>
      <c r="E2" s="814"/>
      <c r="F2" s="814"/>
      <c r="G2" s="814"/>
      <c r="H2" s="814"/>
      <c r="I2" s="814"/>
      <c r="J2" s="814"/>
      <c r="K2" s="814"/>
      <c r="L2" s="814"/>
      <c r="M2" s="814"/>
      <c r="N2" s="814"/>
      <c r="O2" s="814"/>
      <c r="P2" s="814"/>
      <c r="Q2" s="814"/>
      <c r="R2" s="814"/>
      <c r="S2" s="814"/>
      <c r="T2" s="814"/>
      <c r="U2" s="814"/>
      <c r="V2" s="814"/>
      <c r="W2" s="814"/>
      <c r="X2" s="814"/>
      <c r="Y2" s="814"/>
      <c r="Z2" s="814"/>
      <c r="AA2" s="814"/>
      <c r="AB2" s="814"/>
      <c r="AC2" s="814"/>
      <c r="AD2" s="814"/>
      <c r="AE2" s="814"/>
      <c r="AF2" s="814"/>
      <c r="AG2" s="814"/>
      <c r="AH2" s="814"/>
      <c r="AI2" s="814"/>
      <c r="AJ2" s="814"/>
      <c r="AK2" s="814"/>
      <c r="AL2" s="814"/>
      <c r="AM2" s="814"/>
      <c r="AN2" s="814"/>
    </row>
    <row r="3" spans="1:40" s="172" customFormat="1" ht="34.5" customHeight="1" x14ac:dyDescent="0.4">
      <c r="A3" s="815" t="s">
        <v>665</v>
      </c>
      <c r="B3" s="815"/>
      <c r="C3" s="815"/>
      <c r="D3" s="815"/>
      <c r="E3" s="815"/>
      <c r="F3" s="815"/>
      <c r="G3" s="815"/>
      <c r="H3" s="815"/>
      <c r="I3" s="815"/>
      <c r="J3" s="815"/>
      <c r="K3" s="815"/>
      <c r="L3" s="815"/>
      <c r="M3" s="815"/>
      <c r="N3" s="815"/>
      <c r="O3" s="815"/>
      <c r="P3" s="815"/>
      <c r="Q3" s="815"/>
      <c r="R3" s="815"/>
      <c r="S3" s="815"/>
      <c r="T3" s="815"/>
      <c r="U3" s="815"/>
      <c r="V3" s="815"/>
      <c r="W3" s="815"/>
      <c r="X3" s="815"/>
      <c r="Y3" s="815"/>
      <c r="Z3" s="815"/>
      <c r="AA3" s="815"/>
      <c r="AB3" s="815"/>
      <c r="AC3" s="815"/>
      <c r="AD3" s="815"/>
      <c r="AE3" s="815"/>
      <c r="AF3" s="815"/>
      <c r="AG3" s="815"/>
      <c r="AH3" s="815"/>
      <c r="AI3" s="815"/>
      <c r="AJ3" s="815"/>
      <c r="AK3" s="815"/>
      <c r="AL3" s="815"/>
      <c r="AM3" s="815"/>
      <c r="AN3" s="815"/>
    </row>
    <row r="4" spans="1:40" s="173" customFormat="1" ht="17.100000000000001" customHeight="1" x14ac:dyDescent="0.4">
      <c r="A4" s="333"/>
      <c r="B4" s="816" t="s">
        <v>666</v>
      </c>
      <c r="C4" s="817"/>
      <c r="D4" s="817"/>
      <c r="E4" s="817"/>
      <c r="F4" s="817"/>
      <c r="G4" s="817"/>
      <c r="H4" s="818" t="s">
        <v>667</v>
      </c>
      <c r="I4" s="819"/>
      <c r="J4" s="819"/>
      <c r="K4" s="819"/>
      <c r="L4" s="819"/>
      <c r="M4" s="819"/>
      <c r="N4" s="819"/>
      <c r="O4" s="819"/>
      <c r="P4" s="819"/>
      <c r="Q4" s="819"/>
      <c r="R4" s="819"/>
      <c r="S4" s="819"/>
      <c r="T4" s="819"/>
      <c r="U4" s="819"/>
      <c r="V4" s="819"/>
      <c r="W4" s="819"/>
      <c r="X4" s="819"/>
      <c r="Y4" s="819"/>
      <c r="Z4" s="819"/>
      <c r="AA4" s="819"/>
      <c r="AB4" s="819"/>
      <c r="AC4" s="819"/>
      <c r="AD4" s="819"/>
      <c r="AE4" s="819"/>
      <c r="AF4" s="819"/>
      <c r="AG4" s="819"/>
      <c r="AH4" s="819"/>
      <c r="AI4" s="819"/>
      <c r="AJ4" s="819"/>
      <c r="AK4" s="819"/>
      <c r="AL4" s="819"/>
      <c r="AM4" s="820"/>
      <c r="AN4" s="333"/>
    </row>
    <row r="5" spans="1:40" s="173" customFormat="1" ht="33.75" customHeight="1" x14ac:dyDescent="0.4">
      <c r="A5" s="333"/>
      <c r="B5" s="816" t="s">
        <v>668</v>
      </c>
      <c r="C5" s="817"/>
      <c r="D5" s="817"/>
      <c r="E5" s="817"/>
      <c r="F5" s="817"/>
      <c r="G5" s="817"/>
      <c r="H5" s="818" t="s">
        <v>669</v>
      </c>
      <c r="I5" s="819"/>
      <c r="J5" s="819"/>
      <c r="K5" s="819"/>
      <c r="L5" s="819"/>
      <c r="M5" s="819"/>
      <c r="N5" s="819"/>
      <c r="O5" s="819"/>
      <c r="P5" s="819"/>
      <c r="Q5" s="819"/>
      <c r="R5" s="819"/>
      <c r="S5" s="819"/>
      <c r="T5" s="819"/>
      <c r="U5" s="819"/>
      <c r="V5" s="819"/>
      <c r="W5" s="819"/>
      <c r="X5" s="819"/>
      <c r="Y5" s="819"/>
      <c r="Z5" s="819"/>
      <c r="AA5" s="819"/>
      <c r="AB5" s="819"/>
      <c r="AC5" s="819"/>
      <c r="AD5" s="819"/>
      <c r="AE5" s="819"/>
      <c r="AF5" s="819"/>
      <c r="AG5" s="819"/>
      <c r="AH5" s="819"/>
      <c r="AI5" s="819"/>
      <c r="AJ5" s="819"/>
      <c r="AK5" s="819"/>
      <c r="AL5" s="819"/>
      <c r="AM5" s="820"/>
      <c r="AN5" s="333"/>
    </row>
    <row r="6" spans="1:40" s="173" customFormat="1" ht="17.100000000000001" customHeight="1" x14ac:dyDescent="0.4">
      <c r="A6" s="333"/>
      <c r="B6" s="816" t="s">
        <v>670</v>
      </c>
      <c r="C6" s="817"/>
      <c r="D6" s="817"/>
      <c r="E6" s="817"/>
      <c r="F6" s="817"/>
      <c r="G6" s="817"/>
      <c r="H6" s="818" t="s">
        <v>671</v>
      </c>
      <c r="I6" s="819"/>
      <c r="J6" s="819"/>
      <c r="K6" s="819"/>
      <c r="L6" s="819"/>
      <c r="M6" s="819"/>
      <c r="N6" s="819"/>
      <c r="O6" s="819"/>
      <c r="P6" s="819"/>
      <c r="Q6" s="819"/>
      <c r="R6" s="819"/>
      <c r="S6" s="819"/>
      <c r="T6" s="819"/>
      <c r="U6" s="819"/>
      <c r="V6" s="819"/>
      <c r="W6" s="819"/>
      <c r="X6" s="819"/>
      <c r="Y6" s="819"/>
      <c r="Z6" s="819"/>
      <c r="AA6" s="819"/>
      <c r="AB6" s="819"/>
      <c r="AC6" s="819"/>
      <c r="AD6" s="819"/>
      <c r="AE6" s="819"/>
      <c r="AF6" s="819"/>
      <c r="AG6" s="819"/>
      <c r="AH6" s="819"/>
      <c r="AI6" s="819"/>
      <c r="AJ6" s="819"/>
      <c r="AK6" s="819"/>
      <c r="AL6" s="819"/>
      <c r="AM6" s="820"/>
      <c r="AN6" s="333"/>
    </row>
    <row r="7" spans="1:40" s="172" customFormat="1" ht="23.25" customHeight="1" x14ac:dyDescent="0.4">
      <c r="A7" s="815" t="s">
        <v>672</v>
      </c>
      <c r="B7" s="815"/>
      <c r="C7" s="815"/>
      <c r="D7" s="815"/>
      <c r="E7" s="815"/>
      <c r="F7" s="815"/>
      <c r="G7" s="815"/>
      <c r="H7" s="815"/>
      <c r="I7" s="815"/>
      <c r="J7" s="815"/>
      <c r="K7" s="815"/>
      <c r="L7" s="815"/>
      <c r="M7" s="815"/>
      <c r="N7" s="815"/>
      <c r="O7" s="815"/>
      <c r="P7" s="815"/>
      <c r="Q7" s="815"/>
      <c r="R7" s="815"/>
      <c r="S7" s="815"/>
      <c r="T7" s="815"/>
      <c r="U7" s="815"/>
      <c r="V7" s="815"/>
      <c r="W7" s="815"/>
      <c r="X7" s="815"/>
      <c r="Y7" s="815"/>
      <c r="Z7" s="815"/>
      <c r="AA7" s="815"/>
      <c r="AB7" s="815"/>
      <c r="AC7" s="815"/>
      <c r="AD7" s="815"/>
      <c r="AE7" s="815"/>
      <c r="AF7" s="815"/>
      <c r="AG7" s="815"/>
      <c r="AH7" s="815"/>
      <c r="AI7" s="815"/>
      <c r="AJ7" s="815"/>
      <c r="AK7" s="815"/>
      <c r="AL7" s="815"/>
      <c r="AM7" s="815"/>
      <c r="AN7" s="815"/>
    </row>
    <row r="8" spans="1:40" s="172" customFormat="1" ht="17.100000000000001" customHeight="1" x14ac:dyDescent="0.4">
      <c r="A8" s="332"/>
      <c r="B8" s="816" t="s">
        <v>673</v>
      </c>
      <c r="C8" s="817"/>
      <c r="D8" s="817"/>
      <c r="E8" s="817"/>
      <c r="F8" s="817"/>
      <c r="G8" s="817"/>
      <c r="H8" s="821"/>
      <c r="I8" s="818" t="s">
        <v>674</v>
      </c>
      <c r="J8" s="819"/>
      <c r="K8" s="819"/>
      <c r="L8" s="819"/>
      <c r="M8" s="819"/>
      <c r="N8" s="819"/>
      <c r="O8" s="819"/>
      <c r="P8" s="819"/>
      <c r="Q8" s="819"/>
      <c r="R8" s="819"/>
      <c r="S8" s="819"/>
      <c r="T8" s="819"/>
      <c r="U8" s="819"/>
      <c r="V8" s="819"/>
      <c r="W8" s="819"/>
      <c r="X8" s="819"/>
      <c r="Y8" s="819"/>
      <c r="Z8" s="819"/>
      <c r="AA8" s="819"/>
      <c r="AB8" s="819"/>
      <c r="AC8" s="819"/>
      <c r="AD8" s="819"/>
      <c r="AE8" s="819"/>
      <c r="AF8" s="819"/>
      <c r="AG8" s="819"/>
      <c r="AH8" s="819"/>
      <c r="AI8" s="819"/>
      <c r="AJ8" s="819"/>
      <c r="AK8" s="819"/>
      <c r="AL8" s="819"/>
      <c r="AM8" s="820"/>
      <c r="AN8" s="332"/>
    </row>
    <row r="9" spans="1:40" s="172" customFormat="1" ht="17.100000000000001" customHeight="1" x14ac:dyDescent="0.4">
      <c r="A9" s="332"/>
      <c r="B9" s="816" t="s">
        <v>675</v>
      </c>
      <c r="C9" s="817"/>
      <c r="D9" s="817"/>
      <c r="E9" s="817"/>
      <c r="F9" s="817"/>
      <c r="G9" s="817"/>
      <c r="H9" s="821"/>
      <c r="I9" s="818" t="s">
        <v>676</v>
      </c>
      <c r="J9" s="819"/>
      <c r="K9" s="819"/>
      <c r="L9" s="819"/>
      <c r="M9" s="819"/>
      <c r="N9" s="819"/>
      <c r="O9" s="819"/>
      <c r="P9" s="819"/>
      <c r="Q9" s="819"/>
      <c r="R9" s="819"/>
      <c r="S9" s="819"/>
      <c r="T9" s="819"/>
      <c r="U9" s="819"/>
      <c r="V9" s="819"/>
      <c r="W9" s="819"/>
      <c r="X9" s="819"/>
      <c r="Y9" s="819"/>
      <c r="Z9" s="819"/>
      <c r="AA9" s="819"/>
      <c r="AB9" s="819"/>
      <c r="AC9" s="819"/>
      <c r="AD9" s="819"/>
      <c r="AE9" s="819"/>
      <c r="AF9" s="819"/>
      <c r="AG9" s="819"/>
      <c r="AH9" s="819"/>
      <c r="AI9" s="819"/>
      <c r="AJ9" s="819"/>
      <c r="AK9" s="819"/>
      <c r="AL9" s="819"/>
      <c r="AM9" s="820"/>
      <c r="AN9" s="332"/>
    </row>
    <row r="10" spans="1:40" s="172" customFormat="1" ht="17.100000000000001" customHeight="1" x14ac:dyDescent="0.4">
      <c r="A10" s="332"/>
      <c r="B10" s="816" t="s">
        <v>677</v>
      </c>
      <c r="C10" s="817"/>
      <c r="D10" s="817"/>
      <c r="E10" s="817"/>
      <c r="F10" s="817"/>
      <c r="G10" s="817"/>
      <c r="H10" s="821"/>
      <c r="I10" s="818" t="s">
        <v>678</v>
      </c>
      <c r="J10" s="819"/>
      <c r="K10" s="819"/>
      <c r="L10" s="819"/>
      <c r="M10" s="819"/>
      <c r="N10" s="819"/>
      <c r="O10" s="819"/>
      <c r="P10" s="819"/>
      <c r="Q10" s="819"/>
      <c r="R10" s="819"/>
      <c r="S10" s="819"/>
      <c r="T10" s="819"/>
      <c r="U10" s="819"/>
      <c r="V10" s="819"/>
      <c r="W10" s="819"/>
      <c r="X10" s="819"/>
      <c r="Y10" s="819"/>
      <c r="Z10" s="819"/>
      <c r="AA10" s="819"/>
      <c r="AB10" s="819"/>
      <c r="AC10" s="819"/>
      <c r="AD10" s="819"/>
      <c r="AE10" s="819"/>
      <c r="AF10" s="819"/>
      <c r="AG10" s="819"/>
      <c r="AH10" s="819"/>
      <c r="AI10" s="819"/>
      <c r="AJ10" s="819"/>
      <c r="AK10" s="819"/>
      <c r="AL10" s="819"/>
      <c r="AM10" s="820"/>
      <c r="AN10" s="332"/>
    </row>
    <row r="11" spans="1:40" s="172" customFormat="1" ht="34.5" customHeight="1" x14ac:dyDescent="0.4">
      <c r="A11" s="332"/>
      <c r="B11" s="816" t="s">
        <v>679</v>
      </c>
      <c r="C11" s="817"/>
      <c r="D11" s="817"/>
      <c r="E11" s="817"/>
      <c r="F11" s="817"/>
      <c r="G11" s="817"/>
      <c r="H11" s="821"/>
      <c r="I11" s="818" t="s">
        <v>680</v>
      </c>
      <c r="J11" s="819"/>
      <c r="K11" s="819"/>
      <c r="L11" s="819"/>
      <c r="M11" s="819"/>
      <c r="N11" s="819"/>
      <c r="O11" s="819"/>
      <c r="P11" s="819"/>
      <c r="Q11" s="819"/>
      <c r="R11" s="819"/>
      <c r="S11" s="819"/>
      <c r="T11" s="819"/>
      <c r="U11" s="819"/>
      <c r="V11" s="819"/>
      <c r="W11" s="819"/>
      <c r="X11" s="819"/>
      <c r="Y11" s="819"/>
      <c r="Z11" s="819"/>
      <c r="AA11" s="819"/>
      <c r="AB11" s="819"/>
      <c r="AC11" s="819"/>
      <c r="AD11" s="819"/>
      <c r="AE11" s="819"/>
      <c r="AF11" s="819"/>
      <c r="AG11" s="819"/>
      <c r="AH11" s="819"/>
      <c r="AI11" s="819"/>
      <c r="AJ11" s="819"/>
      <c r="AK11" s="819"/>
      <c r="AL11" s="819"/>
      <c r="AM11" s="820"/>
      <c r="AN11" s="332"/>
    </row>
    <row r="12" spans="1:40" s="172" customFormat="1" ht="34.5" customHeight="1" x14ac:dyDescent="0.4">
      <c r="A12" s="332"/>
      <c r="B12" s="816" t="s">
        <v>681</v>
      </c>
      <c r="C12" s="817"/>
      <c r="D12" s="817"/>
      <c r="E12" s="817"/>
      <c r="F12" s="817"/>
      <c r="G12" s="817"/>
      <c r="H12" s="821"/>
      <c r="I12" s="818" t="s">
        <v>682</v>
      </c>
      <c r="J12" s="819"/>
      <c r="K12" s="819"/>
      <c r="L12" s="819"/>
      <c r="M12" s="819"/>
      <c r="N12" s="819"/>
      <c r="O12" s="819"/>
      <c r="P12" s="819"/>
      <c r="Q12" s="819"/>
      <c r="R12" s="819"/>
      <c r="S12" s="819"/>
      <c r="T12" s="819"/>
      <c r="U12" s="819"/>
      <c r="V12" s="819"/>
      <c r="W12" s="819"/>
      <c r="X12" s="819"/>
      <c r="Y12" s="819"/>
      <c r="Z12" s="819"/>
      <c r="AA12" s="819"/>
      <c r="AB12" s="819"/>
      <c r="AC12" s="819"/>
      <c r="AD12" s="819"/>
      <c r="AE12" s="819"/>
      <c r="AF12" s="819"/>
      <c r="AG12" s="819"/>
      <c r="AH12" s="819"/>
      <c r="AI12" s="819"/>
      <c r="AJ12" s="819"/>
      <c r="AK12" s="819"/>
      <c r="AL12" s="819"/>
      <c r="AM12" s="820"/>
      <c r="AN12" s="332"/>
    </row>
    <row r="13" spans="1:40" s="172" customFormat="1" ht="34.5" customHeight="1" x14ac:dyDescent="0.4">
      <c r="A13" s="332"/>
      <c r="B13" s="816" t="s">
        <v>683</v>
      </c>
      <c r="C13" s="817"/>
      <c r="D13" s="817"/>
      <c r="E13" s="817"/>
      <c r="F13" s="817"/>
      <c r="G13" s="817"/>
      <c r="H13" s="821"/>
      <c r="I13" s="818" t="s">
        <v>684</v>
      </c>
      <c r="J13" s="819"/>
      <c r="K13" s="819"/>
      <c r="L13" s="819"/>
      <c r="M13" s="819"/>
      <c r="N13" s="819"/>
      <c r="O13" s="819"/>
      <c r="P13" s="819"/>
      <c r="Q13" s="819"/>
      <c r="R13" s="819"/>
      <c r="S13" s="819"/>
      <c r="T13" s="819"/>
      <c r="U13" s="819"/>
      <c r="V13" s="819"/>
      <c r="W13" s="819"/>
      <c r="X13" s="819"/>
      <c r="Y13" s="819"/>
      <c r="Z13" s="819"/>
      <c r="AA13" s="819"/>
      <c r="AB13" s="819"/>
      <c r="AC13" s="819"/>
      <c r="AD13" s="819"/>
      <c r="AE13" s="819"/>
      <c r="AF13" s="819"/>
      <c r="AG13" s="819"/>
      <c r="AH13" s="819"/>
      <c r="AI13" s="819"/>
      <c r="AJ13" s="819"/>
      <c r="AK13" s="819"/>
      <c r="AL13" s="819"/>
      <c r="AM13" s="820"/>
      <c r="AN13" s="332"/>
    </row>
    <row r="14" spans="1:40" s="172" customFormat="1" ht="42.75" customHeight="1" x14ac:dyDescent="0.4">
      <c r="A14" s="822" t="s">
        <v>685</v>
      </c>
      <c r="B14" s="822"/>
      <c r="C14" s="822"/>
      <c r="D14" s="822"/>
      <c r="E14" s="822"/>
      <c r="F14" s="822"/>
      <c r="G14" s="822"/>
      <c r="H14" s="822"/>
      <c r="I14" s="822"/>
      <c r="J14" s="822"/>
      <c r="K14" s="822"/>
      <c r="L14" s="822"/>
      <c r="M14" s="822"/>
      <c r="N14" s="822"/>
      <c r="O14" s="822"/>
      <c r="P14" s="822"/>
      <c r="Q14" s="822"/>
      <c r="R14" s="822"/>
      <c r="S14" s="822"/>
      <c r="T14" s="822"/>
      <c r="U14" s="822"/>
      <c r="V14" s="822"/>
      <c r="W14" s="822"/>
      <c r="X14" s="822"/>
      <c r="Y14" s="822"/>
      <c r="Z14" s="822"/>
      <c r="AA14" s="822"/>
      <c r="AB14" s="822"/>
      <c r="AC14" s="822"/>
      <c r="AD14" s="822"/>
      <c r="AE14" s="822"/>
      <c r="AF14" s="822"/>
      <c r="AG14" s="822"/>
      <c r="AH14" s="822"/>
      <c r="AI14" s="822"/>
      <c r="AJ14" s="822"/>
      <c r="AK14" s="822"/>
      <c r="AL14" s="822"/>
      <c r="AM14" s="822"/>
      <c r="AN14" s="822"/>
    </row>
    <row r="15" spans="1:40" s="172" customFormat="1" ht="31.5" customHeight="1" x14ac:dyDescent="0.4">
      <c r="A15" s="823" t="s">
        <v>481</v>
      </c>
      <c r="B15" s="823"/>
      <c r="C15" s="823"/>
      <c r="D15" s="823"/>
      <c r="E15" s="823"/>
      <c r="F15" s="823"/>
      <c r="G15" s="290" t="s">
        <v>686</v>
      </c>
      <c r="H15" s="290" t="s">
        <v>687</v>
      </c>
      <c r="I15" s="823" t="s">
        <v>482</v>
      </c>
      <c r="J15" s="823"/>
      <c r="K15" s="823"/>
      <c r="L15" s="823"/>
      <c r="M15" s="823"/>
      <c r="N15" s="824" t="s">
        <v>1536</v>
      </c>
      <c r="O15" s="824"/>
      <c r="P15" s="824"/>
      <c r="Q15" s="824"/>
      <c r="R15" s="824"/>
      <c r="S15" s="824"/>
      <c r="T15" s="824"/>
      <c r="U15" s="824"/>
      <c r="V15" s="824"/>
      <c r="W15" s="824"/>
      <c r="X15" s="824"/>
      <c r="Y15" s="824"/>
      <c r="Z15" s="824"/>
      <c r="AA15" s="824"/>
      <c r="AB15" s="824"/>
      <c r="AC15" s="824"/>
      <c r="AD15" s="824"/>
      <c r="AE15" s="824"/>
      <c r="AF15" s="824"/>
      <c r="AG15" s="824"/>
      <c r="AH15" s="824"/>
      <c r="AI15" s="824"/>
      <c r="AJ15" s="824"/>
      <c r="AK15" s="824"/>
      <c r="AL15" s="824"/>
      <c r="AM15" s="824"/>
      <c r="AN15" s="290" t="s">
        <v>1535</v>
      </c>
    </row>
    <row r="16" spans="1:40" s="174" customFormat="1" ht="107.25" customHeight="1" x14ac:dyDescent="0.4">
      <c r="A16" s="829" t="s">
        <v>484</v>
      </c>
      <c r="B16" s="829"/>
      <c r="C16" s="829"/>
      <c r="D16" s="829"/>
      <c r="E16" s="829"/>
      <c r="F16" s="829"/>
      <c r="G16" s="830" t="s">
        <v>671</v>
      </c>
      <c r="H16" s="830" t="s">
        <v>671</v>
      </c>
      <c r="I16" s="810" t="s">
        <v>483</v>
      </c>
      <c r="J16" s="810"/>
      <c r="K16" s="811" t="s">
        <v>688</v>
      </c>
      <c r="L16" s="811"/>
      <c r="M16" s="811"/>
      <c r="N16" s="826" t="s">
        <v>1117</v>
      </c>
      <c r="O16" s="826"/>
      <c r="P16" s="826"/>
      <c r="Q16" s="826"/>
      <c r="R16" s="826"/>
      <c r="S16" s="826"/>
      <c r="T16" s="826"/>
      <c r="U16" s="826"/>
      <c r="V16" s="826"/>
      <c r="W16" s="826"/>
      <c r="X16" s="826"/>
      <c r="Y16" s="826"/>
      <c r="Z16" s="826"/>
      <c r="AA16" s="826"/>
      <c r="AB16" s="826"/>
      <c r="AC16" s="826"/>
      <c r="AD16" s="826"/>
      <c r="AE16" s="826"/>
      <c r="AF16" s="826"/>
      <c r="AG16" s="826"/>
      <c r="AH16" s="826"/>
      <c r="AI16" s="826"/>
      <c r="AJ16" s="826"/>
      <c r="AK16" s="826"/>
      <c r="AL16" s="826"/>
      <c r="AM16" s="827"/>
      <c r="AN16" s="353"/>
    </row>
    <row r="17" spans="1:40" s="172" customFormat="1" ht="96.75" customHeight="1" x14ac:dyDescent="0.4">
      <c r="A17" s="829"/>
      <c r="B17" s="829"/>
      <c r="C17" s="829"/>
      <c r="D17" s="829"/>
      <c r="E17" s="829"/>
      <c r="F17" s="829"/>
      <c r="G17" s="830"/>
      <c r="H17" s="830"/>
      <c r="I17" s="810"/>
      <c r="J17" s="810"/>
      <c r="K17" s="811"/>
      <c r="L17" s="811"/>
      <c r="M17" s="811"/>
      <c r="N17" s="826" t="s">
        <v>1118</v>
      </c>
      <c r="O17" s="826"/>
      <c r="P17" s="826"/>
      <c r="Q17" s="826"/>
      <c r="R17" s="826"/>
      <c r="S17" s="826"/>
      <c r="T17" s="826"/>
      <c r="U17" s="826"/>
      <c r="V17" s="826"/>
      <c r="W17" s="826"/>
      <c r="X17" s="826"/>
      <c r="Y17" s="826"/>
      <c r="Z17" s="826"/>
      <c r="AA17" s="826"/>
      <c r="AB17" s="826"/>
      <c r="AC17" s="826"/>
      <c r="AD17" s="826"/>
      <c r="AE17" s="826"/>
      <c r="AF17" s="826"/>
      <c r="AG17" s="826"/>
      <c r="AH17" s="826"/>
      <c r="AI17" s="826"/>
      <c r="AJ17" s="826"/>
      <c r="AK17" s="826"/>
      <c r="AL17" s="826"/>
      <c r="AM17" s="827"/>
      <c r="AN17" s="1003"/>
    </row>
    <row r="18" spans="1:40" s="172" customFormat="1" ht="19.5" customHeight="1" x14ac:dyDescent="0.4">
      <c r="A18" s="829"/>
      <c r="B18" s="829"/>
      <c r="C18" s="829"/>
      <c r="D18" s="829"/>
      <c r="E18" s="829"/>
      <c r="F18" s="829"/>
      <c r="G18" s="830"/>
      <c r="H18" s="830"/>
      <c r="I18" s="810"/>
      <c r="J18" s="810"/>
      <c r="K18" s="811"/>
      <c r="L18" s="811"/>
      <c r="M18" s="811"/>
      <c r="N18" s="336"/>
      <c r="O18" s="828" t="s">
        <v>689</v>
      </c>
      <c r="P18" s="828"/>
      <c r="Q18" s="828"/>
      <c r="R18" s="828"/>
      <c r="S18" s="828"/>
      <c r="T18" s="828"/>
      <c r="U18" s="828"/>
      <c r="V18" s="828"/>
      <c r="W18" s="828"/>
      <c r="X18" s="828"/>
      <c r="Y18" s="828"/>
      <c r="Z18" s="828"/>
      <c r="AA18" s="828" t="s">
        <v>1119</v>
      </c>
      <c r="AB18" s="828"/>
      <c r="AC18" s="828"/>
      <c r="AD18" s="828"/>
      <c r="AE18" s="828"/>
      <c r="AF18" s="828"/>
      <c r="AG18" s="828"/>
      <c r="AH18" s="828"/>
      <c r="AI18" s="828"/>
      <c r="AJ18" s="828"/>
      <c r="AK18" s="828"/>
      <c r="AL18" s="828"/>
      <c r="AM18" s="337"/>
      <c r="AN18" s="1004"/>
    </row>
    <row r="19" spans="1:40" s="172" customFormat="1" ht="84.75" customHeight="1" x14ac:dyDescent="0.4">
      <c r="A19" s="829"/>
      <c r="B19" s="829"/>
      <c r="C19" s="829"/>
      <c r="D19" s="829"/>
      <c r="E19" s="829"/>
      <c r="F19" s="829"/>
      <c r="G19" s="830"/>
      <c r="H19" s="830"/>
      <c r="I19" s="810"/>
      <c r="J19" s="810"/>
      <c r="K19" s="811"/>
      <c r="L19" s="811"/>
      <c r="M19" s="811"/>
      <c r="O19" s="790" t="s">
        <v>1120</v>
      </c>
      <c r="P19" s="825"/>
      <c r="Q19" s="825"/>
      <c r="R19" s="825"/>
      <c r="S19" s="825"/>
      <c r="T19" s="825"/>
      <c r="U19" s="825"/>
      <c r="V19" s="825"/>
      <c r="W19" s="825"/>
      <c r="X19" s="825"/>
      <c r="Y19" s="825"/>
      <c r="Z19" s="825"/>
      <c r="AA19" s="790" t="s">
        <v>1121</v>
      </c>
      <c r="AB19" s="825"/>
      <c r="AC19" s="825"/>
      <c r="AD19" s="825"/>
      <c r="AE19" s="825"/>
      <c r="AF19" s="825"/>
      <c r="AG19" s="825"/>
      <c r="AH19" s="825"/>
      <c r="AI19" s="825"/>
      <c r="AJ19" s="825"/>
      <c r="AK19" s="825"/>
      <c r="AL19" s="825"/>
      <c r="AM19" s="175"/>
      <c r="AN19" s="1005"/>
    </row>
    <row r="20" spans="1:40" s="174" customFormat="1" ht="10.5" customHeight="1" x14ac:dyDescent="0.4">
      <c r="A20" s="829"/>
      <c r="B20" s="829"/>
      <c r="C20" s="829"/>
      <c r="D20" s="829"/>
      <c r="E20" s="829"/>
      <c r="F20" s="829"/>
      <c r="G20" s="830"/>
      <c r="H20" s="830"/>
      <c r="I20" s="810"/>
      <c r="J20" s="810"/>
      <c r="K20" s="811"/>
      <c r="L20" s="811"/>
      <c r="M20" s="811"/>
      <c r="AM20" s="176"/>
      <c r="AN20" s="353"/>
    </row>
    <row r="21" spans="1:40" s="174" customFormat="1" ht="87.75" customHeight="1" x14ac:dyDescent="0.4">
      <c r="A21" s="829"/>
      <c r="B21" s="829"/>
      <c r="C21" s="829"/>
      <c r="D21" s="829"/>
      <c r="E21" s="829"/>
      <c r="F21" s="829"/>
      <c r="G21" s="830"/>
      <c r="H21" s="830"/>
      <c r="I21" s="810"/>
      <c r="J21" s="810"/>
      <c r="K21" s="811"/>
      <c r="L21" s="811"/>
      <c r="M21" s="811"/>
      <c r="N21" s="826" t="s">
        <v>1122</v>
      </c>
      <c r="O21" s="826"/>
      <c r="P21" s="826"/>
      <c r="Q21" s="826"/>
      <c r="R21" s="826"/>
      <c r="S21" s="826"/>
      <c r="T21" s="826"/>
      <c r="U21" s="826"/>
      <c r="V21" s="826"/>
      <c r="W21" s="826"/>
      <c r="X21" s="826"/>
      <c r="Y21" s="826"/>
      <c r="Z21" s="826"/>
      <c r="AA21" s="826"/>
      <c r="AB21" s="826"/>
      <c r="AC21" s="826"/>
      <c r="AD21" s="826"/>
      <c r="AE21" s="826"/>
      <c r="AF21" s="826"/>
      <c r="AG21" s="826"/>
      <c r="AH21" s="826"/>
      <c r="AI21" s="826"/>
      <c r="AJ21" s="826"/>
      <c r="AK21" s="826"/>
      <c r="AL21" s="826"/>
      <c r="AM21" s="827"/>
      <c r="AN21" s="353"/>
    </row>
    <row r="22" spans="1:40" s="172" customFormat="1" ht="51" customHeight="1" x14ac:dyDescent="0.4">
      <c r="A22" s="829"/>
      <c r="B22" s="829"/>
      <c r="C22" s="829"/>
      <c r="D22" s="829"/>
      <c r="E22" s="829"/>
      <c r="F22" s="829"/>
      <c r="G22" s="830"/>
      <c r="H22" s="830"/>
      <c r="I22" s="810"/>
      <c r="J22" s="810"/>
      <c r="K22" s="811"/>
      <c r="L22" s="811"/>
      <c r="M22" s="811"/>
      <c r="N22" s="826" t="s">
        <v>1123</v>
      </c>
      <c r="O22" s="826"/>
      <c r="P22" s="826"/>
      <c r="Q22" s="826"/>
      <c r="R22" s="826"/>
      <c r="S22" s="826"/>
      <c r="T22" s="826"/>
      <c r="U22" s="826"/>
      <c r="V22" s="826"/>
      <c r="W22" s="826"/>
      <c r="X22" s="826"/>
      <c r="Y22" s="826"/>
      <c r="Z22" s="826"/>
      <c r="AA22" s="826"/>
      <c r="AB22" s="826"/>
      <c r="AC22" s="826"/>
      <c r="AD22" s="826"/>
      <c r="AE22" s="826"/>
      <c r="AF22" s="826"/>
      <c r="AG22" s="826"/>
      <c r="AH22" s="826"/>
      <c r="AI22" s="826"/>
      <c r="AJ22" s="826"/>
      <c r="AK22" s="826"/>
      <c r="AL22" s="826"/>
      <c r="AM22" s="827"/>
      <c r="AN22" s="1003"/>
    </row>
    <row r="23" spans="1:40" s="172" customFormat="1" ht="19.5" customHeight="1" x14ac:dyDescent="0.4">
      <c r="A23" s="829"/>
      <c r="B23" s="829"/>
      <c r="C23" s="829"/>
      <c r="D23" s="829"/>
      <c r="E23" s="829"/>
      <c r="F23" s="829"/>
      <c r="G23" s="830"/>
      <c r="H23" s="830"/>
      <c r="I23" s="810"/>
      <c r="J23" s="810"/>
      <c r="K23" s="811"/>
      <c r="L23" s="811"/>
      <c r="M23" s="811"/>
      <c r="N23" s="336"/>
      <c r="O23" s="828" t="s">
        <v>689</v>
      </c>
      <c r="P23" s="828"/>
      <c r="Q23" s="828"/>
      <c r="R23" s="828"/>
      <c r="S23" s="828"/>
      <c r="T23" s="828"/>
      <c r="U23" s="828"/>
      <c r="V23" s="828"/>
      <c r="W23" s="828"/>
      <c r="X23" s="828"/>
      <c r="Y23" s="828"/>
      <c r="Z23" s="828"/>
      <c r="AA23" s="828" t="s">
        <v>1119</v>
      </c>
      <c r="AB23" s="828"/>
      <c r="AC23" s="828"/>
      <c r="AD23" s="828"/>
      <c r="AE23" s="828"/>
      <c r="AF23" s="828"/>
      <c r="AG23" s="828"/>
      <c r="AH23" s="828"/>
      <c r="AI23" s="828"/>
      <c r="AJ23" s="828"/>
      <c r="AK23" s="828"/>
      <c r="AL23" s="828"/>
      <c r="AM23" s="337"/>
      <c r="AN23" s="1004"/>
    </row>
    <row r="24" spans="1:40" s="172" customFormat="1" ht="49.5" customHeight="1" x14ac:dyDescent="0.4">
      <c r="A24" s="829"/>
      <c r="B24" s="829"/>
      <c r="C24" s="829"/>
      <c r="D24" s="829"/>
      <c r="E24" s="829"/>
      <c r="F24" s="829"/>
      <c r="G24" s="830"/>
      <c r="H24" s="830"/>
      <c r="I24" s="810"/>
      <c r="J24" s="810"/>
      <c r="K24" s="811"/>
      <c r="L24" s="811"/>
      <c r="M24" s="811"/>
      <c r="O24" s="790" t="s">
        <v>1124</v>
      </c>
      <c r="P24" s="825"/>
      <c r="Q24" s="825"/>
      <c r="R24" s="825"/>
      <c r="S24" s="825"/>
      <c r="T24" s="825"/>
      <c r="U24" s="825"/>
      <c r="V24" s="825"/>
      <c r="W24" s="825"/>
      <c r="X24" s="825"/>
      <c r="Y24" s="825"/>
      <c r="Z24" s="825"/>
      <c r="AA24" s="790" t="s">
        <v>690</v>
      </c>
      <c r="AB24" s="825"/>
      <c r="AC24" s="825"/>
      <c r="AD24" s="825"/>
      <c r="AE24" s="825"/>
      <c r="AF24" s="825"/>
      <c r="AG24" s="825"/>
      <c r="AH24" s="825"/>
      <c r="AI24" s="825"/>
      <c r="AJ24" s="825"/>
      <c r="AK24" s="825"/>
      <c r="AL24" s="825"/>
      <c r="AM24" s="175"/>
      <c r="AN24" s="1005"/>
    </row>
    <row r="25" spans="1:40" s="172" customFormat="1" ht="10.5" customHeight="1" x14ac:dyDescent="0.4">
      <c r="A25" s="829"/>
      <c r="B25" s="829"/>
      <c r="C25" s="829"/>
      <c r="D25" s="829"/>
      <c r="E25" s="829"/>
      <c r="F25" s="829"/>
      <c r="G25" s="830"/>
      <c r="H25" s="830"/>
      <c r="I25" s="810"/>
      <c r="J25" s="810"/>
      <c r="K25" s="811"/>
      <c r="L25" s="811"/>
      <c r="M25" s="811"/>
      <c r="N25" s="180"/>
      <c r="O25" s="335"/>
      <c r="P25" s="291"/>
      <c r="Q25" s="291"/>
      <c r="R25" s="291"/>
      <c r="S25" s="291"/>
      <c r="T25" s="291"/>
      <c r="U25" s="291"/>
      <c r="V25" s="291"/>
      <c r="W25" s="291"/>
      <c r="X25" s="291"/>
      <c r="Y25" s="291"/>
      <c r="Z25" s="291"/>
      <c r="AA25" s="335"/>
      <c r="AB25" s="291"/>
      <c r="AC25" s="291"/>
      <c r="AD25" s="291"/>
      <c r="AE25" s="291"/>
      <c r="AF25" s="291"/>
      <c r="AG25" s="291"/>
      <c r="AH25" s="291"/>
      <c r="AI25" s="291"/>
      <c r="AJ25" s="291"/>
      <c r="AK25" s="291"/>
      <c r="AL25" s="291"/>
      <c r="AM25" s="292"/>
      <c r="AN25" s="354"/>
    </row>
    <row r="26" spans="1:40" s="174" customFormat="1" ht="220.5" customHeight="1" x14ac:dyDescent="0.4">
      <c r="A26" s="829"/>
      <c r="B26" s="829"/>
      <c r="C26" s="829"/>
      <c r="D26" s="829"/>
      <c r="E26" s="829"/>
      <c r="F26" s="829"/>
      <c r="G26" s="830"/>
      <c r="H26" s="830"/>
      <c r="I26" s="810"/>
      <c r="J26" s="810"/>
      <c r="K26" s="811"/>
      <c r="L26" s="811"/>
      <c r="M26" s="811"/>
      <c r="N26" s="831" t="s">
        <v>691</v>
      </c>
      <c r="O26" s="826"/>
      <c r="P26" s="826"/>
      <c r="Q26" s="826"/>
      <c r="R26" s="826"/>
      <c r="S26" s="826"/>
      <c r="T26" s="826"/>
      <c r="U26" s="826"/>
      <c r="V26" s="826"/>
      <c r="W26" s="826"/>
      <c r="X26" s="826"/>
      <c r="Y26" s="826"/>
      <c r="Z26" s="826"/>
      <c r="AA26" s="826"/>
      <c r="AB26" s="826"/>
      <c r="AC26" s="826"/>
      <c r="AD26" s="826"/>
      <c r="AE26" s="826"/>
      <c r="AF26" s="826"/>
      <c r="AG26" s="826"/>
      <c r="AH26" s="826"/>
      <c r="AI26" s="826"/>
      <c r="AJ26" s="826"/>
      <c r="AK26" s="826"/>
      <c r="AL26" s="826"/>
      <c r="AM26" s="827"/>
      <c r="AN26" s="353"/>
    </row>
    <row r="27" spans="1:40" s="174" customFormat="1" ht="55.5" customHeight="1" x14ac:dyDescent="0.4">
      <c r="A27" s="829"/>
      <c r="B27" s="829"/>
      <c r="C27" s="829"/>
      <c r="D27" s="829"/>
      <c r="E27" s="829"/>
      <c r="F27" s="829"/>
      <c r="G27" s="830"/>
      <c r="H27" s="830"/>
      <c r="I27" s="810"/>
      <c r="J27" s="810"/>
      <c r="K27" s="811"/>
      <c r="L27" s="811"/>
      <c r="M27" s="811"/>
      <c r="N27" s="831" t="s">
        <v>1125</v>
      </c>
      <c r="O27" s="826"/>
      <c r="P27" s="826"/>
      <c r="Q27" s="826"/>
      <c r="R27" s="826"/>
      <c r="S27" s="826"/>
      <c r="T27" s="826"/>
      <c r="U27" s="826"/>
      <c r="V27" s="826"/>
      <c r="W27" s="826"/>
      <c r="X27" s="826"/>
      <c r="Y27" s="826"/>
      <c r="Z27" s="826"/>
      <c r="AA27" s="826"/>
      <c r="AB27" s="826"/>
      <c r="AC27" s="826"/>
      <c r="AD27" s="826"/>
      <c r="AE27" s="826"/>
      <c r="AF27" s="826"/>
      <c r="AG27" s="826"/>
      <c r="AH27" s="826"/>
      <c r="AI27" s="826"/>
      <c r="AJ27" s="826"/>
      <c r="AK27" s="826"/>
      <c r="AL27" s="826"/>
      <c r="AM27" s="827"/>
      <c r="AN27" s="353"/>
    </row>
    <row r="28" spans="1:40" s="174" customFormat="1" ht="210.75" customHeight="1" x14ac:dyDescent="0.4">
      <c r="A28" s="829"/>
      <c r="B28" s="829"/>
      <c r="C28" s="829"/>
      <c r="D28" s="829"/>
      <c r="E28" s="829"/>
      <c r="F28" s="829"/>
      <c r="G28" s="830"/>
      <c r="H28" s="830"/>
      <c r="I28" s="810"/>
      <c r="J28" s="810"/>
      <c r="K28" s="811"/>
      <c r="L28" s="811"/>
      <c r="M28" s="811"/>
      <c r="N28" s="832" t="s">
        <v>1126</v>
      </c>
      <c r="O28" s="833"/>
      <c r="P28" s="833"/>
      <c r="Q28" s="833"/>
      <c r="R28" s="833"/>
      <c r="S28" s="833"/>
      <c r="T28" s="833"/>
      <c r="U28" s="833"/>
      <c r="V28" s="833"/>
      <c r="W28" s="833"/>
      <c r="X28" s="833"/>
      <c r="Y28" s="833"/>
      <c r="Z28" s="833"/>
      <c r="AA28" s="833"/>
      <c r="AB28" s="833"/>
      <c r="AC28" s="833"/>
      <c r="AD28" s="833"/>
      <c r="AE28" s="833"/>
      <c r="AF28" s="833"/>
      <c r="AG28" s="833"/>
      <c r="AH28" s="833"/>
      <c r="AI28" s="833"/>
      <c r="AJ28" s="833"/>
      <c r="AK28" s="833"/>
      <c r="AL28" s="833"/>
      <c r="AM28" s="834"/>
      <c r="AN28" s="353"/>
    </row>
    <row r="29" spans="1:40" s="172" customFormat="1" ht="17.25" customHeight="1" x14ac:dyDescent="0.4">
      <c r="A29" s="829"/>
      <c r="B29" s="829"/>
      <c r="C29" s="829"/>
      <c r="D29" s="829"/>
      <c r="E29" s="829"/>
      <c r="F29" s="829"/>
      <c r="G29" s="830"/>
      <c r="H29" s="830"/>
      <c r="I29" s="810"/>
      <c r="J29" s="810"/>
      <c r="K29" s="811"/>
      <c r="L29" s="811"/>
      <c r="M29" s="811"/>
      <c r="N29" s="190" t="s">
        <v>697</v>
      </c>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7"/>
      <c r="AN29" s="354"/>
    </row>
    <row r="30" spans="1:40" s="172" customFormat="1" ht="17.25" customHeight="1" x14ac:dyDescent="0.4">
      <c r="A30" s="829"/>
      <c r="B30" s="829"/>
      <c r="C30" s="829"/>
      <c r="D30" s="829"/>
      <c r="E30" s="829"/>
      <c r="F30" s="829"/>
      <c r="G30" s="830"/>
      <c r="H30" s="830"/>
      <c r="I30" s="810"/>
      <c r="J30" s="810"/>
      <c r="K30" s="811"/>
      <c r="L30" s="811"/>
      <c r="M30" s="811"/>
      <c r="O30" s="188"/>
      <c r="P30" s="835" t="s">
        <v>698</v>
      </c>
      <c r="Q30" s="836"/>
      <c r="R30" s="836"/>
      <c r="S30" s="836"/>
      <c r="T30" s="836"/>
      <c r="U30" s="836"/>
      <c r="V30" s="836"/>
      <c r="W30" s="836"/>
      <c r="X30" s="836"/>
      <c r="Y30" s="836"/>
      <c r="Z30" s="837"/>
      <c r="AA30" s="789" t="s">
        <v>699</v>
      </c>
      <c r="AB30" s="789"/>
      <c r="AC30" s="789"/>
      <c r="AD30" s="789"/>
      <c r="AE30" s="789"/>
      <c r="AF30" s="789"/>
      <c r="AG30" s="789"/>
      <c r="AH30" s="789"/>
      <c r="AI30" s="789"/>
      <c r="AJ30" s="789"/>
      <c r="AK30" s="789"/>
      <c r="AL30" s="789"/>
      <c r="AM30" s="178"/>
      <c r="AN30" s="1003"/>
    </row>
    <row r="31" spans="1:40" s="172" customFormat="1" ht="98.25" customHeight="1" x14ac:dyDescent="0.4">
      <c r="A31" s="829"/>
      <c r="B31" s="829"/>
      <c r="C31" s="829"/>
      <c r="D31" s="829"/>
      <c r="E31" s="829"/>
      <c r="F31" s="829"/>
      <c r="G31" s="830"/>
      <c r="H31" s="830"/>
      <c r="I31" s="810"/>
      <c r="J31" s="810"/>
      <c r="K31" s="811"/>
      <c r="L31" s="811"/>
      <c r="M31" s="811"/>
      <c r="O31" s="189" t="s">
        <v>20</v>
      </c>
      <c r="P31" s="790" t="s">
        <v>1127</v>
      </c>
      <c r="Q31" s="790"/>
      <c r="R31" s="790"/>
      <c r="S31" s="790"/>
      <c r="T31" s="790"/>
      <c r="U31" s="790"/>
      <c r="V31" s="790"/>
      <c r="W31" s="790"/>
      <c r="X31" s="790"/>
      <c r="Y31" s="790"/>
      <c r="Z31" s="790"/>
      <c r="AA31" s="790" t="s">
        <v>1128</v>
      </c>
      <c r="AB31" s="790"/>
      <c r="AC31" s="790"/>
      <c r="AD31" s="790"/>
      <c r="AE31" s="790"/>
      <c r="AF31" s="790"/>
      <c r="AG31" s="790"/>
      <c r="AH31" s="790"/>
      <c r="AI31" s="790"/>
      <c r="AJ31" s="790"/>
      <c r="AK31" s="790"/>
      <c r="AL31" s="790"/>
      <c r="AM31" s="178"/>
      <c r="AN31" s="1004"/>
    </row>
    <row r="32" spans="1:40" s="172" customFormat="1" ht="98.25" customHeight="1" x14ac:dyDescent="0.4">
      <c r="A32" s="829"/>
      <c r="B32" s="829"/>
      <c r="C32" s="829"/>
      <c r="D32" s="829"/>
      <c r="E32" s="829"/>
      <c r="F32" s="829"/>
      <c r="G32" s="830"/>
      <c r="H32" s="830"/>
      <c r="I32" s="810"/>
      <c r="J32" s="810"/>
      <c r="K32" s="811"/>
      <c r="L32" s="811"/>
      <c r="M32" s="811"/>
      <c r="O32" s="293" t="s">
        <v>21</v>
      </c>
      <c r="P32" s="790" t="s">
        <v>1129</v>
      </c>
      <c r="Q32" s="790"/>
      <c r="R32" s="790"/>
      <c r="S32" s="790"/>
      <c r="T32" s="790"/>
      <c r="U32" s="790"/>
      <c r="V32" s="790"/>
      <c r="W32" s="790"/>
      <c r="X32" s="790"/>
      <c r="Y32" s="790"/>
      <c r="Z32" s="790"/>
      <c r="AA32" s="790" t="s">
        <v>1130</v>
      </c>
      <c r="AB32" s="790"/>
      <c r="AC32" s="790"/>
      <c r="AD32" s="790"/>
      <c r="AE32" s="790"/>
      <c r="AF32" s="790"/>
      <c r="AG32" s="790"/>
      <c r="AH32" s="790"/>
      <c r="AI32" s="790"/>
      <c r="AJ32" s="790"/>
      <c r="AK32" s="790"/>
      <c r="AL32" s="790"/>
      <c r="AM32" s="178"/>
      <c r="AN32" s="1005"/>
    </row>
    <row r="33" spans="1:40" s="172" customFormat="1" ht="10.5" customHeight="1" x14ac:dyDescent="0.4">
      <c r="A33" s="829"/>
      <c r="B33" s="829"/>
      <c r="C33" s="829"/>
      <c r="D33" s="829"/>
      <c r="E33" s="829"/>
      <c r="F33" s="829"/>
      <c r="G33" s="830"/>
      <c r="H33" s="830"/>
      <c r="I33" s="810"/>
      <c r="J33" s="810"/>
      <c r="K33" s="811"/>
      <c r="L33" s="811"/>
      <c r="M33" s="811"/>
      <c r="N33" s="180"/>
      <c r="O33" s="180"/>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c r="AM33" s="182"/>
      <c r="AN33" s="354"/>
    </row>
    <row r="34" spans="1:40" s="174" customFormat="1" ht="107.25" customHeight="1" x14ac:dyDescent="0.4">
      <c r="A34" s="838" t="s">
        <v>485</v>
      </c>
      <c r="B34" s="839"/>
      <c r="C34" s="839"/>
      <c r="D34" s="839"/>
      <c r="E34" s="839"/>
      <c r="F34" s="840"/>
      <c r="G34" s="791" t="s">
        <v>671</v>
      </c>
      <c r="H34" s="791" t="s">
        <v>671</v>
      </c>
      <c r="I34" s="793" t="s">
        <v>483</v>
      </c>
      <c r="J34" s="794"/>
      <c r="K34" s="850" t="s">
        <v>688</v>
      </c>
      <c r="L34" s="851"/>
      <c r="M34" s="852"/>
      <c r="N34" s="826" t="s">
        <v>1117</v>
      </c>
      <c r="O34" s="826"/>
      <c r="P34" s="826"/>
      <c r="Q34" s="826"/>
      <c r="R34" s="826"/>
      <c r="S34" s="826"/>
      <c r="T34" s="826"/>
      <c r="U34" s="826"/>
      <c r="V34" s="826"/>
      <c r="W34" s="826"/>
      <c r="X34" s="826"/>
      <c r="Y34" s="826"/>
      <c r="Z34" s="826"/>
      <c r="AA34" s="826"/>
      <c r="AB34" s="826"/>
      <c r="AC34" s="826"/>
      <c r="AD34" s="826"/>
      <c r="AE34" s="826"/>
      <c r="AF34" s="826"/>
      <c r="AG34" s="826"/>
      <c r="AH34" s="826"/>
      <c r="AI34" s="826"/>
      <c r="AJ34" s="826"/>
      <c r="AK34" s="826"/>
      <c r="AL34" s="826"/>
      <c r="AM34" s="827"/>
      <c r="AN34" s="353"/>
    </row>
    <row r="35" spans="1:40" s="172" customFormat="1" ht="47.25" customHeight="1" x14ac:dyDescent="0.4">
      <c r="A35" s="841"/>
      <c r="B35" s="842"/>
      <c r="C35" s="842"/>
      <c r="D35" s="842"/>
      <c r="E35" s="842"/>
      <c r="F35" s="843"/>
      <c r="G35" s="792"/>
      <c r="H35" s="792"/>
      <c r="I35" s="795"/>
      <c r="J35" s="796"/>
      <c r="K35" s="853"/>
      <c r="L35" s="854"/>
      <c r="M35" s="855"/>
      <c r="N35" s="831" t="s">
        <v>1131</v>
      </c>
      <c r="O35" s="826"/>
      <c r="P35" s="826"/>
      <c r="Q35" s="826"/>
      <c r="R35" s="826"/>
      <c r="S35" s="826"/>
      <c r="T35" s="826"/>
      <c r="U35" s="826"/>
      <c r="V35" s="826"/>
      <c r="W35" s="826"/>
      <c r="X35" s="826"/>
      <c r="Y35" s="826"/>
      <c r="Z35" s="826"/>
      <c r="AA35" s="826"/>
      <c r="AB35" s="826"/>
      <c r="AC35" s="826"/>
      <c r="AD35" s="826"/>
      <c r="AE35" s="826"/>
      <c r="AF35" s="826"/>
      <c r="AG35" s="826"/>
      <c r="AH35" s="826"/>
      <c r="AI35" s="826"/>
      <c r="AJ35" s="826"/>
      <c r="AK35" s="826"/>
      <c r="AL35" s="826"/>
      <c r="AM35" s="827"/>
      <c r="AN35" s="1003"/>
    </row>
    <row r="36" spans="1:40" s="172" customFormat="1" ht="17.25" customHeight="1" x14ac:dyDescent="0.4">
      <c r="A36" s="841"/>
      <c r="B36" s="842"/>
      <c r="C36" s="842"/>
      <c r="D36" s="842"/>
      <c r="E36" s="842"/>
      <c r="F36" s="843"/>
      <c r="G36" s="792"/>
      <c r="H36" s="792"/>
      <c r="I36" s="795"/>
      <c r="J36" s="796"/>
      <c r="K36" s="853"/>
      <c r="L36" s="854"/>
      <c r="M36" s="855"/>
      <c r="N36" s="177"/>
      <c r="O36" s="828" t="s">
        <v>692</v>
      </c>
      <c r="P36" s="828"/>
      <c r="Q36" s="828"/>
      <c r="R36" s="828"/>
      <c r="S36" s="828"/>
      <c r="T36" s="828"/>
      <c r="U36" s="828"/>
      <c r="V36" s="828"/>
      <c r="W36" s="828"/>
      <c r="X36" s="828"/>
      <c r="Y36" s="828"/>
      <c r="Z36" s="828"/>
      <c r="AA36" s="828" t="s">
        <v>1119</v>
      </c>
      <c r="AB36" s="828"/>
      <c r="AC36" s="828"/>
      <c r="AD36" s="828"/>
      <c r="AE36" s="828"/>
      <c r="AF36" s="828"/>
      <c r="AG36" s="828"/>
      <c r="AH36" s="828"/>
      <c r="AI36" s="828"/>
      <c r="AJ36" s="828"/>
      <c r="AK36" s="828"/>
      <c r="AL36" s="828"/>
      <c r="AM36" s="178"/>
      <c r="AN36" s="1004"/>
    </row>
    <row r="37" spans="1:40" s="172" customFormat="1" ht="40.5" customHeight="1" x14ac:dyDescent="0.4">
      <c r="A37" s="841"/>
      <c r="B37" s="842"/>
      <c r="C37" s="842"/>
      <c r="D37" s="842"/>
      <c r="E37" s="842"/>
      <c r="F37" s="843"/>
      <c r="G37" s="792"/>
      <c r="H37" s="792"/>
      <c r="I37" s="795"/>
      <c r="J37" s="796"/>
      <c r="K37" s="853"/>
      <c r="L37" s="854"/>
      <c r="M37" s="855"/>
      <c r="N37" s="177"/>
      <c r="O37" s="790" t="s">
        <v>1132</v>
      </c>
      <c r="P37" s="825"/>
      <c r="Q37" s="825"/>
      <c r="R37" s="825"/>
      <c r="S37" s="825"/>
      <c r="T37" s="825"/>
      <c r="U37" s="825"/>
      <c r="V37" s="825"/>
      <c r="W37" s="825"/>
      <c r="X37" s="825"/>
      <c r="Y37" s="825"/>
      <c r="Z37" s="825"/>
      <c r="AA37" s="1010" t="s">
        <v>1133</v>
      </c>
      <c r="AB37" s="1011"/>
      <c r="AC37" s="1011"/>
      <c r="AD37" s="1011"/>
      <c r="AE37" s="1011"/>
      <c r="AF37" s="1011"/>
      <c r="AG37" s="1011"/>
      <c r="AH37" s="1011"/>
      <c r="AI37" s="1011"/>
      <c r="AJ37" s="1011"/>
      <c r="AK37" s="1011"/>
      <c r="AL37" s="1012"/>
      <c r="AM37" s="178"/>
      <c r="AN37" s="1004"/>
    </row>
    <row r="38" spans="1:40" s="172" customFormat="1" ht="42" customHeight="1" x14ac:dyDescent="0.4">
      <c r="A38" s="841"/>
      <c r="B38" s="842"/>
      <c r="C38" s="842"/>
      <c r="D38" s="842"/>
      <c r="E38" s="842"/>
      <c r="F38" s="843"/>
      <c r="G38" s="792"/>
      <c r="H38" s="792"/>
      <c r="I38" s="795"/>
      <c r="J38" s="796"/>
      <c r="K38" s="853"/>
      <c r="L38" s="854"/>
      <c r="M38" s="855"/>
      <c r="N38" s="177"/>
      <c r="O38" s="790" t="s">
        <v>1134</v>
      </c>
      <c r="P38" s="825"/>
      <c r="Q38" s="825"/>
      <c r="R38" s="825"/>
      <c r="S38" s="825"/>
      <c r="T38" s="825"/>
      <c r="U38" s="825"/>
      <c r="V38" s="825"/>
      <c r="W38" s="825"/>
      <c r="X38" s="825"/>
      <c r="Y38" s="825"/>
      <c r="Z38" s="825"/>
      <c r="AA38" s="1013"/>
      <c r="AB38" s="1014"/>
      <c r="AC38" s="1014"/>
      <c r="AD38" s="1014"/>
      <c r="AE38" s="1014"/>
      <c r="AF38" s="1014"/>
      <c r="AG38" s="1014"/>
      <c r="AH38" s="1014"/>
      <c r="AI38" s="1014"/>
      <c r="AJ38" s="1014"/>
      <c r="AK38" s="1014"/>
      <c r="AL38" s="1015"/>
      <c r="AM38" s="178"/>
      <c r="AN38" s="1004"/>
    </row>
    <row r="39" spans="1:40" s="172" customFormat="1" ht="10.5" customHeight="1" x14ac:dyDescent="0.4">
      <c r="A39" s="841"/>
      <c r="B39" s="842"/>
      <c r="C39" s="842"/>
      <c r="D39" s="842"/>
      <c r="E39" s="842"/>
      <c r="F39" s="843"/>
      <c r="G39" s="792"/>
      <c r="H39" s="792"/>
      <c r="I39" s="795"/>
      <c r="J39" s="796"/>
      <c r="K39" s="853"/>
      <c r="L39" s="854"/>
      <c r="M39" s="855"/>
      <c r="N39" s="179"/>
      <c r="O39" s="180"/>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2"/>
      <c r="AN39" s="1005"/>
    </row>
    <row r="40" spans="1:40" s="174" customFormat="1" ht="87.75" customHeight="1" x14ac:dyDescent="0.4">
      <c r="A40" s="841"/>
      <c r="B40" s="842"/>
      <c r="C40" s="842"/>
      <c r="D40" s="842"/>
      <c r="E40" s="842"/>
      <c r="F40" s="843"/>
      <c r="G40" s="792"/>
      <c r="H40" s="792"/>
      <c r="I40" s="795"/>
      <c r="J40" s="796"/>
      <c r="K40" s="853"/>
      <c r="L40" s="854"/>
      <c r="M40" s="855"/>
      <c r="N40" s="826" t="s">
        <v>1122</v>
      </c>
      <c r="O40" s="826"/>
      <c r="P40" s="826"/>
      <c r="Q40" s="826"/>
      <c r="R40" s="826"/>
      <c r="S40" s="826"/>
      <c r="T40" s="826"/>
      <c r="U40" s="826"/>
      <c r="V40" s="826"/>
      <c r="W40" s="826"/>
      <c r="X40" s="826"/>
      <c r="Y40" s="826"/>
      <c r="Z40" s="826"/>
      <c r="AA40" s="826"/>
      <c r="AB40" s="826"/>
      <c r="AC40" s="826"/>
      <c r="AD40" s="826"/>
      <c r="AE40" s="826"/>
      <c r="AF40" s="826"/>
      <c r="AG40" s="826"/>
      <c r="AH40" s="826"/>
      <c r="AI40" s="826"/>
      <c r="AJ40" s="826"/>
      <c r="AK40" s="826"/>
      <c r="AL40" s="826"/>
      <c r="AM40" s="827"/>
      <c r="AN40" s="353"/>
    </row>
    <row r="41" spans="1:40" s="172" customFormat="1" ht="47.25" customHeight="1" x14ac:dyDescent="0.4">
      <c r="A41" s="841"/>
      <c r="B41" s="842"/>
      <c r="C41" s="842"/>
      <c r="D41" s="842"/>
      <c r="E41" s="842"/>
      <c r="F41" s="843"/>
      <c r="G41" s="792"/>
      <c r="H41" s="792"/>
      <c r="I41" s="795"/>
      <c r="J41" s="796"/>
      <c r="K41" s="853"/>
      <c r="L41" s="854"/>
      <c r="M41" s="855"/>
      <c r="N41" s="831" t="s">
        <v>1135</v>
      </c>
      <c r="O41" s="826"/>
      <c r="P41" s="826"/>
      <c r="Q41" s="826"/>
      <c r="R41" s="826"/>
      <c r="S41" s="826"/>
      <c r="T41" s="826"/>
      <c r="U41" s="826"/>
      <c r="V41" s="826"/>
      <c r="W41" s="826"/>
      <c r="X41" s="826"/>
      <c r="Y41" s="826"/>
      <c r="Z41" s="826"/>
      <c r="AA41" s="826"/>
      <c r="AB41" s="826"/>
      <c r="AC41" s="826"/>
      <c r="AD41" s="826"/>
      <c r="AE41" s="826"/>
      <c r="AF41" s="826"/>
      <c r="AG41" s="826"/>
      <c r="AH41" s="826"/>
      <c r="AI41" s="826"/>
      <c r="AJ41" s="826"/>
      <c r="AK41" s="826"/>
      <c r="AL41" s="826"/>
      <c r="AM41" s="827"/>
      <c r="AN41" s="1003"/>
    </row>
    <row r="42" spans="1:40" s="172" customFormat="1" ht="17.25" customHeight="1" x14ac:dyDescent="0.4">
      <c r="A42" s="841"/>
      <c r="B42" s="842"/>
      <c r="C42" s="842"/>
      <c r="D42" s="842"/>
      <c r="E42" s="842"/>
      <c r="F42" s="843"/>
      <c r="G42" s="792"/>
      <c r="H42" s="792"/>
      <c r="I42" s="795"/>
      <c r="J42" s="796"/>
      <c r="K42" s="853"/>
      <c r="L42" s="854"/>
      <c r="M42" s="855"/>
      <c r="N42" s="177"/>
      <c r="O42" s="828" t="s">
        <v>692</v>
      </c>
      <c r="P42" s="828"/>
      <c r="Q42" s="828"/>
      <c r="R42" s="828"/>
      <c r="S42" s="828"/>
      <c r="T42" s="828"/>
      <c r="U42" s="828"/>
      <c r="V42" s="828"/>
      <c r="W42" s="828"/>
      <c r="X42" s="828"/>
      <c r="Y42" s="828"/>
      <c r="Z42" s="828"/>
      <c r="AA42" s="828" t="s">
        <v>1119</v>
      </c>
      <c r="AB42" s="828"/>
      <c r="AC42" s="828"/>
      <c r="AD42" s="828"/>
      <c r="AE42" s="828"/>
      <c r="AF42" s="828"/>
      <c r="AG42" s="828"/>
      <c r="AH42" s="828"/>
      <c r="AI42" s="828"/>
      <c r="AJ42" s="828"/>
      <c r="AK42" s="828"/>
      <c r="AL42" s="828"/>
      <c r="AM42" s="178"/>
      <c r="AN42" s="1004"/>
    </row>
    <row r="43" spans="1:40" s="172" customFormat="1" ht="53.25" customHeight="1" x14ac:dyDescent="0.4">
      <c r="A43" s="841"/>
      <c r="B43" s="842"/>
      <c r="C43" s="842"/>
      <c r="D43" s="842"/>
      <c r="E43" s="842"/>
      <c r="F43" s="843"/>
      <c r="G43" s="792"/>
      <c r="H43" s="792"/>
      <c r="I43" s="795"/>
      <c r="J43" s="796"/>
      <c r="K43" s="853"/>
      <c r="L43" s="854"/>
      <c r="M43" s="855"/>
      <c r="N43" s="177"/>
      <c r="O43" s="790" t="s">
        <v>1136</v>
      </c>
      <c r="P43" s="825"/>
      <c r="Q43" s="825"/>
      <c r="R43" s="825"/>
      <c r="S43" s="825"/>
      <c r="T43" s="825"/>
      <c r="U43" s="825"/>
      <c r="V43" s="825"/>
      <c r="W43" s="825"/>
      <c r="X43" s="825"/>
      <c r="Y43" s="825"/>
      <c r="Z43" s="825"/>
      <c r="AA43" s="790" t="s">
        <v>690</v>
      </c>
      <c r="AB43" s="790"/>
      <c r="AC43" s="790"/>
      <c r="AD43" s="790"/>
      <c r="AE43" s="790"/>
      <c r="AF43" s="790"/>
      <c r="AG43" s="790"/>
      <c r="AH43" s="790"/>
      <c r="AI43" s="790"/>
      <c r="AJ43" s="790"/>
      <c r="AK43" s="790"/>
      <c r="AL43" s="790"/>
      <c r="AM43" s="178"/>
      <c r="AN43" s="1004"/>
    </row>
    <row r="44" spans="1:40" s="172" customFormat="1" ht="10.5" customHeight="1" x14ac:dyDescent="0.4">
      <c r="A44" s="841"/>
      <c r="B44" s="842"/>
      <c r="C44" s="842"/>
      <c r="D44" s="842"/>
      <c r="E44" s="842"/>
      <c r="F44" s="843"/>
      <c r="G44" s="792"/>
      <c r="H44" s="792"/>
      <c r="I44" s="795"/>
      <c r="J44" s="796"/>
      <c r="K44" s="853"/>
      <c r="L44" s="854"/>
      <c r="M44" s="855"/>
      <c r="N44" s="177"/>
      <c r="O44" s="334"/>
      <c r="P44" s="183"/>
      <c r="Q44" s="183"/>
      <c r="R44" s="183"/>
      <c r="S44" s="183"/>
      <c r="T44" s="183"/>
      <c r="U44" s="183"/>
      <c r="V44" s="183"/>
      <c r="W44" s="183"/>
      <c r="X44" s="183"/>
      <c r="Y44" s="183"/>
      <c r="Z44" s="183"/>
      <c r="AA44" s="184"/>
      <c r="AB44" s="184"/>
      <c r="AC44" s="184"/>
      <c r="AD44" s="184"/>
      <c r="AE44" s="184"/>
      <c r="AF44" s="184"/>
      <c r="AG44" s="184"/>
      <c r="AH44" s="184"/>
      <c r="AI44" s="184"/>
      <c r="AJ44" s="184"/>
      <c r="AK44" s="184"/>
      <c r="AL44" s="184"/>
      <c r="AM44" s="178"/>
      <c r="AN44" s="1005"/>
    </row>
    <row r="45" spans="1:40" s="174" customFormat="1" ht="254.25" customHeight="1" x14ac:dyDescent="0.4">
      <c r="A45" s="841"/>
      <c r="B45" s="842"/>
      <c r="C45" s="842"/>
      <c r="D45" s="842"/>
      <c r="E45" s="842"/>
      <c r="F45" s="843"/>
      <c r="G45" s="792"/>
      <c r="H45" s="792"/>
      <c r="I45" s="795"/>
      <c r="J45" s="796"/>
      <c r="K45" s="853"/>
      <c r="L45" s="854"/>
      <c r="M45" s="855"/>
      <c r="N45" s="832" t="s">
        <v>693</v>
      </c>
      <c r="O45" s="833"/>
      <c r="P45" s="833"/>
      <c r="Q45" s="833"/>
      <c r="R45" s="833"/>
      <c r="S45" s="833"/>
      <c r="T45" s="833"/>
      <c r="U45" s="833"/>
      <c r="V45" s="833"/>
      <c r="W45" s="833"/>
      <c r="X45" s="833"/>
      <c r="Y45" s="833"/>
      <c r="Z45" s="833"/>
      <c r="AA45" s="833"/>
      <c r="AB45" s="833"/>
      <c r="AC45" s="833"/>
      <c r="AD45" s="833"/>
      <c r="AE45" s="833"/>
      <c r="AF45" s="833"/>
      <c r="AG45" s="833"/>
      <c r="AH45" s="833"/>
      <c r="AI45" s="833"/>
      <c r="AJ45" s="833"/>
      <c r="AK45" s="833"/>
      <c r="AL45" s="833"/>
      <c r="AM45" s="834"/>
      <c r="AN45" s="353"/>
    </row>
    <row r="46" spans="1:40" s="174" customFormat="1" ht="290.25" customHeight="1" x14ac:dyDescent="0.4">
      <c r="A46" s="841"/>
      <c r="B46" s="842"/>
      <c r="C46" s="842"/>
      <c r="D46" s="842"/>
      <c r="E46" s="842"/>
      <c r="F46" s="843"/>
      <c r="G46" s="792"/>
      <c r="H46" s="792"/>
      <c r="I46" s="795"/>
      <c r="J46" s="796"/>
      <c r="K46" s="853"/>
      <c r="L46" s="854"/>
      <c r="M46" s="855"/>
      <c r="N46" s="831" t="s">
        <v>1137</v>
      </c>
      <c r="O46" s="826"/>
      <c r="P46" s="826"/>
      <c r="Q46" s="826"/>
      <c r="R46" s="826"/>
      <c r="S46" s="826"/>
      <c r="T46" s="826"/>
      <c r="U46" s="826"/>
      <c r="V46" s="826"/>
      <c r="W46" s="826"/>
      <c r="X46" s="826"/>
      <c r="Y46" s="826"/>
      <c r="Z46" s="826"/>
      <c r="AA46" s="826"/>
      <c r="AB46" s="826"/>
      <c r="AC46" s="826"/>
      <c r="AD46" s="826"/>
      <c r="AE46" s="826"/>
      <c r="AF46" s="826"/>
      <c r="AG46" s="826"/>
      <c r="AH46" s="826"/>
      <c r="AI46" s="826"/>
      <c r="AJ46" s="826"/>
      <c r="AK46" s="826"/>
      <c r="AL46" s="826"/>
      <c r="AM46" s="827"/>
      <c r="AN46" s="353"/>
    </row>
    <row r="47" spans="1:40" s="174" customFormat="1" ht="156.75" customHeight="1" x14ac:dyDescent="0.4">
      <c r="A47" s="844"/>
      <c r="B47" s="845"/>
      <c r="C47" s="845"/>
      <c r="D47" s="845"/>
      <c r="E47" s="845"/>
      <c r="F47" s="846"/>
      <c r="G47" s="847"/>
      <c r="H47" s="847"/>
      <c r="I47" s="848"/>
      <c r="J47" s="849"/>
      <c r="K47" s="856"/>
      <c r="L47" s="857"/>
      <c r="M47" s="858"/>
      <c r="N47" s="831" t="s">
        <v>1138</v>
      </c>
      <c r="O47" s="826"/>
      <c r="P47" s="826"/>
      <c r="Q47" s="826"/>
      <c r="R47" s="826"/>
      <c r="S47" s="826"/>
      <c r="T47" s="826"/>
      <c r="U47" s="826"/>
      <c r="V47" s="826"/>
      <c r="W47" s="826"/>
      <c r="X47" s="826"/>
      <c r="Y47" s="826"/>
      <c r="Z47" s="826"/>
      <c r="AA47" s="826"/>
      <c r="AB47" s="826"/>
      <c r="AC47" s="826"/>
      <c r="AD47" s="826"/>
      <c r="AE47" s="826"/>
      <c r="AF47" s="826"/>
      <c r="AG47" s="826"/>
      <c r="AH47" s="826"/>
      <c r="AI47" s="826"/>
      <c r="AJ47" s="826"/>
      <c r="AK47" s="826"/>
      <c r="AL47" s="826"/>
      <c r="AM47" s="827"/>
      <c r="AN47" s="353"/>
    </row>
    <row r="48" spans="1:40" s="172" customFormat="1" ht="39.75" customHeight="1" x14ac:dyDescent="0.4">
      <c r="A48" s="838" t="s">
        <v>1139</v>
      </c>
      <c r="B48" s="839"/>
      <c r="C48" s="839"/>
      <c r="D48" s="839"/>
      <c r="E48" s="839"/>
      <c r="F48" s="840"/>
      <c r="G48" s="791" t="s">
        <v>671</v>
      </c>
      <c r="H48" s="791" t="s">
        <v>671</v>
      </c>
      <c r="I48" s="793" t="s">
        <v>483</v>
      </c>
      <c r="J48" s="794"/>
      <c r="K48" s="850" t="s">
        <v>688</v>
      </c>
      <c r="L48" s="851"/>
      <c r="M48" s="852"/>
      <c r="N48" s="831" t="s">
        <v>1140</v>
      </c>
      <c r="O48" s="826"/>
      <c r="P48" s="826"/>
      <c r="Q48" s="826"/>
      <c r="R48" s="826"/>
      <c r="S48" s="826"/>
      <c r="T48" s="826"/>
      <c r="U48" s="826"/>
      <c r="V48" s="826"/>
      <c r="W48" s="826"/>
      <c r="X48" s="826"/>
      <c r="Y48" s="826"/>
      <c r="Z48" s="826"/>
      <c r="AA48" s="826"/>
      <c r="AB48" s="826"/>
      <c r="AC48" s="826"/>
      <c r="AD48" s="826"/>
      <c r="AE48" s="826"/>
      <c r="AF48" s="826"/>
      <c r="AG48" s="826"/>
      <c r="AH48" s="826"/>
      <c r="AI48" s="826"/>
      <c r="AJ48" s="826"/>
      <c r="AK48" s="826"/>
      <c r="AL48" s="826"/>
      <c r="AM48" s="827"/>
      <c r="AN48" s="354"/>
    </row>
    <row r="49" spans="1:40" s="172" customFormat="1" ht="70.5" customHeight="1" x14ac:dyDescent="0.4">
      <c r="A49" s="841"/>
      <c r="B49" s="842"/>
      <c r="C49" s="842"/>
      <c r="D49" s="842"/>
      <c r="E49" s="842"/>
      <c r="F49" s="843"/>
      <c r="G49" s="792"/>
      <c r="H49" s="792"/>
      <c r="I49" s="795"/>
      <c r="J49" s="796"/>
      <c r="K49" s="853"/>
      <c r="L49" s="854"/>
      <c r="M49" s="855"/>
      <c r="N49" s="832" t="s">
        <v>1141</v>
      </c>
      <c r="O49" s="833"/>
      <c r="P49" s="833"/>
      <c r="Q49" s="833"/>
      <c r="R49" s="833"/>
      <c r="S49" s="833"/>
      <c r="T49" s="833"/>
      <c r="U49" s="833"/>
      <c r="V49" s="833"/>
      <c r="W49" s="833"/>
      <c r="X49" s="833"/>
      <c r="Y49" s="833"/>
      <c r="Z49" s="833"/>
      <c r="AA49" s="833"/>
      <c r="AB49" s="833"/>
      <c r="AC49" s="833"/>
      <c r="AD49" s="833"/>
      <c r="AE49" s="833"/>
      <c r="AF49" s="833"/>
      <c r="AG49" s="833"/>
      <c r="AH49" s="833"/>
      <c r="AI49" s="833"/>
      <c r="AJ49" s="833"/>
      <c r="AK49" s="833"/>
      <c r="AL49" s="833"/>
      <c r="AM49" s="834"/>
      <c r="AN49" s="354"/>
    </row>
    <row r="50" spans="1:40" s="172" customFormat="1" ht="82.5" customHeight="1" x14ac:dyDescent="0.4">
      <c r="A50" s="844"/>
      <c r="B50" s="845"/>
      <c r="C50" s="845"/>
      <c r="D50" s="845"/>
      <c r="E50" s="845"/>
      <c r="F50" s="846"/>
      <c r="G50" s="847"/>
      <c r="H50" s="847"/>
      <c r="I50" s="848"/>
      <c r="J50" s="849"/>
      <c r="K50" s="856"/>
      <c r="L50" s="857"/>
      <c r="M50" s="858"/>
      <c r="N50" s="831" t="s">
        <v>1142</v>
      </c>
      <c r="O50" s="826"/>
      <c r="P50" s="826"/>
      <c r="Q50" s="826"/>
      <c r="R50" s="826"/>
      <c r="S50" s="826"/>
      <c r="T50" s="826"/>
      <c r="U50" s="826"/>
      <c r="V50" s="826"/>
      <c r="W50" s="826"/>
      <c r="X50" s="826"/>
      <c r="Y50" s="826"/>
      <c r="Z50" s="826"/>
      <c r="AA50" s="826"/>
      <c r="AB50" s="826"/>
      <c r="AC50" s="826"/>
      <c r="AD50" s="826"/>
      <c r="AE50" s="826"/>
      <c r="AF50" s="826"/>
      <c r="AG50" s="826"/>
      <c r="AH50" s="826"/>
      <c r="AI50" s="826"/>
      <c r="AJ50" s="826"/>
      <c r="AK50" s="826"/>
      <c r="AL50" s="826"/>
      <c r="AM50" s="827"/>
      <c r="AN50" s="354"/>
    </row>
    <row r="51" spans="1:40" s="172" customFormat="1" ht="56.25" customHeight="1" x14ac:dyDescent="0.4">
      <c r="A51" s="991" t="s">
        <v>1531</v>
      </c>
      <c r="B51" s="992"/>
      <c r="C51" s="992"/>
      <c r="D51" s="992"/>
      <c r="E51" s="992"/>
      <c r="F51" s="993"/>
      <c r="G51" s="981" t="s">
        <v>1532</v>
      </c>
      <c r="H51" s="981" t="s">
        <v>1532</v>
      </c>
      <c r="I51" s="382" t="s">
        <v>1533</v>
      </c>
      <c r="J51" s="383"/>
      <c r="K51" s="982" t="s">
        <v>1558</v>
      </c>
      <c r="L51" s="983"/>
      <c r="M51" s="984"/>
      <c r="N51" s="1000" t="s">
        <v>1562</v>
      </c>
      <c r="O51" s="1001"/>
      <c r="P51" s="1001"/>
      <c r="Q51" s="1001"/>
      <c r="R51" s="1001"/>
      <c r="S51" s="1001"/>
      <c r="T51" s="1001"/>
      <c r="U51" s="1001"/>
      <c r="V51" s="1001"/>
      <c r="W51" s="1001"/>
      <c r="X51" s="1001"/>
      <c r="Y51" s="1001"/>
      <c r="Z51" s="1001"/>
      <c r="AA51" s="1001"/>
      <c r="AB51" s="1001"/>
      <c r="AC51" s="1001"/>
      <c r="AD51" s="1001"/>
      <c r="AE51" s="1001"/>
      <c r="AF51" s="1001"/>
      <c r="AG51" s="1001"/>
      <c r="AH51" s="1001"/>
      <c r="AI51" s="1001"/>
      <c r="AJ51" s="1001"/>
      <c r="AK51" s="1001"/>
      <c r="AL51" s="1001"/>
      <c r="AM51" s="1002"/>
      <c r="AN51" s="975" t="s">
        <v>1564</v>
      </c>
    </row>
    <row r="52" spans="1:40" s="172" customFormat="1" ht="53.25" customHeight="1" x14ac:dyDescent="0.4">
      <c r="A52" s="994"/>
      <c r="B52" s="995"/>
      <c r="C52" s="995"/>
      <c r="D52" s="995"/>
      <c r="E52" s="995"/>
      <c r="F52" s="996"/>
      <c r="G52" s="897"/>
      <c r="H52" s="897"/>
      <c r="I52" s="384"/>
      <c r="J52" s="385"/>
      <c r="K52" s="985"/>
      <c r="L52" s="986"/>
      <c r="M52" s="987"/>
      <c r="N52" s="786" t="s">
        <v>1561</v>
      </c>
      <c r="O52" s="1006"/>
      <c r="P52" s="1006"/>
      <c r="Q52" s="1006"/>
      <c r="R52" s="1006"/>
      <c r="S52" s="1006"/>
      <c r="T52" s="1006"/>
      <c r="U52" s="1006"/>
      <c r="V52" s="1006"/>
      <c r="W52" s="1006"/>
      <c r="X52" s="1006"/>
      <c r="Y52" s="1006"/>
      <c r="Z52" s="1006"/>
      <c r="AA52" s="1006"/>
      <c r="AB52" s="1006"/>
      <c r="AC52" s="1006"/>
      <c r="AD52" s="1006"/>
      <c r="AE52" s="1006"/>
      <c r="AF52" s="1006"/>
      <c r="AG52" s="1006"/>
      <c r="AH52" s="1006"/>
      <c r="AI52" s="1006"/>
      <c r="AJ52" s="1006"/>
      <c r="AK52" s="1006"/>
      <c r="AL52" s="1006"/>
      <c r="AM52" s="1007"/>
      <c r="AN52" s="976"/>
    </row>
    <row r="53" spans="1:40" s="172" customFormat="1" ht="97.5" customHeight="1" x14ac:dyDescent="0.4">
      <c r="A53" s="997"/>
      <c r="B53" s="998"/>
      <c r="C53" s="998"/>
      <c r="D53" s="998"/>
      <c r="E53" s="998"/>
      <c r="F53" s="999"/>
      <c r="G53" s="897"/>
      <c r="H53" s="897"/>
      <c r="I53" s="386"/>
      <c r="J53" s="387"/>
      <c r="K53" s="988"/>
      <c r="L53" s="989"/>
      <c r="M53" s="990"/>
      <c r="N53" s="1000" t="s">
        <v>1600</v>
      </c>
      <c r="O53" s="1008"/>
      <c r="P53" s="1008"/>
      <c r="Q53" s="1008"/>
      <c r="R53" s="1008"/>
      <c r="S53" s="1008"/>
      <c r="T53" s="1008"/>
      <c r="U53" s="1008"/>
      <c r="V53" s="1008"/>
      <c r="W53" s="1008"/>
      <c r="X53" s="1008"/>
      <c r="Y53" s="1008"/>
      <c r="Z53" s="1008"/>
      <c r="AA53" s="1008"/>
      <c r="AB53" s="1008"/>
      <c r="AC53" s="1008"/>
      <c r="AD53" s="1008"/>
      <c r="AE53" s="1008"/>
      <c r="AF53" s="1008"/>
      <c r="AG53" s="1008"/>
      <c r="AH53" s="1008"/>
      <c r="AI53" s="1008"/>
      <c r="AJ53" s="1008"/>
      <c r="AK53" s="1008"/>
      <c r="AL53" s="1008"/>
      <c r="AM53" s="1009"/>
      <c r="AN53" s="977"/>
    </row>
    <row r="54" spans="1:40" s="172" customFormat="1" ht="54.75" customHeight="1" x14ac:dyDescent="0.4">
      <c r="A54" s="991" t="s">
        <v>1534</v>
      </c>
      <c r="B54" s="992"/>
      <c r="C54" s="992"/>
      <c r="D54" s="992"/>
      <c r="E54" s="992"/>
      <c r="F54" s="993"/>
      <c r="G54" s="981" t="s">
        <v>1532</v>
      </c>
      <c r="H54" s="981" t="s">
        <v>1532</v>
      </c>
      <c r="I54" s="382" t="s">
        <v>1533</v>
      </c>
      <c r="J54" s="383"/>
      <c r="K54" s="982" t="s">
        <v>1558</v>
      </c>
      <c r="L54" s="983"/>
      <c r="M54" s="984"/>
      <c r="N54" s="1000" t="s">
        <v>1560</v>
      </c>
      <c r="O54" s="1001"/>
      <c r="P54" s="1001"/>
      <c r="Q54" s="1001"/>
      <c r="R54" s="1001"/>
      <c r="S54" s="1001"/>
      <c r="T54" s="1001"/>
      <c r="U54" s="1001"/>
      <c r="V54" s="1001"/>
      <c r="W54" s="1001"/>
      <c r="X54" s="1001"/>
      <c r="Y54" s="1001"/>
      <c r="Z54" s="1001"/>
      <c r="AA54" s="1001"/>
      <c r="AB54" s="1001"/>
      <c r="AC54" s="1001"/>
      <c r="AD54" s="1001"/>
      <c r="AE54" s="1001"/>
      <c r="AF54" s="1001"/>
      <c r="AG54" s="1001"/>
      <c r="AH54" s="1001"/>
      <c r="AI54" s="1001"/>
      <c r="AJ54" s="1001"/>
      <c r="AK54" s="1001"/>
      <c r="AL54" s="1001"/>
      <c r="AM54" s="1002"/>
      <c r="AN54" s="975" t="s">
        <v>1564</v>
      </c>
    </row>
    <row r="55" spans="1:40" s="172" customFormat="1" ht="54.75" customHeight="1" x14ac:dyDescent="0.4">
      <c r="A55" s="994"/>
      <c r="B55" s="995"/>
      <c r="C55" s="995"/>
      <c r="D55" s="995"/>
      <c r="E55" s="995"/>
      <c r="F55" s="996"/>
      <c r="G55" s="897"/>
      <c r="H55" s="897"/>
      <c r="I55" s="384"/>
      <c r="J55" s="385"/>
      <c r="K55" s="985"/>
      <c r="L55" s="986"/>
      <c r="M55" s="987"/>
      <c r="N55" s="786" t="s">
        <v>1559</v>
      </c>
      <c r="O55" s="1006"/>
      <c r="P55" s="1006"/>
      <c r="Q55" s="1006"/>
      <c r="R55" s="1006"/>
      <c r="S55" s="1006"/>
      <c r="T55" s="1006"/>
      <c r="U55" s="1006"/>
      <c r="V55" s="1006"/>
      <c r="W55" s="1006"/>
      <c r="X55" s="1006"/>
      <c r="Y55" s="1006"/>
      <c r="Z55" s="1006"/>
      <c r="AA55" s="1006"/>
      <c r="AB55" s="1006"/>
      <c r="AC55" s="1006"/>
      <c r="AD55" s="1006"/>
      <c r="AE55" s="1006"/>
      <c r="AF55" s="1006"/>
      <c r="AG55" s="1006"/>
      <c r="AH55" s="1006"/>
      <c r="AI55" s="1006"/>
      <c r="AJ55" s="1006"/>
      <c r="AK55" s="1006"/>
      <c r="AL55" s="1006"/>
      <c r="AM55" s="1007"/>
      <c r="AN55" s="976"/>
    </row>
    <row r="56" spans="1:40" s="172" customFormat="1" ht="82.5" customHeight="1" x14ac:dyDescent="0.4">
      <c r="A56" s="997"/>
      <c r="B56" s="998"/>
      <c r="C56" s="998"/>
      <c r="D56" s="998"/>
      <c r="E56" s="998"/>
      <c r="F56" s="999"/>
      <c r="G56" s="897"/>
      <c r="H56" s="897"/>
      <c r="I56" s="386"/>
      <c r="J56" s="387"/>
      <c r="K56" s="988"/>
      <c r="L56" s="989"/>
      <c r="M56" s="990"/>
      <c r="N56" s="1000" t="s">
        <v>1604</v>
      </c>
      <c r="O56" s="1008"/>
      <c r="P56" s="1008"/>
      <c r="Q56" s="1008"/>
      <c r="R56" s="1008"/>
      <c r="S56" s="1008"/>
      <c r="T56" s="1008"/>
      <c r="U56" s="1008"/>
      <c r="V56" s="1008"/>
      <c r="W56" s="1008"/>
      <c r="X56" s="1008"/>
      <c r="Y56" s="1008"/>
      <c r="Z56" s="1008"/>
      <c r="AA56" s="1008"/>
      <c r="AB56" s="1008"/>
      <c r="AC56" s="1008"/>
      <c r="AD56" s="1008"/>
      <c r="AE56" s="1008"/>
      <c r="AF56" s="1008"/>
      <c r="AG56" s="1008"/>
      <c r="AH56" s="1008"/>
      <c r="AI56" s="1008"/>
      <c r="AJ56" s="1008"/>
      <c r="AK56" s="1008"/>
      <c r="AL56" s="1008"/>
      <c r="AM56" s="1009"/>
      <c r="AN56" s="977"/>
    </row>
    <row r="57" spans="1:40" s="172" customFormat="1" ht="81" customHeight="1" x14ac:dyDescent="0.4">
      <c r="A57" s="838" t="s">
        <v>694</v>
      </c>
      <c r="B57" s="839"/>
      <c r="C57" s="839"/>
      <c r="D57" s="839"/>
      <c r="E57" s="839"/>
      <c r="F57" s="840"/>
      <c r="G57" s="791"/>
      <c r="H57" s="791" t="s">
        <v>486</v>
      </c>
      <c r="I57" s="793" t="s">
        <v>487</v>
      </c>
      <c r="J57" s="794"/>
      <c r="K57" s="850" t="s">
        <v>695</v>
      </c>
      <c r="L57" s="851"/>
      <c r="M57" s="852"/>
      <c r="N57" s="831" t="s">
        <v>1143</v>
      </c>
      <c r="O57" s="826"/>
      <c r="P57" s="826"/>
      <c r="Q57" s="826"/>
      <c r="R57" s="826"/>
      <c r="S57" s="826"/>
      <c r="T57" s="826"/>
      <c r="U57" s="826"/>
      <c r="V57" s="826"/>
      <c r="W57" s="826"/>
      <c r="X57" s="826"/>
      <c r="Y57" s="826"/>
      <c r="Z57" s="826"/>
      <c r="AA57" s="826"/>
      <c r="AB57" s="826"/>
      <c r="AC57" s="826"/>
      <c r="AD57" s="826"/>
      <c r="AE57" s="826"/>
      <c r="AF57" s="826"/>
      <c r="AG57" s="826"/>
      <c r="AH57" s="826"/>
      <c r="AI57" s="826"/>
      <c r="AJ57" s="826"/>
      <c r="AK57" s="826"/>
      <c r="AL57" s="826"/>
      <c r="AM57" s="827"/>
      <c r="AN57" s="354"/>
    </row>
    <row r="58" spans="1:40" s="172" customFormat="1" ht="48" customHeight="1" x14ac:dyDescent="0.4">
      <c r="A58" s="841"/>
      <c r="B58" s="842"/>
      <c r="C58" s="842"/>
      <c r="D58" s="842"/>
      <c r="E58" s="842"/>
      <c r="F58" s="843"/>
      <c r="G58" s="792"/>
      <c r="H58" s="792"/>
      <c r="I58" s="795"/>
      <c r="J58" s="796"/>
      <c r="K58" s="853"/>
      <c r="L58" s="854"/>
      <c r="M58" s="855"/>
      <c r="N58" s="831" t="s">
        <v>1144</v>
      </c>
      <c r="O58" s="826"/>
      <c r="P58" s="826"/>
      <c r="Q58" s="826"/>
      <c r="R58" s="826"/>
      <c r="S58" s="826"/>
      <c r="T58" s="826"/>
      <c r="U58" s="826"/>
      <c r="V58" s="826"/>
      <c r="W58" s="826"/>
      <c r="X58" s="826"/>
      <c r="Y58" s="826"/>
      <c r="Z58" s="826"/>
      <c r="AA58" s="826"/>
      <c r="AB58" s="826"/>
      <c r="AC58" s="826"/>
      <c r="AD58" s="826"/>
      <c r="AE58" s="826"/>
      <c r="AF58" s="826"/>
      <c r="AG58" s="826"/>
      <c r="AH58" s="826"/>
      <c r="AI58" s="826"/>
      <c r="AJ58" s="826"/>
      <c r="AK58" s="826"/>
      <c r="AL58" s="826"/>
      <c r="AM58" s="827"/>
      <c r="AN58" s="354"/>
    </row>
    <row r="59" spans="1:40" s="172" customFormat="1" ht="31.5" customHeight="1" x14ac:dyDescent="0.4">
      <c r="A59" s="841"/>
      <c r="B59" s="842"/>
      <c r="C59" s="842"/>
      <c r="D59" s="842"/>
      <c r="E59" s="842"/>
      <c r="F59" s="843"/>
      <c r="G59" s="792"/>
      <c r="H59" s="792"/>
      <c r="I59" s="795"/>
      <c r="J59" s="796"/>
      <c r="K59" s="853"/>
      <c r="L59" s="854"/>
      <c r="M59" s="855"/>
      <c r="N59" s="831" t="s">
        <v>1145</v>
      </c>
      <c r="O59" s="826"/>
      <c r="P59" s="826"/>
      <c r="Q59" s="826"/>
      <c r="R59" s="826"/>
      <c r="S59" s="826"/>
      <c r="T59" s="826"/>
      <c r="U59" s="826"/>
      <c r="V59" s="826"/>
      <c r="W59" s="826"/>
      <c r="X59" s="826"/>
      <c r="Y59" s="826"/>
      <c r="Z59" s="826"/>
      <c r="AA59" s="826"/>
      <c r="AB59" s="826"/>
      <c r="AC59" s="826"/>
      <c r="AD59" s="826"/>
      <c r="AE59" s="826"/>
      <c r="AF59" s="826"/>
      <c r="AG59" s="826"/>
      <c r="AH59" s="826"/>
      <c r="AI59" s="826"/>
      <c r="AJ59" s="826"/>
      <c r="AK59" s="826"/>
      <c r="AL59" s="826"/>
      <c r="AM59" s="827"/>
      <c r="AN59" s="354"/>
    </row>
    <row r="60" spans="1:40" s="172" customFormat="1" ht="39" customHeight="1" x14ac:dyDescent="0.4">
      <c r="A60" s="841"/>
      <c r="B60" s="842"/>
      <c r="C60" s="842"/>
      <c r="D60" s="842"/>
      <c r="E60" s="842"/>
      <c r="F60" s="843"/>
      <c r="G60" s="792"/>
      <c r="H60" s="792"/>
      <c r="I60" s="795"/>
      <c r="J60" s="796"/>
      <c r="K60" s="853"/>
      <c r="L60" s="854"/>
      <c r="M60" s="855"/>
      <c r="N60" s="831" t="s">
        <v>696</v>
      </c>
      <c r="O60" s="826"/>
      <c r="P60" s="826"/>
      <c r="Q60" s="826"/>
      <c r="R60" s="826"/>
      <c r="S60" s="826"/>
      <c r="T60" s="826"/>
      <c r="U60" s="826"/>
      <c r="V60" s="826"/>
      <c r="W60" s="826"/>
      <c r="X60" s="826"/>
      <c r="Y60" s="826"/>
      <c r="Z60" s="826"/>
      <c r="AA60" s="826"/>
      <c r="AB60" s="826"/>
      <c r="AC60" s="826"/>
      <c r="AD60" s="826"/>
      <c r="AE60" s="826"/>
      <c r="AF60" s="826"/>
      <c r="AG60" s="826"/>
      <c r="AH60" s="826"/>
      <c r="AI60" s="826"/>
      <c r="AJ60" s="826"/>
      <c r="AK60" s="826"/>
      <c r="AL60" s="826"/>
      <c r="AM60" s="827"/>
      <c r="AN60" s="354"/>
    </row>
    <row r="61" spans="1:40" s="172" customFormat="1" ht="17.25" customHeight="1" x14ac:dyDescent="0.4">
      <c r="A61" s="841"/>
      <c r="B61" s="842"/>
      <c r="C61" s="842"/>
      <c r="D61" s="842"/>
      <c r="E61" s="842"/>
      <c r="F61" s="843"/>
      <c r="G61" s="792"/>
      <c r="H61" s="792"/>
      <c r="I61" s="795"/>
      <c r="J61" s="796"/>
      <c r="K61" s="853"/>
      <c r="L61" s="854"/>
      <c r="M61" s="855"/>
      <c r="N61" s="185" t="s">
        <v>697</v>
      </c>
      <c r="O61" s="186"/>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7"/>
      <c r="AN61" s="354"/>
    </row>
    <row r="62" spans="1:40" s="172" customFormat="1" ht="17.25" customHeight="1" x14ac:dyDescent="0.4">
      <c r="A62" s="841"/>
      <c r="B62" s="842"/>
      <c r="C62" s="842"/>
      <c r="D62" s="842"/>
      <c r="E62" s="842"/>
      <c r="F62" s="843"/>
      <c r="G62" s="792"/>
      <c r="H62" s="792"/>
      <c r="I62" s="795"/>
      <c r="J62" s="796"/>
      <c r="K62" s="853"/>
      <c r="L62" s="854"/>
      <c r="M62" s="855"/>
      <c r="N62" s="177"/>
      <c r="O62" s="188"/>
      <c r="P62" s="835" t="s">
        <v>698</v>
      </c>
      <c r="Q62" s="836"/>
      <c r="R62" s="836"/>
      <c r="S62" s="836"/>
      <c r="T62" s="836"/>
      <c r="U62" s="836"/>
      <c r="V62" s="836"/>
      <c r="W62" s="836"/>
      <c r="X62" s="836"/>
      <c r="Y62" s="836"/>
      <c r="Z62" s="837"/>
      <c r="AA62" s="789" t="s">
        <v>699</v>
      </c>
      <c r="AB62" s="789"/>
      <c r="AC62" s="789"/>
      <c r="AD62" s="789"/>
      <c r="AE62" s="789"/>
      <c r="AF62" s="789"/>
      <c r="AG62" s="789"/>
      <c r="AH62" s="789"/>
      <c r="AI62" s="789"/>
      <c r="AJ62" s="789"/>
      <c r="AK62" s="789"/>
      <c r="AL62" s="789"/>
      <c r="AM62" s="178"/>
      <c r="AN62" s="354"/>
    </row>
    <row r="63" spans="1:40" s="172" customFormat="1" ht="118.5" customHeight="1" x14ac:dyDescent="0.4">
      <c r="A63" s="841"/>
      <c r="B63" s="842"/>
      <c r="C63" s="842"/>
      <c r="D63" s="842"/>
      <c r="E63" s="842"/>
      <c r="F63" s="843"/>
      <c r="G63" s="792"/>
      <c r="H63" s="792"/>
      <c r="I63" s="795"/>
      <c r="J63" s="796"/>
      <c r="K63" s="853"/>
      <c r="L63" s="854"/>
      <c r="M63" s="855"/>
      <c r="N63" s="177"/>
      <c r="O63" s="189" t="s">
        <v>20</v>
      </c>
      <c r="P63" s="790" t="s">
        <v>700</v>
      </c>
      <c r="Q63" s="790"/>
      <c r="R63" s="790"/>
      <c r="S63" s="790"/>
      <c r="T63" s="790"/>
      <c r="U63" s="790"/>
      <c r="V63" s="790"/>
      <c r="W63" s="790"/>
      <c r="X63" s="790"/>
      <c r="Y63" s="790"/>
      <c r="Z63" s="790"/>
      <c r="AA63" s="790" t="s">
        <v>701</v>
      </c>
      <c r="AB63" s="790"/>
      <c r="AC63" s="790"/>
      <c r="AD63" s="790"/>
      <c r="AE63" s="790"/>
      <c r="AF63" s="790"/>
      <c r="AG63" s="790"/>
      <c r="AH63" s="790"/>
      <c r="AI63" s="790"/>
      <c r="AJ63" s="790"/>
      <c r="AK63" s="790"/>
      <c r="AL63" s="790"/>
      <c r="AM63" s="178"/>
      <c r="AN63" s="354"/>
    </row>
    <row r="64" spans="1:40" s="172" customFormat="1" ht="165.75" customHeight="1" x14ac:dyDescent="0.4">
      <c r="A64" s="841"/>
      <c r="B64" s="842"/>
      <c r="C64" s="842"/>
      <c r="D64" s="842"/>
      <c r="E64" s="842"/>
      <c r="F64" s="843"/>
      <c r="G64" s="792"/>
      <c r="H64" s="792"/>
      <c r="I64" s="795"/>
      <c r="J64" s="796"/>
      <c r="K64" s="853"/>
      <c r="L64" s="854"/>
      <c r="M64" s="855"/>
      <c r="N64" s="177"/>
      <c r="O64" s="189" t="s">
        <v>21</v>
      </c>
      <c r="P64" s="790" t="s">
        <v>702</v>
      </c>
      <c r="Q64" s="790"/>
      <c r="R64" s="790"/>
      <c r="S64" s="790"/>
      <c r="T64" s="790"/>
      <c r="U64" s="790"/>
      <c r="V64" s="790"/>
      <c r="W64" s="790"/>
      <c r="X64" s="790"/>
      <c r="Y64" s="790"/>
      <c r="Z64" s="790"/>
      <c r="AA64" s="790" t="s">
        <v>703</v>
      </c>
      <c r="AB64" s="790"/>
      <c r="AC64" s="790"/>
      <c r="AD64" s="790"/>
      <c r="AE64" s="790"/>
      <c r="AF64" s="790"/>
      <c r="AG64" s="790"/>
      <c r="AH64" s="790"/>
      <c r="AI64" s="790"/>
      <c r="AJ64" s="790"/>
      <c r="AK64" s="790"/>
      <c r="AL64" s="790"/>
      <c r="AM64" s="178"/>
      <c r="AN64" s="354"/>
    </row>
    <row r="65" spans="1:40" s="172" customFormat="1" ht="88.5" customHeight="1" x14ac:dyDescent="0.4">
      <c r="A65" s="841"/>
      <c r="B65" s="842"/>
      <c r="C65" s="842"/>
      <c r="D65" s="842"/>
      <c r="E65" s="842"/>
      <c r="F65" s="843"/>
      <c r="G65" s="792"/>
      <c r="H65" s="792"/>
      <c r="I65" s="795"/>
      <c r="J65" s="796"/>
      <c r="K65" s="853"/>
      <c r="L65" s="854"/>
      <c r="M65" s="855"/>
      <c r="N65" s="177"/>
      <c r="O65" s="189" t="s">
        <v>22</v>
      </c>
      <c r="P65" s="790" t="s">
        <v>704</v>
      </c>
      <c r="Q65" s="790"/>
      <c r="R65" s="790"/>
      <c r="S65" s="790"/>
      <c r="T65" s="790"/>
      <c r="U65" s="790"/>
      <c r="V65" s="790"/>
      <c r="W65" s="790"/>
      <c r="X65" s="790"/>
      <c r="Y65" s="790"/>
      <c r="Z65" s="790"/>
      <c r="AA65" s="790" t="s">
        <v>705</v>
      </c>
      <c r="AB65" s="790"/>
      <c r="AC65" s="790"/>
      <c r="AD65" s="790"/>
      <c r="AE65" s="790"/>
      <c r="AF65" s="790"/>
      <c r="AG65" s="790"/>
      <c r="AH65" s="790"/>
      <c r="AI65" s="790"/>
      <c r="AJ65" s="790"/>
      <c r="AK65" s="790"/>
      <c r="AL65" s="790"/>
      <c r="AM65" s="178"/>
      <c r="AN65" s="354"/>
    </row>
    <row r="66" spans="1:40" s="172" customFormat="1" ht="128.25" customHeight="1" x14ac:dyDescent="0.4">
      <c r="A66" s="841"/>
      <c r="B66" s="842"/>
      <c r="C66" s="842"/>
      <c r="D66" s="842"/>
      <c r="E66" s="842"/>
      <c r="F66" s="843"/>
      <c r="G66" s="792"/>
      <c r="H66" s="792"/>
      <c r="I66" s="795"/>
      <c r="J66" s="796"/>
      <c r="K66" s="853"/>
      <c r="L66" s="854"/>
      <c r="M66" s="855"/>
      <c r="N66" s="177"/>
      <c r="O66" s="189" t="s">
        <v>23</v>
      </c>
      <c r="P66" s="790" t="s">
        <v>706</v>
      </c>
      <c r="Q66" s="790"/>
      <c r="R66" s="790"/>
      <c r="S66" s="790"/>
      <c r="T66" s="790"/>
      <c r="U66" s="790"/>
      <c r="V66" s="790"/>
      <c r="W66" s="790"/>
      <c r="X66" s="790"/>
      <c r="Y66" s="790"/>
      <c r="Z66" s="790"/>
      <c r="AA66" s="790" t="s">
        <v>707</v>
      </c>
      <c r="AB66" s="790"/>
      <c r="AC66" s="790"/>
      <c r="AD66" s="790"/>
      <c r="AE66" s="790"/>
      <c r="AF66" s="790"/>
      <c r="AG66" s="790"/>
      <c r="AH66" s="790"/>
      <c r="AI66" s="790"/>
      <c r="AJ66" s="790"/>
      <c r="AK66" s="790"/>
      <c r="AL66" s="790"/>
      <c r="AM66" s="178"/>
      <c r="AN66" s="354"/>
    </row>
    <row r="67" spans="1:40" s="172" customFormat="1" ht="183.75" customHeight="1" x14ac:dyDescent="0.4">
      <c r="A67" s="841"/>
      <c r="B67" s="842"/>
      <c r="C67" s="842"/>
      <c r="D67" s="842"/>
      <c r="E67" s="842"/>
      <c r="F67" s="843"/>
      <c r="G67" s="792"/>
      <c r="H67" s="792"/>
      <c r="I67" s="795"/>
      <c r="J67" s="796"/>
      <c r="K67" s="853"/>
      <c r="L67" s="854"/>
      <c r="M67" s="855"/>
      <c r="N67" s="177"/>
      <c r="O67" s="189" t="s">
        <v>24</v>
      </c>
      <c r="P67" s="790" t="s">
        <v>709</v>
      </c>
      <c r="Q67" s="790"/>
      <c r="R67" s="790"/>
      <c r="S67" s="790"/>
      <c r="T67" s="790"/>
      <c r="U67" s="790"/>
      <c r="V67" s="790"/>
      <c r="W67" s="790"/>
      <c r="X67" s="790"/>
      <c r="Y67" s="790"/>
      <c r="Z67" s="790"/>
      <c r="AA67" s="790" t="s">
        <v>710</v>
      </c>
      <c r="AB67" s="790"/>
      <c r="AC67" s="790"/>
      <c r="AD67" s="790"/>
      <c r="AE67" s="790"/>
      <c r="AF67" s="790"/>
      <c r="AG67" s="790"/>
      <c r="AH67" s="790"/>
      <c r="AI67" s="790"/>
      <c r="AJ67" s="790"/>
      <c r="AK67" s="790"/>
      <c r="AL67" s="790"/>
      <c r="AM67" s="178"/>
      <c r="AN67" s="354"/>
    </row>
    <row r="68" spans="1:40" s="172" customFormat="1" ht="92.25" customHeight="1" x14ac:dyDescent="0.4">
      <c r="A68" s="841"/>
      <c r="B68" s="842"/>
      <c r="C68" s="842"/>
      <c r="D68" s="842"/>
      <c r="E68" s="842"/>
      <c r="F68" s="843"/>
      <c r="G68" s="792"/>
      <c r="H68" s="792"/>
      <c r="I68" s="795"/>
      <c r="J68" s="796"/>
      <c r="K68" s="853"/>
      <c r="L68" s="854"/>
      <c r="M68" s="855"/>
      <c r="N68" s="177"/>
      <c r="O68" s="189" t="s">
        <v>708</v>
      </c>
      <c r="P68" s="790" t="s">
        <v>712</v>
      </c>
      <c r="Q68" s="790"/>
      <c r="R68" s="790"/>
      <c r="S68" s="790"/>
      <c r="T68" s="790"/>
      <c r="U68" s="790"/>
      <c r="V68" s="790"/>
      <c r="W68" s="790"/>
      <c r="X68" s="790"/>
      <c r="Y68" s="790"/>
      <c r="Z68" s="790"/>
      <c r="AA68" s="790" t="s">
        <v>713</v>
      </c>
      <c r="AB68" s="790"/>
      <c r="AC68" s="790"/>
      <c r="AD68" s="790"/>
      <c r="AE68" s="790"/>
      <c r="AF68" s="790"/>
      <c r="AG68" s="790"/>
      <c r="AH68" s="790"/>
      <c r="AI68" s="790"/>
      <c r="AJ68" s="790"/>
      <c r="AK68" s="790"/>
      <c r="AL68" s="790"/>
      <c r="AM68" s="178"/>
      <c r="AN68" s="354"/>
    </row>
    <row r="69" spans="1:40" s="172" customFormat="1" ht="244.5" customHeight="1" x14ac:dyDescent="0.4">
      <c r="A69" s="841"/>
      <c r="B69" s="842"/>
      <c r="C69" s="842"/>
      <c r="D69" s="842"/>
      <c r="E69" s="842"/>
      <c r="F69" s="843"/>
      <c r="G69" s="792"/>
      <c r="H69" s="792"/>
      <c r="I69" s="795"/>
      <c r="J69" s="796"/>
      <c r="K69" s="853"/>
      <c r="L69" s="854"/>
      <c r="M69" s="855"/>
      <c r="N69" s="177"/>
      <c r="O69" s="189" t="s">
        <v>711</v>
      </c>
      <c r="P69" s="790" t="s">
        <v>715</v>
      </c>
      <c r="Q69" s="790"/>
      <c r="R69" s="790"/>
      <c r="S69" s="790"/>
      <c r="T69" s="790"/>
      <c r="U69" s="790"/>
      <c r="V69" s="790"/>
      <c r="W69" s="790"/>
      <c r="X69" s="790"/>
      <c r="Y69" s="790"/>
      <c r="Z69" s="790"/>
      <c r="AA69" s="790" t="s">
        <v>716</v>
      </c>
      <c r="AB69" s="790"/>
      <c r="AC69" s="790"/>
      <c r="AD69" s="790"/>
      <c r="AE69" s="790"/>
      <c r="AF69" s="790"/>
      <c r="AG69" s="790"/>
      <c r="AH69" s="790"/>
      <c r="AI69" s="790"/>
      <c r="AJ69" s="790"/>
      <c r="AK69" s="790"/>
      <c r="AL69" s="790"/>
      <c r="AM69" s="178"/>
      <c r="AN69" s="354"/>
    </row>
    <row r="70" spans="1:40" s="172" customFormat="1" ht="81.75" customHeight="1" x14ac:dyDescent="0.4">
      <c r="A70" s="841"/>
      <c r="B70" s="842"/>
      <c r="C70" s="842"/>
      <c r="D70" s="842"/>
      <c r="E70" s="842"/>
      <c r="F70" s="843"/>
      <c r="G70" s="792"/>
      <c r="H70" s="792"/>
      <c r="I70" s="795"/>
      <c r="J70" s="796"/>
      <c r="K70" s="853"/>
      <c r="L70" s="854"/>
      <c r="M70" s="855"/>
      <c r="N70" s="177"/>
      <c r="O70" s="189" t="s">
        <v>714</v>
      </c>
      <c r="P70" s="790" t="s">
        <v>718</v>
      </c>
      <c r="Q70" s="790"/>
      <c r="R70" s="790"/>
      <c r="S70" s="790"/>
      <c r="T70" s="790"/>
      <c r="U70" s="790"/>
      <c r="V70" s="790"/>
      <c r="W70" s="790"/>
      <c r="X70" s="790"/>
      <c r="Y70" s="790"/>
      <c r="Z70" s="790"/>
      <c r="AA70" s="790" t="s">
        <v>719</v>
      </c>
      <c r="AB70" s="790"/>
      <c r="AC70" s="790"/>
      <c r="AD70" s="790"/>
      <c r="AE70" s="790"/>
      <c r="AF70" s="790"/>
      <c r="AG70" s="790"/>
      <c r="AH70" s="790"/>
      <c r="AI70" s="790"/>
      <c r="AJ70" s="790"/>
      <c r="AK70" s="790"/>
      <c r="AL70" s="790"/>
      <c r="AM70" s="178"/>
      <c r="AN70" s="354"/>
    </row>
    <row r="71" spans="1:40" s="172" customFormat="1" ht="66.75" customHeight="1" x14ac:dyDescent="0.4">
      <c r="A71" s="841"/>
      <c r="B71" s="842"/>
      <c r="C71" s="842"/>
      <c r="D71" s="842"/>
      <c r="E71" s="842"/>
      <c r="F71" s="843"/>
      <c r="G71" s="792"/>
      <c r="H71" s="792"/>
      <c r="I71" s="795"/>
      <c r="J71" s="796"/>
      <c r="K71" s="853"/>
      <c r="L71" s="854"/>
      <c r="M71" s="855"/>
      <c r="N71" s="177"/>
      <c r="O71" s="189" t="s">
        <v>717</v>
      </c>
      <c r="P71" s="790" t="s">
        <v>721</v>
      </c>
      <c r="Q71" s="790"/>
      <c r="R71" s="790"/>
      <c r="S71" s="790"/>
      <c r="T71" s="790"/>
      <c r="U71" s="790"/>
      <c r="V71" s="790"/>
      <c r="W71" s="790"/>
      <c r="X71" s="790"/>
      <c r="Y71" s="790"/>
      <c r="Z71" s="790"/>
      <c r="AA71" s="790" t="s">
        <v>722</v>
      </c>
      <c r="AB71" s="790"/>
      <c r="AC71" s="790"/>
      <c r="AD71" s="790"/>
      <c r="AE71" s="790"/>
      <c r="AF71" s="790"/>
      <c r="AG71" s="790"/>
      <c r="AH71" s="790"/>
      <c r="AI71" s="790"/>
      <c r="AJ71" s="790"/>
      <c r="AK71" s="790"/>
      <c r="AL71" s="790"/>
      <c r="AM71" s="178"/>
      <c r="AN71" s="354"/>
    </row>
    <row r="72" spans="1:40" s="172" customFormat="1" ht="147" customHeight="1" x14ac:dyDescent="0.4">
      <c r="A72" s="841"/>
      <c r="B72" s="842"/>
      <c r="C72" s="842"/>
      <c r="D72" s="842"/>
      <c r="E72" s="842"/>
      <c r="F72" s="843"/>
      <c r="G72" s="792"/>
      <c r="H72" s="792"/>
      <c r="I72" s="795"/>
      <c r="J72" s="796"/>
      <c r="K72" s="853"/>
      <c r="L72" s="854"/>
      <c r="M72" s="855"/>
      <c r="N72" s="177"/>
      <c r="O72" s="189" t="s">
        <v>720</v>
      </c>
      <c r="P72" s="790" t="s">
        <v>1146</v>
      </c>
      <c r="Q72" s="790"/>
      <c r="R72" s="790"/>
      <c r="S72" s="790"/>
      <c r="T72" s="790"/>
      <c r="U72" s="790"/>
      <c r="V72" s="790"/>
      <c r="W72" s="790"/>
      <c r="X72" s="790"/>
      <c r="Y72" s="790"/>
      <c r="Z72" s="790"/>
      <c r="AA72" s="790" t="s">
        <v>1147</v>
      </c>
      <c r="AB72" s="790"/>
      <c r="AC72" s="790"/>
      <c r="AD72" s="790"/>
      <c r="AE72" s="790"/>
      <c r="AF72" s="790"/>
      <c r="AG72" s="790"/>
      <c r="AH72" s="790"/>
      <c r="AI72" s="790"/>
      <c r="AJ72" s="790"/>
      <c r="AK72" s="790"/>
      <c r="AL72" s="790"/>
      <c r="AM72" s="178"/>
      <c r="AN72" s="354"/>
    </row>
    <row r="73" spans="1:40" s="172" customFormat="1" ht="105.75" customHeight="1" x14ac:dyDescent="0.4">
      <c r="A73" s="841"/>
      <c r="B73" s="842"/>
      <c r="C73" s="842"/>
      <c r="D73" s="842"/>
      <c r="E73" s="842"/>
      <c r="F73" s="843"/>
      <c r="G73" s="792"/>
      <c r="H73" s="792"/>
      <c r="I73" s="795"/>
      <c r="J73" s="796"/>
      <c r="K73" s="853"/>
      <c r="L73" s="854"/>
      <c r="M73" s="855"/>
      <c r="N73" s="177"/>
      <c r="O73" s="189" t="s">
        <v>723</v>
      </c>
      <c r="P73" s="790" t="s">
        <v>724</v>
      </c>
      <c r="Q73" s="790"/>
      <c r="R73" s="790"/>
      <c r="S73" s="790"/>
      <c r="T73" s="790"/>
      <c r="U73" s="790"/>
      <c r="V73" s="790"/>
      <c r="W73" s="790"/>
      <c r="X73" s="790"/>
      <c r="Y73" s="790"/>
      <c r="Z73" s="790"/>
      <c r="AA73" s="790" t="s">
        <v>725</v>
      </c>
      <c r="AB73" s="790"/>
      <c r="AC73" s="790"/>
      <c r="AD73" s="790"/>
      <c r="AE73" s="790"/>
      <c r="AF73" s="790"/>
      <c r="AG73" s="790"/>
      <c r="AH73" s="790"/>
      <c r="AI73" s="790"/>
      <c r="AJ73" s="790"/>
      <c r="AK73" s="790"/>
      <c r="AL73" s="790"/>
      <c r="AM73" s="178"/>
      <c r="AN73" s="354"/>
    </row>
    <row r="74" spans="1:40" s="172" customFormat="1" ht="109.5" customHeight="1" x14ac:dyDescent="0.4">
      <c r="A74" s="841"/>
      <c r="B74" s="842"/>
      <c r="C74" s="842"/>
      <c r="D74" s="842"/>
      <c r="E74" s="842"/>
      <c r="F74" s="843"/>
      <c r="G74" s="792"/>
      <c r="H74" s="792"/>
      <c r="I74" s="795"/>
      <c r="J74" s="796"/>
      <c r="K74" s="853"/>
      <c r="L74" s="854"/>
      <c r="M74" s="855"/>
      <c r="N74" s="177"/>
      <c r="O74" s="189" t="s">
        <v>726</v>
      </c>
      <c r="P74" s="790" t="s">
        <v>727</v>
      </c>
      <c r="Q74" s="790"/>
      <c r="R74" s="790"/>
      <c r="S74" s="790"/>
      <c r="T74" s="790"/>
      <c r="U74" s="790"/>
      <c r="V74" s="790"/>
      <c r="W74" s="790"/>
      <c r="X74" s="790"/>
      <c r="Y74" s="790"/>
      <c r="Z74" s="790"/>
      <c r="AA74" s="790" t="s">
        <v>728</v>
      </c>
      <c r="AB74" s="790"/>
      <c r="AC74" s="790"/>
      <c r="AD74" s="790"/>
      <c r="AE74" s="790"/>
      <c r="AF74" s="790"/>
      <c r="AG74" s="790"/>
      <c r="AH74" s="790"/>
      <c r="AI74" s="790"/>
      <c r="AJ74" s="790"/>
      <c r="AK74" s="790"/>
      <c r="AL74" s="790"/>
      <c r="AM74" s="178"/>
      <c r="AN74" s="354"/>
    </row>
    <row r="75" spans="1:40" s="172" customFormat="1" ht="109.5" customHeight="1" x14ac:dyDescent="0.4">
      <c r="A75" s="841"/>
      <c r="B75" s="842"/>
      <c r="C75" s="842"/>
      <c r="D75" s="842"/>
      <c r="E75" s="842"/>
      <c r="F75" s="843"/>
      <c r="G75" s="792"/>
      <c r="H75" s="792"/>
      <c r="I75" s="795"/>
      <c r="J75" s="796"/>
      <c r="K75" s="853"/>
      <c r="L75" s="854"/>
      <c r="M75" s="855"/>
      <c r="N75" s="177"/>
      <c r="O75" s="189" t="s">
        <v>729</v>
      </c>
      <c r="P75" s="790" t="s">
        <v>730</v>
      </c>
      <c r="Q75" s="790"/>
      <c r="R75" s="790"/>
      <c r="S75" s="790"/>
      <c r="T75" s="790"/>
      <c r="U75" s="790"/>
      <c r="V75" s="790"/>
      <c r="W75" s="790"/>
      <c r="X75" s="790"/>
      <c r="Y75" s="790"/>
      <c r="Z75" s="790"/>
      <c r="AA75" s="790" t="s">
        <v>731</v>
      </c>
      <c r="AB75" s="790"/>
      <c r="AC75" s="790"/>
      <c r="AD75" s="790"/>
      <c r="AE75" s="790"/>
      <c r="AF75" s="790"/>
      <c r="AG75" s="790"/>
      <c r="AH75" s="790"/>
      <c r="AI75" s="790"/>
      <c r="AJ75" s="790"/>
      <c r="AK75" s="790"/>
      <c r="AL75" s="790"/>
      <c r="AM75" s="178"/>
      <c r="AN75" s="354"/>
    </row>
    <row r="76" spans="1:40" s="172" customFormat="1" ht="109.5" customHeight="1" x14ac:dyDescent="0.4">
      <c r="A76" s="841"/>
      <c r="B76" s="842"/>
      <c r="C76" s="842"/>
      <c r="D76" s="842"/>
      <c r="E76" s="842"/>
      <c r="F76" s="843"/>
      <c r="G76" s="792"/>
      <c r="H76" s="792"/>
      <c r="I76" s="795"/>
      <c r="J76" s="796"/>
      <c r="K76" s="853"/>
      <c r="L76" s="854"/>
      <c r="M76" s="855"/>
      <c r="N76" s="177"/>
      <c r="O76" s="189" t="s">
        <v>732</v>
      </c>
      <c r="P76" s="790" t="s">
        <v>733</v>
      </c>
      <c r="Q76" s="790"/>
      <c r="R76" s="790"/>
      <c r="S76" s="790"/>
      <c r="T76" s="790"/>
      <c r="U76" s="790"/>
      <c r="V76" s="790"/>
      <c r="W76" s="790"/>
      <c r="X76" s="790"/>
      <c r="Y76" s="790"/>
      <c r="Z76" s="790"/>
      <c r="AA76" s="790" t="s">
        <v>734</v>
      </c>
      <c r="AB76" s="790"/>
      <c r="AC76" s="790"/>
      <c r="AD76" s="790"/>
      <c r="AE76" s="790"/>
      <c r="AF76" s="790"/>
      <c r="AG76" s="790"/>
      <c r="AH76" s="790"/>
      <c r="AI76" s="790"/>
      <c r="AJ76" s="790"/>
      <c r="AK76" s="790"/>
      <c r="AL76" s="790"/>
      <c r="AM76" s="178"/>
      <c r="AN76" s="354"/>
    </row>
    <row r="77" spans="1:40" s="172" customFormat="1" ht="10.5" customHeight="1" x14ac:dyDescent="0.4">
      <c r="A77" s="844"/>
      <c r="B77" s="845"/>
      <c r="C77" s="845"/>
      <c r="D77" s="845"/>
      <c r="E77" s="845"/>
      <c r="F77" s="846"/>
      <c r="G77" s="847"/>
      <c r="H77" s="847"/>
      <c r="I77" s="848"/>
      <c r="J77" s="849"/>
      <c r="K77" s="856"/>
      <c r="L77" s="857"/>
      <c r="M77" s="858"/>
      <c r="N77" s="179"/>
      <c r="O77" s="180"/>
      <c r="P77" s="181"/>
      <c r="Q77" s="181"/>
      <c r="R77" s="181"/>
      <c r="S77" s="181"/>
      <c r="T77" s="181"/>
      <c r="U77" s="181"/>
      <c r="V77" s="181"/>
      <c r="W77" s="181"/>
      <c r="X77" s="181"/>
      <c r="Y77" s="181"/>
      <c r="Z77" s="181"/>
      <c r="AA77" s="181"/>
      <c r="AB77" s="181"/>
      <c r="AC77" s="181"/>
      <c r="AD77" s="181"/>
      <c r="AE77" s="181"/>
      <c r="AF77" s="181"/>
      <c r="AG77" s="181"/>
      <c r="AH77" s="181"/>
      <c r="AI77" s="181"/>
      <c r="AJ77" s="181"/>
      <c r="AK77" s="181"/>
      <c r="AL77" s="181"/>
      <c r="AM77" s="182"/>
      <c r="AN77" s="354"/>
    </row>
    <row r="78" spans="1:40" s="172" customFormat="1" ht="66" customHeight="1" x14ac:dyDescent="0.4">
      <c r="A78" s="829" t="s">
        <v>735</v>
      </c>
      <c r="B78" s="829"/>
      <c r="C78" s="829"/>
      <c r="D78" s="829"/>
      <c r="E78" s="829"/>
      <c r="F78" s="829"/>
      <c r="G78" s="830" t="s">
        <v>486</v>
      </c>
      <c r="H78" s="830"/>
      <c r="I78" s="810" t="s">
        <v>487</v>
      </c>
      <c r="J78" s="810"/>
      <c r="K78" s="811" t="s">
        <v>736</v>
      </c>
      <c r="L78" s="811"/>
      <c r="M78" s="811"/>
      <c r="N78" s="826" t="s">
        <v>1148</v>
      </c>
      <c r="O78" s="826"/>
      <c r="P78" s="826"/>
      <c r="Q78" s="826"/>
      <c r="R78" s="826"/>
      <c r="S78" s="826"/>
      <c r="T78" s="826"/>
      <c r="U78" s="826"/>
      <c r="V78" s="826"/>
      <c r="W78" s="826"/>
      <c r="X78" s="826"/>
      <c r="Y78" s="826"/>
      <c r="Z78" s="826"/>
      <c r="AA78" s="826"/>
      <c r="AB78" s="826"/>
      <c r="AC78" s="826"/>
      <c r="AD78" s="826"/>
      <c r="AE78" s="826"/>
      <c r="AF78" s="826"/>
      <c r="AG78" s="826"/>
      <c r="AH78" s="826"/>
      <c r="AI78" s="826"/>
      <c r="AJ78" s="826"/>
      <c r="AK78" s="826"/>
      <c r="AL78" s="826"/>
      <c r="AM78" s="827"/>
      <c r="AN78" s="354"/>
    </row>
    <row r="79" spans="1:40" s="172" customFormat="1" ht="153" customHeight="1" x14ac:dyDescent="0.4">
      <c r="A79" s="829"/>
      <c r="B79" s="829"/>
      <c r="C79" s="829"/>
      <c r="D79" s="829"/>
      <c r="E79" s="829"/>
      <c r="F79" s="829"/>
      <c r="G79" s="830"/>
      <c r="H79" s="830"/>
      <c r="I79" s="810"/>
      <c r="J79" s="810"/>
      <c r="K79" s="811"/>
      <c r="L79" s="811"/>
      <c r="M79" s="811"/>
      <c r="N79" s="826" t="s">
        <v>1149</v>
      </c>
      <c r="O79" s="826"/>
      <c r="P79" s="826"/>
      <c r="Q79" s="826"/>
      <c r="R79" s="826"/>
      <c r="S79" s="826"/>
      <c r="T79" s="826"/>
      <c r="U79" s="826"/>
      <c r="V79" s="826"/>
      <c r="W79" s="826"/>
      <c r="X79" s="826"/>
      <c r="Y79" s="826"/>
      <c r="Z79" s="826"/>
      <c r="AA79" s="826"/>
      <c r="AB79" s="826"/>
      <c r="AC79" s="826"/>
      <c r="AD79" s="826"/>
      <c r="AE79" s="826"/>
      <c r="AF79" s="826"/>
      <c r="AG79" s="826"/>
      <c r="AH79" s="826"/>
      <c r="AI79" s="826"/>
      <c r="AJ79" s="826"/>
      <c r="AK79" s="826"/>
      <c r="AL79" s="826"/>
      <c r="AM79" s="827"/>
      <c r="AN79" s="354"/>
    </row>
    <row r="80" spans="1:40" s="172" customFormat="1" ht="17.25" customHeight="1" x14ac:dyDescent="0.4">
      <c r="A80" s="829"/>
      <c r="B80" s="829"/>
      <c r="C80" s="829"/>
      <c r="D80" s="829"/>
      <c r="E80" s="829"/>
      <c r="F80" s="829"/>
      <c r="G80" s="830"/>
      <c r="H80" s="830"/>
      <c r="I80" s="810"/>
      <c r="J80" s="810"/>
      <c r="K80" s="811"/>
      <c r="L80" s="811"/>
      <c r="M80" s="811"/>
      <c r="N80" s="190" t="s">
        <v>697</v>
      </c>
      <c r="O80" s="186"/>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7"/>
      <c r="AN80" s="354"/>
    </row>
    <row r="81" spans="1:40" s="172" customFormat="1" ht="17.25" customHeight="1" x14ac:dyDescent="0.4">
      <c r="A81" s="829"/>
      <c r="B81" s="829"/>
      <c r="C81" s="829"/>
      <c r="D81" s="829"/>
      <c r="E81" s="829"/>
      <c r="F81" s="829"/>
      <c r="G81" s="830"/>
      <c r="H81" s="830"/>
      <c r="I81" s="810"/>
      <c r="J81" s="810"/>
      <c r="K81" s="811"/>
      <c r="L81" s="811"/>
      <c r="M81" s="811"/>
      <c r="O81" s="188"/>
      <c r="P81" s="835" t="s">
        <v>698</v>
      </c>
      <c r="Q81" s="836"/>
      <c r="R81" s="836"/>
      <c r="S81" s="836"/>
      <c r="T81" s="836"/>
      <c r="U81" s="836"/>
      <c r="V81" s="836"/>
      <c r="W81" s="836"/>
      <c r="X81" s="836"/>
      <c r="Y81" s="836"/>
      <c r="Z81" s="837"/>
      <c r="AA81" s="789" t="s">
        <v>699</v>
      </c>
      <c r="AB81" s="789"/>
      <c r="AC81" s="789"/>
      <c r="AD81" s="789"/>
      <c r="AE81" s="789"/>
      <c r="AF81" s="789"/>
      <c r="AG81" s="789"/>
      <c r="AH81" s="789"/>
      <c r="AI81" s="789"/>
      <c r="AJ81" s="789"/>
      <c r="AK81" s="789"/>
      <c r="AL81" s="789"/>
      <c r="AM81" s="178"/>
      <c r="AN81" s="354"/>
    </row>
    <row r="82" spans="1:40" s="172" customFormat="1" ht="105.75" customHeight="1" x14ac:dyDescent="0.4">
      <c r="A82" s="829"/>
      <c r="B82" s="829"/>
      <c r="C82" s="829"/>
      <c r="D82" s="829"/>
      <c r="E82" s="829"/>
      <c r="F82" s="829"/>
      <c r="G82" s="830"/>
      <c r="H82" s="830"/>
      <c r="I82" s="810"/>
      <c r="J82" s="810"/>
      <c r="K82" s="811"/>
      <c r="L82" s="811"/>
      <c r="M82" s="811"/>
      <c r="O82" s="189" t="s">
        <v>20</v>
      </c>
      <c r="P82" s="790" t="s">
        <v>737</v>
      </c>
      <c r="Q82" s="790"/>
      <c r="R82" s="790"/>
      <c r="S82" s="790"/>
      <c r="T82" s="790"/>
      <c r="U82" s="790"/>
      <c r="V82" s="790"/>
      <c r="W82" s="790"/>
      <c r="X82" s="790"/>
      <c r="Y82" s="790"/>
      <c r="Z82" s="790"/>
      <c r="AA82" s="790" t="s">
        <v>738</v>
      </c>
      <c r="AB82" s="790"/>
      <c r="AC82" s="790"/>
      <c r="AD82" s="790"/>
      <c r="AE82" s="790"/>
      <c r="AF82" s="790"/>
      <c r="AG82" s="790"/>
      <c r="AH82" s="790"/>
      <c r="AI82" s="790"/>
      <c r="AJ82" s="790"/>
      <c r="AK82" s="790"/>
      <c r="AL82" s="790"/>
      <c r="AM82" s="178"/>
      <c r="AN82" s="354"/>
    </row>
    <row r="83" spans="1:40" s="172" customFormat="1" ht="64.5" customHeight="1" x14ac:dyDescent="0.4">
      <c r="A83" s="829"/>
      <c r="B83" s="829"/>
      <c r="C83" s="829"/>
      <c r="D83" s="829"/>
      <c r="E83" s="829"/>
      <c r="F83" s="829"/>
      <c r="G83" s="830"/>
      <c r="H83" s="830"/>
      <c r="I83" s="810"/>
      <c r="J83" s="810"/>
      <c r="K83" s="811"/>
      <c r="L83" s="811"/>
      <c r="M83" s="811"/>
      <c r="O83" s="189" t="s">
        <v>21</v>
      </c>
      <c r="P83" s="790" t="s">
        <v>739</v>
      </c>
      <c r="Q83" s="790"/>
      <c r="R83" s="790"/>
      <c r="S83" s="790"/>
      <c r="T83" s="790"/>
      <c r="U83" s="790"/>
      <c r="V83" s="790"/>
      <c r="W83" s="790"/>
      <c r="X83" s="790"/>
      <c r="Y83" s="790"/>
      <c r="Z83" s="790"/>
      <c r="AA83" s="790" t="s">
        <v>740</v>
      </c>
      <c r="AB83" s="790"/>
      <c r="AC83" s="790"/>
      <c r="AD83" s="790"/>
      <c r="AE83" s="790"/>
      <c r="AF83" s="790"/>
      <c r="AG83" s="790"/>
      <c r="AH83" s="790"/>
      <c r="AI83" s="790"/>
      <c r="AJ83" s="790"/>
      <c r="AK83" s="790"/>
      <c r="AL83" s="790"/>
      <c r="AM83" s="178"/>
      <c r="AN83" s="354"/>
    </row>
    <row r="84" spans="1:40" s="172" customFormat="1" ht="73.5" customHeight="1" x14ac:dyDescent="0.4">
      <c r="A84" s="829"/>
      <c r="B84" s="829"/>
      <c r="C84" s="829"/>
      <c r="D84" s="829"/>
      <c r="E84" s="829"/>
      <c r="F84" s="829"/>
      <c r="G84" s="830"/>
      <c r="H84" s="830"/>
      <c r="I84" s="810"/>
      <c r="J84" s="810"/>
      <c r="K84" s="811"/>
      <c r="L84" s="811"/>
      <c r="M84" s="811"/>
      <c r="O84" s="189" t="s">
        <v>22</v>
      </c>
      <c r="P84" s="790" t="s">
        <v>1150</v>
      </c>
      <c r="Q84" s="790"/>
      <c r="R84" s="790"/>
      <c r="S84" s="790"/>
      <c r="T84" s="790"/>
      <c r="U84" s="790"/>
      <c r="V84" s="790"/>
      <c r="W84" s="790"/>
      <c r="X84" s="790"/>
      <c r="Y84" s="790"/>
      <c r="Z84" s="790"/>
      <c r="AA84" s="790" t="s">
        <v>1151</v>
      </c>
      <c r="AB84" s="790"/>
      <c r="AC84" s="790"/>
      <c r="AD84" s="790"/>
      <c r="AE84" s="790"/>
      <c r="AF84" s="790"/>
      <c r="AG84" s="790"/>
      <c r="AH84" s="790"/>
      <c r="AI84" s="790"/>
      <c r="AJ84" s="790"/>
      <c r="AK84" s="790"/>
      <c r="AL84" s="790"/>
      <c r="AM84" s="178"/>
      <c r="AN84" s="354"/>
    </row>
    <row r="85" spans="1:40" s="172" customFormat="1" ht="118.5" customHeight="1" x14ac:dyDescent="0.4">
      <c r="A85" s="829"/>
      <c r="B85" s="829"/>
      <c r="C85" s="829"/>
      <c r="D85" s="829"/>
      <c r="E85" s="829"/>
      <c r="F85" s="829"/>
      <c r="G85" s="830"/>
      <c r="H85" s="830"/>
      <c r="I85" s="810"/>
      <c r="J85" s="810"/>
      <c r="K85" s="811"/>
      <c r="L85" s="811"/>
      <c r="M85" s="811"/>
      <c r="O85" s="189" t="s">
        <v>23</v>
      </c>
      <c r="P85" s="790" t="s">
        <v>741</v>
      </c>
      <c r="Q85" s="790"/>
      <c r="R85" s="790"/>
      <c r="S85" s="790"/>
      <c r="T85" s="790"/>
      <c r="U85" s="790"/>
      <c r="V85" s="790"/>
      <c r="W85" s="790"/>
      <c r="X85" s="790"/>
      <c r="Y85" s="790"/>
      <c r="Z85" s="790"/>
      <c r="AA85" s="790" t="s">
        <v>742</v>
      </c>
      <c r="AB85" s="790"/>
      <c r="AC85" s="790"/>
      <c r="AD85" s="790"/>
      <c r="AE85" s="790"/>
      <c r="AF85" s="790"/>
      <c r="AG85" s="790"/>
      <c r="AH85" s="790"/>
      <c r="AI85" s="790"/>
      <c r="AJ85" s="790"/>
      <c r="AK85" s="790"/>
      <c r="AL85" s="790"/>
      <c r="AM85" s="178"/>
      <c r="AN85" s="354"/>
    </row>
    <row r="86" spans="1:40" s="172" customFormat="1" ht="54.75" customHeight="1" x14ac:dyDescent="0.4">
      <c r="A86" s="829"/>
      <c r="B86" s="829"/>
      <c r="C86" s="829"/>
      <c r="D86" s="829"/>
      <c r="E86" s="829"/>
      <c r="F86" s="829"/>
      <c r="G86" s="830"/>
      <c r="H86" s="830"/>
      <c r="I86" s="810"/>
      <c r="J86" s="810"/>
      <c r="K86" s="811"/>
      <c r="L86" s="811"/>
      <c r="M86" s="811"/>
      <c r="O86" s="189" t="s">
        <v>24</v>
      </c>
      <c r="P86" s="790" t="s">
        <v>1152</v>
      </c>
      <c r="Q86" s="790"/>
      <c r="R86" s="790"/>
      <c r="S86" s="790"/>
      <c r="T86" s="790"/>
      <c r="U86" s="790"/>
      <c r="V86" s="790"/>
      <c r="W86" s="790"/>
      <c r="X86" s="790"/>
      <c r="Y86" s="790"/>
      <c r="Z86" s="790"/>
      <c r="AA86" s="790" t="s">
        <v>1153</v>
      </c>
      <c r="AB86" s="790"/>
      <c r="AC86" s="790"/>
      <c r="AD86" s="790"/>
      <c r="AE86" s="790"/>
      <c r="AF86" s="790"/>
      <c r="AG86" s="790"/>
      <c r="AH86" s="790"/>
      <c r="AI86" s="790"/>
      <c r="AJ86" s="790"/>
      <c r="AK86" s="790"/>
      <c r="AL86" s="790"/>
      <c r="AM86" s="178"/>
      <c r="AN86" s="354"/>
    </row>
    <row r="87" spans="1:40" s="172" customFormat="1" ht="285" customHeight="1" x14ac:dyDescent="0.4">
      <c r="A87" s="829"/>
      <c r="B87" s="829"/>
      <c r="C87" s="829"/>
      <c r="D87" s="829"/>
      <c r="E87" s="829"/>
      <c r="F87" s="829"/>
      <c r="G87" s="830"/>
      <c r="H87" s="830"/>
      <c r="I87" s="810"/>
      <c r="J87" s="810"/>
      <c r="K87" s="811"/>
      <c r="L87" s="811"/>
      <c r="M87" s="811"/>
      <c r="O87" s="189" t="s">
        <v>708</v>
      </c>
      <c r="P87" s="790" t="s">
        <v>743</v>
      </c>
      <c r="Q87" s="790"/>
      <c r="R87" s="790"/>
      <c r="S87" s="790"/>
      <c r="T87" s="790"/>
      <c r="U87" s="790"/>
      <c r="V87" s="790"/>
      <c r="W87" s="790"/>
      <c r="X87" s="790"/>
      <c r="Y87" s="790"/>
      <c r="Z87" s="790"/>
      <c r="AA87" s="790" t="s">
        <v>744</v>
      </c>
      <c r="AB87" s="790"/>
      <c r="AC87" s="790"/>
      <c r="AD87" s="790"/>
      <c r="AE87" s="790"/>
      <c r="AF87" s="790"/>
      <c r="AG87" s="790"/>
      <c r="AH87" s="790"/>
      <c r="AI87" s="790"/>
      <c r="AJ87" s="790"/>
      <c r="AK87" s="790"/>
      <c r="AL87" s="790"/>
      <c r="AM87" s="178"/>
      <c r="AN87" s="354"/>
    </row>
    <row r="88" spans="1:40" s="172" customFormat="1" ht="29.25" customHeight="1" x14ac:dyDescent="0.4">
      <c r="A88" s="829"/>
      <c r="B88" s="829"/>
      <c r="C88" s="829"/>
      <c r="D88" s="829"/>
      <c r="E88" s="829"/>
      <c r="F88" s="829"/>
      <c r="G88" s="830"/>
      <c r="H88" s="830"/>
      <c r="I88" s="810"/>
      <c r="J88" s="810"/>
      <c r="K88" s="811"/>
      <c r="L88" s="811"/>
      <c r="M88" s="811"/>
      <c r="O88" s="189" t="s">
        <v>711</v>
      </c>
      <c r="P88" s="790" t="s">
        <v>745</v>
      </c>
      <c r="Q88" s="790"/>
      <c r="R88" s="790"/>
      <c r="S88" s="790"/>
      <c r="T88" s="790"/>
      <c r="U88" s="790"/>
      <c r="V88" s="790"/>
      <c r="W88" s="790"/>
      <c r="X88" s="790"/>
      <c r="Y88" s="790"/>
      <c r="Z88" s="790"/>
      <c r="AA88" s="790" t="s">
        <v>746</v>
      </c>
      <c r="AB88" s="790"/>
      <c r="AC88" s="790"/>
      <c r="AD88" s="790"/>
      <c r="AE88" s="790"/>
      <c r="AF88" s="790"/>
      <c r="AG88" s="790"/>
      <c r="AH88" s="790"/>
      <c r="AI88" s="790"/>
      <c r="AJ88" s="790"/>
      <c r="AK88" s="790"/>
      <c r="AL88" s="790"/>
      <c r="AM88" s="178"/>
      <c r="AN88" s="354"/>
    </row>
    <row r="89" spans="1:40" s="172" customFormat="1" ht="58.5" customHeight="1" x14ac:dyDescent="0.4">
      <c r="A89" s="829"/>
      <c r="B89" s="829"/>
      <c r="C89" s="829"/>
      <c r="D89" s="829"/>
      <c r="E89" s="829"/>
      <c r="F89" s="829"/>
      <c r="G89" s="830"/>
      <c r="H89" s="830"/>
      <c r="I89" s="810"/>
      <c r="J89" s="810"/>
      <c r="K89" s="811"/>
      <c r="L89" s="811"/>
      <c r="M89" s="811"/>
      <c r="O89" s="189" t="s">
        <v>714</v>
      </c>
      <c r="P89" s="790" t="s">
        <v>747</v>
      </c>
      <c r="Q89" s="790"/>
      <c r="R89" s="790"/>
      <c r="S89" s="790"/>
      <c r="T89" s="790"/>
      <c r="U89" s="790"/>
      <c r="V89" s="790"/>
      <c r="W89" s="790"/>
      <c r="X89" s="790"/>
      <c r="Y89" s="790"/>
      <c r="Z89" s="790"/>
      <c r="AA89" s="790" t="s">
        <v>748</v>
      </c>
      <c r="AB89" s="790"/>
      <c r="AC89" s="790"/>
      <c r="AD89" s="790"/>
      <c r="AE89" s="790"/>
      <c r="AF89" s="790"/>
      <c r="AG89" s="790"/>
      <c r="AH89" s="790"/>
      <c r="AI89" s="790"/>
      <c r="AJ89" s="790"/>
      <c r="AK89" s="790"/>
      <c r="AL89" s="790"/>
      <c r="AM89" s="178"/>
      <c r="AN89" s="354"/>
    </row>
    <row r="90" spans="1:40" s="172" customFormat="1" ht="42.75" customHeight="1" x14ac:dyDescent="0.4">
      <c r="A90" s="829"/>
      <c r="B90" s="829"/>
      <c r="C90" s="829"/>
      <c r="D90" s="829"/>
      <c r="E90" s="829"/>
      <c r="F90" s="829"/>
      <c r="G90" s="830"/>
      <c r="H90" s="830"/>
      <c r="I90" s="810"/>
      <c r="J90" s="810"/>
      <c r="K90" s="811"/>
      <c r="L90" s="811"/>
      <c r="M90" s="811"/>
      <c r="O90" s="189" t="s">
        <v>717</v>
      </c>
      <c r="P90" s="790" t="s">
        <v>749</v>
      </c>
      <c r="Q90" s="790"/>
      <c r="R90" s="790"/>
      <c r="S90" s="790"/>
      <c r="T90" s="790"/>
      <c r="U90" s="790"/>
      <c r="V90" s="790"/>
      <c r="W90" s="790"/>
      <c r="X90" s="790"/>
      <c r="Y90" s="790"/>
      <c r="Z90" s="790"/>
      <c r="AA90" s="790" t="s">
        <v>750</v>
      </c>
      <c r="AB90" s="790"/>
      <c r="AC90" s="790"/>
      <c r="AD90" s="790"/>
      <c r="AE90" s="790"/>
      <c r="AF90" s="790"/>
      <c r="AG90" s="790"/>
      <c r="AH90" s="790"/>
      <c r="AI90" s="790"/>
      <c r="AJ90" s="790"/>
      <c r="AK90" s="790"/>
      <c r="AL90" s="790"/>
      <c r="AM90" s="178"/>
      <c r="AN90" s="354"/>
    </row>
    <row r="91" spans="1:40" s="172" customFormat="1" ht="102.75" customHeight="1" x14ac:dyDescent="0.4">
      <c r="A91" s="829"/>
      <c r="B91" s="829"/>
      <c r="C91" s="829"/>
      <c r="D91" s="829"/>
      <c r="E91" s="829"/>
      <c r="F91" s="829"/>
      <c r="G91" s="830"/>
      <c r="H91" s="830"/>
      <c r="I91" s="810"/>
      <c r="J91" s="810"/>
      <c r="K91" s="811"/>
      <c r="L91" s="811"/>
      <c r="M91" s="811"/>
      <c r="O91" s="189" t="s">
        <v>720</v>
      </c>
      <c r="P91" s="790" t="s">
        <v>751</v>
      </c>
      <c r="Q91" s="790"/>
      <c r="R91" s="790"/>
      <c r="S91" s="790"/>
      <c r="T91" s="790"/>
      <c r="U91" s="790"/>
      <c r="V91" s="790"/>
      <c r="W91" s="790"/>
      <c r="X91" s="790"/>
      <c r="Y91" s="790"/>
      <c r="Z91" s="790"/>
      <c r="AA91" s="790" t="s">
        <v>752</v>
      </c>
      <c r="AB91" s="790"/>
      <c r="AC91" s="790"/>
      <c r="AD91" s="790"/>
      <c r="AE91" s="790"/>
      <c r="AF91" s="790"/>
      <c r="AG91" s="790"/>
      <c r="AH91" s="790"/>
      <c r="AI91" s="790"/>
      <c r="AJ91" s="790"/>
      <c r="AK91" s="790"/>
      <c r="AL91" s="790"/>
      <c r="AM91" s="178"/>
      <c r="AN91" s="354"/>
    </row>
    <row r="92" spans="1:40" s="172" customFormat="1" ht="186.75" customHeight="1" x14ac:dyDescent="0.4">
      <c r="A92" s="829"/>
      <c r="B92" s="829"/>
      <c r="C92" s="829"/>
      <c r="D92" s="829"/>
      <c r="E92" s="829"/>
      <c r="F92" s="829"/>
      <c r="G92" s="830"/>
      <c r="H92" s="830"/>
      <c r="I92" s="810"/>
      <c r="J92" s="810"/>
      <c r="K92" s="811"/>
      <c r="L92" s="811"/>
      <c r="M92" s="811"/>
      <c r="O92" s="189" t="s">
        <v>723</v>
      </c>
      <c r="P92" s="790" t="s">
        <v>1154</v>
      </c>
      <c r="Q92" s="790"/>
      <c r="R92" s="790"/>
      <c r="S92" s="790"/>
      <c r="T92" s="790"/>
      <c r="U92" s="790"/>
      <c r="V92" s="790"/>
      <c r="W92" s="790"/>
      <c r="X92" s="790"/>
      <c r="Y92" s="790"/>
      <c r="Z92" s="790"/>
      <c r="AA92" s="790" t="s">
        <v>1155</v>
      </c>
      <c r="AB92" s="790"/>
      <c r="AC92" s="790"/>
      <c r="AD92" s="790"/>
      <c r="AE92" s="790"/>
      <c r="AF92" s="790"/>
      <c r="AG92" s="790"/>
      <c r="AH92" s="790"/>
      <c r="AI92" s="790"/>
      <c r="AJ92" s="790"/>
      <c r="AK92" s="790"/>
      <c r="AL92" s="790"/>
      <c r="AM92" s="178"/>
      <c r="AN92" s="354"/>
    </row>
    <row r="93" spans="1:40" s="172" customFormat="1" ht="10.5" customHeight="1" x14ac:dyDescent="0.4">
      <c r="A93" s="829"/>
      <c r="B93" s="829"/>
      <c r="C93" s="829"/>
      <c r="D93" s="829"/>
      <c r="E93" s="829"/>
      <c r="F93" s="829"/>
      <c r="G93" s="830"/>
      <c r="H93" s="830"/>
      <c r="I93" s="810"/>
      <c r="J93" s="810"/>
      <c r="K93" s="811"/>
      <c r="L93" s="811"/>
      <c r="M93" s="811"/>
      <c r="N93" s="180"/>
      <c r="O93" s="180"/>
      <c r="P93" s="181"/>
      <c r="Q93" s="181"/>
      <c r="R93" s="181"/>
      <c r="S93" s="181"/>
      <c r="T93" s="181"/>
      <c r="U93" s="181"/>
      <c r="V93" s="181"/>
      <c r="W93" s="181"/>
      <c r="X93" s="181"/>
      <c r="Y93" s="181"/>
      <c r="Z93" s="181"/>
      <c r="AA93" s="181"/>
      <c r="AB93" s="181"/>
      <c r="AC93" s="181"/>
      <c r="AD93" s="181"/>
      <c r="AE93" s="181"/>
      <c r="AF93" s="181"/>
      <c r="AG93" s="181"/>
      <c r="AH93" s="181"/>
      <c r="AI93" s="181"/>
      <c r="AJ93" s="181"/>
      <c r="AK93" s="181"/>
      <c r="AL93" s="181"/>
      <c r="AM93" s="182"/>
      <c r="AN93" s="354"/>
    </row>
    <row r="94" spans="1:40" s="172" customFormat="1" ht="213.75" customHeight="1" x14ac:dyDescent="0.4">
      <c r="A94" s="829" t="s">
        <v>1156</v>
      </c>
      <c r="B94" s="829"/>
      <c r="C94" s="829"/>
      <c r="D94" s="829"/>
      <c r="E94" s="829"/>
      <c r="F94" s="829"/>
      <c r="G94" s="830"/>
      <c r="H94" s="830"/>
      <c r="I94" s="810"/>
      <c r="J94" s="810"/>
      <c r="K94" s="811" t="s">
        <v>1157</v>
      </c>
      <c r="L94" s="811"/>
      <c r="M94" s="811"/>
      <c r="N94" s="832" t="s">
        <v>1158</v>
      </c>
      <c r="O94" s="833"/>
      <c r="P94" s="833"/>
      <c r="Q94" s="833"/>
      <c r="R94" s="833"/>
      <c r="S94" s="833"/>
      <c r="T94" s="833"/>
      <c r="U94" s="833"/>
      <c r="V94" s="833"/>
      <c r="W94" s="833"/>
      <c r="X94" s="833"/>
      <c r="Y94" s="833"/>
      <c r="Z94" s="833"/>
      <c r="AA94" s="833"/>
      <c r="AB94" s="833"/>
      <c r="AC94" s="833"/>
      <c r="AD94" s="833"/>
      <c r="AE94" s="833"/>
      <c r="AF94" s="833"/>
      <c r="AG94" s="833"/>
      <c r="AH94" s="833"/>
      <c r="AI94" s="833"/>
      <c r="AJ94" s="833"/>
      <c r="AK94" s="833"/>
      <c r="AL94" s="833"/>
      <c r="AM94" s="834"/>
      <c r="AN94" s="354"/>
    </row>
    <row r="95" spans="1:40" s="172" customFormat="1" ht="17.25" customHeight="1" x14ac:dyDescent="0.4">
      <c r="A95" s="829"/>
      <c r="B95" s="829"/>
      <c r="C95" s="829"/>
      <c r="D95" s="829"/>
      <c r="E95" s="829"/>
      <c r="F95" s="829"/>
      <c r="G95" s="830"/>
      <c r="H95" s="830"/>
      <c r="I95" s="810"/>
      <c r="J95" s="810"/>
      <c r="K95" s="811"/>
      <c r="L95" s="811"/>
      <c r="M95" s="811"/>
      <c r="N95" s="185" t="s">
        <v>697</v>
      </c>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7"/>
      <c r="AN95" s="354"/>
    </row>
    <row r="96" spans="1:40" s="172" customFormat="1" ht="17.25" customHeight="1" x14ac:dyDescent="0.4">
      <c r="A96" s="829"/>
      <c r="B96" s="829"/>
      <c r="C96" s="829"/>
      <c r="D96" s="829"/>
      <c r="E96" s="829"/>
      <c r="F96" s="829"/>
      <c r="G96" s="830"/>
      <c r="H96" s="830"/>
      <c r="I96" s="810"/>
      <c r="J96" s="810"/>
      <c r="K96" s="811"/>
      <c r="L96" s="811"/>
      <c r="M96" s="811"/>
      <c r="N96" s="177"/>
      <c r="O96" s="188"/>
      <c r="P96" s="835" t="s">
        <v>698</v>
      </c>
      <c r="Q96" s="836"/>
      <c r="R96" s="836"/>
      <c r="S96" s="836"/>
      <c r="T96" s="836"/>
      <c r="U96" s="836"/>
      <c r="V96" s="836"/>
      <c r="W96" s="836"/>
      <c r="X96" s="836"/>
      <c r="Y96" s="836"/>
      <c r="Z96" s="837"/>
      <c r="AA96" s="789" t="s">
        <v>699</v>
      </c>
      <c r="AB96" s="789"/>
      <c r="AC96" s="789"/>
      <c r="AD96" s="789"/>
      <c r="AE96" s="789"/>
      <c r="AF96" s="789"/>
      <c r="AG96" s="789"/>
      <c r="AH96" s="789"/>
      <c r="AI96" s="789"/>
      <c r="AJ96" s="789"/>
      <c r="AK96" s="789"/>
      <c r="AL96" s="789"/>
      <c r="AM96" s="178"/>
      <c r="AN96" s="354"/>
    </row>
    <row r="97" spans="1:40" s="172" customFormat="1" ht="81.75" customHeight="1" x14ac:dyDescent="0.4">
      <c r="A97" s="829"/>
      <c r="B97" s="829"/>
      <c r="C97" s="829"/>
      <c r="D97" s="829"/>
      <c r="E97" s="829"/>
      <c r="F97" s="829"/>
      <c r="G97" s="830"/>
      <c r="H97" s="830"/>
      <c r="I97" s="810"/>
      <c r="J97" s="810"/>
      <c r="K97" s="811"/>
      <c r="L97" s="811"/>
      <c r="M97" s="811"/>
      <c r="N97" s="177"/>
      <c r="O97" s="189" t="s">
        <v>20</v>
      </c>
      <c r="P97" s="790" t="s">
        <v>1159</v>
      </c>
      <c r="Q97" s="790"/>
      <c r="R97" s="790"/>
      <c r="S97" s="790"/>
      <c r="T97" s="790"/>
      <c r="U97" s="790"/>
      <c r="V97" s="790"/>
      <c r="W97" s="790"/>
      <c r="X97" s="790"/>
      <c r="Y97" s="790"/>
      <c r="Z97" s="790"/>
      <c r="AA97" s="790" t="s">
        <v>1160</v>
      </c>
      <c r="AB97" s="790"/>
      <c r="AC97" s="790"/>
      <c r="AD97" s="790"/>
      <c r="AE97" s="790"/>
      <c r="AF97" s="790"/>
      <c r="AG97" s="790"/>
      <c r="AH97" s="790"/>
      <c r="AI97" s="790"/>
      <c r="AJ97" s="790"/>
      <c r="AK97" s="790"/>
      <c r="AL97" s="790"/>
      <c r="AM97" s="178"/>
      <c r="AN97" s="354"/>
    </row>
    <row r="98" spans="1:40" s="172" customFormat="1" ht="65.25" customHeight="1" x14ac:dyDescent="0.4">
      <c r="A98" s="829"/>
      <c r="B98" s="829"/>
      <c r="C98" s="829"/>
      <c r="D98" s="829"/>
      <c r="E98" s="829"/>
      <c r="F98" s="829"/>
      <c r="G98" s="830"/>
      <c r="H98" s="830"/>
      <c r="I98" s="810"/>
      <c r="J98" s="810"/>
      <c r="K98" s="811"/>
      <c r="L98" s="811"/>
      <c r="M98" s="811"/>
      <c r="N98" s="177"/>
      <c r="O98" s="189" t="s">
        <v>21</v>
      </c>
      <c r="P98" s="790" t="s">
        <v>1161</v>
      </c>
      <c r="Q98" s="790"/>
      <c r="R98" s="790"/>
      <c r="S98" s="790"/>
      <c r="T98" s="790"/>
      <c r="U98" s="790"/>
      <c r="V98" s="790"/>
      <c r="W98" s="790"/>
      <c r="X98" s="790"/>
      <c r="Y98" s="790"/>
      <c r="Z98" s="790"/>
      <c r="AA98" s="790" t="s">
        <v>1162</v>
      </c>
      <c r="AB98" s="790"/>
      <c r="AC98" s="790"/>
      <c r="AD98" s="790"/>
      <c r="AE98" s="790"/>
      <c r="AF98" s="790"/>
      <c r="AG98" s="790"/>
      <c r="AH98" s="790"/>
      <c r="AI98" s="790"/>
      <c r="AJ98" s="790"/>
      <c r="AK98" s="790"/>
      <c r="AL98" s="790"/>
      <c r="AM98" s="178"/>
      <c r="AN98" s="354"/>
    </row>
    <row r="99" spans="1:40" s="172" customFormat="1" ht="139.5" customHeight="1" x14ac:dyDescent="0.4">
      <c r="A99" s="829"/>
      <c r="B99" s="829"/>
      <c r="C99" s="829"/>
      <c r="D99" s="829"/>
      <c r="E99" s="829"/>
      <c r="F99" s="829"/>
      <c r="G99" s="830"/>
      <c r="H99" s="830"/>
      <c r="I99" s="810"/>
      <c r="J99" s="810"/>
      <c r="K99" s="811"/>
      <c r="L99" s="811"/>
      <c r="M99" s="811"/>
      <c r="N99" s="177"/>
      <c r="O99" s="189" t="s">
        <v>22</v>
      </c>
      <c r="P99" s="790" t="s">
        <v>1163</v>
      </c>
      <c r="Q99" s="790"/>
      <c r="R99" s="790"/>
      <c r="S99" s="790"/>
      <c r="T99" s="790"/>
      <c r="U99" s="790"/>
      <c r="V99" s="790"/>
      <c r="W99" s="790"/>
      <c r="X99" s="790"/>
      <c r="Y99" s="790"/>
      <c r="Z99" s="790"/>
      <c r="AA99" s="790" t="s">
        <v>1164</v>
      </c>
      <c r="AB99" s="790"/>
      <c r="AC99" s="790"/>
      <c r="AD99" s="790"/>
      <c r="AE99" s="790"/>
      <c r="AF99" s="790"/>
      <c r="AG99" s="790"/>
      <c r="AH99" s="790"/>
      <c r="AI99" s="790"/>
      <c r="AJ99" s="790"/>
      <c r="AK99" s="790"/>
      <c r="AL99" s="790"/>
      <c r="AM99" s="178"/>
      <c r="AN99" s="354"/>
    </row>
    <row r="100" spans="1:40" s="172" customFormat="1" ht="10.5" customHeight="1" x14ac:dyDescent="0.4">
      <c r="A100" s="829"/>
      <c r="B100" s="829"/>
      <c r="C100" s="829"/>
      <c r="D100" s="829"/>
      <c r="E100" s="829"/>
      <c r="F100" s="829"/>
      <c r="G100" s="830"/>
      <c r="H100" s="830"/>
      <c r="I100" s="810"/>
      <c r="J100" s="810"/>
      <c r="K100" s="811"/>
      <c r="L100" s="811"/>
      <c r="M100" s="811"/>
      <c r="N100" s="179"/>
      <c r="O100" s="180"/>
      <c r="P100" s="181"/>
      <c r="Q100" s="181"/>
      <c r="R100" s="181"/>
      <c r="S100" s="181"/>
      <c r="T100" s="181"/>
      <c r="U100" s="181"/>
      <c r="V100" s="181"/>
      <c r="W100" s="181"/>
      <c r="X100" s="181"/>
      <c r="Y100" s="181"/>
      <c r="Z100" s="181"/>
      <c r="AA100" s="181"/>
      <c r="AB100" s="181"/>
      <c r="AC100" s="181"/>
      <c r="AD100" s="181"/>
      <c r="AE100" s="181"/>
      <c r="AF100" s="181"/>
      <c r="AG100" s="181"/>
      <c r="AH100" s="181"/>
      <c r="AI100" s="181"/>
      <c r="AJ100" s="181"/>
      <c r="AK100" s="181"/>
      <c r="AL100" s="181"/>
      <c r="AM100" s="182"/>
      <c r="AN100" s="354"/>
    </row>
    <row r="101" spans="1:40" s="172" customFormat="1" ht="40.5" customHeight="1" x14ac:dyDescent="0.4">
      <c r="A101" s="812" t="s">
        <v>1165</v>
      </c>
      <c r="B101" s="812"/>
      <c r="C101" s="812"/>
      <c r="D101" s="812"/>
      <c r="E101" s="812"/>
      <c r="F101" s="812"/>
      <c r="G101" s="830"/>
      <c r="H101" s="830" t="s">
        <v>486</v>
      </c>
      <c r="I101" s="810" t="s">
        <v>487</v>
      </c>
      <c r="J101" s="810"/>
      <c r="K101" s="811" t="s">
        <v>1166</v>
      </c>
      <c r="L101" s="811"/>
      <c r="M101" s="811"/>
      <c r="N101" s="826" t="s">
        <v>1537</v>
      </c>
      <c r="O101" s="826"/>
      <c r="P101" s="826"/>
      <c r="Q101" s="826"/>
      <c r="R101" s="826"/>
      <c r="S101" s="826"/>
      <c r="T101" s="826"/>
      <c r="U101" s="826"/>
      <c r="V101" s="826"/>
      <c r="W101" s="826"/>
      <c r="X101" s="826"/>
      <c r="Y101" s="826"/>
      <c r="Z101" s="826"/>
      <c r="AA101" s="826"/>
      <c r="AB101" s="826"/>
      <c r="AC101" s="826"/>
      <c r="AD101" s="826"/>
      <c r="AE101" s="826"/>
      <c r="AF101" s="826"/>
      <c r="AG101" s="826"/>
      <c r="AH101" s="826"/>
      <c r="AI101" s="826"/>
      <c r="AJ101" s="826"/>
      <c r="AK101" s="826"/>
      <c r="AL101" s="826"/>
      <c r="AM101" s="827"/>
      <c r="AN101" s="354"/>
    </row>
    <row r="102" spans="1:40" s="172" customFormat="1" ht="65.25" customHeight="1" x14ac:dyDescent="0.4">
      <c r="A102" s="812"/>
      <c r="B102" s="812"/>
      <c r="C102" s="812"/>
      <c r="D102" s="812"/>
      <c r="E102" s="812"/>
      <c r="F102" s="812"/>
      <c r="G102" s="830"/>
      <c r="H102" s="830"/>
      <c r="I102" s="810"/>
      <c r="J102" s="810"/>
      <c r="K102" s="811"/>
      <c r="L102" s="811"/>
      <c r="M102" s="811"/>
      <c r="N102" s="826" t="s">
        <v>1167</v>
      </c>
      <c r="O102" s="826"/>
      <c r="P102" s="826"/>
      <c r="Q102" s="826"/>
      <c r="R102" s="826"/>
      <c r="S102" s="826"/>
      <c r="T102" s="826"/>
      <c r="U102" s="826"/>
      <c r="V102" s="826"/>
      <c r="W102" s="826"/>
      <c r="X102" s="826"/>
      <c r="Y102" s="826"/>
      <c r="Z102" s="826"/>
      <c r="AA102" s="826"/>
      <c r="AB102" s="826"/>
      <c r="AC102" s="826"/>
      <c r="AD102" s="826"/>
      <c r="AE102" s="826"/>
      <c r="AF102" s="826"/>
      <c r="AG102" s="826"/>
      <c r="AH102" s="826"/>
      <c r="AI102" s="826"/>
      <c r="AJ102" s="826"/>
      <c r="AK102" s="826"/>
      <c r="AL102" s="826"/>
      <c r="AM102" s="827"/>
      <c r="AN102" s="354"/>
    </row>
    <row r="103" spans="1:40" s="172" customFormat="1" ht="142.5" customHeight="1" x14ac:dyDescent="0.4">
      <c r="A103" s="878"/>
      <c r="B103" s="878"/>
      <c r="C103" s="878"/>
      <c r="D103" s="878"/>
      <c r="E103" s="878"/>
      <c r="F103" s="878"/>
      <c r="G103" s="791"/>
      <c r="H103" s="791"/>
      <c r="I103" s="879"/>
      <c r="J103" s="879"/>
      <c r="K103" s="880"/>
      <c r="L103" s="880"/>
      <c r="M103" s="880"/>
      <c r="N103" s="826" t="s">
        <v>1168</v>
      </c>
      <c r="O103" s="826"/>
      <c r="P103" s="826"/>
      <c r="Q103" s="826"/>
      <c r="R103" s="826"/>
      <c r="S103" s="826"/>
      <c r="T103" s="826"/>
      <c r="U103" s="826"/>
      <c r="V103" s="826"/>
      <c r="W103" s="826"/>
      <c r="X103" s="826"/>
      <c r="Y103" s="826"/>
      <c r="Z103" s="826"/>
      <c r="AA103" s="826"/>
      <c r="AB103" s="826"/>
      <c r="AC103" s="826"/>
      <c r="AD103" s="826"/>
      <c r="AE103" s="826"/>
      <c r="AF103" s="826"/>
      <c r="AG103" s="826"/>
      <c r="AH103" s="826"/>
      <c r="AI103" s="826"/>
      <c r="AJ103" s="826"/>
      <c r="AK103" s="826"/>
      <c r="AL103" s="826"/>
      <c r="AM103" s="827"/>
      <c r="AN103" s="354"/>
    </row>
    <row r="104" spans="1:40" s="172" customFormat="1" ht="83.25" customHeight="1" x14ac:dyDescent="0.4">
      <c r="A104" s="859" t="s">
        <v>753</v>
      </c>
      <c r="B104" s="860"/>
      <c r="C104" s="860"/>
      <c r="D104" s="860"/>
      <c r="E104" s="860"/>
      <c r="F104" s="861"/>
      <c r="G104" s="865" t="s">
        <v>564</v>
      </c>
      <c r="H104" s="865" t="s">
        <v>1169</v>
      </c>
      <c r="I104" s="867" t="s">
        <v>487</v>
      </c>
      <c r="J104" s="868"/>
      <c r="K104" s="871" t="s">
        <v>1170</v>
      </c>
      <c r="L104" s="872"/>
      <c r="M104" s="873"/>
      <c r="N104" s="877" t="s">
        <v>1171</v>
      </c>
      <c r="O104" s="825"/>
      <c r="P104" s="825"/>
      <c r="Q104" s="825"/>
      <c r="R104" s="825"/>
      <c r="S104" s="825"/>
      <c r="T104" s="825"/>
      <c r="U104" s="825"/>
      <c r="V104" s="825"/>
      <c r="W104" s="825"/>
      <c r="X104" s="825"/>
      <c r="Y104" s="825"/>
      <c r="Z104" s="825"/>
      <c r="AA104" s="825"/>
      <c r="AB104" s="825"/>
      <c r="AC104" s="825"/>
      <c r="AD104" s="825"/>
      <c r="AE104" s="825"/>
      <c r="AF104" s="825"/>
      <c r="AG104" s="825"/>
      <c r="AH104" s="825"/>
      <c r="AI104" s="825"/>
      <c r="AJ104" s="825"/>
      <c r="AK104" s="825"/>
      <c r="AL104" s="825"/>
      <c r="AM104" s="825"/>
      <c r="AN104" s="354"/>
    </row>
    <row r="105" spans="1:40" s="172" customFormat="1" ht="252.75" customHeight="1" x14ac:dyDescent="0.4">
      <c r="A105" s="862"/>
      <c r="B105" s="863"/>
      <c r="C105" s="863"/>
      <c r="D105" s="863"/>
      <c r="E105" s="863"/>
      <c r="F105" s="864"/>
      <c r="G105" s="866"/>
      <c r="H105" s="866"/>
      <c r="I105" s="869"/>
      <c r="J105" s="870"/>
      <c r="K105" s="874"/>
      <c r="L105" s="875"/>
      <c r="M105" s="876"/>
      <c r="N105" s="806" t="s">
        <v>1172</v>
      </c>
      <c r="O105" s="736"/>
      <c r="P105" s="736"/>
      <c r="Q105" s="736"/>
      <c r="R105" s="736"/>
      <c r="S105" s="736"/>
      <c r="T105" s="736"/>
      <c r="U105" s="736"/>
      <c r="V105" s="736"/>
      <c r="W105" s="736"/>
      <c r="X105" s="736"/>
      <c r="Y105" s="736"/>
      <c r="Z105" s="736"/>
      <c r="AA105" s="736"/>
      <c r="AB105" s="736"/>
      <c r="AC105" s="736"/>
      <c r="AD105" s="736"/>
      <c r="AE105" s="736"/>
      <c r="AF105" s="736"/>
      <c r="AG105" s="736"/>
      <c r="AH105" s="736"/>
      <c r="AI105" s="736"/>
      <c r="AJ105" s="736"/>
      <c r="AK105" s="736"/>
      <c r="AL105" s="736"/>
      <c r="AM105" s="737"/>
      <c r="AN105" s="354"/>
    </row>
    <row r="106" spans="1:40" s="172" customFormat="1" ht="62.25" customHeight="1" x14ac:dyDescent="0.4">
      <c r="A106" s="882" t="s">
        <v>653</v>
      </c>
      <c r="B106" s="883"/>
      <c r="C106" s="883"/>
      <c r="D106" s="883"/>
      <c r="E106" s="883"/>
      <c r="F106" s="884"/>
      <c r="G106" s="791" t="s">
        <v>486</v>
      </c>
      <c r="H106" s="791" t="s">
        <v>486</v>
      </c>
      <c r="I106" s="793" t="s">
        <v>487</v>
      </c>
      <c r="J106" s="794"/>
      <c r="K106" s="850" t="s">
        <v>754</v>
      </c>
      <c r="L106" s="851"/>
      <c r="M106" s="852"/>
      <c r="N106" s="881" t="s">
        <v>1173</v>
      </c>
      <c r="O106" s="881"/>
      <c r="P106" s="881"/>
      <c r="Q106" s="881"/>
      <c r="R106" s="881"/>
      <c r="S106" s="881"/>
      <c r="T106" s="881"/>
      <c r="U106" s="881"/>
      <c r="V106" s="881"/>
      <c r="W106" s="881"/>
      <c r="X106" s="881"/>
      <c r="Y106" s="881"/>
      <c r="Z106" s="881"/>
      <c r="AA106" s="881"/>
      <c r="AB106" s="881"/>
      <c r="AC106" s="881"/>
      <c r="AD106" s="881"/>
      <c r="AE106" s="881"/>
      <c r="AF106" s="881"/>
      <c r="AG106" s="881"/>
      <c r="AH106" s="881"/>
      <c r="AI106" s="881"/>
      <c r="AJ106" s="881"/>
      <c r="AK106" s="881"/>
      <c r="AL106" s="881"/>
      <c r="AM106" s="881"/>
      <c r="AN106" s="354"/>
    </row>
    <row r="107" spans="1:40" s="172" customFormat="1" ht="41.25" customHeight="1" x14ac:dyDescent="0.4">
      <c r="A107" s="885"/>
      <c r="B107" s="886"/>
      <c r="C107" s="886"/>
      <c r="D107" s="886"/>
      <c r="E107" s="886"/>
      <c r="F107" s="887"/>
      <c r="G107" s="792"/>
      <c r="H107" s="792"/>
      <c r="I107" s="795"/>
      <c r="J107" s="796"/>
      <c r="K107" s="853"/>
      <c r="L107" s="854"/>
      <c r="M107" s="855"/>
      <c r="N107" s="881" t="s">
        <v>755</v>
      </c>
      <c r="O107" s="881"/>
      <c r="P107" s="881"/>
      <c r="Q107" s="881"/>
      <c r="R107" s="881"/>
      <c r="S107" s="881"/>
      <c r="T107" s="881"/>
      <c r="U107" s="881"/>
      <c r="V107" s="881"/>
      <c r="W107" s="881"/>
      <c r="X107" s="881"/>
      <c r="Y107" s="881"/>
      <c r="Z107" s="881"/>
      <c r="AA107" s="881"/>
      <c r="AB107" s="881"/>
      <c r="AC107" s="881"/>
      <c r="AD107" s="881"/>
      <c r="AE107" s="881"/>
      <c r="AF107" s="881"/>
      <c r="AG107" s="881"/>
      <c r="AH107" s="881"/>
      <c r="AI107" s="881"/>
      <c r="AJ107" s="881"/>
      <c r="AK107" s="881"/>
      <c r="AL107" s="881"/>
      <c r="AM107" s="881"/>
      <c r="AN107" s="354"/>
    </row>
    <row r="108" spans="1:40" s="172" customFormat="1" ht="109.5" customHeight="1" x14ac:dyDescent="0.4">
      <c r="A108" s="885"/>
      <c r="B108" s="886"/>
      <c r="C108" s="886"/>
      <c r="D108" s="886"/>
      <c r="E108" s="886"/>
      <c r="F108" s="887"/>
      <c r="G108" s="792"/>
      <c r="H108" s="792"/>
      <c r="I108" s="795"/>
      <c r="J108" s="796"/>
      <c r="K108" s="853"/>
      <c r="L108" s="854"/>
      <c r="M108" s="855"/>
      <c r="N108" s="881" t="s">
        <v>1605</v>
      </c>
      <c r="O108" s="881"/>
      <c r="P108" s="881"/>
      <c r="Q108" s="881"/>
      <c r="R108" s="881"/>
      <c r="S108" s="881"/>
      <c r="T108" s="881"/>
      <c r="U108" s="881"/>
      <c r="V108" s="881"/>
      <c r="W108" s="881"/>
      <c r="X108" s="881"/>
      <c r="Y108" s="881"/>
      <c r="Z108" s="881"/>
      <c r="AA108" s="881"/>
      <c r="AB108" s="881"/>
      <c r="AC108" s="881"/>
      <c r="AD108" s="881"/>
      <c r="AE108" s="881"/>
      <c r="AF108" s="881"/>
      <c r="AG108" s="881"/>
      <c r="AH108" s="881"/>
      <c r="AI108" s="881"/>
      <c r="AJ108" s="881"/>
      <c r="AK108" s="881"/>
      <c r="AL108" s="881"/>
      <c r="AM108" s="881"/>
      <c r="AN108" s="354"/>
    </row>
    <row r="109" spans="1:40" s="172" customFormat="1" ht="17.25" customHeight="1" x14ac:dyDescent="0.4">
      <c r="A109" s="885"/>
      <c r="B109" s="886"/>
      <c r="C109" s="886"/>
      <c r="D109" s="886"/>
      <c r="E109" s="886"/>
      <c r="F109" s="887"/>
      <c r="G109" s="792"/>
      <c r="H109" s="792"/>
      <c r="I109" s="795"/>
      <c r="J109" s="796"/>
      <c r="K109" s="853"/>
      <c r="L109" s="854"/>
      <c r="M109" s="855"/>
      <c r="N109" s="185" t="s">
        <v>697</v>
      </c>
      <c r="O109" s="186"/>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7"/>
      <c r="AN109" s="354"/>
    </row>
    <row r="110" spans="1:40" s="172" customFormat="1" ht="17.25" customHeight="1" x14ac:dyDescent="0.4">
      <c r="A110" s="885"/>
      <c r="B110" s="886"/>
      <c r="C110" s="886"/>
      <c r="D110" s="886"/>
      <c r="E110" s="886"/>
      <c r="F110" s="887"/>
      <c r="G110" s="792"/>
      <c r="H110" s="792"/>
      <c r="I110" s="795"/>
      <c r="J110" s="796"/>
      <c r="K110" s="853"/>
      <c r="L110" s="854"/>
      <c r="M110" s="855"/>
      <c r="N110" s="177"/>
      <c r="O110" s="188"/>
      <c r="P110" s="835" t="s">
        <v>698</v>
      </c>
      <c r="Q110" s="836"/>
      <c r="R110" s="836"/>
      <c r="S110" s="836"/>
      <c r="T110" s="836"/>
      <c r="U110" s="836"/>
      <c r="V110" s="836"/>
      <c r="W110" s="836"/>
      <c r="X110" s="836"/>
      <c r="Y110" s="836"/>
      <c r="Z110" s="837"/>
      <c r="AA110" s="789" t="s">
        <v>699</v>
      </c>
      <c r="AB110" s="789"/>
      <c r="AC110" s="789"/>
      <c r="AD110" s="789"/>
      <c r="AE110" s="789"/>
      <c r="AF110" s="789"/>
      <c r="AG110" s="789"/>
      <c r="AH110" s="789"/>
      <c r="AI110" s="789"/>
      <c r="AJ110" s="789"/>
      <c r="AK110" s="789"/>
      <c r="AL110" s="789"/>
      <c r="AM110" s="178"/>
      <c r="AN110" s="354"/>
    </row>
    <row r="111" spans="1:40" s="172" customFormat="1" ht="174.75" customHeight="1" x14ac:dyDescent="0.4">
      <c r="A111" s="885"/>
      <c r="B111" s="886"/>
      <c r="C111" s="886"/>
      <c r="D111" s="886"/>
      <c r="E111" s="886"/>
      <c r="F111" s="887"/>
      <c r="G111" s="792"/>
      <c r="H111" s="792"/>
      <c r="I111" s="795"/>
      <c r="J111" s="796"/>
      <c r="K111" s="853"/>
      <c r="L111" s="854"/>
      <c r="M111" s="855"/>
      <c r="N111" s="177"/>
      <c r="O111" s="189"/>
      <c r="P111" s="790" t="s">
        <v>756</v>
      </c>
      <c r="Q111" s="790"/>
      <c r="R111" s="790"/>
      <c r="S111" s="790"/>
      <c r="T111" s="790"/>
      <c r="U111" s="790"/>
      <c r="V111" s="790"/>
      <c r="W111" s="790"/>
      <c r="X111" s="790"/>
      <c r="Y111" s="790"/>
      <c r="Z111" s="790"/>
      <c r="AA111" s="790" t="s">
        <v>757</v>
      </c>
      <c r="AB111" s="790"/>
      <c r="AC111" s="790"/>
      <c r="AD111" s="790"/>
      <c r="AE111" s="790"/>
      <c r="AF111" s="790"/>
      <c r="AG111" s="790"/>
      <c r="AH111" s="790"/>
      <c r="AI111" s="790"/>
      <c r="AJ111" s="790"/>
      <c r="AK111" s="790"/>
      <c r="AL111" s="790"/>
      <c r="AM111" s="178"/>
      <c r="AN111" s="354"/>
    </row>
    <row r="112" spans="1:40" s="174" customFormat="1" ht="10.5" customHeight="1" x14ac:dyDescent="0.4">
      <c r="A112" s="888"/>
      <c r="B112" s="889"/>
      <c r="C112" s="889"/>
      <c r="D112" s="889"/>
      <c r="E112" s="889"/>
      <c r="F112" s="890"/>
      <c r="G112" s="847"/>
      <c r="H112" s="847"/>
      <c r="I112" s="848"/>
      <c r="J112" s="849"/>
      <c r="K112" s="856"/>
      <c r="L112" s="857"/>
      <c r="M112" s="858"/>
      <c r="N112" s="191"/>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3"/>
      <c r="AN112" s="353"/>
    </row>
    <row r="113" spans="1:40" s="172" customFormat="1" ht="58.5" customHeight="1" x14ac:dyDescent="0.4">
      <c r="A113" s="812" t="s">
        <v>651</v>
      </c>
      <c r="B113" s="812"/>
      <c r="C113" s="812"/>
      <c r="D113" s="812"/>
      <c r="E113" s="812"/>
      <c r="F113" s="812"/>
      <c r="G113" s="830" t="s">
        <v>486</v>
      </c>
      <c r="H113" s="830" t="s">
        <v>486</v>
      </c>
      <c r="I113" s="810" t="s">
        <v>487</v>
      </c>
      <c r="J113" s="810"/>
      <c r="K113" s="811" t="s">
        <v>758</v>
      </c>
      <c r="L113" s="811"/>
      <c r="M113" s="811"/>
      <c r="N113" s="881" t="s">
        <v>1174</v>
      </c>
      <c r="O113" s="881"/>
      <c r="P113" s="881"/>
      <c r="Q113" s="881"/>
      <c r="R113" s="881"/>
      <c r="S113" s="881"/>
      <c r="T113" s="881"/>
      <c r="U113" s="881"/>
      <c r="V113" s="881"/>
      <c r="W113" s="881"/>
      <c r="X113" s="881"/>
      <c r="Y113" s="881"/>
      <c r="Z113" s="881"/>
      <c r="AA113" s="881"/>
      <c r="AB113" s="881"/>
      <c r="AC113" s="881"/>
      <c r="AD113" s="881"/>
      <c r="AE113" s="881"/>
      <c r="AF113" s="881"/>
      <c r="AG113" s="881"/>
      <c r="AH113" s="881"/>
      <c r="AI113" s="881"/>
      <c r="AJ113" s="881"/>
      <c r="AK113" s="881"/>
      <c r="AL113" s="881"/>
      <c r="AM113" s="881"/>
      <c r="AN113" s="354"/>
    </row>
    <row r="114" spans="1:40" s="172" customFormat="1" ht="232.5" customHeight="1" x14ac:dyDescent="0.4">
      <c r="A114" s="812"/>
      <c r="B114" s="812"/>
      <c r="C114" s="812"/>
      <c r="D114" s="812"/>
      <c r="E114" s="812"/>
      <c r="F114" s="812"/>
      <c r="G114" s="830"/>
      <c r="H114" s="830"/>
      <c r="I114" s="810"/>
      <c r="J114" s="810"/>
      <c r="K114" s="811"/>
      <c r="L114" s="811"/>
      <c r="M114" s="811"/>
      <c r="N114" s="881" t="s">
        <v>1175</v>
      </c>
      <c r="O114" s="881"/>
      <c r="P114" s="881"/>
      <c r="Q114" s="881"/>
      <c r="R114" s="881"/>
      <c r="S114" s="881"/>
      <c r="T114" s="881"/>
      <c r="U114" s="881"/>
      <c r="V114" s="881"/>
      <c r="W114" s="881"/>
      <c r="X114" s="881"/>
      <c r="Y114" s="881"/>
      <c r="Z114" s="881"/>
      <c r="AA114" s="881"/>
      <c r="AB114" s="881"/>
      <c r="AC114" s="881"/>
      <c r="AD114" s="881"/>
      <c r="AE114" s="881"/>
      <c r="AF114" s="881"/>
      <c r="AG114" s="881"/>
      <c r="AH114" s="881"/>
      <c r="AI114" s="881"/>
      <c r="AJ114" s="881"/>
      <c r="AK114" s="881"/>
      <c r="AL114" s="881"/>
      <c r="AM114" s="881"/>
      <c r="AN114" s="354"/>
    </row>
    <row r="115" spans="1:40" s="172" customFormat="1" ht="339" customHeight="1" x14ac:dyDescent="0.4">
      <c r="A115" s="812"/>
      <c r="B115" s="812"/>
      <c r="C115" s="812"/>
      <c r="D115" s="812"/>
      <c r="E115" s="812"/>
      <c r="F115" s="812"/>
      <c r="G115" s="830"/>
      <c r="H115" s="830"/>
      <c r="I115" s="810"/>
      <c r="J115" s="810"/>
      <c r="K115" s="811"/>
      <c r="L115" s="811"/>
      <c r="M115" s="811"/>
      <c r="N115" s="881" t="s">
        <v>1606</v>
      </c>
      <c r="O115" s="881"/>
      <c r="P115" s="881"/>
      <c r="Q115" s="881"/>
      <c r="R115" s="881"/>
      <c r="S115" s="881"/>
      <c r="T115" s="881"/>
      <c r="U115" s="881"/>
      <c r="V115" s="881"/>
      <c r="W115" s="881"/>
      <c r="X115" s="881"/>
      <c r="Y115" s="881"/>
      <c r="Z115" s="881"/>
      <c r="AA115" s="881"/>
      <c r="AB115" s="881"/>
      <c r="AC115" s="881"/>
      <c r="AD115" s="881"/>
      <c r="AE115" s="881"/>
      <c r="AF115" s="881"/>
      <c r="AG115" s="881"/>
      <c r="AH115" s="881"/>
      <c r="AI115" s="881"/>
      <c r="AJ115" s="881"/>
      <c r="AK115" s="881"/>
      <c r="AL115" s="881"/>
      <c r="AM115" s="881"/>
      <c r="AN115" s="354"/>
    </row>
    <row r="116" spans="1:40" s="172" customFormat="1" ht="17.25" customHeight="1" x14ac:dyDescent="0.4">
      <c r="A116" s="812"/>
      <c r="B116" s="812"/>
      <c r="C116" s="812"/>
      <c r="D116" s="812"/>
      <c r="E116" s="812"/>
      <c r="F116" s="812"/>
      <c r="G116" s="830"/>
      <c r="H116" s="830"/>
      <c r="I116" s="810"/>
      <c r="J116" s="810"/>
      <c r="K116" s="811"/>
      <c r="L116" s="811"/>
      <c r="M116" s="811"/>
      <c r="N116" s="185" t="s">
        <v>697</v>
      </c>
      <c r="O116" s="186"/>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7"/>
      <c r="AN116" s="354"/>
    </row>
    <row r="117" spans="1:40" s="172" customFormat="1" ht="17.25" customHeight="1" x14ac:dyDescent="0.4">
      <c r="A117" s="812"/>
      <c r="B117" s="812"/>
      <c r="C117" s="812"/>
      <c r="D117" s="812"/>
      <c r="E117" s="812"/>
      <c r="F117" s="812"/>
      <c r="G117" s="830"/>
      <c r="H117" s="830"/>
      <c r="I117" s="810"/>
      <c r="J117" s="810"/>
      <c r="K117" s="811"/>
      <c r="L117" s="811"/>
      <c r="M117" s="811"/>
      <c r="N117" s="177"/>
      <c r="O117" s="188"/>
      <c r="P117" s="835" t="s">
        <v>698</v>
      </c>
      <c r="Q117" s="836"/>
      <c r="R117" s="836"/>
      <c r="S117" s="836"/>
      <c r="T117" s="836"/>
      <c r="U117" s="836"/>
      <c r="V117" s="836"/>
      <c r="W117" s="836"/>
      <c r="X117" s="836"/>
      <c r="Y117" s="836"/>
      <c r="Z117" s="837"/>
      <c r="AA117" s="789" t="s">
        <v>699</v>
      </c>
      <c r="AB117" s="789"/>
      <c r="AC117" s="789"/>
      <c r="AD117" s="789"/>
      <c r="AE117" s="789"/>
      <c r="AF117" s="789"/>
      <c r="AG117" s="789"/>
      <c r="AH117" s="789"/>
      <c r="AI117" s="789"/>
      <c r="AJ117" s="789"/>
      <c r="AK117" s="789"/>
      <c r="AL117" s="789"/>
      <c r="AM117" s="178"/>
      <c r="AN117" s="354"/>
    </row>
    <row r="118" spans="1:40" s="172" customFormat="1" ht="322.5" customHeight="1" x14ac:dyDescent="0.4">
      <c r="A118" s="812"/>
      <c r="B118" s="812"/>
      <c r="C118" s="812"/>
      <c r="D118" s="812"/>
      <c r="E118" s="812"/>
      <c r="F118" s="812"/>
      <c r="G118" s="830"/>
      <c r="H118" s="830"/>
      <c r="I118" s="810"/>
      <c r="J118" s="810"/>
      <c r="K118" s="811"/>
      <c r="L118" s="811"/>
      <c r="M118" s="811"/>
      <c r="N118" s="177"/>
      <c r="O118" s="189" t="s">
        <v>20</v>
      </c>
      <c r="P118" s="790" t="s">
        <v>759</v>
      </c>
      <c r="Q118" s="790"/>
      <c r="R118" s="790"/>
      <c r="S118" s="790"/>
      <c r="T118" s="790"/>
      <c r="U118" s="790"/>
      <c r="V118" s="790"/>
      <c r="W118" s="790"/>
      <c r="X118" s="790"/>
      <c r="Y118" s="790"/>
      <c r="Z118" s="790"/>
      <c r="AA118" s="790" t="s">
        <v>760</v>
      </c>
      <c r="AB118" s="790"/>
      <c r="AC118" s="790"/>
      <c r="AD118" s="790"/>
      <c r="AE118" s="790"/>
      <c r="AF118" s="790"/>
      <c r="AG118" s="790"/>
      <c r="AH118" s="790"/>
      <c r="AI118" s="790"/>
      <c r="AJ118" s="790"/>
      <c r="AK118" s="790"/>
      <c r="AL118" s="790"/>
      <c r="AM118" s="178"/>
      <c r="AN118" s="354"/>
    </row>
    <row r="119" spans="1:40" s="172" customFormat="1" ht="96" customHeight="1" x14ac:dyDescent="0.4">
      <c r="A119" s="812"/>
      <c r="B119" s="812"/>
      <c r="C119" s="812"/>
      <c r="D119" s="812"/>
      <c r="E119" s="812"/>
      <c r="F119" s="812"/>
      <c r="G119" s="830"/>
      <c r="H119" s="830"/>
      <c r="I119" s="810"/>
      <c r="J119" s="810"/>
      <c r="K119" s="811"/>
      <c r="L119" s="811"/>
      <c r="M119" s="811"/>
      <c r="N119" s="177"/>
      <c r="O119" s="189" t="s">
        <v>21</v>
      </c>
      <c r="P119" s="790" t="s">
        <v>761</v>
      </c>
      <c r="Q119" s="790"/>
      <c r="R119" s="790"/>
      <c r="S119" s="790"/>
      <c r="T119" s="790"/>
      <c r="U119" s="790"/>
      <c r="V119" s="790"/>
      <c r="W119" s="790"/>
      <c r="X119" s="790"/>
      <c r="Y119" s="790"/>
      <c r="Z119" s="790"/>
      <c r="AA119" s="790" t="s">
        <v>762</v>
      </c>
      <c r="AB119" s="790"/>
      <c r="AC119" s="790"/>
      <c r="AD119" s="790"/>
      <c r="AE119" s="790"/>
      <c r="AF119" s="790"/>
      <c r="AG119" s="790"/>
      <c r="AH119" s="790"/>
      <c r="AI119" s="790"/>
      <c r="AJ119" s="790"/>
      <c r="AK119" s="790"/>
      <c r="AL119" s="790"/>
      <c r="AM119" s="178"/>
      <c r="AN119" s="354"/>
    </row>
    <row r="120" spans="1:40" s="172" customFormat="1" ht="56.25" customHeight="1" x14ac:dyDescent="0.4">
      <c r="A120" s="812"/>
      <c r="B120" s="812"/>
      <c r="C120" s="812"/>
      <c r="D120" s="812"/>
      <c r="E120" s="812"/>
      <c r="F120" s="812"/>
      <c r="G120" s="830"/>
      <c r="H120" s="830"/>
      <c r="I120" s="810"/>
      <c r="J120" s="810"/>
      <c r="K120" s="811"/>
      <c r="L120" s="811"/>
      <c r="M120" s="811"/>
      <c r="N120" s="177"/>
      <c r="O120" s="189" t="s">
        <v>22</v>
      </c>
      <c r="P120" s="790" t="s">
        <v>763</v>
      </c>
      <c r="Q120" s="790"/>
      <c r="R120" s="790"/>
      <c r="S120" s="790"/>
      <c r="T120" s="790"/>
      <c r="U120" s="790"/>
      <c r="V120" s="790"/>
      <c r="W120" s="790"/>
      <c r="X120" s="790"/>
      <c r="Y120" s="790"/>
      <c r="Z120" s="790"/>
      <c r="AA120" s="790" t="s">
        <v>764</v>
      </c>
      <c r="AB120" s="790"/>
      <c r="AC120" s="790"/>
      <c r="AD120" s="790"/>
      <c r="AE120" s="790"/>
      <c r="AF120" s="790"/>
      <c r="AG120" s="790"/>
      <c r="AH120" s="790"/>
      <c r="AI120" s="790"/>
      <c r="AJ120" s="790"/>
      <c r="AK120" s="790"/>
      <c r="AL120" s="790"/>
      <c r="AM120" s="178"/>
      <c r="AN120" s="354"/>
    </row>
    <row r="121" spans="1:40" s="172" customFormat="1" ht="131.25" customHeight="1" x14ac:dyDescent="0.4">
      <c r="A121" s="812"/>
      <c r="B121" s="812"/>
      <c r="C121" s="812"/>
      <c r="D121" s="812"/>
      <c r="E121" s="812"/>
      <c r="F121" s="812"/>
      <c r="G121" s="830"/>
      <c r="H121" s="830"/>
      <c r="I121" s="810"/>
      <c r="J121" s="810"/>
      <c r="K121" s="811"/>
      <c r="L121" s="811"/>
      <c r="M121" s="811"/>
      <c r="N121" s="177"/>
      <c r="O121" s="189" t="s">
        <v>23</v>
      </c>
      <c r="P121" s="790" t="s">
        <v>765</v>
      </c>
      <c r="Q121" s="790"/>
      <c r="R121" s="790"/>
      <c r="S121" s="790"/>
      <c r="T121" s="790"/>
      <c r="U121" s="790"/>
      <c r="V121" s="790"/>
      <c r="W121" s="790"/>
      <c r="X121" s="790"/>
      <c r="Y121" s="790"/>
      <c r="Z121" s="790"/>
      <c r="AA121" s="790" t="s">
        <v>766</v>
      </c>
      <c r="AB121" s="790"/>
      <c r="AC121" s="790"/>
      <c r="AD121" s="790"/>
      <c r="AE121" s="790"/>
      <c r="AF121" s="790"/>
      <c r="AG121" s="790"/>
      <c r="AH121" s="790"/>
      <c r="AI121" s="790"/>
      <c r="AJ121" s="790"/>
      <c r="AK121" s="790"/>
      <c r="AL121" s="790"/>
      <c r="AM121" s="178"/>
      <c r="AN121" s="354"/>
    </row>
    <row r="122" spans="1:40" s="172" customFormat="1" ht="80.25" customHeight="1" x14ac:dyDescent="0.4">
      <c r="A122" s="812"/>
      <c r="B122" s="812"/>
      <c r="C122" s="812"/>
      <c r="D122" s="812"/>
      <c r="E122" s="812"/>
      <c r="F122" s="812"/>
      <c r="G122" s="830"/>
      <c r="H122" s="830"/>
      <c r="I122" s="810"/>
      <c r="J122" s="810"/>
      <c r="K122" s="811"/>
      <c r="L122" s="811"/>
      <c r="M122" s="811"/>
      <c r="N122" s="177"/>
      <c r="O122" s="189" t="s">
        <v>24</v>
      </c>
      <c r="P122" s="790" t="s">
        <v>767</v>
      </c>
      <c r="Q122" s="790"/>
      <c r="R122" s="790"/>
      <c r="S122" s="790"/>
      <c r="T122" s="790"/>
      <c r="U122" s="790"/>
      <c r="V122" s="790"/>
      <c r="W122" s="790"/>
      <c r="X122" s="790"/>
      <c r="Y122" s="790"/>
      <c r="Z122" s="790"/>
      <c r="AA122" s="790" t="s">
        <v>768</v>
      </c>
      <c r="AB122" s="790"/>
      <c r="AC122" s="790"/>
      <c r="AD122" s="790"/>
      <c r="AE122" s="790"/>
      <c r="AF122" s="790"/>
      <c r="AG122" s="790"/>
      <c r="AH122" s="790"/>
      <c r="AI122" s="790"/>
      <c r="AJ122" s="790"/>
      <c r="AK122" s="790"/>
      <c r="AL122" s="790"/>
      <c r="AM122" s="178"/>
      <c r="AN122" s="354"/>
    </row>
    <row r="123" spans="1:40" s="172" customFormat="1" ht="188.25" customHeight="1" x14ac:dyDescent="0.4">
      <c r="A123" s="812"/>
      <c r="B123" s="812"/>
      <c r="C123" s="812"/>
      <c r="D123" s="812"/>
      <c r="E123" s="812"/>
      <c r="F123" s="812"/>
      <c r="G123" s="830"/>
      <c r="H123" s="830"/>
      <c r="I123" s="810"/>
      <c r="J123" s="810"/>
      <c r="K123" s="811"/>
      <c r="L123" s="811"/>
      <c r="M123" s="811"/>
      <c r="N123" s="177"/>
      <c r="O123" s="189" t="s">
        <v>708</v>
      </c>
      <c r="P123" s="790" t="s">
        <v>756</v>
      </c>
      <c r="Q123" s="790"/>
      <c r="R123" s="790"/>
      <c r="S123" s="790"/>
      <c r="T123" s="790"/>
      <c r="U123" s="790"/>
      <c r="V123" s="790"/>
      <c r="W123" s="790"/>
      <c r="X123" s="790"/>
      <c r="Y123" s="790"/>
      <c r="Z123" s="790"/>
      <c r="AA123" s="790" t="s">
        <v>757</v>
      </c>
      <c r="AB123" s="790"/>
      <c r="AC123" s="790"/>
      <c r="AD123" s="790"/>
      <c r="AE123" s="790"/>
      <c r="AF123" s="790"/>
      <c r="AG123" s="790"/>
      <c r="AH123" s="790"/>
      <c r="AI123" s="790"/>
      <c r="AJ123" s="790"/>
      <c r="AK123" s="790"/>
      <c r="AL123" s="790"/>
      <c r="AM123" s="178"/>
      <c r="AN123" s="354"/>
    </row>
    <row r="124" spans="1:40" s="172" customFormat="1" ht="10.5" customHeight="1" x14ac:dyDescent="0.4">
      <c r="A124" s="812"/>
      <c r="B124" s="812"/>
      <c r="C124" s="812"/>
      <c r="D124" s="812"/>
      <c r="E124" s="812"/>
      <c r="F124" s="812"/>
      <c r="G124" s="830"/>
      <c r="H124" s="830"/>
      <c r="I124" s="810"/>
      <c r="J124" s="810"/>
      <c r="K124" s="811"/>
      <c r="L124" s="811"/>
      <c r="M124" s="811"/>
      <c r="N124" s="179"/>
      <c r="O124" s="180"/>
      <c r="P124" s="181"/>
      <c r="Q124" s="181"/>
      <c r="R124" s="181"/>
      <c r="S124" s="181"/>
      <c r="T124" s="181"/>
      <c r="U124" s="181"/>
      <c r="V124" s="181"/>
      <c r="W124" s="181"/>
      <c r="X124" s="181"/>
      <c r="Y124" s="181"/>
      <c r="Z124" s="181"/>
      <c r="AA124" s="181"/>
      <c r="AB124" s="181"/>
      <c r="AC124" s="181"/>
      <c r="AD124" s="181"/>
      <c r="AE124" s="181"/>
      <c r="AF124" s="181"/>
      <c r="AG124" s="181"/>
      <c r="AH124" s="181"/>
      <c r="AI124" s="181"/>
      <c r="AJ124" s="181"/>
      <c r="AK124" s="181"/>
      <c r="AL124" s="181"/>
      <c r="AM124" s="182"/>
      <c r="AN124" s="354"/>
    </row>
    <row r="125" spans="1:40" s="172" customFormat="1" ht="55.5" customHeight="1" x14ac:dyDescent="0.4">
      <c r="A125" s="812" t="s">
        <v>1176</v>
      </c>
      <c r="B125" s="812"/>
      <c r="C125" s="812"/>
      <c r="D125" s="812"/>
      <c r="E125" s="812"/>
      <c r="F125" s="812"/>
      <c r="G125" s="830"/>
      <c r="H125" s="830" t="s">
        <v>486</v>
      </c>
      <c r="I125" s="810" t="s">
        <v>487</v>
      </c>
      <c r="J125" s="810"/>
      <c r="K125" s="811" t="s">
        <v>1177</v>
      </c>
      <c r="L125" s="811"/>
      <c r="M125" s="811"/>
      <c r="N125" s="881" t="s">
        <v>1538</v>
      </c>
      <c r="O125" s="881"/>
      <c r="P125" s="881"/>
      <c r="Q125" s="881"/>
      <c r="R125" s="881"/>
      <c r="S125" s="881"/>
      <c r="T125" s="881"/>
      <c r="U125" s="881"/>
      <c r="V125" s="881"/>
      <c r="W125" s="881"/>
      <c r="X125" s="881"/>
      <c r="Y125" s="881"/>
      <c r="Z125" s="881"/>
      <c r="AA125" s="881"/>
      <c r="AB125" s="881"/>
      <c r="AC125" s="881"/>
      <c r="AD125" s="881"/>
      <c r="AE125" s="881"/>
      <c r="AF125" s="881"/>
      <c r="AG125" s="881"/>
      <c r="AH125" s="881"/>
      <c r="AI125" s="881"/>
      <c r="AJ125" s="881"/>
      <c r="AK125" s="881"/>
      <c r="AL125" s="881"/>
      <c r="AM125" s="881"/>
      <c r="AN125" s="354"/>
    </row>
    <row r="126" spans="1:40" s="172" customFormat="1" ht="116.25" customHeight="1" x14ac:dyDescent="0.4">
      <c r="A126" s="812"/>
      <c r="B126" s="812"/>
      <c r="C126" s="812"/>
      <c r="D126" s="812"/>
      <c r="E126" s="812"/>
      <c r="F126" s="812"/>
      <c r="G126" s="830"/>
      <c r="H126" s="830"/>
      <c r="I126" s="810"/>
      <c r="J126" s="810"/>
      <c r="K126" s="811"/>
      <c r="L126" s="811"/>
      <c r="M126" s="811"/>
      <c r="N126" s="881" t="s">
        <v>1178</v>
      </c>
      <c r="O126" s="881"/>
      <c r="P126" s="881"/>
      <c r="Q126" s="881"/>
      <c r="R126" s="881"/>
      <c r="S126" s="881"/>
      <c r="T126" s="881"/>
      <c r="U126" s="881"/>
      <c r="V126" s="881"/>
      <c r="W126" s="881"/>
      <c r="X126" s="881"/>
      <c r="Y126" s="881"/>
      <c r="Z126" s="881"/>
      <c r="AA126" s="881"/>
      <c r="AB126" s="881"/>
      <c r="AC126" s="881"/>
      <c r="AD126" s="881"/>
      <c r="AE126" s="881"/>
      <c r="AF126" s="881"/>
      <c r="AG126" s="881"/>
      <c r="AH126" s="881"/>
      <c r="AI126" s="881"/>
      <c r="AJ126" s="881"/>
      <c r="AK126" s="881"/>
      <c r="AL126" s="881"/>
      <c r="AM126" s="881"/>
      <c r="AN126" s="354"/>
    </row>
    <row r="127" spans="1:40" s="172" customFormat="1" ht="233.25" customHeight="1" x14ac:dyDescent="0.4">
      <c r="A127" s="812"/>
      <c r="B127" s="812"/>
      <c r="C127" s="812"/>
      <c r="D127" s="812"/>
      <c r="E127" s="812"/>
      <c r="F127" s="812"/>
      <c r="G127" s="830"/>
      <c r="H127" s="830"/>
      <c r="I127" s="810"/>
      <c r="J127" s="810"/>
      <c r="K127" s="811"/>
      <c r="L127" s="811"/>
      <c r="M127" s="811"/>
      <c r="N127" s="881" t="s">
        <v>1179</v>
      </c>
      <c r="O127" s="881"/>
      <c r="P127" s="881"/>
      <c r="Q127" s="881"/>
      <c r="R127" s="881"/>
      <c r="S127" s="881"/>
      <c r="T127" s="881"/>
      <c r="U127" s="881"/>
      <c r="V127" s="881"/>
      <c r="W127" s="881"/>
      <c r="X127" s="881"/>
      <c r="Y127" s="881"/>
      <c r="Z127" s="881"/>
      <c r="AA127" s="881"/>
      <c r="AB127" s="881"/>
      <c r="AC127" s="881"/>
      <c r="AD127" s="881"/>
      <c r="AE127" s="881"/>
      <c r="AF127" s="881"/>
      <c r="AG127" s="881"/>
      <c r="AH127" s="881"/>
      <c r="AI127" s="881"/>
      <c r="AJ127" s="881"/>
      <c r="AK127" s="881"/>
      <c r="AL127" s="881"/>
      <c r="AM127" s="881"/>
      <c r="AN127" s="354"/>
    </row>
    <row r="128" spans="1:40" s="172" customFormat="1" ht="17.25" customHeight="1" x14ac:dyDescent="0.4">
      <c r="A128" s="812"/>
      <c r="B128" s="812"/>
      <c r="C128" s="812"/>
      <c r="D128" s="812"/>
      <c r="E128" s="812"/>
      <c r="F128" s="812"/>
      <c r="G128" s="830"/>
      <c r="H128" s="830"/>
      <c r="I128" s="810"/>
      <c r="J128" s="810"/>
      <c r="K128" s="811"/>
      <c r="L128" s="811"/>
      <c r="M128" s="811"/>
      <c r="N128" s="185" t="s">
        <v>697</v>
      </c>
      <c r="O128" s="186"/>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7"/>
      <c r="AN128" s="354"/>
    </row>
    <row r="129" spans="1:40" s="172" customFormat="1" ht="17.25" customHeight="1" x14ac:dyDescent="0.4">
      <c r="A129" s="812"/>
      <c r="B129" s="812"/>
      <c r="C129" s="812"/>
      <c r="D129" s="812"/>
      <c r="E129" s="812"/>
      <c r="F129" s="812"/>
      <c r="G129" s="830"/>
      <c r="H129" s="830"/>
      <c r="I129" s="810"/>
      <c r="J129" s="810"/>
      <c r="K129" s="811"/>
      <c r="L129" s="811"/>
      <c r="M129" s="811"/>
      <c r="N129" s="177"/>
      <c r="O129" s="188"/>
      <c r="P129" s="835" t="s">
        <v>698</v>
      </c>
      <c r="Q129" s="836"/>
      <c r="R129" s="836"/>
      <c r="S129" s="836"/>
      <c r="T129" s="836"/>
      <c r="U129" s="836"/>
      <c r="V129" s="836"/>
      <c r="W129" s="836"/>
      <c r="X129" s="836"/>
      <c r="Y129" s="836"/>
      <c r="Z129" s="837"/>
      <c r="AA129" s="789" t="s">
        <v>699</v>
      </c>
      <c r="AB129" s="789"/>
      <c r="AC129" s="789"/>
      <c r="AD129" s="789"/>
      <c r="AE129" s="789"/>
      <c r="AF129" s="789"/>
      <c r="AG129" s="789"/>
      <c r="AH129" s="789"/>
      <c r="AI129" s="789"/>
      <c r="AJ129" s="789"/>
      <c r="AK129" s="789"/>
      <c r="AL129" s="789"/>
      <c r="AM129" s="178"/>
      <c r="AN129" s="354"/>
    </row>
    <row r="130" spans="1:40" s="172" customFormat="1" ht="295.5" customHeight="1" x14ac:dyDescent="0.4">
      <c r="A130" s="812"/>
      <c r="B130" s="812"/>
      <c r="C130" s="812"/>
      <c r="D130" s="812"/>
      <c r="E130" s="812"/>
      <c r="F130" s="812"/>
      <c r="G130" s="830"/>
      <c r="H130" s="830"/>
      <c r="I130" s="810"/>
      <c r="J130" s="810"/>
      <c r="K130" s="811"/>
      <c r="L130" s="811"/>
      <c r="M130" s="811"/>
      <c r="N130" s="177"/>
      <c r="O130" s="189" t="s">
        <v>20</v>
      </c>
      <c r="P130" s="790" t="s">
        <v>1180</v>
      </c>
      <c r="Q130" s="790"/>
      <c r="R130" s="790"/>
      <c r="S130" s="790"/>
      <c r="T130" s="790"/>
      <c r="U130" s="790"/>
      <c r="V130" s="790"/>
      <c r="W130" s="790"/>
      <c r="X130" s="790"/>
      <c r="Y130" s="790"/>
      <c r="Z130" s="790"/>
      <c r="AA130" s="790" t="s">
        <v>1181</v>
      </c>
      <c r="AB130" s="790"/>
      <c r="AC130" s="790"/>
      <c r="AD130" s="790"/>
      <c r="AE130" s="790"/>
      <c r="AF130" s="790"/>
      <c r="AG130" s="790"/>
      <c r="AH130" s="790"/>
      <c r="AI130" s="790"/>
      <c r="AJ130" s="790"/>
      <c r="AK130" s="790"/>
      <c r="AL130" s="790"/>
      <c r="AM130" s="178"/>
      <c r="AN130" s="354"/>
    </row>
    <row r="131" spans="1:40" s="172" customFormat="1" ht="70.5" customHeight="1" x14ac:dyDescent="0.4">
      <c r="A131" s="812"/>
      <c r="B131" s="812"/>
      <c r="C131" s="812"/>
      <c r="D131" s="812"/>
      <c r="E131" s="812"/>
      <c r="F131" s="812"/>
      <c r="G131" s="830"/>
      <c r="H131" s="830"/>
      <c r="I131" s="810"/>
      <c r="J131" s="810"/>
      <c r="K131" s="811"/>
      <c r="L131" s="811"/>
      <c r="M131" s="811"/>
      <c r="N131" s="177"/>
      <c r="O131" s="189" t="s">
        <v>21</v>
      </c>
      <c r="P131" s="790" t="s">
        <v>1182</v>
      </c>
      <c r="Q131" s="790"/>
      <c r="R131" s="790"/>
      <c r="S131" s="790"/>
      <c r="T131" s="790"/>
      <c r="U131" s="790"/>
      <c r="V131" s="790"/>
      <c r="W131" s="790"/>
      <c r="X131" s="790"/>
      <c r="Y131" s="790"/>
      <c r="Z131" s="790"/>
      <c r="AA131" s="790" t="s">
        <v>1183</v>
      </c>
      <c r="AB131" s="790"/>
      <c r="AC131" s="790"/>
      <c r="AD131" s="790"/>
      <c r="AE131" s="790"/>
      <c r="AF131" s="790"/>
      <c r="AG131" s="790"/>
      <c r="AH131" s="790"/>
      <c r="AI131" s="790"/>
      <c r="AJ131" s="790"/>
      <c r="AK131" s="790"/>
      <c r="AL131" s="790"/>
      <c r="AM131" s="178"/>
      <c r="AN131" s="354"/>
    </row>
    <row r="132" spans="1:40" s="172" customFormat="1" ht="54" customHeight="1" x14ac:dyDescent="0.4">
      <c r="A132" s="812"/>
      <c r="B132" s="812"/>
      <c r="C132" s="812"/>
      <c r="D132" s="812"/>
      <c r="E132" s="812"/>
      <c r="F132" s="812"/>
      <c r="G132" s="830"/>
      <c r="H132" s="830"/>
      <c r="I132" s="810"/>
      <c r="J132" s="810"/>
      <c r="K132" s="811"/>
      <c r="L132" s="811"/>
      <c r="M132" s="811"/>
      <c r="N132" s="177"/>
      <c r="O132" s="189" t="s">
        <v>22</v>
      </c>
      <c r="P132" s="790" t="s">
        <v>1184</v>
      </c>
      <c r="Q132" s="790"/>
      <c r="R132" s="790"/>
      <c r="S132" s="790"/>
      <c r="T132" s="790"/>
      <c r="U132" s="790"/>
      <c r="V132" s="790"/>
      <c r="W132" s="790"/>
      <c r="X132" s="790"/>
      <c r="Y132" s="790"/>
      <c r="Z132" s="790"/>
      <c r="AA132" s="790" t="s">
        <v>1185</v>
      </c>
      <c r="AB132" s="790"/>
      <c r="AC132" s="790"/>
      <c r="AD132" s="790"/>
      <c r="AE132" s="790"/>
      <c r="AF132" s="790"/>
      <c r="AG132" s="790"/>
      <c r="AH132" s="790"/>
      <c r="AI132" s="790"/>
      <c r="AJ132" s="790"/>
      <c r="AK132" s="790"/>
      <c r="AL132" s="790"/>
      <c r="AM132" s="178"/>
      <c r="AN132" s="354"/>
    </row>
    <row r="133" spans="1:40" s="172" customFormat="1" ht="87.75" customHeight="1" x14ac:dyDescent="0.4">
      <c r="A133" s="812"/>
      <c r="B133" s="812"/>
      <c r="C133" s="812"/>
      <c r="D133" s="812"/>
      <c r="E133" s="812"/>
      <c r="F133" s="812"/>
      <c r="G133" s="830"/>
      <c r="H133" s="830"/>
      <c r="I133" s="810"/>
      <c r="J133" s="810"/>
      <c r="K133" s="811"/>
      <c r="L133" s="811"/>
      <c r="M133" s="811"/>
      <c r="N133" s="177"/>
      <c r="O133" s="189" t="s">
        <v>23</v>
      </c>
      <c r="P133" s="790" t="s">
        <v>1186</v>
      </c>
      <c r="Q133" s="790"/>
      <c r="R133" s="790"/>
      <c r="S133" s="790"/>
      <c r="T133" s="790"/>
      <c r="U133" s="790"/>
      <c r="V133" s="790"/>
      <c r="W133" s="790"/>
      <c r="X133" s="790"/>
      <c r="Y133" s="790"/>
      <c r="Z133" s="790"/>
      <c r="AA133" s="790" t="s">
        <v>1187</v>
      </c>
      <c r="AB133" s="790"/>
      <c r="AC133" s="790"/>
      <c r="AD133" s="790"/>
      <c r="AE133" s="790"/>
      <c r="AF133" s="790"/>
      <c r="AG133" s="790"/>
      <c r="AH133" s="790"/>
      <c r="AI133" s="790"/>
      <c r="AJ133" s="790"/>
      <c r="AK133" s="790"/>
      <c r="AL133" s="790"/>
      <c r="AM133" s="178"/>
      <c r="AN133" s="354"/>
    </row>
    <row r="134" spans="1:40" s="172" customFormat="1" ht="71.25" customHeight="1" x14ac:dyDescent="0.4">
      <c r="A134" s="812"/>
      <c r="B134" s="812"/>
      <c r="C134" s="812"/>
      <c r="D134" s="812"/>
      <c r="E134" s="812"/>
      <c r="F134" s="812"/>
      <c r="G134" s="830"/>
      <c r="H134" s="830"/>
      <c r="I134" s="810"/>
      <c r="J134" s="810"/>
      <c r="K134" s="811"/>
      <c r="L134" s="811"/>
      <c r="M134" s="811"/>
      <c r="N134" s="177"/>
      <c r="O134" s="189" t="s">
        <v>24</v>
      </c>
      <c r="P134" s="790" t="s">
        <v>1188</v>
      </c>
      <c r="Q134" s="790"/>
      <c r="R134" s="790"/>
      <c r="S134" s="790"/>
      <c r="T134" s="790"/>
      <c r="U134" s="790"/>
      <c r="V134" s="790"/>
      <c r="W134" s="790"/>
      <c r="X134" s="790"/>
      <c r="Y134" s="790"/>
      <c r="Z134" s="790"/>
      <c r="AA134" s="790" t="s">
        <v>1189</v>
      </c>
      <c r="AB134" s="790"/>
      <c r="AC134" s="790"/>
      <c r="AD134" s="790"/>
      <c r="AE134" s="790"/>
      <c r="AF134" s="790"/>
      <c r="AG134" s="790"/>
      <c r="AH134" s="790"/>
      <c r="AI134" s="790"/>
      <c r="AJ134" s="790"/>
      <c r="AK134" s="790"/>
      <c r="AL134" s="790"/>
      <c r="AM134" s="178"/>
      <c r="AN134" s="354"/>
    </row>
    <row r="135" spans="1:40" s="172" customFormat="1" ht="69.75" customHeight="1" x14ac:dyDescent="0.4">
      <c r="A135" s="812"/>
      <c r="B135" s="812"/>
      <c r="C135" s="812"/>
      <c r="D135" s="812"/>
      <c r="E135" s="812"/>
      <c r="F135" s="812"/>
      <c r="G135" s="830"/>
      <c r="H135" s="830"/>
      <c r="I135" s="810"/>
      <c r="J135" s="810"/>
      <c r="K135" s="811"/>
      <c r="L135" s="811"/>
      <c r="M135" s="811"/>
      <c r="N135" s="177"/>
      <c r="O135" s="189" t="s">
        <v>708</v>
      </c>
      <c r="P135" s="790" t="s">
        <v>1190</v>
      </c>
      <c r="Q135" s="790"/>
      <c r="R135" s="790"/>
      <c r="S135" s="790"/>
      <c r="T135" s="790"/>
      <c r="U135" s="790"/>
      <c r="V135" s="790"/>
      <c r="W135" s="790"/>
      <c r="X135" s="790"/>
      <c r="Y135" s="790"/>
      <c r="Z135" s="790"/>
      <c r="AA135" s="790" t="s">
        <v>1191</v>
      </c>
      <c r="AB135" s="790"/>
      <c r="AC135" s="790"/>
      <c r="AD135" s="790"/>
      <c r="AE135" s="790"/>
      <c r="AF135" s="790"/>
      <c r="AG135" s="790"/>
      <c r="AH135" s="790"/>
      <c r="AI135" s="790"/>
      <c r="AJ135" s="790"/>
      <c r="AK135" s="790"/>
      <c r="AL135" s="790"/>
      <c r="AM135" s="178"/>
      <c r="AN135" s="354"/>
    </row>
    <row r="136" spans="1:40" s="172" customFormat="1" ht="409.5" customHeight="1" x14ac:dyDescent="0.4">
      <c r="A136" s="812"/>
      <c r="B136" s="812"/>
      <c r="C136" s="812"/>
      <c r="D136" s="812"/>
      <c r="E136" s="812"/>
      <c r="F136" s="812"/>
      <c r="G136" s="830"/>
      <c r="H136" s="830"/>
      <c r="I136" s="810"/>
      <c r="J136" s="810"/>
      <c r="K136" s="811"/>
      <c r="L136" s="811"/>
      <c r="M136" s="811"/>
      <c r="N136" s="177"/>
      <c r="O136" s="189" t="s">
        <v>711</v>
      </c>
      <c r="P136" s="790" t="s">
        <v>1192</v>
      </c>
      <c r="Q136" s="790"/>
      <c r="R136" s="790"/>
      <c r="S136" s="790"/>
      <c r="T136" s="790"/>
      <c r="U136" s="790"/>
      <c r="V136" s="790"/>
      <c r="W136" s="790"/>
      <c r="X136" s="790"/>
      <c r="Y136" s="790"/>
      <c r="Z136" s="790"/>
      <c r="AA136" s="790" t="s">
        <v>1193</v>
      </c>
      <c r="AB136" s="790"/>
      <c r="AC136" s="790"/>
      <c r="AD136" s="790"/>
      <c r="AE136" s="790"/>
      <c r="AF136" s="790"/>
      <c r="AG136" s="790"/>
      <c r="AH136" s="790"/>
      <c r="AI136" s="790"/>
      <c r="AJ136" s="790"/>
      <c r="AK136" s="790"/>
      <c r="AL136" s="790"/>
      <c r="AM136" s="178"/>
      <c r="AN136" s="354"/>
    </row>
    <row r="137" spans="1:40" s="172" customFormat="1" ht="89.25" customHeight="1" x14ac:dyDescent="0.4">
      <c r="A137" s="812"/>
      <c r="B137" s="812"/>
      <c r="C137" s="812"/>
      <c r="D137" s="812"/>
      <c r="E137" s="812"/>
      <c r="F137" s="812"/>
      <c r="G137" s="830"/>
      <c r="H137" s="830"/>
      <c r="I137" s="810"/>
      <c r="J137" s="810"/>
      <c r="K137" s="811"/>
      <c r="L137" s="811"/>
      <c r="M137" s="811"/>
      <c r="N137" s="177"/>
      <c r="O137" s="189" t="s">
        <v>714</v>
      </c>
      <c r="P137" s="790" t="s">
        <v>1194</v>
      </c>
      <c r="Q137" s="790"/>
      <c r="R137" s="790"/>
      <c r="S137" s="790"/>
      <c r="T137" s="790"/>
      <c r="U137" s="790"/>
      <c r="V137" s="790"/>
      <c r="W137" s="790"/>
      <c r="X137" s="790"/>
      <c r="Y137" s="790"/>
      <c r="Z137" s="790"/>
      <c r="AA137" s="790" t="s">
        <v>1195</v>
      </c>
      <c r="AB137" s="790"/>
      <c r="AC137" s="790"/>
      <c r="AD137" s="790"/>
      <c r="AE137" s="790"/>
      <c r="AF137" s="790"/>
      <c r="AG137" s="790"/>
      <c r="AH137" s="790"/>
      <c r="AI137" s="790"/>
      <c r="AJ137" s="790"/>
      <c r="AK137" s="790"/>
      <c r="AL137" s="790"/>
      <c r="AM137" s="178"/>
      <c r="AN137" s="354"/>
    </row>
    <row r="138" spans="1:40" s="172" customFormat="1" ht="68.25" customHeight="1" x14ac:dyDescent="0.4">
      <c r="A138" s="812"/>
      <c r="B138" s="812"/>
      <c r="C138" s="812"/>
      <c r="D138" s="812"/>
      <c r="E138" s="812"/>
      <c r="F138" s="812"/>
      <c r="G138" s="830"/>
      <c r="H138" s="830"/>
      <c r="I138" s="810"/>
      <c r="J138" s="810"/>
      <c r="K138" s="811"/>
      <c r="L138" s="811"/>
      <c r="M138" s="811"/>
      <c r="N138" s="177"/>
      <c r="O138" s="189" t="s">
        <v>717</v>
      </c>
      <c r="P138" s="790" t="s">
        <v>1196</v>
      </c>
      <c r="Q138" s="790"/>
      <c r="R138" s="790"/>
      <c r="S138" s="790"/>
      <c r="T138" s="790"/>
      <c r="U138" s="790"/>
      <c r="V138" s="790"/>
      <c r="W138" s="790"/>
      <c r="X138" s="790"/>
      <c r="Y138" s="790"/>
      <c r="Z138" s="790"/>
      <c r="AA138" s="790" t="s">
        <v>1197</v>
      </c>
      <c r="AB138" s="790"/>
      <c r="AC138" s="790"/>
      <c r="AD138" s="790"/>
      <c r="AE138" s="790"/>
      <c r="AF138" s="790"/>
      <c r="AG138" s="790"/>
      <c r="AH138" s="790"/>
      <c r="AI138" s="790"/>
      <c r="AJ138" s="790"/>
      <c r="AK138" s="790"/>
      <c r="AL138" s="790"/>
      <c r="AM138" s="178"/>
      <c r="AN138" s="354"/>
    </row>
    <row r="139" spans="1:40" s="172" customFormat="1" ht="45.75" customHeight="1" x14ac:dyDescent="0.4">
      <c r="A139" s="812"/>
      <c r="B139" s="812"/>
      <c r="C139" s="812"/>
      <c r="D139" s="812"/>
      <c r="E139" s="812"/>
      <c r="F139" s="812"/>
      <c r="G139" s="830"/>
      <c r="H139" s="830"/>
      <c r="I139" s="810"/>
      <c r="J139" s="810"/>
      <c r="K139" s="811"/>
      <c r="L139" s="811"/>
      <c r="M139" s="811"/>
      <c r="N139" s="177"/>
      <c r="O139" s="189" t="s">
        <v>720</v>
      </c>
      <c r="P139" s="790" t="s">
        <v>1198</v>
      </c>
      <c r="Q139" s="790"/>
      <c r="R139" s="790"/>
      <c r="S139" s="790"/>
      <c r="T139" s="790"/>
      <c r="U139" s="790"/>
      <c r="V139" s="790"/>
      <c r="W139" s="790"/>
      <c r="X139" s="790"/>
      <c r="Y139" s="790"/>
      <c r="Z139" s="790"/>
      <c r="AA139" s="790" t="s">
        <v>1199</v>
      </c>
      <c r="AB139" s="790"/>
      <c r="AC139" s="790"/>
      <c r="AD139" s="790"/>
      <c r="AE139" s="790"/>
      <c r="AF139" s="790"/>
      <c r="AG139" s="790"/>
      <c r="AH139" s="790"/>
      <c r="AI139" s="790"/>
      <c r="AJ139" s="790"/>
      <c r="AK139" s="790"/>
      <c r="AL139" s="790"/>
      <c r="AM139" s="178"/>
      <c r="AN139" s="354"/>
    </row>
    <row r="140" spans="1:40" s="172" customFormat="1" ht="66.75" customHeight="1" x14ac:dyDescent="0.4">
      <c r="A140" s="812"/>
      <c r="B140" s="812"/>
      <c r="C140" s="812"/>
      <c r="D140" s="812"/>
      <c r="E140" s="812"/>
      <c r="F140" s="812"/>
      <c r="G140" s="830"/>
      <c r="H140" s="830"/>
      <c r="I140" s="810"/>
      <c r="J140" s="810"/>
      <c r="K140" s="811"/>
      <c r="L140" s="811"/>
      <c r="M140" s="811"/>
      <c r="N140" s="177"/>
      <c r="O140" s="189" t="s">
        <v>723</v>
      </c>
      <c r="P140" s="790" t="s">
        <v>1200</v>
      </c>
      <c r="Q140" s="790"/>
      <c r="R140" s="790"/>
      <c r="S140" s="790"/>
      <c r="T140" s="790"/>
      <c r="U140" s="790"/>
      <c r="V140" s="790"/>
      <c r="W140" s="790"/>
      <c r="X140" s="790"/>
      <c r="Y140" s="790"/>
      <c r="Z140" s="790"/>
      <c r="AA140" s="790" t="s">
        <v>1201</v>
      </c>
      <c r="AB140" s="790"/>
      <c r="AC140" s="790"/>
      <c r="AD140" s="790"/>
      <c r="AE140" s="790"/>
      <c r="AF140" s="790"/>
      <c r="AG140" s="790"/>
      <c r="AH140" s="790"/>
      <c r="AI140" s="790"/>
      <c r="AJ140" s="790"/>
      <c r="AK140" s="790"/>
      <c r="AL140" s="790"/>
      <c r="AM140" s="178"/>
      <c r="AN140" s="354"/>
    </row>
    <row r="141" spans="1:40" s="172" customFormat="1" ht="210" customHeight="1" x14ac:dyDescent="0.4">
      <c r="A141" s="812"/>
      <c r="B141" s="812"/>
      <c r="C141" s="812"/>
      <c r="D141" s="812"/>
      <c r="E141" s="812"/>
      <c r="F141" s="812"/>
      <c r="G141" s="830"/>
      <c r="H141" s="830"/>
      <c r="I141" s="810"/>
      <c r="J141" s="810"/>
      <c r="K141" s="811"/>
      <c r="L141" s="811"/>
      <c r="M141" s="811"/>
      <c r="N141" s="177"/>
      <c r="O141" s="189" t="s">
        <v>726</v>
      </c>
      <c r="P141" s="790" t="s">
        <v>1202</v>
      </c>
      <c r="Q141" s="790"/>
      <c r="R141" s="790"/>
      <c r="S141" s="790"/>
      <c r="T141" s="790"/>
      <c r="U141" s="790"/>
      <c r="V141" s="790"/>
      <c r="W141" s="790"/>
      <c r="X141" s="790"/>
      <c r="Y141" s="790"/>
      <c r="Z141" s="790"/>
      <c r="AA141" s="790" t="s">
        <v>1203</v>
      </c>
      <c r="AB141" s="790"/>
      <c r="AC141" s="790"/>
      <c r="AD141" s="790"/>
      <c r="AE141" s="790"/>
      <c r="AF141" s="790"/>
      <c r="AG141" s="790"/>
      <c r="AH141" s="790"/>
      <c r="AI141" s="790"/>
      <c r="AJ141" s="790"/>
      <c r="AK141" s="790"/>
      <c r="AL141" s="790"/>
      <c r="AM141" s="178"/>
      <c r="AN141" s="354"/>
    </row>
    <row r="142" spans="1:40" s="172" customFormat="1" ht="10.5" customHeight="1" x14ac:dyDescent="0.4">
      <c r="A142" s="812"/>
      <c r="B142" s="812"/>
      <c r="C142" s="812"/>
      <c r="D142" s="812"/>
      <c r="E142" s="812"/>
      <c r="F142" s="812"/>
      <c r="G142" s="830"/>
      <c r="H142" s="830"/>
      <c r="I142" s="810"/>
      <c r="J142" s="810"/>
      <c r="K142" s="811"/>
      <c r="L142" s="811"/>
      <c r="M142" s="811"/>
      <c r="N142" s="179"/>
      <c r="O142" s="180"/>
      <c r="P142" s="181"/>
      <c r="Q142" s="181"/>
      <c r="R142" s="181"/>
      <c r="S142" s="181"/>
      <c r="T142" s="181"/>
      <c r="U142" s="181"/>
      <c r="V142" s="181"/>
      <c r="W142" s="181"/>
      <c r="X142" s="181"/>
      <c r="Y142" s="181"/>
      <c r="Z142" s="181"/>
      <c r="AA142" s="181"/>
      <c r="AB142" s="181"/>
      <c r="AC142" s="181"/>
      <c r="AD142" s="181"/>
      <c r="AE142" s="181"/>
      <c r="AF142" s="181"/>
      <c r="AG142" s="181"/>
      <c r="AH142" s="181"/>
      <c r="AI142" s="181"/>
      <c r="AJ142" s="181"/>
      <c r="AK142" s="181"/>
      <c r="AL142" s="181"/>
      <c r="AM142" s="182"/>
      <c r="AN142" s="354"/>
    </row>
    <row r="143" spans="1:40" s="172" customFormat="1" ht="81" customHeight="1" x14ac:dyDescent="0.4">
      <c r="A143" s="812" t="s">
        <v>648</v>
      </c>
      <c r="B143" s="812"/>
      <c r="C143" s="812"/>
      <c r="D143" s="812"/>
      <c r="E143" s="812"/>
      <c r="F143" s="812"/>
      <c r="G143" s="830"/>
      <c r="H143" s="830" t="s">
        <v>486</v>
      </c>
      <c r="I143" s="810" t="s">
        <v>487</v>
      </c>
      <c r="J143" s="810"/>
      <c r="K143" s="811" t="s">
        <v>769</v>
      </c>
      <c r="L143" s="811"/>
      <c r="M143" s="811"/>
      <c r="N143" s="881" t="s">
        <v>1539</v>
      </c>
      <c r="O143" s="881"/>
      <c r="P143" s="881"/>
      <c r="Q143" s="881"/>
      <c r="R143" s="881"/>
      <c r="S143" s="881"/>
      <c r="T143" s="881"/>
      <c r="U143" s="881"/>
      <c r="V143" s="881"/>
      <c r="W143" s="881"/>
      <c r="X143" s="881"/>
      <c r="Y143" s="881"/>
      <c r="Z143" s="881"/>
      <c r="AA143" s="881"/>
      <c r="AB143" s="881"/>
      <c r="AC143" s="881"/>
      <c r="AD143" s="881"/>
      <c r="AE143" s="881"/>
      <c r="AF143" s="881"/>
      <c r="AG143" s="881"/>
      <c r="AH143" s="881"/>
      <c r="AI143" s="881"/>
      <c r="AJ143" s="881"/>
      <c r="AK143" s="881"/>
      <c r="AL143" s="881"/>
      <c r="AM143" s="881"/>
      <c r="AN143" s="354"/>
    </row>
    <row r="144" spans="1:40" s="172" customFormat="1" ht="195" customHeight="1" x14ac:dyDescent="0.4">
      <c r="A144" s="812"/>
      <c r="B144" s="812"/>
      <c r="C144" s="812"/>
      <c r="D144" s="812"/>
      <c r="E144" s="812"/>
      <c r="F144" s="812"/>
      <c r="G144" s="830"/>
      <c r="H144" s="830"/>
      <c r="I144" s="810"/>
      <c r="J144" s="810"/>
      <c r="K144" s="811"/>
      <c r="L144" s="811"/>
      <c r="M144" s="811"/>
      <c r="N144" s="881" t="s">
        <v>770</v>
      </c>
      <c r="O144" s="881"/>
      <c r="P144" s="881"/>
      <c r="Q144" s="881"/>
      <c r="R144" s="881"/>
      <c r="S144" s="881"/>
      <c r="T144" s="881"/>
      <c r="U144" s="881"/>
      <c r="V144" s="881"/>
      <c r="W144" s="881"/>
      <c r="X144" s="881"/>
      <c r="Y144" s="881"/>
      <c r="Z144" s="881"/>
      <c r="AA144" s="881"/>
      <c r="AB144" s="881"/>
      <c r="AC144" s="881"/>
      <c r="AD144" s="881"/>
      <c r="AE144" s="881"/>
      <c r="AF144" s="881"/>
      <c r="AG144" s="881"/>
      <c r="AH144" s="881"/>
      <c r="AI144" s="881"/>
      <c r="AJ144" s="881"/>
      <c r="AK144" s="881"/>
      <c r="AL144" s="881"/>
      <c r="AM144" s="881"/>
      <c r="AN144" s="354"/>
    </row>
    <row r="145" spans="1:40" s="172" customFormat="1" ht="381" customHeight="1" x14ac:dyDescent="0.4">
      <c r="A145" s="812"/>
      <c r="B145" s="812"/>
      <c r="C145" s="812"/>
      <c r="D145" s="812"/>
      <c r="E145" s="812"/>
      <c r="F145" s="812"/>
      <c r="G145" s="830"/>
      <c r="H145" s="830"/>
      <c r="I145" s="810"/>
      <c r="J145" s="810"/>
      <c r="K145" s="811"/>
      <c r="L145" s="811"/>
      <c r="M145" s="811"/>
      <c r="N145" s="891" t="s">
        <v>1204</v>
      </c>
      <c r="O145" s="891"/>
      <c r="P145" s="891"/>
      <c r="Q145" s="891"/>
      <c r="R145" s="891"/>
      <c r="S145" s="891"/>
      <c r="T145" s="891"/>
      <c r="U145" s="891"/>
      <c r="V145" s="891"/>
      <c r="W145" s="891"/>
      <c r="X145" s="891"/>
      <c r="Y145" s="891"/>
      <c r="Z145" s="891"/>
      <c r="AA145" s="891"/>
      <c r="AB145" s="891"/>
      <c r="AC145" s="891"/>
      <c r="AD145" s="891"/>
      <c r="AE145" s="891"/>
      <c r="AF145" s="891"/>
      <c r="AG145" s="891"/>
      <c r="AH145" s="891"/>
      <c r="AI145" s="891"/>
      <c r="AJ145" s="891"/>
      <c r="AK145" s="891"/>
      <c r="AL145" s="891"/>
      <c r="AM145" s="891"/>
      <c r="AN145" s="354"/>
    </row>
    <row r="146" spans="1:40" s="172" customFormat="1" ht="17.25" customHeight="1" x14ac:dyDescent="0.4">
      <c r="A146" s="812"/>
      <c r="B146" s="812"/>
      <c r="C146" s="812"/>
      <c r="D146" s="812"/>
      <c r="E146" s="812"/>
      <c r="F146" s="812"/>
      <c r="G146" s="830"/>
      <c r="H146" s="830"/>
      <c r="I146" s="810"/>
      <c r="J146" s="810"/>
      <c r="K146" s="811"/>
      <c r="L146" s="811"/>
      <c r="M146" s="811"/>
      <c r="N146" s="185" t="s">
        <v>697</v>
      </c>
      <c r="O146" s="186"/>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7"/>
      <c r="AN146" s="354"/>
    </row>
    <row r="147" spans="1:40" s="172" customFormat="1" ht="17.25" customHeight="1" x14ac:dyDescent="0.4">
      <c r="A147" s="812"/>
      <c r="B147" s="812"/>
      <c r="C147" s="812"/>
      <c r="D147" s="812"/>
      <c r="E147" s="812"/>
      <c r="F147" s="812"/>
      <c r="G147" s="830"/>
      <c r="H147" s="830"/>
      <c r="I147" s="810"/>
      <c r="J147" s="810"/>
      <c r="K147" s="811"/>
      <c r="L147" s="811"/>
      <c r="M147" s="811"/>
      <c r="N147" s="177"/>
      <c r="O147" s="188"/>
      <c r="P147" s="835" t="s">
        <v>698</v>
      </c>
      <c r="Q147" s="836"/>
      <c r="R147" s="836"/>
      <c r="S147" s="836"/>
      <c r="T147" s="836"/>
      <c r="U147" s="836"/>
      <c r="V147" s="836"/>
      <c r="W147" s="836"/>
      <c r="X147" s="836"/>
      <c r="Y147" s="836"/>
      <c r="Z147" s="837"/>
      <c r="AA147" s="789" t="s">
        <v>699</v>
      </c>
      <c r="AB147" s="789"/>
      <c r="AC147" s="789"/>
      <c r="AD147" s="789"/>
      <c r="AE147" s="789"/>
      <c r="AF147" s="789"/>
      <c r="AG147" s="789"/>
      <c r="AH147" s="789"/>
      <c r="AI147" s="789"/>
      <c r="AJ147" s="789"/>
      <c r="AK147" s="789"/>
      <c r="AL147" s="789"/>
      <c r="AM147" s="178"/>
      <c r="AN147" s="354"/>
    </row>
    <row r="148" spans="1:40" s="172" customFormat="1" ht="65.25" customHeight="1" x14ac:dyDescent="0.4">
      <c r="A148" s="812"/>
      <c r="B148" s="812"/>
      <c r="C148" s="812"/>
      <c r="D148" s="812"/>
      <c r="E148" s="812"/>
      <c r="F148" s="812"/>
      <c r="G148" s="830"/>
      <c r="H148" s="830"/>
      <c r="I148" s="810"/>
      <c r="J148" s="810"/>
      <c r="K148" s="811"/>
      <c r="L148" s="811"/>
      <c r="M148" s="811"/>
      <c r="N148" s="177"/>
      <c r="O148" s="189" t="s">
        <v>20</v>
      </c>
      <c r="P148" s="790" t="s">
        <v>1205</v>
      </c>
      <c r="Q148" s="790"/>
      <c r="R148" s="790"/>
      <c r="S148" s="790"/>
      <c r="T148" s="790"/>
      <c r="U148" s="790"/>
      <c r="V148" s="790"/>
      <c r="W148" s="790"/>
      <c r="X148" s="790"/>
      <c r="Y148" s="790"/>
      <c r="Z148" s="790"/>
      <c r="AA148" s="790" t="s">
        <v>1206</v>
      </c>
      <c r="AB148" s="790"/>
      <c r="AC148" s="790"/>
      <c r="AD148" s="790"/>
      <c r="AE148" s="790"/>
      <c r="AF148" s="790"/>
      <c r="AG148" s="790"/>
      <c r="AH148" s="790"/>
      <c r="AI148" s="790"/>
      <c r="AJ148" s="790"/>
      <c r="AK148" s="790"/>
      <c r="AL148" s="790"/>
      <c r="AM148" s="178"/>
      <c r="AN148" s="354"/>
    </row>
    <row r="149" spans="1:40" s="172" customFormat="1" ht="89.25" customHeight="1" x14ac:dyDescent="0.4">
      <c r="A149" s="812"/>
      <c r="B149" s="812"/>
      <c r="C149" s="812"/>
      <c r="D149" s="812"/>
      <c r="E149" s="812"/>
      <c r="F149" s="812"/>
      <c r="G149" s="830"/>
      <c r="H149" s="830"/>
      <c r="I149" s="810"/>
      <c r="J149" s="810"/>
      <c r="K149" s="811"/>
      <c r="L149" s="811"/>
      <c r="M149" s="811"/>
      <c r="N149" s="177"/>
      <c r="O149" s="189" t="s">
        <v>21</v>
      </c>
      <c r="P149" s="790" t="s">
        <v>1207</v>
      </c>
      <c r="Q149" s="790"/>
      <c r="R149" s="790"/>
      <c r="S149" s="790"/>
      <c r="T149" s="790"/>
      <c r="U149" s="790"/>
      <c r="V149" s="790"/>
      <c r="W149" s="790"/>
      <c r="X149" s="790"/>
      <c r="Y149" s="790"/>
      <c r="Z149" s="790"/>
      <c r="AA149" s="790" t="s">
        <v>1208</v>
      </c>
      <c r="AB149" s="790"/>
      <c r="AC149" s="790"/>
      <c r="AD149" s="790"/>
      <c r="AE149" s="790"/>
      <c r="AF149" s="790"/>
      <c r="AG149" s="790"/>
      <c r="AH149" s="790"/>
      <c r="AI149" s="790"/>
      <c r="AJ149" s="790"/>
      <c r="AK149" s="790"/>
      <c r="AL149" s="790"/>
      <c r="AM149" s="178"/>
      <c r="AN149" s="354"/>
    </row>
    <row r="150" spans="1:40" s="172" customFormat="1" ht="10.5" customHeight="1" x14ac:dyDescent="0.4">
      <c r="A150" s="812"/>
      <c r="B150" s="812"/>
      <c r="C150" s="812"/>
      <c r="D150" s="812"/>
      <c r="E150" s="812"/>
      <c r="F150" s="812"/>
      <c r="G150" s="830"/>
      <c r="H150" s="830"/>
      <c r="I150" s="810"/>
      <c r="J150" s="810"/>
      <c r="K150" s="811"/>
      <c r="L150" s="811"/>
      <c r="M150" s="811"/>
      <c r="N150" s="179"/>
      <c r="O150" s="180"/>
      <c r="P150" s="181"/>
      <c r="Q150" s="181"/>
      <c r="R150" s="181"/>
      <c r="S150" s="181"/>
      <c r="T150" s="181"/>
      <c r="U150" s="181"/>
      <c r="V150" s="181"/>
      <c r="W150" s="181"/>
      <c r="X150" s="181"/>
      <c r="Y150" s="181"/>
      <c r="Z150" s="181"/>
      <c r="AA150" s="181"/>
      <c r="AB150" s="181"/>
      <c r="AC150" s="181"/>
      <c r="AD150" s="181"/>
      <c r="AE150" s="181"/>
      <c r="AF150" s="181"/>
      <c r="AG150" s="181"/>
      <c r="AH150" s="181"/>
      <c r="AI150" s="181"/>
      <c r="AJ150" s="181"/>
      <c r="AK150" s="181"/>
      <c r="AL150" s="181"/>
      <c r="AM150" s="182"/>
      <c r="AN150" s="354"/>
    </row>
    <row r="151" spans="1:40" s="172" customFormat="1" ht="82.5" customHeight="1" x14ac:dyDescent="0.4">
      <c r="A151" s="829" t="s">
        <v>771</v>
      </c>
      <c r="B151" s="829"/>
      <c r="C151" s="829"/>
      <c r="D151" s="829"/>
      <c r="E151" s="829"/>
      <c r="F151" s="829"/>
      <c r="G151" s="830"/>
      <c r="H151" s="830" t="s">
        <v>486</v>
      </c>
      <c r="I151" s="810" t="s">
        <v>487</v>
      </c>
      <c r="J151" s="810"/>
      <c r="K151" s="811" t="s">
        <v>772</v>
      </c>
      <c r="L151" s="811"/>
      <c r="M151" s="811"/>
      <c r="N151" s="881" t="s">
        <v>1542</v>
      </c>
      <c r="O151" s="881"/>
      <c r="P151" s="881"/>
      <c r="Q151" s="881"/>
      <c r="R151" s="881"/>
      <c r="S151" s="881"/>
      <c r="T151" s="881"/>
      <c r="U151" s="881"/>
      <c r="V151" s="881"/>
      <c r="W151" s="881"/>
      <c r="X151" s="881"/>
      <c r="Y151" s="881"/>
      <c r="Z151" s="881"/>
      <c r="AA151" s="881"/>
      <c r="AB151" s="881"/>
      <c r="AC151" s="881"/>
      <c r="AD151" s="881"/>
      <c r="AE151" s="881"/>
      <c r="AF151" s="881"/>
      <c r="AG151" s="881"/>
      <c r="AH151" s="881"/>
      <c r="AI151" s="881"/>
      <c r="AJ151" s="881"/>
      <c r="AK151" s="881"/>
      <c r="AL151" s="881"/>
      <c r="AM151" s="881"/>
      <c r="AN151" s="354"/>
    </row>
    <row r="152" spans="1:40" s="172" customFormat="1" ht="123.75" customHeight="1" x14ac:dyDescent="0.4">
      <c r="A152" s="829"/>
      <c r="B152" s="829"/>
      <c r="C152" s="829"/>
      <c r="D152" s="829"/>
      <c r="E152" s="829"/>
      <c r="F152" s="829"/>
      <c r="G152" s="830"/>
      <c r="H152" s="830"/>
      <c r="I152" s="810"/>
      <c r="J152" s="810"/>
      <c r="K152" s="811"/>
      <c r="L152" s="811"/>
      <c r="M152" s="811"/>
      <c r="N152" s="881" t="s">
        <v>773</v>
      </c>
      <c r="O152" s="881"/>
      <c r="P152" s="881"/>
      <c r="Q152" s="881"/>
      <c r="R152" s="881"/>
      <c r="S152" s="881"/>
      <c r="T152" s="881"/>
      <c r="U152" s="881"/>
      <c r="V152" s="881"/>
      <c r="W152" s="881"/>
      <c r="X152" s="881"/>
      <c r="Y152" s="881"/>
      <c r="Z152" s="881"/>
      <c r="AA152" s="881"/>
      <c r="AB152" s="881"/>
      <c r="AC152" s="881"/>
      <c r="AD152" s="881"/>
      <c r="AE152" s="881"/>
      <c r="AF152" s="881"/>
      <c r="AG152" s="881"/>
      <c r="AH152" s="881"/>
      <c r="AI152" s="881"/>
      <c r="AJ152" s="881"/>
      <c r="AK152" s="881"/>
      <c r="AL152" s="881"/>
      <c r="AM152" s="881"/>
      <c r="AN152" s="354"/>
    </row>
    <row r="153" spans="1:40" s="172" customFormat="1" ht="183" customHeight="1" x14ac:dyDescent="0.4">
      <c r="A153" s="829"/>
      <c r="B153" s="829"/>
      <c r="C153" s="829"/>
      <c r="D153" s="829"/>
      <c r="E153" s="829"/>
      <c r="F153" s="829"/>
      <c r="G153" s="830"/>
      <c r="H153" s="830"/>
      <c r="I153" s="810"/>
      <c r="J153" s="810"/>
      <c r="K153" s="811"/>
      <c r="L153" s="811"/>
      <c r="M153" s="811"/>
      <c r="N153" s="881" t="s">
        <v>1209</v>
      </c>
      <c r="O153" s="881"/>
      <c r="P153" s="881"/>
      <c r="Q153" s="881"/>
      <c r="R153" s="881"/>
      <c r="S153" s="881"/>
      <c r="T153" s="881"/>
      <c r="U153" s="881"/>
      <c r="V153" s="881"/>
      <c r="W153" s="881"/>
      <c r="X153" s="881"/>
      <c r="Y153" s="881"/>
      <c r="Z153" s="881"/>
      <c r="AA153" s="881"/>
      <c r="AB153" s="881"/>
      <c r="AC153" s="881"/>
      <c r="AD153" s="881"/>
      <c r="AE153" s="881"/>
      <c r="AF153" s="881"/>
      <c r="AG153" s="881"/>
      <c r="AH153" s="881"/>
      <c r="AI153" s="881"/>
      <c r="AJ153" s="881"/>
      <c r="AK153" s="881"/>
      <c r="AL153" s="881"/>
      <c r="AM153" s="881"/>
      <c r="AN153" s="354"/>
    </row>
    <row r="154" spans="1:40" s="172" customFormat="1" ht="17.25" customHeight="1" x14ac:dyDescent="0.4">
      <c r="A154" s="829"/>
      <c r="B154" s="829"/>
      <c r="C154" s="829"/>
      <c r="D154" s="829"/>
      <c r="E154" s="829"/>
      <c r="F154" s="829"/>
      <c r="G154" s="830"/>
      <c r="H154" s="830"/>
      <c r="I154" s="810"/>
      <c r="J154" s="810"/>
      <c r="K154" s="811"/>
      <c r="L154" s="811"/>
      <c r="M154" s="811"/>
      <c r="N154" s="185" t="s">
        <v>697</v>
      </c>
      <c r="O154" s="186"/>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7"/>
      <c r="AN154" s="354"/>
    </row>
    <row r="155" spans="1:40" s="172" customFormat="1" ht="17.25" customHeight="1" x14ac:dyDescent="0.4">
      <c r="A155" s="829"/>
      <c r="B155" s="829"/>
      <c r="C155" s="829"/>
      <c r="D155" s="829"/>
      <c r="E155" s="829"/>
      <c r="F155" s="829"/>
      <c r="G155" s="830"/>
      <c r="H155" s="830"/>
      <c r="I155" s="810"/>
      <c r="J155" s="810"/>
      <c r="K155" s="811"/>
      <c r="L155" s="811"/>
      <c r="M155" s="811"/>
      <c r="N155" s="177"/>
      <c r="O155" s="188"/>
      <c r="P155" s="835" t="s">
        <v>698</v>
      </c>
      <c r="Q155" s="836"/>
      <c r="R155" s="836"/>
      <c r="S155" s="836"/>
      <c r="T155" s="836"/>
      <c r="U155" s="836"/>
      <c r="V155" s="836"/>
      <c r="W155" s="836"/>
      <c r="X155" s="836"/>
      <c r="Y155" s="836"/>
      <c r="Z155" s="837"/>
      <c r="AA155" s="789" t="s">
        <v>699</v>
      </c>
      <c r="AB155" s="789"/>
      <c r="AC155" s="789"/>
      <c r="AD155" s="789"/>
      <c r="AE155" s="789"/>
      <c r="AF155" s="789"/>
      <c r="AG155" s="789"/>
      <c r="AH155" s="789"/>
      <c r="AI155" s="789"/>
      <c r="AJ155" s="789"/>
      <c r="AK155" s="789"/>
      <c r="AL155" s="789"/>
      <c r="AM155" s="178"/>
      <c r="AN155" s="354"/>
    </row>
    <row r="156" spans="1:40" s="172" customFormat="1" ht="66.75" customHeight="1" x14ac:dyDescent="0.4">
      <c r="A156" s="829"/>
      <c r="B156" s="829"/>
      <c r="C156" s="829"/>
      <c r="D156" s="829"/>
      <c r="E156" s="829"/>
      <c r="F156" s="829"/>
      <c r="G156" s="830"/>
      <c r="H156" s="830"/>
      <c r="I156" s="810"/>
      <c r="J156" s="810"/>
      <c r="K156" s="811"/>
      <c r="L156" s="811"/>
      <c r="M156" s="811"/>
      <c r="N156" s="177"/>
      <c r="O156" s="189" t="s">
        <v>20</v>
      </c>
      <c r="P156" s="790" t="s">
        <v>1205</v>
      </c>
      <c r="Q156" s="790"/>
      <c r="R156" s="790"/>
      <c r="S156" s="790"/>
      <c r="T156" s="790"/>
      <c r="U156" s="790"/>
      <c r="V156" s="790"/>
      <c r="W156" s="790"/>
      <c r="X156" s="790"/>
      <c r="Y156" s="790"/>
      <c r="Z156" s="790"/>
      <c r="AA156" s="790" t="s">
        <v>1206</v>
      </c>
      <c r="AB156" s="790"/>
      <c r="AC156" s="790"/>
      <c r="AD156" s="790"/>
      <c r="AE156" s="790"/>
      <c r="AF156" s="790"/>
      <c r="AG156" s="790"/>
      <c r="AH156" s="790"/>
      <c r="AI156" s="790"/>
      <c r="AJ156" s="790"/>
      <c r="AK156" s="790"/>
      <c r="AL156" s="790"/>
      <c r="AM156" s="178"/>
      <c r="AN156" s="354"/>
    </row>
    <row r="157" spans="1:40" s="172" customFormat="1" ht="88.5" customHeight="1" x14ac:dyDescent="0.4">
      <c r="A157" s="829"/>
      <c r="B157" s="829"/>
      <c r="C157" s="829"/>
      <c r="D157" s="829"/>
      <c r="E157" s="829"/>
      <c r="F157" s="829"/>
      <c r="G157" s="830"/>
      <c r="H157" s="830"/>
      <c r="I157" s="810"/>
      <c r="J157" s="810"/>
      <c r="K157" s="811"/>
      <c r="L157" s="811"/>
      <c r="M157" s="811"/>
      <c r="N157" s="177"/>
      <c r="O157" s="189" t="s">
        <v>21</v>
      </c>
      <c r="P157" s="790" t="s">
        <v>1207</v>
      </c>
      <c r="Q157" s="790"/>
      <c r="R157" s="790"/>
      <c r="S157" s="790"/>
      <c r="T157" s="790"/>
      <c r="U157" s="790"/>
      <c r="V157" s="790"/>
      <c r="W157" s="790"/>
      <c r="X157" s="790"/>
      <c r="Y157" s="790"/>
      <c r="Z157" s="790"/>
      <c r="AA157" s="790" t="s">
        <v>1208</v>
      </c>
      <c r="AB157" s="790"/>
      <c r="AC157" s="790"/>
      <c r="AD157" s="790"/>
      <c r="AE157" s="790"/>
      <c r="AF157" s="790"/>
      <c r="AG157" s="790"/>
      <c r="AH157" s="790"/>
      <c r="AI157" s="790"/>
      <c r="AJ157" s="790"/>
      <c r="AK157" s="790"/>
      <c r="AL157" s="790"/>
      <c r="AM157" s="178"/>
      <c r="AN157" s="354"/>
    </row>
    <row r="158" spans="1:40" s="172" customFormat="1" ht="10.5" customHeight="1" x14ac:dyDescent="0.4">
      <c r="A158" s="829"/>
      <c r="B158" s="829"/>
      <c r="C158" s="829"/>
      <c r="D158" s="829"/>
      <c r="E158" s="829"/>
      <c r="F158" s="829"/>
      <c r="G158" s="830"/>
      <c r="H158" s="830"/>
      <c r="I158" s="810"/>
      <c r="J158" s="810"/>
      <c r="K158" s="811"/>
      <c r="L158" s="811"/>
      <c r="M158" s="811"/>
      <c r="N158" s="179"/>
      <c r="O158" s="180"/>
      <c r="P158" s="181"/>
      <c r="Q158" s="181"/>
      <c r="R158" s="181"/>
      <c r="S158" s="181"/>
      <c r="T158" s="181"/>
      <c r="U158" s="181"/>
      <c r="V158" s="181"/>
      <c r="W158" s="181"/>
      <c r="X158" s="181"/>
      <c r="Y158" s="181"/>
      <c r="Z158" s="181"/>
      <c r="AA158" s="181"/>
      <c r="AB158" s="181"/>
      <c r="AC158" s="181"/>
      <c r="AD158" s="181"/>
      <c r="AE158" s="181"/>
      <c r="AF158" s="181"/>
      <c r="AG158" s="181"/>
      <c r="AH158" s="181"/>
      <c r="AI158" s="181"/>
      <c r="AJ158" s="181"/>
      <c r="AK158" s="181"/>
      <c r="AL158" s="181"/>
      <c r="AM158" s="182"/>
      <c r="AN158" s="354"/>
    </row>
    <row r="159" spans="1:40" s="172" customFormat="1" ht="64.5" customHeight="1" x14ac:dyDescent="0.4">
      <c r="A159" s="812" t="s">
        <v>1210</v>
      </c>
      <c r="B159" s="812"/>
      <c r="C159" s="812"/>
      <c r="D159" s="812"/>
      <c r="E159" s="812"/>
      <c r="F159" s="812"/>
      <c r="G159" s="830" t="s">
        <v>486</v>
      </c>
      <c r="H159" s="830"/>
      <c r="I159" s="810" t="s">
        <v>487</v>
      </c>
      <c r="J159" s="810"/>
      <c r="K159" s="811" t="s">
        <v>1211</v>
      </c>
      <c r="L159" s="811"/>
      <c r="M159" s="811"/>
      <c r="N159" s="881" t="s">
        <v>1212</v>
      </c>
      <c r="O159" s="881"/>
      <c r="P159" s="881"/>
      <c r="Q159" s="881"/>
      <c r="R159" s="881"/>
      <c r="S159" s="881"/>
      <c r="T159" s="881"/>
      <c r="U159" s="881"/>
      <c r="V159" s="881"/>
      <c r="W159" s="881"/>
      <c r="X159" s="881"/>
      <c r="Y159" s="881"/>
      <c r="Z159" s="881"/>
      <c r="AA159" s="881"/>
      <c r="AB159" s="881"/>
      <c r="AC159" s="881"/>
      <c r="AD159" s="881"/>
      <c r="AE159" s="881"/>
      <c r="AF159" s="881"/>
      <c r="AG159" s="881"/>
      <c r="AH159" s="881"/>
      <c r="AI159" s="881"/>
      <c r="AJ159" s="881"/>
      <c r="AK159" s="881"/>
      <c r="AL159" s="881"/>
      <c r="AM159" s="881"/>
      <c r="AN159" s="354"/>
    </row>
    <row r="160" spans="1:40" s="172" customFormat="1" ht="201" customHeight="1" x14ac:dyDescent="0.4">
      <c r="A160" s="812"/>
      <c r="B160" s="812"/>
      <c r="C160" s="812"/>
      <c r="D160" s="812"/>
      <c r="E160" s="812"/>
      <c r="F160" s="812"/>
      <c r="G160" s="830"/>
      <c r="H160" s="830"/>
      <c r="I160" s="810"/>
      <c r="J160" s="810"/>
      <c r="K160" s="811"/>
      <c r="L160" s="811"/>
      <c r="M160" s="811"/>
      <c r="N160" s="881" t="s">
        <v>1213</v>
      </c>
      <c r="O160" s="881"/>
      <c r="P160" s="881"/>
      <c r="Q160" s="881"/>
      <c r="R160" s="881"/>
      <c r="S160" s="881"/>
      <c r="T160" s="881"/>
      <c r="U160" s="881"/>
      <c r="V160" s="881"/>
      <c r="W160" s="881"/>
      <c r="X160" s="881"/>
      <c r="Y160" s="881"/>
      <c r="Z160" s="881"/>
      <c r="AA160" s="881"/>
      <c r="AB160" s="881"/>
      <c r="AC160" s="881"/>
      <c r="AD160" s="881"/>
      <c r="AE160" s="881"/>
      <c r="AF160" s="881"/>
      <c r="AG160" s="881"/>
      <c r="AH160" s="881"/>
      <c r="AI160" s="881"/>
      <c r="AJ160" s="881"/>
      <c r="AK160" s="881"/>
      <c r="AL160" s="881"/>
      <c r="AM160" s="881"/>
      <c r="AN160" s="354"/>
    </row>
    <row r="161" spans="1:40" s="172" customFormat="1" ht="408.75" customHeight="1" x14ac:dyDescent="0.4">
      <c r="A161" s="812"/>
      <c r="B161" s="812"/>
      <c r="C161" s="812"/>
      <c r="D161" s="812"/>
      <c r="E161" s="812"/>
      <c r="F161" s="812"/>
      <c r="G161" s="830"/>
      <c r="H161" s="830"/>
      <c r="I161" s="810"/>
      <c r="J161" s="810"/>
      <c r="K161" s="811"/>
      <c r="L161" s="811"/>
      <c r="M161" s="811"/>
      <c r="N161" s="892" t="s">
        <v>1607</v>
      </c>
      <c r="O161" s="892"/>
      <c r="P161" s="892"/>
      <c r="Q161" s="892"/>
      <c r="R161" s="892"/>
      <c r="S161" s="892"/>
      <c r="T161" s="892"/>
      <c r="U161" s="892"/>
      <c r="V161" s="892"/>
      <c r="W161" s="892"/>
      <c r="X161" s="892"/>
      <c r="Y161" s="892"/>
      <c r="Z161" s="892"/>
      <c r="AA161" s="892"/>
      <c r="AB161" s="892"/>
      <c r="AC161" s="892"/>
      <c r="AD161" s="892"/>
      <c r="AE161" s="892"/>
      <c r="AF161" s="892"/>
      <c r="AG161" s="892"/>
      <c r="AH161" s="892"/>
      <c r="AI161" s="892"/>
      <c r="AJ161" s="892"/>
      <c r="AK161" s="892"/>
      <c r="AL161" s="892"/>
      <c r="AM161" s="892"/>
      <c r="AN161" s="354"/>
    </row>
    <row r="162" spans="1:40" s="172" customFormat="1" ht="272.25" customHeight="1" x14ac:dyDescent="0.4">
      <c r="A162" s="812"/>
      <c r="B162" s="812"/>
      <c r="C162" s="812"/>
      <c r="D162" s="812"/>
      <c r="E162" s="812"/>
      <c r="F162" s="812"/>
      <c r="G162" s="830"/>
      <c r="H162" s="830"/>
      <c r="I162" s="810"/>
      <c r="J162" s="810"/>
      <c r="K162" s="811"/>
      <c r="L162" s="811"/>
      <c r="M162" s="811"/>
      <c r="N162" s="893" t="s">
        <v>1214</v>
      </c>
      <c r="O162" s="894"/>
      <c r="P162" s="894"/>
      <c r="Q162" s="894"/>
      <c r="R162" s="894"/>
      <c r="S162" s="894"/>
      <c r="T162" s="894"/>
      <c r="U162" s="894"/>
      <c r="V162" s="894"/>
      <c r="W162" s="894"/>
      <c r="X162" s="894"/>
      <c r="Y162" s="894"/>
      <c r="Z162" s="894"/>
      <c r="AA162" s="894"/>
      <c r="AB162" s="894"/>
      <c r="AC162" s="894"/>
      <c r="AD162" s="894"/>
      <c r="AE162" s="894"/>
      <c r="AF162" s="894"/>
      <c r="AG162" s="894"/>
      <c r="AH162" s="894"/>
      <c r="AI162" s="894"/>
      <c r="AJ162" s="894"/>
      <c r="AK162" s="894"/>
      <c r="AL162" s="894"/>
      <c r="AM162" s="895"/>
      <c r="AN162" s="354"/>
    </row>
    <row r="163" spans="1:40" s="172" customFormat="1" ht="43.5" customHeight="1" x14ac:dyDescent="0.4">
      <c r="A163" s="812"/>
      <c r="B163" s="812"/>
      <c r="C163" s="812"/>
      <c r="D163" s="812"/>
      <c r="E163" s="812"/>
      <c r="F163" s="812"/>
      <c r="G163" s="830"/>
      <c r="H163" s="830"/>
      <c r="I163" s="810"/>
      <c r="J163" s="810"/>
      <c r="K163" s="811"/>
      <c r="L163" s="811"/>
      <c r="M163" s="811"/>
      <c r="N163" s="832" t="s">
        <v>1215</v>
      </c>
      <c r="O163" s="833"/>
      <c r="P163" s="833"/>
      <c r="Q163" s="833"/>
      <c r="R163" s="833"/>
      <c r="S163" s="833"/>
      <c r="T163" s="833"/>
      <c r="U163" s="833"/>
      <c r="V163" s="833"/>
      <c r="W163" s="833"/>
      <c r="X163" s="833"/>
      <c r="Y163" s="833"/>
      <c r="Z163" s="833"/>
      <c r="AA163" s="833"/>
      <c r="AB163" s="833"/>
      <c r="AC163" s="833"/>
      <c r="AD163" s="833"/>
      <c r="AE163" s="833"/>
      <c r="AF163" s="833"/>
      <c r="AG163" s="833"/>
      <c r="AH163" s="833"/>
      <c r="AI163" s="833"/>
      <c r="AJ163" s="833"/>
      <c r="AK163" s="833"/>
      <c r="AL163" s="833"/>
      <c r="AM163" s="834"/>
      <c r="AN163" s="354"/>
    </row>
    <row r="164" spans="1:40" s="172" customFormat="1" ht="17.25" customHeight="1" x14ac:dyDescent="0.4">
      <c r="A164" s="812"/>
      <c r="B164" s="812"/>
      <c r="C164" s="812"/>
      <c r="D164" s="812"/>
      <c r="E164" s="812"/>
      <c r="F164" s="812"/>
      <c r="G164" s="830"/>
      <c r="H164" s="830"/>
      <c r="I164" s="810"/>
      <c r="J164" s="810"/>
      <c r="K164" s="811"/>
      <c r="L164" s="811"/>
      <c r="M164" s="811"/>
      <c r="N164" s="185" t="s">
        <v>697</v>
      </c>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7"/>
      <c r="AN164" s="354"/>
    </row>
    <row r="165" spans="1:40" s="172" customFormat="1" ht="17.25" customHeight="1" x14ac:dyDescent="0.4">
      <c r="A165" s="812"/>
      <c r="B165" s="812"/>
      <c r="C165" s="812"/>
      <c r="D165" s="812"/>
      <c r="E165" s="812"/>
      <c r="F165" s="812"/>
      <c r="G165" s="830"/>
      <c r="H165" s="830"/>
      <c r="I165" s="810"/>
      <c r="J165" s="810"/>
      <c r="K165" s="811"/>
      <c r="L165" s="811"/>
      <c r="M165" s="811"/>
      <c r="N165" s="177"/>
      <c r="O165" s="188"/>
      <c r="P165" s="835" t="s">
        <v>698</v>
      </c>
      <c r="Q165" s="836"/>
      <c r="R165" s="836"/>
      <c r="S165" s="836"/>
      <c r="T165" s="836"/>
      <c r="U165" s="836"/>
      <c r="V165" s="836"/>
      <c r="W165" s="836"/>
      <c r="X165" s="836"/>
      <c r="Y165" s="836"/>
      <c r="Z165" s="837"/>
      <c r="AA165" s="789" t="s">
        <v>699</v>
      </c>
      <c r="AB165" s="789"/>
      <c r="AC165" s="789"/>
      <c r="AD165" s="789"/>
      <c r="AE165" s="789"/>
      <c r="AF165" s="789"/>
      <c r="AG165" s="789"/>
      <c r="AH165" s="789"/>
      <c r="AI165" s="789"/>
      <c r="AJ165" s="789"/>
      <c r="AK165" s="789"/>
      <c r="AL165" s="789"/>
      <c r="AM165" s="178"/>
      <c r="AN165" s="354"/>
    </row>
    <row r="166" spans="1:40" s="172" customFormat="1" ht="145.5" customHeight="1" x14ac:dyDescent="0.4">
      <c r="A166" s="812"/>
      <c r="B166" s="812"/>
      <c r="C166" s="812"/>
      <c r="D166" s="812"/>
      <c r="E166" s="812"/>
      <c r="F166" s="812"/>
      <c r="G166" s="830"/>
      <c r="H166" s="830"/>
      <c r="I166" s="810"/>
      <c r="J166" s="810"/>
      <c r="K166" s="811"/>
      <c r="L166" s="811"/>
      <c r="M166" s="811"/>
      <c r="N166" s="177"/>
      <c r="O166" s="189" t="s">
        <v>20</v>
      </c>
      <c r="P166" s="790" t="s">
        <v>1216</v>
      </c>
      <c r="Q166" s="790"/>
      <c r="R166" s="790"/>
      <c r="S166" s="790"/>
      <c r="T166" s="790"/>
      <c r="U166" s="790"/>
      <c r="V166" s="790"/>
      <c r="W166" s="790"/>
      <c r="X166" s="790"/>
      <c r="Y166" s="790"/>
      <c r="Z166" s="790"/>
      <c r="AA166" s="790" t="s">
        <v>1217</v>
      </c>
      <c r="AB166" s="790"/>
      <c r="AC166" s="790"/>
      <c r="AD166" s="790"/>
      <c r="AE166" s="790"/>
      <c r="AF166" s="790"/>
      <c r="AG166" s="790"/>
      <c r="AH166" s="790"/>
      <c r="AI166" s="790"/>
      <c r="AJ166" s="790"/>
      <c r="AK166" s="790"/>
      <c r="AL166" s="790"/>
      <c r="AM166" s="178"/>
      <c r="AN166" s="354"/>
    </row>
    <row r="167" spans="1:40" s="172" customFormat="1" ht="104.25" customHeight="1" x14ac:dyDescent="0.4">
      <c r="A167" s="812"/>
      <c r="B167" s="812"/>
      <c r="C167" s="812"/>
      <c r="D167" s="812"/>
      <c r="E167" s="812"/>
      <c r="F167" s="812"/>
      <c r="G167" s="830"/>
      <c r="H167" s="830"/>
      <c r="I167" s="810"/>
      <c r="J167" s="810"/>
      <c r="K167" s="811"/>
      <c r="L167" s="811"/>
      <c r="M167" s="811"/>
      <c r="N167" s="177"/>
      <c r="O167" s="189" t="s">
        <v>21</v>
      </c>
      <c r="P167" s="790" t="s">
        <v>1218</v>
      </c>
      <c r="Q167" s="790"/>
      <c r="R167" s="790"/>
      <c r="S167" s="790"/>
      <c r="T167" s="790"/>
      <c r="U167" s="790"/>
      <c r="V167" s="790"/>
      <c r="W167" s="790"/>
      <c r="X167" s="790"/>
      <c r="Y167" s="790"/>
      <c r="Z167" s="790"/>
      <c r="AA167" s="790" t="s">
        <v>1219</v>
      </c>
      <c r="AB167" s="790"/>
      <c r="AC167" s="790"/>
      <c r="AD167" s="790"/>
      <c r="AE167" s="790"/>
      <c r="AF167" s="790"/>
      <c r="AG167" s="790"/>
      <c r="AH167" s="790"/>
      <c r="AI167" s="790"/>
      <c r="AJ167" s="790"/>
      <c r="AK167" s="790"/>
      <c r="AL167" s="790"/>
      <c r="AM167" s="178"/>
      <c r="AN167" s="354"/>
    </row>
    <row r="168" spans="1:40" s="172" customFormat="1" ht="50.25" customHeight="1" x14ac:dyDescent="0.4">
      <c r="A168" s="812"/>
      <c r="B168" s="812"/>
      <c r="C168" s="812"/>
      <c r="D168" s="812"/>
      <c r="E168" s="812"/>
      <c r="F168" s="812"/>
      <c r="G168" s="830"/>
      <c r="H168" s="830"/>
      <c r="I168" s="810"/>
      <c r="J168" s="810"/>
      <c r="K168" s="811"/>
      <c r="L168" s="811"/>
      <c r="M168" s="811"/>
      <c r="N168" s="177"/>
      <c r="O168" s="189" t="s">
        <v>22</v>
      </c>
      <c r="P168" s="790" t="s">
        <v>1220</v>
      </c>
      <c r="Q168" s="790"/>
      <c r="R168" s="790"/>
      <c r="S168" s="790"/>
      <c r="T168" s="790"/>
      <c r="U168" s="790"/>
      <c r="V168" s="790"/>
      <c r="W168" s="790"/>
      <c r="X168" s="790"/>
      <c r="Y168" s="790"/>
      <c r="Z168" s="790"/>
      <c r="AA168" s="790" t="s">
        <v>1221</v>
      </c>
      <c r="AB168" s="790"/>
      <c r="AC168" s="790"/>
      <c r="AD168" s="790"/>
      <c r="AE168" s="790"/>
      <c r="AF168" s="790"/>
      <c r="AG168" s="790"/>
      <c r="AH168" s="790"/>
      <c r="AI168" s="790"/>
      <c r="AJ168" s="790"/>
      <c r="AK168" s="790"/>
      <c r="AL168" s="790"/>
      <c r="AM168" s="178"/>
      <c r="AN168" s="354"/>
    </row>
    <row r="169" spans="1:40" s="172" customFormat="1" ht="32.25" customHeight="1" x14ac:dyDescent="0.4">
      <c r="A169" s="812"/>
      <c r="B169" s="812"/>
      <c r="C169" s="812"/>
      <c r="D169" s="812"/>
      <c r="E169" s="812"/>
      <c r="F169" s="812"/>
      <c r="G169" s="830"/>
      <c r="H169" s="830"/>
      <c r="I169" s="810"/>
      <c r="J169" s="810"/>
      <c r="K169" s="811"/>
      <c r="L169" s="811"/>
      <c r="M169" s="811"/>
      <c r="N169" s="177"/>
      <c r="O169" s="189" t="s">
        <v>23</v>
      </c>
      <c r="P169" s="790" t="s">
        <v>1222</v>
      </c>
      <c r="Q169" s="790"/>
      <c r="R169" s="790"/>
      <c r="S169" s="790"/>
      <c r="T169" s="790"/>
      <c r="U169" s="790"/>
      <c r="V169" s="790"/>
      <c r="W169" s="790"/>
      <c r="X169" s="790"/>
      <c r="Y169" s="790"/>
      <c r="Z169" s="790"/>
      <c r="AA169" s="790" t="s">
        <v>1223</v>
      </c>
      <c r="AB169" s="790"/>
      <c r="AC169" s="790"/>
      <c r="AD169" s="790"/>
      <c r="AE169" s="790"/>
      <c r="AF169" s="790"/>
      <c r="AG169" s="790"/>
      <c r="AH169" s="790"/>
      <c r="AI169" s="790"/>
      <c r="AJ169" s="790"/>
      <c r="AK169" s="790"/>
      <c r="AL169" s="790"/>
      <c r="AM169" s="178"/>
      <c r="AN169" s="354"/>
    </row>
    <row r="170" spans="1:40" s="172" customFormat="1" ht="103.5" customHeight="1" x14ac:dyDescent="0.4">
      <c r="A170" s="812"/>
      <c r="B170" s="812"/>
      <c r="C170" s="812"/>
      <c r="D170" s="812"/>
      <c r="E170" s="812"/>
      <c r="F170" s="812"/>
      <c r="G170" s="830"/>
      <c r="H170" s="830"/>
      <c r="I170" s="810"/>
      <c r="J170" s="810"/>
      <c r="K170" s="811"/>
      <c r="L170" s="811"/>
      <c r="M170" s="811"/>
      <c r="N170" s="177"/>
      <c r="O170" s="189" t="s">
        <v>24</v>
      </c>
      <c r="P170" s="790" t="s">
        <v>1224</v>
      </c>
      <c r="Q170" s="790"/>
      <c r="R170" s="790"/>
      <c r="S170" s="790"/>
      <c r="T170" s="790"/>
      <c r="U170" s="790"/>
      <c r="V170" s="790"/>
      <c r="W170" s="790"/>
      <c r="X170" s="790"/>
      <c r="Y170" s="790"/>
      <c r="Z170" s="790"/>
      <c r="AA170" s="790" t="s">
        <v>1225</v>
      </c>
      <c r="AB170" s="790"/>
      <c r="AC170" s="790"/>
      <c r="AD170" s="790"/>
      <c r="AE170" s="790"/>
      <c r="AF170" s="790"/>
      <c r="AG170" s="790"/>
      <c r="AH170" s="790"/>
      <c r="AI170" s="790"/>
      <c r="AJ170" s="790"/>
      <c r="AK170" s="790"/>
      <c r="AL170" s="790"/>
      <c r="AM170" s="178"/>
      <c r="AN170" s="354"/>
    </row>
    <row r="171" spans="1:40" s="172" customFormat="1" ht="72.75" customHeight="1" x14ac:dyDescent="0.4">
      <c r="A171" s="812"/>
      <c r="B171" s="812"/>
      <c r="C171" s="812"/>
      <c r="D171" s="812"/>
      <c r="E171" s="812"/>
      <c r="F171" s="812"/>
      <c r="G171" s="830"/>
      <c r="H171" s="830"/>
      <c r="I171" s="810"/>
      <c r="J171" s="810"/>
      <c r="K171" s="811"/>
      <c r="L171" s="811"/>
      <c r="M171" s="811"/>
      <c r="N171" s="177"/>
      <c r="O171" s="189" t="s">
        <v>708</v>
      </c>
      <c r="P171" s="790" t="s">
        <v>1226</v>
      </c>
      <c r="Q171" s="790"/>
      <c r="R171" s="790"/>
      <c r="S171" s="790"/>
      <c r="T171" s="790"/>
      <c r="U171" s="790"/>
      <c r="V171" s="790"/>
      <c r="W171" s="790"/>
      <c r="X171" s="790"/>
      <c r="Y171" s="790"/>
      <c r="Z171" s="790"/>
      <c r="AA171" s="790" t="s">
        <v>1227</v>
      </c>
      <c r="AB171" s="790"/>
      <c r="AC171" s="790"/>
      <c r="AD171" s="790"/>
      <c r="AE171" s="790"/>
      <c r="AF171" s="790"/>
      <c r="AG171" s="790"/>
      <c r="AH171" s="790"/>
      <c r="AI171" s="790"/>
      <c r="AJ171" s="790"/>
      <c r="AK171" s="790"/>
      <c r="AL171" s="790"/>
      <c r="AM171" s="178"/>
      <c r="AN171" s="354"/>
    </row>
    <row r="172" spans="1:40" s="172" customFormat="1" ht="81" customHeight="1" x14ac:dyDescent="0.4">
      <c r="A172" s="812"/>
      <c r="B172" s="812"/>
      <c r="C172" s="812"/>
      <c r="D172" s="812"/>
      <c r="E172" s="812"/>
      <c r="F172" s="812"/>
      <c r="G172" s="830"/>
      <c r="H172" s="830"/>
      <c r="I172" s="810"/>
      <c r="J172" s="810"/>
      <c r="K172" s="811"/>
      <c r="L172" s="811"/>
      <c r="M172" s="811"/>
      <c r="N172" s="177"/>
      <c r="O172" s="189" t="s">
        <v>711</v>
      </c>
      <c r="P172" s="790" t="s">
        <v>1228</v>
      </c>
      <c r="Q172" s="790"/>
      <c r="R172" s="790"/>
      <c r="S172" s="790"/>
      <c r="T172" s="790"/>
      <c r="U172" s="790"/>
      <c r="V172" s="790"/>
      <c r="W172" s="790"/>
      <c r="X172" s="790"/>
      <c r="Y172" s="790"/>
      <c r="Z172" s="790"/>
      <c r="AA172" s="790" t="s">
        <v>1229</v>
      </c>
      <c r="AB172" s="790"/>
      <c r="AC172" s="790"/>
      <c r="AD172" s="790"/>
      <c r="AE172" s="790"/>
      <c r="AF172" s="790"/>
      <c r="AG172" s="790"/>
      <c r="AH172" s="790"/>
      <c r="AI172" s="790"/>
      <c r="AJ172" s="790"/>
      <c r="AK172" s="790"/>
      <c r="AL172" s="790"/>
      <c r="AM172" s="178"/>
      <c r="AN172" s="354"/>
    </row>
    <row r="173" spans="1:40" s="172" customFormat="1" ht="69.75" customHeight="1" x14ac:dyDescent="0.4">
      <c r="A173" s="812"/>
      <c r="B173" s="812"/>
      <c r="C173" s="812"/>
      <c r="D173" s="812"/>
      <c r="E173" s="812"/>
      <c r="F173" s="812"/>
      <c r="G173" s="830"/>
      <c r="H173" s="830"/>
      <c r="I173" s="810"/>
      <c r="J173" s="810"/>
      <c r="K173" s="811"/>
      <c r="L173" s="811"/>
      <c r="M173" s="811"/>
      <c r="N173" s="177"/>
      <c r="O173" s="189" t="s">
        <v>714</v>
      </c>
      <c r="P173" s="790" t="s">
        <v>1230</v>
      </c>
      <c r="Q173" s="790"/>
      <c r="R173" s="790"/>
      <c r="S173" s="790"/>
      <c r="T173" s="790"/>
      <c r="U173" s="790"/>
      <c r="V173" s="790"/>
      <c r="W173" s="790"/>
      <c r="X173" s="790"/>
      <c r="Y173" s="790"/>
      <c r="Z173" s="790"/>
      <c r="AA173" s="790" t="s">
        <v>1231</v>
      </c>
      <c r="AB173" s="790"/>
      <c r="AC173" s="790"/>
      <c r="AD173" s="790"/>
      <c r="AE173" s="790"/>
      <c r="AF173" s="790"/>
      <c r="AG173" s="790"/>
      <c r="AH173" s="790"/>
      <c r="AI173" s="790"/>
      <c r="AJ173" s="790"/>
      <c r="AK173" s="790"/>
      <c r="AL173" s="790"/>
      <c r="AM173" s="178"/>
      <c r="AN173" s="354"/>
    </row>
    <row r="174" spans="1:40" s="172" customFormat="1" ht="108" customHeight="1" x14ac:dyDescent="0.4">
      <c r="A174" s="812"/>
      <c r="B174" s="812"/>
      <c r="C174" s="812"/>
      <c r="D174" s="812"/>
      <c r="E174" s="812"/>
      <c r="F174" s="812"/>
      <c r="G174" s="830"/>
      <c r="H174" s="830"/>
      <c r="I174" s="810"/>
      <c r="J174" s="810"/>
      <c r="K174" s="811"/>
      <c r="L174" s="811"/>
      <c r="M174" s="811"/>
      <c r="N174" s="177"/>
      <c r="O174" s="189" t="s">
        <v>717</v>
      </c>
      <c r="P174" s="790" t="s">
        <v>1232</v>
      </c>
      <c r="Q174" s="790"/>
      <c r="R174" s="790"/>
      <c r="S174" s="790"/>
      <c r="T174" s="790"/>
      <c r="U174" s="790"/>
      <c r="V174" s="790"/>
      <c r="W174" s="790"/>
      <c r="X174" s="790"/>
      <c r="Y174" s="790"/>
      <c r="Z174" s="790"/>
      <c r="AA174" s="790" t="s">
        <v>1233</v>
      </c>
      <c r="AB174" s="790"/>
      <c r="AC174" s="790"/>
      <c r="AD174" s="790"/>
      <c r="AE174" s="790"/>
      <c r="AF174" s="790"/>
      <c r="AG174" s="790"/>
      <c r="AH174" s="790"/>
      <c r="AI174" s="790"/>
      <c r="AJ174" s="790"/>
      <c r="AK174" s="790"/>
      <c r="AL174" s="790"/>
      <c r="AM174" s="178"/>
      <c r="AN174" s="354"/>
    </row>
    <row r="175" spans="1:40" s="172" customFormat="1" ht="102" customHeight="1" x14ac:dyDescent="0.4">
      <c r="A175" s="812"/>
      <c r="B175" s="812"/>
      <c r="C175" s="812"/>
      <c r="D175" s="812"/>
      <c r="E175" s="812"/>
      <c r="F175" s="812"/>
      <c r="G175" s="830"/>
      <c r="H175" s="830"/>
      <c r="I175" s="810"/>
      <c r="J175" s="810"/>
      <c r="K175" s="811"/>
      <c r="L175" s="811"/>
      <c r="M175" s="811"/>
      <c r="N175" s="177"/>
      <c r="O175" s="189" t="s">
        <v>720</v>
      </c>
      <c r="P175" s="790" t="s">
        <v>1234</v>
      </c>
      <c r="Q175" s="790"/>
      <c r="R175" s="790"/>
      <c r="S175" s="790"/>
      <c r="T175" s="790"/>
      <c r="U175" s="790"/>
      <c r="V175" s="790"/>
      <c r="W175" s="790"/>
      <c r="X175" s="790"/>
      <c r="Y175" s="790"/>
      <c r="Z175" s="790"/>
      <c r="AA175" s="790" t="s">
        <v>1235</v>
      </c>
      <c r="AB175" s="790"/>
      <c r="AC175" s="790"/>
      <c r="AD175" s="790"/>
      <c r="AE175" s="790"/>
      <c r="AF175" s="790"/>
      <c r="AG175" s="790"/>
      <c r="AH175" s="790"/>
      <c r="AI175" s="790"/>
      <c r="AJ175" s="790"/>
      <c r="AK175" s="790"/>
      <c r="AL175" s="790"/>
      <c r="AM175" s="178"/>
      <c r="AN175" s="354"/>
    </row>
    <row r="176" spans="1:40" s="172" customFormat="1" ht="201.75" customHeight="1" x14ac:dyDescent="0.4">
      <c r="A176" s="812"/>
      <c r="B176" s="812"/>
      <c r="C176" s="812"/>
      <c r="D176" s="812"/>
      <c r="E176" s="812"/>
      <c r="F176" s="812"/>
      <c r="G176" s="830"/>
      <c r="H176" s="830"/>
      <c r="I176" s="810"/>
      <c r="J176" s="810"/>
      <c r="K176" s="811"/>
      <c r="L176" s="811"/>
      <c r="M176" s="811"/>
      <c r="N176" s="177"/>
      <c r="O176" s="189" t="s">
        <v>723</v>
      </c>
      <c r="P176" s="790" t="s">
        <v>1236</v>
      </c>
      <c r="Q176" s="790"/>
      <c r="R176" s="790"/>
      <c r="S176" s="790"/>
      <c r="T176" s="790"/>
      <c r="U176" s="790"/>
      <c r="V176" s="790"/>
      <c r="W176" s="790"/>
      <c r="X176" s="790"/>
      <c r="Y176" s="790"/>
      <c r="Z176" s="790"/>
      <c r="AA176" s="790" t="s">
        <v>1237</v>
      </c>
      <c r="AB176" s="790"/>
      <c r="AC176" s="790"/>
      <c r="AD176" s="790"/>
      <c r="AE176" s="790"/>
      <c r="AF176" s="790"/>
      <c r="AG176" s="790"/>
      <c r="AH176" s="790"/>
      <c r="AI176" s="790"/>
      <c r="AJ176" s="790"/>
      <c r="AK176" s="790"/>
      <c r="AL176" s="790"/>
      <c r="AM176" s="178"/>
      <c r="AN176" s="354"/>
    </row>
    <row r="177" spans="1:40" s="172" customFormat="1" ht="111.75" customHeight="1" x14ac:dyDescent="0.4">
      <c r="A177" s="812"/>
      <c r="B177" s="812"/>
      <c r="C177" s="812"/>
      <c r="D177" s="812"/>
      <c r="E177" s="812"/>
      <c r="F177" s="812"/>
      <c r="G177" s="830"/>
      <c r="H177" s="830"/>
      <c r="I177" s="810"/>
      <c r="J177" s="810"/>
      <c r="K177" s="811"/>
      <c r="L177" s="811"/>
      <c r="M177" s="811"/>
      <c r="N177" s="177"/>
      <c r="O177" s="189" t="s">
        <v>726</v>
      </c>
      <c r="P177" s="790" t="s">
        <v>1238</v>
      </c>
      <c r="Q177" s="790"/>
      <c r="R177" s="790"/>
      <c r="S177" s="790"/>
      <c r="T177" s="790"/>
      <c r="U177" s="790"/>
      <c r="V177" s="790"/>
      <c r="W177" s="790"/>
      <c r="X177" s="790"/>
      <c r="Y177" s="790"/>
      <c r="Z177" s="790"/>
      <c r="AA177" s="790" t="s">
        <v>1239</v>
      </c>
      <c r="AB177" s="790"/>
      <c r="AC177" s="790"/>
      <c r="AD177" s="790"/>
      <c r="AE177" s="790"/>
      <c r="AF177" s="790"/>
      <c r="AG177" s="790"/>
      <c r="AH177" s="790"/>
      <c r="AI177" s="790"/>
      <c r="AJ177" s="790"/>
      <c r="AK177" s="790"/>
      <c r="AL177" s="790"/>
      <c r="AM177" s="178"/>
      <c r="AN177" s="354"/>
    </row>
    <row r="178" spans="1:40" s="172" customFormat="1" ht="68.25" customHeight="1" x14ac:dyDescent="0.4">
      <c r="A178" s="812"/>
      <c r="B178" s="812"/>
      <c r="C178" s="812"/>
      <c r="D178" s="812"/>
      <c r="E178" s="812"/>
      <c r="F178" s="812"/>
      <c r="G178" s="830"/>
      <c r="H178" s="830"/>
      <c r="I178" s="810"/>
      <c r="J178" s="810"/>
      <c r="K178" s="811"/>
      <c r="L178" s="811"/>
      <c r="M178" s="811"/>
      <c r="N178" s="177"/>
      <c r="O178" s="189" t="s">
        <v>729</v>
      </c>
      <c r="P178" s="790" t="s">
        <v>1240</v>
      </c>
      <c r="Q178" s="790"/>
      <c r="R178" s="790"/>
      <c r="S178" s="790"/>
      <c r="T178" s="790"/>
      <c r="U178" s="790"/>
      <c r="V178" s="790"/>
      <c r="W178" s="790"/>
      <c r="X178" s="790"/>
      <c r="Y178" s="790"/>
      <c r="Z178" s="790"/>
      <c r="AA178" s="790" t="s">
        <v>1241</v>
      </c>
      <c r="AB178" s="790"/>
      <c r="AC178" s="790"/>
      <c r="AD178" s="790"/>
      <c r="AE178" s="790"/>
      <c r="AF178" s="790"/>
      <c r="AG178" s="790"/>
      <c r="AH178" s="790"/>
      <c r="AI178" s="790"/>
      <c r="AJ178" s="790"/>
      <c r="AK178" s="790"/>
      <c r="AL178" s="790"/>
      <c r="AM178" s="178"/>
      <c r="AN178" s="354"/>
    </row>
    <row r="179" spans="1:40" s="172" customFormat="1" ht="408.75" customHeight="1" x14ac:dyDescent="0.4">
      <c r="A179" s="812"/>
      <c r="B179" s="812"/>
      <c r="C179" s="812"/>
      <c r="D179" s="812"/>
      <c r="E179" s="812"/>
      <c r="F179" s="812"/>
      <c r="G179" s="830"/>
      <c r="H179" s="830"/>
      <c r="I179" s="810"/>
      <c r="J179" s="810"/>
      <c r="K179" s="811"/>
      <c r="L179" s="811"/>
      <c r="M179" s="811"/>
      <c r="N179" s="177"/>
      <c r="O179" s="189" t="s">
        <v>732</v>
      </c>
      <c r="P179" s="790" t="s">
        <v>1242</v>
      </c>
      <c r="Q179" s="790"/>
      <c r="R179" s="790"/>
      <c r="S179" s="790"/>
      <c r="T179" s="790"/>
      <c r="U179" s="790"/>
      <c r="V179" s="790"/>
      <c r="W179" s="790"/>
      <c r="X179" s="790"/>
      <c r="Y179" s="790"/>
      <c r="Z179" s="790"/>
      <c r="AA179" s="896" t="s">
        <v>1243</v>
      </c>
      <c r="AB179" s="896"/>
      <c r="AC179" s="896"/>
      <c r="AD179" s="896"/>
      <c r="AE179" s="896"/>
      <c r="AF179" s="896"/>
      <c r="AG179" s="896"/>
      <c r="AH179" s="896"/>
      <c r="AI179" s="896"/>
      <c r="AJ179" s="896"/>
      <c r="AK179" s="896"/>
      <c r="AL179" s="896"/>
      <c r="AM179" s="178"/>
      <c r="AN179" s="354"/>
    </row>
    <row r="180" spans="1:40" s="172" customFormat="1" ht="405" customHeight="1" x14ac:dyDescent="0.4">
      <c r="A180" s="812"/>
      <c r="B180" s="812"/>
      <c r="C180" s="812"/>
      <c r="D180" s="812"/>
      <c r="E180" s="812"/>
      <c r="F180" s="812"/>
      <c r="G180" s="830"/>
      <c r="H180" s="830"/>
      <c r="I180" s="810"/>
      <c r="J180" s="810"/>
      <c r="K180" s="811"/>
      <c r="L180" s="811"/>
      <c r="M180" s="811"/>
      <c r="N180" s="177"/>
      <c r="O180" s="189" t="s">
        <v>846</v>
      </c>
      <c r="P180" s="790" t="s">
        <v>1244</v>
      </c>
      <c r="Q180" s="790"/>
      <c r="R180" s="790"/>
      <c r="S180" s="790"/>
      <c r="T180" s="790"/>
      <c r="U180" s="790"/>
      <c r="V180" s="790"/>
      <c r="W180" s="790"/>
      <c r="X180" s="790"/>
      <c r="Y180" s="790"/>
      <c r="Z180" s="790"/>
      <c r="AA180" s="790" t="s">
        <v>1245</v>
      </c>
      <c r="AB180" s="790"/>
      <c r="AC180" s="790"/>
      <c r="AD180" s="790"/>
      <c r="AE180" s="790"/>
      <c r="AF180" s="790"/>
      <c r="AG180" s="790"/>
      <c r="AH180" s="790"/>
      <c r="AI180" s="790"/>
      <c r="AJ180" s="790"/>
      <c r="AK180" s="790"/>
      <c r="AL180" s="790"/>
      <c r="AM180" s="178"/>
      <c r="AN180" s="354"/>
    </row>
    <row r="181" spans="1:40" s="172" customFormat="1" ht="303.75" customHeight="1" x14ac:dyDescent="0.4">
      <c r="A181" s="812"/>
      <c r="B181" s="812"/>
      <c r="C181" s="812"/>
      <c r="D181" s="812"/>
      <c r="E181" s="812"/>
      <c r="F181" s="812"/>
      <c r="G181" s="830"/>
      <c r="H181" s="830"/>
      <c r="I181" s="810"/>
      <c r="J181" s="810"/>
      <c r="K181" s="811"/>
      <c r="L181" s="811"/>
      <c r="M181" s="811"/>
      <c r="N181" s="177"/>
      <c r="O181" s="189" t="s">
        <v>847</v>
      </c>
      <c r="P181" s="790" t="s">
        <v>1246</v>
      </c>
      <c r="Q181" s="790"/>
      <c r="R181" s="790"/>
      <c r="S181" s="790"/>
      <c r="T181" s="790"/>
      <c r="U181" s="790"/>
      <c r="V181" s="790"/>
      <c r="W181" s="790"/>
      <c r="X181" s="790"/>
      <c r="Y181" s="790"/>
      <c r="Z181" s="790"/>
      <c r="AA181" s="790" t="s">
        <v>1247</v>
      </c>
      <c r="AB181" s="790"/>
      <c r="AC181" s="790"/>
      <c r="AD181" s="790"/>
      <c r="AE181" s="790"/>
      <c r="AF181" s="790"/>
      <c r="AG181" s="790"/>
      <c r="AH181" s="790"/>
      <c r="AI181" s="790"/>
      <c r="AJ181" s="790"/>
      <c r="AK181" s="790"/>
      <c r="AL181" s="790"/>
      <c r="AM181" s="178"/>
      <c r="AN181" s="354"/>
    </row>
    <row r="182" spans="1:40" s="172" customFormat="1" ht="144.75" customHeight="1" x14ac:dyDescent="0.4">
      <c r="A182" s="812"/>
      <c r="B182" s="812"/>
      <c r="C182" s="812"/>
      <c r="D182" s="812"/>
      <c r="E182" s="812"/>
      <c r="F182" s="812"/>
      <c r="G182" s="830"/>
      <c r="H182" s="830"/>
      <c r="I182" s="810"/>
      <c r="J182" s="810"/>
      <c r="K182" s="811"/>
      <c r="L182" s="811"/>
      <c r="M182" s="811"/>
      <c r="N182" s="177"/>
      <c r="O182" s="189" t="s">
        <v>849</v>
      </c>
      <c r="P182" s="790" t="s">
        <v>1248</v>
      </c>
      <c r="Q182" s="790"/>
      <c r="R182" s="790"/>
      <c r="S182" s="790"/>
      <c r="T182" s="790"/>
      <c r="U182" s="790"/>
      <c r="V182" s="790"/>
      <c r="W182" s="790"/>
      <c r="X182" s="790"/>
      <c r="Y182" s="790"/>
      <c r="Z182" s="790"/>
      <c r="AA182" s="790" t="s">
        <v>1249</v>
      </c>
      <c r="AB182" s="790"/>
      <c r="AC182" s="790"/>
      <c r="AD182" s="790"/>
      <c r="AE182" s="790"/>
      <c r="AF182" s="790"/>
      <c r="AG182" s="790"/>
      <c r="AH182" s="790"/>
      <c r="AI182" s="790"/>
      <c r="AJ182" s="790"/>
      <c r="AK182" s="790"/>
      <c r="AL182" s="790"/>
      <c r="AM182" s="178"/>
      <c r="AN182" s="354"/>
    </row>
    <row r="183" spans="1:40" s="172" customFormat="1" ht="201" customHeight="1" x14ac:dyDescent="0.4">
      <c r="A183" s="812"/>
      <c r="B183" s="812"/>
      <c r="C183" s="812"/>
      <c r="D183" s="812"/>
      <c r="E183" s="812"/>
      <c r="F183" s="812"/>
      <c r="G183" s="830"/>
      <c r="H183" s="830"/>
      <c r="I183" s="810"/>
      <c r="J183" s="810"/>
      <c r="K183" s="811"/>
      <c r="L183" s="811"/>
      <c r="M183" s="811"/>
      <c r="N183" s="177"/>
      <c r="O183" s="189" t="s">
        <v>850</v>
      </c>
      <c r="P183" s="790" t="s">
        <v>1202</v>
      </c>
      <c r="Q183" s="790"/>
      <c r="R183" s="790"/>
      <c r="S183" s="790"/>
      <c r="T183" s="790"/>
      <c r="U183" s="790"/>
      <c r="V183" s="790"/>
      <c r="W183" s="790"/>
      <c r="X183" s="790"/>
      <c r="Y183" s="790"/>
      <c r="Z183" s="790"/>
      <c r="AA183" s="790" t="s">
        <v>1250</v>
      </c>
      <c r="AB183" s="790"/>
      <c r="AC183" s="790"/>
      <c r="AD183" s="790"/>
      <c r="AE183" s="790"/>
      <c r="AF183" s="790"/>
      <c r="AG183" s="790"/>
      <c r="AH183" s="790"/>
      <c r="AI183" s="790"/>
      <c r="AJ183" s="790"/>
      <c r="AK183" s="790"/>
      <c r="AL183" s="790"/>
      <c r="AM183" s="178"/>
      <c r="AN183" s="354"/>
    </row>
    <row r="184" spans="1:40" s="172" customFormat="1" ht="156.75" customHeight="1" x14ac:dyDescent="0.4">
      <c r="A184" s="812"/>
      <c r="B184" s="812"/>
      <c r="C184" s="812"/>
      <c r="D184" s="812"/>
      <c r="E184" s="812"/>
      <c r="F184" s="812"/>
      <c r="G184" s="830"/>
      <c r="H184" s="830"/>
      <c r="I184" s="810"/>
      <c r="J184" s="810"/>
      <c r="K184" s="811"/>
      <c r="L184" s="811"/>
      <c r="M184" s="811"/>
      <c r="N184" s="177"/>
      <c r="O184" s="189" t="s">
        <v>851</v>
      </c>
      <c r="P184" s="790" t="s">
        <v>1251</v>
      </c>
      <c r="Q184" s="790"/>
      <c r="R184" s="790"/>
      <c r="S184" s="790"/>
      <c r="T184" s="790"/>
      <c r="U184" s="790"/>
      <c r="V184" s="790"/>
      <c r="W184" s="790"/>
      <c r="X184" s="790"/>
      <c r="Y184" s="790"/>
      <c r="Z184" s="790"/>
      <c r="AA184" s="790" t="s">
        <v>1252</v>
      </c>
      <c r="AB184" s="790"/>
      <c r="AC184" s="790"/>
      <c r="AD184" s="790"/>
      <c r="AE184" s="790"/>
      <c r="AF184" s="790"/>
      <c r="AG184" s="790"/>
      <c r="AH184" s="790"/>
      <c r="AI184" s="790"/>
      <c r="AJ184" s="790"/>
      <c r="AK184" s="790"/>
      <c r="AL184" s="790"/>
      <c r="AM184" s="178"/>
      <c r="AN184" s="354"/>
    </row>
    <row r="185" spans="1:40" s="172" customFormat="1" ht="212.25" customHeight="1" x14ac:dyDescent="0.4">
      <c r="A185" s="812"/>
      <c r="B185" s="812"/>
      <c r="C185" s="812"/>
      <c r="D185" s="812"/>
      <c r="E185" s="812"/>
      <c r="F185" s="812"/>
      <c r="G185" s="830"/>
      <c r="H185" s="830"/>
      <c r="I185" s="810"/>
      <c r="J185" s="810"/>
      <c r="K185" s="811"/>
      <c r="L185" s="811"/>
      <c r="M185" s="811"/>
      <c r="N185" s="177"/>
      <c r="O185" s="189" t="s">
        <v>852</v>
      </c>
      <c r="P185" s="790" t="s">
        <v>1253</v>
      </c>
      <c r="Q185" s="790"/>
      <c r="R185" s="790"/>
      <c r="S185" s="790"/>
      <c r="T185" s="790"/>
      <c r="U185" s="790"/>
      <c r="V185" s="790"/>
      <c r="W185" s="790"/>
      <c r="X185" s="790"/>
      <c r="Y185" s="790"/>
      <c r="Z185" s="790"/>
      <c r="AA185" s="790" t="s">
        <v>1254</v>
      </c>
      <c r="AB185" s="790"/>
      <c r="AC185" s="790"/>
      <c r="AD185" s="790"/>
      <c r="AE185" s="790"/>
      <c r="AF185" s="790"/>
      <c r="AG185" s="790"/>
      <c r="AH185" s="790"/>
      <c r="AI185" s="790"/>
      <c r="AJ185" s="790"/>
      <c r="AK185" s="790"/>
      <c r="AL185" s="790"/>
      <c r="AM185" s="178"/>
      <c r="AN185" s="354"/>
    </row>
    <row r="186" spans="1:40" s="172" customFormat="1" ht="202.5" customHeight="1" x14ac:dyDescent="0.4">
      <c r="A186" s="812"/>
      <c r="B186" s="812"/>
      <c r="C186" s="812"/>
      <c r="D186" s="812"/>
      <c r="E186" s="812"/>
      <c r="F186" s="812"/>
      <c r="G186" s="830"/>
      <c r="H186" s="830"/>
      <c r="I186" s="810"/>
      <c r="J186" s="810"/>
      <c r="K186" s="811"/>
      <c r="L186" s="811"/>
      <c r="M186" s="811"/>
      <c r="N186" s="177"/>
      <c r="O186" s="189" t="s">
        <v>853</v>
      </c>
      <c r="P186" s="790" t="s">
        <v>1255</v>
      </c>
      <c r="Q186" s="790"/>
      <c r="R186" s="790"/>
      <c r="S186" s="790"/>
      <c r="T186" s="790"/>
      <c r="U186" s="790"/>
      <c r="V186" s="790"/>
      <c r="W186" s="790"/>
      <c r="X186" s="790"/>
      <c r="Y186" s="790"/>
      <c r="Z186" s="790"/>
      <c r="AA186" s="790" t="s">
        <v>1256</v>
      </c>
      <c r="AB186" s="790"/>
      <c r="AC186" s="790"/>
      <c r="AD186" s="790"/>
      <c r="AE186" s="790"/>
      <c r="AF186" s="790"/>
      <c r="AG186" s="790"/>
      <c r="AH186" s="790"/>
      <c r="AI186" s="790"/>
      <c r="AJ186" s="790"/>
      <c r="AK186" s="790"/>
      <c r="AL186" s="790"/>
      <c r="AM186" s="178"/>
      <c r="AN186" s="354"/>
    </row>
    <row r="187" spans="1:40" s="172" customFormat="1" ht="84" customHeight="1" x14ac:dyDescent="0.4">
      <c r="A187" s="812"/>
      <c r="B187" s="812"/>
      <c r="C187" s="812"/>
      <c r="D187" s="812"/>
      <c r="E187" s="812"/>
      <c r="F187" s="812"/>
      <c r="G187" s="830"/>
      <c r="H187" s="830"/>
      <c r="I187" s="810"/>
      <c r="J187" s="810"/>
      <c r="K187" s="811"/>
      <c r="L187" s="811"/>
      <c r="M187" s="811"/>
      <c r="N187" s="177"/>
      <c r="O187" s="189" t="s">
        <v>855</v>
      </c>
      <c r="P187" s="790" t="s">
        <v>1257</v>
      </c>
      <c r="Q187" s="790"/>
      <c r="R187" s="790"/>
      <c r="S187" s="790"/>
      <c r="T187" s="790"/>
      <c r="U187" s="790"/>
      <c r="V187" s="790"/>
      <c r="W187" s="790"/>
      <c r="X187" s="790"/>
      <c r="Y187" s="790"/>
      <c r="Z187" s="790"/>
      <c r="AA187" s="790" t="s">
        <v>1258</v>
      </c>
      <c r="AB187" s="790"/>
      <c r="AC187" s="790"/>
      <c r="AD187" s="790"/>
      <c r="AE187" s="790"/>
      <c r="AF187" s="790"/>
      <c r="AG187" s="790"/>
      <c r="AH187" s="790"/>
      <c r="AI187" s="790"/>
      <c r="AJ187" s="790"/>
      <c r="AK187" s="790"/>
      <c r="AL187" s="790"/>
      <c r="AM187" s="178"/>
      <c r="AN187" s="354"/>
    </row>
    <row r="188" spans="1:40" s="172" customFormat="1" ht="111" customHeight="1" x14ac:dyDescent="0.4">
      <c r="A188" s="812"/>
      <c r="B188" s="812"/>
      <c r="C188" s="812"/>
      <c r="D188" s="812"/>
      <c r="E188" s="812"/>
      <c r="F188" s="812"/>
      <c r="G188" s="830"/>
      <c r="H188" s="830"/>
      <c r="I188" s="810"/>
      <c r="J188" s="810"/>
      <c r="K188" s="811"/>
      <c r="L188" s="811"/>
      <c r="M188" s="811"/>
      <c r="N188" s="177"/>
      <c r="O188" s="189" t="s">
        <v>857</v>
      </c>
      <c r="P188" s="790" t="s">
        <v>1259</v>
      </c>
      <c r="Q188" s="790"/>
      <c r="R188" s="790"/>
      <c r="S188" s="790"/>
      <c r="T188" s="790"/>
      <c r="U188" s="790"/>
      <c r="V188" s="790"/>
      <c r="W188" s="790"/>
      <c r="X188" s="790"/>
      <c r="Y188" s="790"/>
      <c r="Z188" s="790"/>
      <c r="AA188" s="790" t="s">
        <v>1260</v>
      </c>
      <c r="AB188" s="790"/>
      <c r="AC188" s="790"/>
      <c r="AD188" s="790"/>
      <c r="AE188" s="790"/>
      <c r="AF188" s="790"/>
      <c r="AG188" s="790"/>
      <c r="AH188" s="790"/>
      <c r="AI188" s="790"/>
      <c r="AJ188" s="790"/>
      <c r="AK188" s="790"/>
      <c r="AL188" s="790"/>
      <c r="AM188" s="178"/>
      <c r="AN188" s="354"/>
    </row>
    <row r="189" spans="1:40" s="172" customFormat="1" ht="143.25" customHeight="1" x14ac:dyDescent="0.4">
      <c r="A189" s="812"/>
      <c r="B189" s="812"/>
      <c r="C189" s="812"/>
      <c r="D189" s="812"/>
      <c r="E189" s="812"/>
      <c r="F189" s="812"/>
      <c r="G189" s="830"/>
      <c r="H189" s="830"/>
      <c r="I189" s="810"/>
      <c r="J189" s="810"/>
      <c r="K189" s="811"/>
      <c r="L189" s="811"/>
      <c r="M189" s="811"/>
      <c r="N189" s="177"/>
      <c r="O189" s="189" t="s">
        <v>859</v>
      </c>
      <c r="P189" s="790" t="s">
        <v>1261</v>
      </c>
      <c r="Q189" s="790"/>
      <c r="R189" s="790"/>
      <c r="S189" s="790"/>
      <c r="T189" s="790"/>
      <c r="U189" s="790"/>
      <c r="V189" s="790"/>
      <c r="W189" s="790"/>
      <c r="X189" s="790"/>
      <c r="Y189" s="790"/>
      <c r="Z189" s="790"/>
      <c r="AA189" s="790" t="s">
        <v>1262</v>
      </c>
      <c r="AB189" s="790"/>
      <c r="AC189" s="790"/>
      <c r="AD189" s="790"/>
      <c r="AE189" s="790"/>
      <c r="AF189" s="790"/>
      <c r="AG189" s="790"/>
      <c r="AH189" s="790"/>
      <c r="AI189" s="790"/>
      <c r="AJ189" s="790"/>
      <c r="AK189" s="790"/>
      <c r="AL189" s="790"/>
      <c r="AM189" s="178"/>
      <c r="AN189" s="354"/>
    </row>
    <row r="190" spans="1:40" s="172" customFormat="1" ht="10.5" customHeight="1" x14ac:dyDescent="0.4">
      <c r="A190" s="812"/>
      <c r="B190" s="812"/>
      <c r="C190" s="812"/>
      <c r="D190" s="812"/>
      <c r="E190" s="812"/>
      <c r="F190" s="812"/>
      <c r="G190" s="830"/>
      <c r="H190" s="830"/>
      <c r="I190" s="810"/>
      <c r="J190" s="810"/>
      <c r="K190" s="811"/>
      <c r="L190" s="811"/>
      <c r="M190" s="811"/>
      <c r="N190" s="179"/>
      <c r="O190" s="180"/>
      <c r="P190" s="181"/>
      <c r="Q190" s="181"/>
      <c r="R190" s="181"/>
      <c r="S190" s="181"/>
      <c r="T190" s="181"/>
      <c r="U190" s="181"/>
      <c r="V190" s="181"/>
      <c r="W190" s="181"/>
      <c r="X190" s="181"/>
      <c r="Y190" s="181"/>
      <c r="Z190" s="181"/>
      <c r="AA190" s="181"/>
      <c r="AB190" s="181"/>
      <c r="AC190" s="181"/>
      <c r="AD190" s="181"/>
      <c r="AE190" s="181"/>
      <c r="AF190" s="181"/>
      <c r="AG190" s="181"/>
      <c r="AH190" s="181"/>
      <c r="AI190" s="181"/>
      <c r="AJ190" s="181"/>
      <c r="AK190" s="181"/>
      <c r="AL190" s="181"/>
      <c r="AM190" s="182"/>
      <c r="AN190" s="354"/>
    </row>
    <row r="191" spans="1:40" s="172" customFormat="1" ht="70.5" customHeight="1" x14ac:dyDescent="0.4">
      <c r="A191" s="905" t="s">
        <v>1263</v>
      </c>
      <c r="B191" s="905"/>
      <c r="C191" s="905"/>
      <c r="D191" s="905"/>
      <c r="E191" s="905"/>
      <c r="F191" s="905"/>
      <c r="G191" s="830" t="s">
        <v>486</v>
      </c>
      <c r="H191" s="830"/>
      <c r="I191" s="810" t="s">
        <v>487</v>
      </c>
      <c r="J191" s="810"/>
      <c r="K191" s="811" t="s">
        <v>1543</v>
      </c>
      <c r="L191" s="811"/>
      <c r="M191" s="811"/>
      <c r="N191" s="881" t="s">
        <v>1264</v>
      </c>
      <c r="O191" s="881"/>
      <c r="P191" s="881"/>
      <c r="Q191" s="881"/>
      <c r="R191" s="881"/>
      <c r="S191" s="881"/>
      <c r="T191" s="881"/>
      <c r="U191" s="881"/>
      <c r="V191" s="881"/>
      <c r="W191" s="881"/>
      <c r="X191" s="881"/>
      <c r="Y191" s="881"/>
      <c r="Z191" s="881"/>
      <c r="AA191" s="881"/>
      <c r="AB191" s="881"/>
      <c r="AC191" s="881"/>
      <c r="AD191" s="881"/>
      <c r="AE191" s="881"/>
      <c r="AF191" s="881"/>
      <c r="AG191" s="881"/>
      <c r="AH191" s="881"/>
      <c r="AI191" s="881"/>
      <c r="AJ191" s="881"/>
      <c r="AK191" s="881"/>
      <c r="AL191" s="881"/>
      <c r="AM191" s="881"/>
      <c r="AN191" s="978" t="s">
        <v>1563</v>
      </c>
    </row>
    <row r="192" spans="1:40" s="172" customFormat="1" ht="85.5" customHeight="1" x14ac:dyDescent="0.4">
      <c r="A192" s="905"/>
      <c r="B192" s="905"/>
      <c r="C192" s="905"/>
      <c r="D192" s="905"/>
      <c r="E192" s="905"/>
      <c r="F192" s="905"/>
      <c r="G192" s="830"/>
      <c r="H192" s="830"/>
      <c r="I192" s="810"/>
      <c r="J192" s="810"/>
      <c r="K192" s="811"/>
      <c r="L192" s="811"/>
      <c r="M192" s="811"/>
      <c r="N192" s="881" t="s">
        <v>1265</v>
      </c>
      <c r="O192" s="881"/>
      <c r="P192" s="881"/>
      <c r="Q192" s="881"/>
      <c r="R192" s="881"/>
      <c r="S192" s="881"/>
      <c r="T192" s="881"/>
      <c r="U192" s="881"/>
      <c r="V192" s="881"/>
      <c r="W192" s="881"/>
      <c r="X192" s="881"/>
      <c r="Y192" s="881"/>
      <c r="Z192" s="881"/>
      <c r="AA192" s="881"/>
      <c r="AB192" s="881"/>
      <c r="AC192" s="881"/>
      <c r="AD192" s="881"/>
      <c r="AE192" s="881"/>
      <c r="AF192" s="881"/>
      <c r="AG192" s="881"/>
      <c r="AH192" s="881"/>
      <c r="AI192" s="881"/>
      <c r="AJ192" s="881"/>
      <c r="AK192" s="881"/>
      <c r="AL192" s="881"/>
      <c r="AM192" s="881"/>
      <c r="AN192" s="979"/>
    </row>
    <row r="193" spans="1:40" s="172" customFormat="1" ht="409.5" customHeight="1" x14ac:dyDescent="0.4">
      <c r="A193" s="905"/>
      <c r="B193" s="905"/>
      <c r="C193" s="905"/>
      <c r="D193" s="905"/>
      <c r="E193" s="905"/>
      <c r="F193" s="905"/>
      <c r="G193" s="830"/>
      <c r="H193" s="830"/>
      <c r="I193" s="810"/>
      <c r="J193" s="810"/>
      <c r="K193" s="811"/>
      <c r="L193" s="811"/>
      <c r="M193" s="811"/>
      <c r="N193" s="892" t="s">
        <v>1608</v>
      </c>
      <c r="O193" s="892"/>
      <c r="P193" s="892"/>
      <c r="Q193" s="892"/>
      <c r="R193" s="892"/>
      <c r="S193" s="892"/>
      <c r="T193" s="892"/>
      <c r="U193" s="892"/>
      <c r="V193" s="892"/>
      <c r="W193" s="892"/>
      <c r="X193" s="892"/>
      <c r="Y193" s="892"/>
      <c r="Z193" s="892"/>
      <c r="AA193" s="892"/>
      <c r="AB193" s="892"/>
      <c r="AC193" s="892"/>
      <c r="AD193" s="892"/>
      <c r="AE193" s="892"/>
      <c r="AF193" s="892"/>
      <c r="AG193" s="892"/>
      <c r="AH193" s="892"/>
      <c r="AI193" s="892"/>
      <c r="AJ193" s="892"/>
      <c r="AK193" s="892"/>
      <c r="AL193" s="892"/>
      <c r="AM193" s="892"/>
      <c r="AN193" s="980"/>
    </row>
    <row r="194" spans="1:40" s="172" customFormat="1" ht="270.75" customHeight="1" x14ac:dyDescent="0.4">
      <c r="A194" s="905"/>
      <c r="B194" s="905"/>
      <c r="C194" s="905"/>
      <c r="D194" s="905"/>
      <c r="E194" s="905"/>
      <c r="F194" s="905"/>
      <c r="G194" s="830"/>
      <c r="H194" s="830"/>
      <c r="I194" s="810"/>
      <c r="J194" s="810"/>
      <c r="K194" s="811"/>
      <c r="L194" s="811"/>
      <c r="M194" s="811"/>
      <c r="N194" s="893" t="s">
        <v>1266</v>
      </c>
      <c r="O194" s="894"/>
      <c r="P194" s="894"/>
      <c r="Q194" s="894"/>
      <c r="R194" s="894"/>
      <c r="S194" s="894"/>
      <c r="T194" s="894"/>
      <c r="U194" s="894"/>
      <c r="V194" s="894"/>
      <c r="W194" s="894"/>
      <c r="X194" s="894"/>
      <c r="Y194" s="894"/>
      <c r="Z194" s="894"/>
      <c r="AA194" s="894"/>
      <c r="AB194" s="894"/>
      <c r="AC194" s="894"/>
      <c r="AD194" s="894"/>
      <c r="AE194" s="894"/>
      <c r="AF194" s="894"/>
      <c r="AG194" s="894"/>
      <c r="AH194" s="894"/>
      <c r="AI194" s="894"/>
      <c r="AJ194" s="894"/>
      <c r="AK194" s="894"/>
      <c r="AL194" s="894"/>
      <c r="AM194" s="895"/>
      <c r="AN194" s="354"/>
    </row>
    <row r="195" spans="1:40" s="172" customFormat="1" ht="45.75" customHeight="1" x14ac:dyDescent="0.4">
      <c r="A195" s="905"/>
      <c r="B195" s="905"/>
      <c r="C195" s="905"/>
      <c r="D195" s="905"/>
      <c r="E195" s="905"/>
      <c r="F195" s="905"/>
      <c r="G195" s="830"/>
      <c r="H195" s="830"/>
      <c r="I195" s="810"/>
      <c r="J195" s="810"/>
      <c r="K195" s="811"/>
      <c r="L195" s="811"/>
      <c r="M195" s="811"/>
      <c r="N195" s="832" t="s">
        <v>1215</v>
      </c>
      <c r="O195" s="833"/>
      <c r="P195" s="833"/>
      <c r="Q195" s="833"/>
      <c r="R195" s="833"/>
      <c r="S195" s="833"/>
      <c r="T195" s="833"/>
      <c r="U195" s="833"/>
      <c r="V195" s="833"/>
      <c r="W195" s="833"/>
      <c r="X195" s="833"/>
      <c r="Y195" s="833"/>
      <c r="Z195" s="833"/>
      <c r="AA195" s="833"/>
      <c r="AB195" s="833"/>
      <c r="AC195" s="833"/>
      <c r="AD195" s="833"/>
      <c r="AE195" s="833"/>
      <c r="AF195" s="833"/>
      <c r="AG195" s="833"/>
      <c r="AH195" s="833"/>
      <c r="AI195" s="833"/>
      <c r="AJ195" s="833"/>
      <c r="AK195" s="833"/>
      <c r="AL195" s="833"/>
      <c r="AM195" s="834"/>
      <c r="AN195" s="354"/>
    </row>
    <row r="196" spans="1:40" s="172" customFormat="1" ht="17.25" customHeight="1" x14ac:dyDescent="0.4">
      <c r="A196" s="905"/>
      <c r="B196" s="905"/>
      <c r="C196" s="905"/>
      <c r="D196" s="905"/>
      <c r="E196" s="905"/>
      <c r="F196" s="905"/>
      <c r="G196" s="830"/>
      <c r="H196" s="830"/>
      <c r="I196" s="810"/>
      <c r="J196" s="810"/>
      <c r="K196" s="811"/>
      <c r="L196" s="811"/>
      <c r="M196" s="811"/>
      <c r="N196" s="185" t="s">
        <v>697</v>
      </c>
      <c r="O196" s="186"/>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78"/>
      <c r="AN196" s="354"/>
    </row>
    <row r="197" spans="1:40" s="172" customFormat="1" ht="17.25" customHeight="1" x14ac:dyDescent="0.4">
      <c r="A197" s="905"/>
      <c r="B197" s="905"/>
      <c r="C197" s="905"/>
      <c r="D197" s="905"/>
      <c r="E197" s="905"/>
      <c r="F197" s="905"/>
      <c r="G197" s="830"/>
      <c r="H197" s="830"/>
      <c r="I197" s="810"/>
      <c r="J197" s="810"/>
      <c r="K197" s="811"/>
      <c r="L197" s="811"/>
      <c r="M197" s="811"/>
      <c r="N197" s="177"/>
      <c r="O197" s="188"/>
      <c r="P197" s="835" t="s">
        <v>698</v>
      </c>
      <c r="Q197" s="836"/>
      <c r="R197" s="836"/>
      <c r="S197" s="836"/>
      <c r="T197" s="836"/>
      <c r="U197" s="836"/>
      <c r="V197" s="836"/>
      <c r="W197" s="836"/>
      <c r="X197" s="836"/>
      <c r="Y197" s="836"/>
      <c r="Z197" s="837"/>
      <c r="AA197" s="789" t="s">
        <v>699</v>
      </c>
      <c r="AB197" s="789"/>
      <c r="AC197" s="789"/>
      <c r="AD197" s="789"/>
      <c r="AE197" s="789"/>
      <c r="AF197" s="789"/>
      <c r="AG197" s="789"/>
      <c r="AH197" s="789"/>
      <c r="AI197" s="789"/>
      <c r="AJ197" s="789"/>
      <c r="AK197" s="789"/>
      <c r="AL197" s="789"/>
      <c r="AM197" s="178"/>
      <c r="AN197" s="354"/>
    </row>
    <row r="198" spans="1:40" s="172" customFormat="1" ht="138.75" customHeight="1" x14ac:dyDescent="0.4">
      <c r="A198" s="905"/>
      <c r="B198" s="905"/>
      <c r="C198" s="905"/>
      <c r="D198" s="905"/>
      <c r="E198" s="905"/>
      <c r="F198" s="905"/>
      <c r="G198" s="830"/>
      <c r="H198" s="830"/>
      <c r="I198" s="810"/>
      <c r="J198" s="810"/>
      <c r="K198" s="811"/>
      <c r="L198" s="811"/>
      <c r="M198" s="811"/>
      <c r="N198" s="177"/>
      <c r="O198" s="189" t="s">
        <v>20</v>
      </c>
      <c r="P198" s="790" t="s">
        <v>1216</v>
      </c>
      <c r="Q198" s="790"/>
      <c r="R198" s="790"/>
      <c r="S198" s="790"/>
      <c r="T198" s="790"/>
      <c r="U198" s="790"/>
      <c r="V198" s="790"/>
      <c r="W198" s="790"/>
      <c r="X198" s="790"/>
      <c r="Y198" s="790"/>
      <c r="Z198" s="790"/>
      <c r="AA198" s="790" t="s">
        <v>1217</v>
      </c>
      <c r="AB198" s="790"/>
      <c r="AC198" s="790"/>
      <c r="AD198" s="790"/>
      <c r="AE198" s="790"/>
      <c r="AF198" s="790"/>
      <c r="AG198" s="790"/>
      <c r="AH198" s="790"/>
      <c r="AI198" s="790"/>
      <c r="AJ198" s="790"/>
      <c r="AK198" s="790"/>
      <c r="AL198" s="790"/>
      <c r="AM198" s="178"/>
      <c r="AN198" s="354"/>
    </row>
    <row r="199" spans="1:40" s="172" customFormat="1" ht="107.25" customHeight="1" x14ac:dyDescent="0.4">
      <c r="A199" s="905"/>
      <c r="B199" s="905"/>
      <c r="C199" s="905"/>
      <c r="D199" s="905"/>
      <c r="E199" s="905"/>
      <c r="F199" s="905"/>
      <c r="G199" s="830"/>
      <c r="H199" s="830"/>
      <c r="I199" s="810"/>
      <c r="J199" s="810"/>
      <c r="K199" s="811"/>
      <c r="L199" s="811"/>
      <c r="M199" s="811"/>
      <c r="N199" s="177"/>
      <c r="O199" s="189" t="s">
        <v>21</v>
      </c>
      <c r="P199" s="790" t="s">
        <v>1218</v>
      </c>
      <c r="Q199" s="790"/>
      <c r="R199" s="790"/>
      <c r="S199" s="790"/>
      <c r="T199" s="790"/>
      <c r="U199" s="790"/>
      <c r="V199" s="790"/>
      <c r="W199" s="790"/>
      <c r="X199" s="790"/>
      <c r="Y199" s="790"/>
      <c r="Z199" s="790"/>
      <c r="AA199" s="790" t="s">
        <v>1219</v>
      </c>
      <c r="AB199" s="790"/>
      <c r="AC199" s="790"/>
      <c r="AD199" s="790"/>
      <c r="AE199" s="790"/>
      <c r="AF199" s="790"/>
      <c r="AG199" s="790"/>
      <c r="AH199" s="790"/>
      <c r="AI199" s="790"/>
      <c r="AJ199" s="790"/>
      <c r="AK199" s="790"/>
      <c r="AL199" s="790"/>
      <c r="AM199" s="178"/>
      <c r="AN199" s="354"/>
    </row>
    <row r="200" spans="1:40" s="172" customFormat="1" ht="60" customHeight="1" x14ac:dyDescent="0.4">
      <c r="A200" s="905"/>
      <c r="B200" s="905"/>
      <c r="C200" s="905"/>
      <c r="D200" s="905"/>
      <c r="E200" s="905"/>
      <c r="F200" s="905"/>
      <c r="G200" s="830"/>
      <c r="H200" s="830"/>
      <c r="I200" s="810"/>
      <c r="J200" s="810"/>
      <c r="K200" s="811"/>
      <c r="L200" s="811"/>
      <c r="M200" s="811"/>
      <c r="N200" s="177"/>
      <c r="O200" s="189" t="s">
        <v>22</v>
      </c>
      <c r="P200" s="790" t="s">
        <v>1220</v>
      </c>
      <c r="Q200" s="790"/>
      <c r="R200" s="790"/>
      <c r="S200" s="790"/>
      <c r="T200" s="790"/>
      <c r="U200" s="790"/>
      <c r="V200" s="790"/>
      <c r="W200" s="790"/>
      <c r="X200" s="790"/>
      <c r="Y200" s="790"/>
      <c r="Z200" s="790"/>
      <c r="AA200" s="790" t="s">
        <v>1221</v>
      </c>
      <c r="AB200" s="790"/>
      <c r="AC200" s="790"/>
      <c r="AD200" s="790"/>
      <c r="AE200" s="790"/>
      <c r="AF200" s="790"/>
      <c r="AG200" s="790"/>
      <c r="AH200" s="790"/>
      <c r="AI200" s="790"/>
      <c r="AJ200" s="790"/>
      <c r="AK200" s="790"/>
      <c r="AL200" s="790"/>
      <c r="AM200" s="178"/>
      <c r="AN200" s="354"/>
    </row>
    <row r="201" spans="1:40" s="172" customFormat="1" ht="37.5" customHeight="1" x14ac:dyDescent="0.4">
      <c r="A201" s="905"/>
      <c r="B201" s="905"/>
      <c r="C201" s="905"/>
      <c r="D201" s="905"/>
      <c r="E201" s="905"/>
      <c r="F201" s="905"/>
      <c r="G201" s="830"/>
      <c r="H201" s="830"/>
      <c r="I201" s="810"/>
      <c r="J201" s="810"/>
      <c r="K201" s="811"/>
      <c r="L201" s="811"/>
      <c r="M201" s="811"/>
      <c r="N201" s="177"/>
      <c r="O201" s="189" t="s">
        <v>23</v>
      </c>
      <c r="P201" s="790" t="s">
        <v>1222</v>
      </c>
      <c r="Q201" s="790"/>
      <c r="R201" s="790"/>
      <c r="S201" s="790"/>
      <c r="T201" s="790"/>
      <c r="U201" s="790"/>
      <c r="V201" s="790"/>
      <c r="W201" s="790"/>
      <c r="X201" s="790"/>
      <c r="Y201" s="790"/>
      <c r="Z201" s="790"/>
      <c r="AA201" s="790" t="s">
        <v>1223</v>
      </c>
      <c r="AB201" s="790"/>
      <c r="AC201" s="790"/>
      <c r="AD201" s="790"/>
      <c r="AE201" s="790"/>
      <c r="AF201" s="790"/>
      <c r="AG201" s="790"/>
      <c r="AH201" s="790"/>
      <c r="AI201" s="790"/>
      <c r="AJ201" s="790"/>
      <c r="AK201" s="790"/>
      <c r="AL201" s="790"/>
      <c r="AM201" s="178"/>
      <c r="AN201" s="354"/>
    </row>
    <row r="202" spans="1:40" s="172" customFormat="1" ht="95.25" customHeight="1" x14ac:dyDescent="0.4">
      <c r="A202" s="905"/>
      <c r="B202" s="905"/>
      <c r="C202" s="905"/>
      <c r="D202" s="905"/>
      <c r="E202" s="905"/>
      <c r="F202" s="905"/>
      <c r="G202" s="830"/>
      <c r="H202" s="830"/>
      <c r="I202" s="810"/>
      <c r="J202" s="810"/>
      <c r="K202" s="811"/>
      <c r="L202" s="811"/>
      <c r="M202" s="811"/>
      <c r="N202" s="177"/>
      <c r="O202" s="189" t="s">
        <v>24</v>
      </c>
      <c r="P202" s="790" t="s">
        <v>1224</v>
      </c>
      <c r="Q202" s="790"/>
      <c r="R202" s="790"/>
      <c r="S202" s="790"/>
      <c r="T202" s="790"/>
      <c r="U202" s="790"/>
      <c r="V202" s="790"/>
      <c r="W202" s="790"/>
      <c r="X202" s="790"/>
      <c r="Y202" s="790"/>
      <c r="Z202" s="790"/>
      <c r="AA202" s="790" t="s">
        <v>1225</v>
      </c>
      <c r="AB202" s="790"/>
      <c r="AC202" s="790"/>
      <c r="AD202" s="790"/>
      <c r="AE202" s="790"/>
      <c r="AF202" s="790"/>
      <c r="AG202" s="790"/>
      <c r="AH202" s="790"/>
      <c r="AI202" s="790"/>
      <c r="AJ202" s="790"/>
      <c r="AK202" s="790"/>
      <c r="AL202" s="790"/>
      <c r="AM202" s="178"/>
      <c r="AN202" s="354"/>
    </row>
    <row r="203" spans="1:40" s="172" customFormat="1" ht="70.5" customHeight="1" x14ac:dyDescent="0.4">
      <c r="A203" s="905"/>
      <c r="B203" s="905"/>
      <c r="C203" s="905"/>
      <c r="D203" s="905"/>
      <c r="E203" s="905"/>
      <c r="F203" s="905"/>
      <c r="G203" s="830"/>
      <c r="H203" s="830"/>
      <c r="I203" s="810"/>
      <c r="J203" s="810"/>
      <c r="K203" s="811"/>
      <c r="L203" s="811"/>
      <c r="M203" s="811"/>
      <c r="N203" s="177"/>
      <c r="O203" s="189" t="s">
        <v>708</v>
      </c>
      <c r="P203" s="790" t="s">
        <v>1226</v>
      </c>
      <c r="Q203" s="790"/>
      <c r="R203" s="790"/>
      <c r="S203" s="790"/>
      <c r="T203" s="790"/>
      <c r="U203" s="790"/>
      <c r="V203" s="790"/>
      <c r="W203" s="790"/>
      <c r="X203" s="790"/>
      <c r="Y203" s="790"/>
      <c r="Z203" s="790"/>
      <c r="AA203" s="790" t="s">
        <v>1227</v>
      </c>
      <c r="AB203" s="790"/>
      <c r="AC203" s="790"/>
      <c r="AD203" s="790"/>
      <c r="AE203" s="790"/>
      <c r="AF203" s="790"/>
      <c r="AG203" s="790"/>
      <c r="AH203" s="790"/>
      <c r="AI203" s="790"/>
      <c r="AJ203" s="790"/>
      <c r="AK203" s="790"/>
      <c r="AL203" s="790"/>
      <c r="AM203" s="178"/>
      <c r="AN203" s="354"/>
    </row>
    <row r="204" spans="1:40" s="172" customFormat="1" ht="69.75" customHeight="1" x14ac:dyDescent="0.4">
      <c r="A204" s="905"/>
      <c r="B204" s="905"/>
      <c r="C204" s="905"/>
      <c r="D204" s="905"/>
      <c r="E204" s="905"/>
      <c r="F204" s="905"/>
      <c r="G204" s="830"/>
      <c r="H204" s="830"/>
      <c r="I204" s="810"/>
      <c r="J204" s="810"/>
      <c r="K204" s="811"/>
      <c r="L204" s="811"/>
      <c r="M204" s="811"/>
      <c r="N204" s="177"/>
      <c r="O204" s="189" t="s">
        <v>711</v>
      </c>
      <c r="P204" s="790" t="s">
        <v>1228</v>
      </c>
      <c r="Q204" s="790"/>
      <c r="R204" s="790"/>
      <c r="S204" s="790"/>
      <c r="T204" s="790"/>
      <c r="U204" s="790"/>
      <c r="V204" s="790"/>
      <c r="W204" s="790"/>
      <c r="X204" s="790"/>
      <c r="Y204" s="790"/>
      <c r="Z204" s="790"/>
      <c r="AA204" s="790" t="s">
        <v>1229</v>
      </c>
      <c r="AB204" s="790"/>
      <c r="AC204" s="790"/>
      <c r="AD204" s="790"/>
      <c r="AE204" s="790"/>
      <c r="AF204" s="790"/>
      <c r="AG204" s="790"/>
      <c r="AH204" s="790"/>
      <c r="AI204" s="790"/>
      <c r="AJ204" s="790"/>
      <c r="AK204" s="790"/>
      <c r="AL204" s="790"/>
      <c r="AM204" s="178"/>
      <c r="AN204" s="354"/>
    </row>
    <row r="205" spans="1:40" s="172" customFormat="1" ht="72" customHeight="1" x14ac:dyDescent="0.4">
      <c r="A205" s="905"/>
      <c r="B205" s="905"/>
      <c r="C205" s="905"/>
      <c r="D205" s="905"/>
      <c r="E205" s="905"/>
      <c r="F205" s="905"/>
      <c r="G205" s="830"/>
      <c r="H205" s="830"/>
      <c r="I205" s="810"/>
      <c r="J205" s="810"/>
      <c r="K205" s="811"/>
      <c r="L205" s="811"/>
      <c r="M205" s="811"/>
      <c r="N205" s="177"/>
      <c r="O205" s="189" t="s">
        <v>714</v>
      </c>
      <c r="P205" s="790" t="s">
        <v>1230</v>
      </c>
      <c r="Q205" s="790"/>
      <c r="R205" s="790"/>
      <c r="S205" s="790"/>
      <c r="T205" s="790"/>
      <c r="U205" s="790"/>
      <c r="V205" s="790"/>
      <c r="W205" s="790"/>
      <c r="X205" s="790"/>
      <c r="Y205" s="790"/>
      <c r="Z205" s="790"/>
      <c r="AA205" s="790" t="s">
        <v>1231</v>
      </c>
      <c r="AB205" s="790"/>
      <c r="AC205" s="790"/>
      <c r="AD205" s="790"/>
      <c r="AE205" s="790"/>
      <c r="AF205" s="790"/>
      <c r="AG205" s="790"/>
      <c r="AH205" s="790"/>
      <c r="AI205" s="790"/>
      <c r="AJ205" s="790"/>
      <c r="AK205" s="790"/>
      <c r="AL205" s="790"/>
      <c r="AM205" s="178"/>
      <c r="AN205" s="354"/>
    </row>
    <row r="206" spans="1:40" s="172" customFormat="1" ht="77.25" customHeight="1" x14ac:dyDescent="0.4">
      <c r="A206" s="905"/>
      <c r="B206" s="905"/>
      <c r="C206" s="905"/>
      <c r="D206" s="905"/>
      <c r="E206" s="905"/>
      <c r="F206" s="905"/>
      <c r="G206" s="830"/>
      <c r="H206" s="830"/>
      <c r="I206" s="810"/>
      <c r="J206" s="810"/>
      <c r="K206" s="811"/>
      <c r="L206" s="811"/>
      <c r="M206" s="811"/>
      <c r="N206" s="177"/>
      <c r="O206" s="189" t="s">
        <v>717</v>
      </c>
      <c r="P206" s="790" t="s">
        <v>1267</v>
      </c>
      <c r="Q206" s="790"/>
      <c r="R206" s="790"/>
      <c r="S206" s="790"/>
      <c r="T206" s="790"/>
      <c r="U206" s="790"/>
      <c r="V206" s="790"/>
      <c r="W206" s="790"/>
      <c r="X206" s="790"/>
      <c r="Y206" s="790"/>
      <c r="Z206" s="790"/>
      <c r="AA206" s="790" t="s">
        <v>1268</v>
      </c>
      <c r="AB206" s="790"/>
      <c r="AC206" s="790"/>
      <c r="AD206" s="790"/>
      <c r="AE206" s="790"/>
      <c r="AF206" s="790"/>
      <c r="AG206" s="790"/>
      <c r="AH206" s="790"/>
      <c r="AI206" s="790"/>
      <c r="AJ206" s="790"/>
      <c r="AK206" s="790"/>
      <c r="AL206" s="790"/>
      <c r="AM206" s="178"/>
      <c r="AN206" s="354"/>
    </row>
    <row r="207" spans="1:40" s="172" customFormat="1" ht="102" customHeight="1" x14ac:dyDescent="0.4">
      <c r="A207" s="905"/>
      <c r="B207" s="905"/>
      <c r="C207" s="905"/>
      <c r="D207" s="905"/>
      <c r="E207" s="905"/>
      <c r="F207" s="905"/>
      <c r="G207" s="830"/>
      <c r="H207" s="830"/>
      <c r="I207" s="810"/>
      <c r="J207" s="810"/>
      <c r="K207" s="811"/>
      <c r="L207" s="811"/>
      <c r="M207" s="811"/>
      <c r="N207" s="177"/>
      <c r="O207" s="189" t="s">
        <v>720</v>
      </c>
      <c r="P207" s="790" t="s">
        <v>1234</v>
      </c>
      <c r="Q207" s="790"/>
      <c r="R207" s="790"/>
      <c r="S207" s="790"/>
      <c r="T207" s="790"/>
      <c r="U207" s="790"/>
      <c r="V207" s="790"/>
      <c r="W207" s="790"/>
      <c r="X207" s="790"/>
      <c r="Y207" s="790"/>
      <c r="Z207" s="790"/>
      <c r="AA207" s="790" t="s">
        <v>1235</v>
      </c>
      <c r="AB207" s="790"/>
      <c r="AC207" s="790"/>
      <c r="AD207" s="790"/>
      <c r="AE207" s="790"/>
      <c r="AF207" s="790"/>
      <c r="AG207" s="790"/>
      <c r="AH207" s="790"/>
      <c r="AI207" s="790"/>
      <c r="AJ207" s="790"/>
      <c r="AK207" s="790"/>
      <c r="AL207" s="790"/>
      <c r="AM207" s="178"/>
      <c r="AN207" s="354"/>
    </row>
    <row r="208" spans="1:40" s="172" customFormat="1" ht="210.75" customHeight="1" x14ac:dyDescent="0.4">
      <c r="A208" s="905"/>
      <c r="B208" s="905"/>
      <c r="C208" s="905"/>
      <c r="D208" s="905"/>
      <c r="E208" s="905"/>
      <c r="F208" s="905"/>
      <c r="G208" s="830"/>
      <c r="H208" s="830"/>
      <c r="I208" s="810"/>
      <c r="J208" s="810"/>
      <c r="K208" s="811"/>
      <c r="L208" s="811"/>
      <c r="M208" s="811"/>
      <c r="N208" s="177"/>
      <c r="O208" s="189" t="s">
        <v>723</v>
      </c>
      <c r="P208" s="790" t="s">
        <v>1236</v>
      </c>
      <c r="Q208" s="790"/>
      <c r="R208" s="790"/>
      <c r="S208" s="790"/>
      <c r="T208" s="790"/>
      <c r="U208" s="790"/>
      <c r="V208" s="790"/>
      <c r="W208" s="790"/>
      <c r="X208" s="790"/>
      <c r="Y208" s="790"/>
      <c r="Z208" s="790"/>
      <c r="AA208" s="790" t="s">
        <v>1237</v>
      </c>
      <c r="AB208" s="790"/>
      <c r="AC208" s="790"/>
      <c r="AD208" s="790"/>
      <c r="AE208" s="790"/>
      <c r="AF208" s="790"/>
      <c r="AG208" s="790"/>
      <c r="AH208" s="790"/>
      <c r="AI208" s="790"/>
      <c r="AJ208" s="790"/>
      <c r="AK208" s="790"/>
      <c r="AL208" s="790"/>
      <c r="AM208" s="178"/>
      <c r="AN208" s="354"/>
    </row>
    <row r="209" spans="1:40" s="172" customFormat="1" ht="107.25" customHeight="1" x14ac:dyDescent="0.4">
      <c r="A209" s="905"/>
      <c r="B209" s="905"/>
      <c r="C209" s="905"/>
      <c r="D209" s="905"/>
      <c r="E209" s="905"/>
      <c r="F209" s="905"/>
      <c r="G209" s="830"/>
      <c r="H209" s="830"/>
      <c r="I209" s="810"/>
      <c r="J209" s="810"/>
      <c r="K209" s="811"/>
      <c r="L209" s="811"/>
      <c r="M209" s="811"/>
      <c r="N209" s="177"/>
      <c r="O209" s="189" t="s">
        <v>726</v>
      </c>
      <c r="P209" s="790" t="s">
        <v>1238</v>
      </c>
      <c r="Q209" s="790"/>
      <c r="R209" s="790"/>
      <c r="S209" s="790"/>
      <c r="T209" s="790"/>
      <c r="U209" s="790"/>
      <c r="V209" s="790"/>
      <c r="W209" s="790"/>
      <c r="X209" s="790"/>
      <c r="Y209" s="790"/>
      <c r="Z209" s="790"/>
      <c r="AA209" s="790" t="s">
        <v>1239</v>
      </c>
      <c r="AB209" s="790"/>
      <c r="AC209" s="790"/>
      <c r="AD209" s="790"/>
      <c r="AE209" s="790"/>
      <c r="AF209" s="790"/>
      <c r="AG209" s="790"/>
      <c r="AH209" s="790"/>
      <c r="AI209" s="790"/>
      <c r="AJ209" s="790"/>
      <c r="AK209" s="790"/>
      <c r="AL209" s="790"/>
      <c r="AM209" s="178"/>
      <c r="AN209" s="354"/>
    </row>
    <row r="210" spans="1:40" s="172" customFormat="1" ht="154.5" customHeight="1" x14ac:dyDescent="0.4">
      <c r="A210" s="905"/>
      <c r="B210" s="905"/>
      <c r="C210" s="905"/>
      <c r="D210" s="905"/>
      <c r="E210" s="905"/>
      <c r="F210" s="905"/>
      <c r="G210" s="830"/>
      <c r="H210" s="830"/>
      <c r="I210" s="810"/>
      <c r="J210" s="810"/>
      <c r="K210" s="811"/>
      <c r="L210" s="811"/>
      <c r="M210" s="811"/>
      <c r="N210" s="177"/>
      <c r="O210" s="189" t="s">
        <v>729</v>
      </c>
      <c r="P210" s="790" t="s">
        <v>1269</v>
      </c>
      <c r="Q210" s="790"/>
      <c r="R210" s="790"/>
      <c r="S210" s="790"/>
      <c r="T210" s="790"/>
      <c r="U210" s="790"/>
      <c r="V210" s="790"/>
      <c r="W210" s="790"/>
      <c r="X210" s="790"/>
      <c r="Y210" s="790"/>
      <c r="Z210" s="790"/>
      <c r="AA210" s="790" t="s">
        <v>1270</v>
      </c>
      <c r="AB210" s="790"/>
      <c r="AC210" s="790"/>
      <c r="AD210" s="790"/>
      <c r="AE210" s="790"/>
      <c r="AF210" s="790"/>
      <c r="AG210" s="790"/>
      <c r="AH210" s="790"/>
      <c r="AI210" s="790"/>
      <c r="AJ210" s="790"/>
      <c r="AK210" s="790"/>
      <c r="AL210" s="790"/>
      <c r="AM210" s="178"/>
      <c r="AN210" s="354"/>
    </row>
    <row r="211" spans="1:40" s="172" customFormat="1" ht="60.75" customHeight="1" x14ac:dyDescent="0.4">
      <c r="A211" s="905"/>
      <c r="B211" s="905"/>
      <c r="C211" s="905"/>
      <c r="D211" s="905"/>
      <c r="E211" s="905"/>
      <c r="F211" s="905"/>
      <c r="G211" s="830"/>
      <c r="H211" s="830"/>
      <c r="I211" s="810"/>
      <c r="J211" s="810"/>
      <c r="K211" s="811"/>
      <c r="L211" s="811"/>
      <c r="M211" s="811"/>
      <c r="N211" s="177"/>
      <c r="O211" s="189" t="s">
        <v>732</v>
      </c>
      <c r="P211" s="790" t="s">
        <v>1240</v>
      </c>
      <c r="Q211" s="790"/>
      <c r="R211" s="790"/>
      <c r="S211" s="790"/>
      <c r="T211" s="790"/>
      <c r="U211" s="790"/>
      <c r="V211" s="790"/>
      <c r="W211" s="790"/>
      <c r="X211" s="790"/>
      <c r="Y211" s="790"/>
      <c r="Z211" s="790"/>
      <c r="AA211" s="790" t="s">
        <v>1241</v>
      </c>
      <c r="AB211" s="790"/>
      <c r="AC211" s="790"/>
      <c r="AD211" s="790"/>
      <c r="AE211" s="790"/>
      <c r="AF211" s="790"/>
      <c r="AG211" s="790"/>
      <c r="AH211" s="790"/>
      <c r="AI211" s="790"/>
      <c r="AJ211" s="790"/>
      <c r="AK211" s="790"/>
      <c r="AL211" s="790"/>
      <c r="AM211" s="178"/>
      <c r="AN211" s="354"/>
    </row>
    <row r="212" spans="1:40" s="172" customFormat="1" ht="409.5" customHeight="1" x14ac:dyDescent="0.4">
      <c r="A212" s="905"/>
      <c r="B212" s="905"/>
      <c r="C212" s="905"/>
      <c r="D212" s="905"/>
      <c r="E212" s="905"/>
      <c r="F212" s="905"/>
      <c r="G212" s="830"/>
      <c r="H212" s="830"/>
      <c r="I212" s="810"/>
      <c r="J212" s="810"/>
      <c r="K212" s="811"/>
      <c r="L212" s="811"/>
      <c r="M212" s="811"/>
      <c r="N212" s="177"/>
      <c r="O212" s="189" t="s">
        <v>846</v>
      </c>
      <c r="P212" s="790" t="s">
        <v>1242</v>
      </c>
      <c r="Q212" s="790"/>
      <c r="R212" s="790"/>
      <c r="S212" s="790"/>
      <c r="T212" s="790"/>
      <c r="U212" s="790"/>
      <c r="V212" s="790"/>
      <c r="W212" s="790"/>
      <c r="X212" s="790"/>
      <c r="Y212" s="790"/>
      <c r="Z212" s="790"/>
      <c r="AA212" s="896" t="s">
        <v>1243</v>
      </c>
      <c r="AB212" s="896"/>
      <c r="AC212" s="896"/>
      <c r="AD212" s="896"/>
      <c r="AE212" s="896"/>
      <c r="AF212" s="896"/>
      <c r="AG212" s="896"/>
      <c r="AH212" s="896"/>
      <c r="AI212" s="896"/>
      <c r="AJ212" s="896"/>
      <c r="AK212" s="896"/>
      <c r="AL212" s="896"/>
      <c r="AM212" s="178"/>
      <c r="AN212" s="354"/>
    </row>
    <row r="213" spans="1:40" s="172" customFormat="1" ht="384" customHeight="1" x14ac:dyDescent="0.4">
      <c r="A213" s="905"/>
      <c r="B213" s="905"/>
      <c r="C213" s="905"/>
      <c r="D213" s="905"/>
      <c r="E213" s="905"/>
      <c r="F213" s="905"/>
      <c r="G213" s="830"/>
      <c r="H213" s="830"/>
      <c r="I213" s="810"/>
      <c r="J213" s="810"/>
      <c r="K213" s="811"/>
      <c r="L213" s="811"/>
      <c r="M213" s="811"/>
      <c r="N213" s="177"/>
      <c r="O213" s="189" t="s">
        <v>847</v>
      </c>
      <c r="P213" s="790" t="s">
        <v>1244</v>
      </c>
      <c r="Q213" s="790"/>
      <c r="R213" s="790"/>
      <c r="S213" s="790"/>
      <c r="T213" s="790"/>
      <c r="U213" s="790"/>
      <c r="V213" s="790"/>
      <c r="W213" s="790"/>
      <c r="X213" s="790"/>
      <c r="Y213" s="790"/>
      <c r="Z213" s="790"/>
      <c r="AA213" s="790" t="s">
        <v>1245</v>
      </c>
      <c r="AB213" s="790"/>
      <c r="AC213" s="790"/>
      <c r="AD213" s="790"/>
      <c r="AE213" s="790"/>
      <c r="AF213" s="790"/>
      <c r="AG213" s="790"/>
      <c r="AH213" s="790"/>
      <c r="AI213" s="790"/>
      <c r="AJ213" s="790"/>
      <c r="AK213" s="790"/>
      <c r="AL213" s="790"/>
      <c r="AM213" s="178"/>
      <c r="AN213" s="354"/>
    </row>
    <row r="214" spans="1:40" s="172" customFormat="1" ht="295.5" customHeight="1" x14ac:dyDescent="0.4">
      <c r="A214" s="905"/>
      <c r="B214" s="905"/>
      <c r="C214" s="905"/>
      <c r="D214" s="905"/>
      <c r="E214" s="905"/>
      <c r="F214" s="905"/>
      <c r="G214" s="830"/>
      <c r="H214" s="830"/>
      <c r="I214" s="810"/>
      <c r="J214" s="810"/>
      <c r="K214" s="811"/>
      <c r="L214" s="811"/>
      <c r="M214" s="811"/>
      <c r="N214" s="177"/>
      <c r="O214" s="189" t="s">
        <v>849</v>
      </c>
      <c r="P214" s="790" t="s">
        <v>1246</v>
      </c>
      <c r="Q214" s="790"/>
      <c r="R214" s="790"/>
      <c r="S214" s="790"/>
      <c r="T214" s="790"/>
      <c r="U214" s="790"/>
      <c r="V214" s="790"/>
      <c r="W214" s="790"/>
      <c r="X214" s="790"/>
      <c r="Y214" s="790"/>
      <c r="Z214" s="790"/>
      <c r="AA214" s="790" t="s">
        <v>1247</v>
      </c>
      <c r="AB214" s="790"/>
      <c r="AC214" s="790"/>
      <c r="AD214" s="790"/>
      <c r="AE214" s="790"/>
      <c r="AF214" s="790"/>
      <c r="AG214" s="790"/>
      <c r="AH214" s="790"/>
      <c r="AI214" s="790"/>
      <c r="AJ214" s="790"/>
      <c r="AK214" s="790"/>
      <c r="AL214" s="790"/>
      <c r="AM214" s="178"/>
      <c r="AN214" s="354"/>
    </row>
    <row r="215" spans="1:40" s="172" customFormat="1" ht="142.5" customHeight="1" x14ac:dyDescent="0.4">
      <c r="A215" s="905"/>
      <c r="B215" s="905"/>
      <c r="C215" s="905"/>
      <c r="D215" s="905"/>
      <c r="E215" s="905"/>
      <c r="F215" s="905"/>
      <c r="G215" s="830"/>
      <c r="H215" s="830"/>
      <c r="I215" s="810"/>
      <c r="J215" s="810"/>
      <c r="K215" s="811"/>
      <c r="L215" s="811"/>
      <c r="M215" s="811"/>
      <c r="N215" s="177"/>
      <c r="O215" s="189" t="s">
        <v>850</v>
      </c>
      <c r="P215" s="790" t="s">
        <v>1248</v>
      </c>
      <c r="Q215" s="790"/>
      <c r="R215" s="790"/>
      <c r="S215" s="790"/>
      <c r="T215" s="790"/>
      <c r="U215" s="790"/>
      <c r="V215" s="790"/>
      <c r="W215" s="790"/>
      <c r="X215" s="790"/>
      <c r="Y215" s="790"/>
      <c r="Z215" s="790"/>
      <c r="AA215" s="790" t="s">
        <v>1249</v>
      </c>
      <c r="AB215" s="790"/>
      <c r="AC215" s="790"/>
      <c r="AD215" s="790"/>
      <c r="AE215" s="790"/>
      <c r="AF215" s="790"/>
      <c r="AG215" s="790"/>
      <c r="AH215" s="790"/>
      <c r="AI215" s="790"/>
      <c r="AJ215" s="790"/>
      <c r="AK215" s="790"/>
      <c r="AL215" s="790"/>
      <c r="AM215" s="178"/>
      <c r="AN215" s="354"/>
    </row>
    <row r="216" spans="1:40" s="172" customFormat="1" ht="213" customHeight="1" x14ac:dyDescent="0.4">
      <c r="A216" s="905"/>
      <c r="B216" s="905"/>
      <c r="C216" s="905"/>
      <c r="D216" s="905"/>
      <c r="E216" s="905"/>
      <c r="F216" s="905"/>
      <c r="G216" s="830"/>
      <c r="H216" s="830"/>
      <c r="I216" s="810"/>
      <c r="J216" s="810"/>
      <c r="K216" s="811"/>
      <c r="L216" s="811"/>
      <c r="M216" s="811"/>
      <c r="N216" s="177"/>
      <c r="O216" s="189" t="s">
        <v>851</v>
      </c>
      <c r="P216" s="790" t="s">
        <v>1202</v>
      </c>
      <c r="Q216" s="790"/>
      <c r="R216" s="790"/>
      <c r="S216" s="790"/>
      <c r="T216" s="790"/>
      <c r="U216" s="790"/>
      <c r="V216" s="790"/>
      <c r="W216" s="790"/>
      <c r="X216" s="790"/>
      <c r="Y216" s="790"/>
      <c r="Z216" s="790"/>
      <c r="AA216" s="790" t="s">
        <v>1250</v>
      </c>
      <c r="AB216" s="790"/>
      <c r="AC216" s="790"/>
      <c r="AD216" s="790"/>
      <c r="AE216" s="790"/>
      <c r="AF216" s="790"/>
      <c r="AG216" s="790"/>
      <c r="AH216" s="790"/>
      <c r="AI216" s="790"/>
      <c r="AJ216" s="790"/>
      <c r="AK216" s="790"/>
      <c r="AL216" s="790"/>
      <c r="AM216" s="178"/>
      <c r="AN216" s="354"/>
    </row>
    <row r="217" spans="1:40" s="172" customFormat="1" ht="159.75" customHeight="1" x14ac:dyDescent="0.4">
      <c r="A217" s="905"/>
      <c r="B217" s="905"/>
      <c r="C217" s="905"/>
      <c r="D217" s="905"/>
      <c r="E217" s="905"/>
      <c r="F217" s="905"/>
      <c r="G217" s="830"/>
      <c r="H217" s="830"/>
      <c r="I217" s="810"/>
      <c r="J217" s="810"/>
      <c r="K217" s="811"/>
      <c r="L217" s="811"/>
      <c r="M217" s="811"/>
      <c r="N217" s="177"/>
      <c r="O217" s="189" t="s">
        <v>852</v>
      </c>
      <c r="P217" s="790" t="s">
        <v>1251</v>
      </c>
      <c r="Q217" s="790"/>
      <c r="R217" s="790"/>
      <c r="S217" s="790"/>
      <c r="T217" s="790"/>
      <c r="U217" s="790"/>
      <c r="V217" s="790"/>
      <c r="W217" s="790"/>
      <c r="X217" s="790"/>
      <c r="Y217" s="790"/>
      <c r="Z217" s="790"/>
      <c r="AA217" s="790" t="s">
        <v>1252</v>
      </c>
      <c r="AB217" s="790"/>
      <c r="AC217" s="790"/>
      <c r="AD217" s="790"/>
      <c r="AE217" s="790"/>
      <c r="AF217" s="790"/>
      <c r="AG217" s="790"/>
      <c r="AH217" s="790"/>
      <c r="AI217" s="790"/>
      <c r="AJ217" s="790"/>
      <c r="AK217" s="790"/>
      <c r="AL217" s="790"/>
      <c r="AM217" s="178"/>
      <c r="AN217" s="354"/>
    </row>
    <row r="218" spans="1:40" s="172" customFormat="1" ht="208.5" customHeight="1" x14ac:dyDescent="0.4">
      <c r="A218" s="905"/>
      <c r="B218" s="905"/>
      <c r="C218" s="905"/>
      <c r="D218" s="905"/>
      <c r="E218" s="905"/>
      <c r="F218" s="905"/>
      <c r="G218" s="830"/>
      <c r="H218" s="830"/>
      <c r="I218" s="810"/>
      <c r="J218" s="810"/>
      <c r="K218" s="811"/>
      <c r="L218" s="811"/>
      <c r="M218" s="811"/>
      <c r="N218" s="177"/>
      <c r="O218" s="189" t="s">
        <v>853</v>
      </c>
      <c r="P218" s="790" t="s">
        <v>1253</v>
      </c>
      <c r="Q218" s="790"/>
      <c r="R218" s="790"/>
      <c r="S218" s="790"/>
      <c r="T218" s="790"/>
      <c r="U218" s="790"/>
      <c r="V218" s="790"/>
      <c r="W218" s="790"/>
      <c r="X218" s="790"/>
      <c r="Y218" s="790"/>
      <c r="Z218" s="790"/>
      <c r="AA218" s="790" t="s">
        <v>1254</v>
      </c>
      <c r="AB218" s="790"/>
      <c r="AC218" s="790"/>
      <c r="AD218" s="790"/>
      <c r="AE218" s="790"/>
      <c r="AF218" s="790"/>
      <c r="AG218" s="790"/>
      <c r="AH218" s="790"/>
      <c r="AI218" s="790"/>
      <c r="AJ218" s="790"/>
      <c r="AK218" s="790"/>
      <c r="AL218" s="790"/>
      <c r="AM218" s="178"/>
      <c r="AN218" s="354"/>
    </row>
    <row r="219" spans="1:40" s="172" customFormat="1" ht="197.25" customHeight="1" x14ac:dyDescent="0.4">
      <c r="A219" s="905"/>
      <c r="B219" s="905"/>
      <c r="C219" s="905"/>
      <c r="D219" s="905"/>
      <c r="E219" s="905"/>
      <c r="F219" s="905"/>
      <c r="G219" s="830"/>
      <c r="H219" s="830"/>
      <c r="I219" s="810"/>
      <c r="J219" s="810"/>
      <c r="K219" s="811"/>
      <c r="L219" s="811"/>
      <c r="M219" s="811"/>
      <c r="N219" s="177"/>
      <c r="O219" s="189" t="s">
        <v>855</v>
      </c>
      <c r="P219" s="790" t="s">
        <v>1255</v>
      </c>
      <c r="Q219" s="790"/>
      <c r="R219" s="790"/>
      <c r="S219" s="790"/>
      <c r="T219" s="790"/>
      <c r="U219" s="790"/>
      <c r="V219" s="790"/>
      <c r="W219" s="790"/>
      <c r="X219" s="790"/>
      <c r="Y219" s="790"/>
      <c r="Z219" s="790"/>
      <c r="AA219" s="790" t="s">
        <v>1256</v>
      </c>
      <c r="AB219" s="790"/>
      <c r="AC219" s="790"/>
      <c r="AD219" s="790"/>
      <c r="AE219" s="790"/>
      <c r="AF219" s="790"/>
      <c r="AG219" s="790"/>
      <c r="AH219" s="790"/>
      <c r="AI219" s="790"/>
      <c r="AJ219" s="790"/>
      <c r="AK219" s="790"/>
      <c r="AL219" s="790"/>
      <c r="AM219" s="178"/>
      <c r="AN219" s="354"/>
    </row>
    <row r="220" spans="1:40" s="172" customFormat="1" ht="84.75" customHeight="1" x14ac:dyDescent="0.4">
      <c r="A220" s="905"/>
      <c r="B220" s="905"/>
      <c r="C220" s="905"/>
      <c r="D220" s="905"/>
      <c r="E220" s="905"/>
      <c r="F220" s="905"/>
      <c r="G220" s="830"/>
      <c r="H220" s="830"/>
      <c r="I220" s="810"/>
      <c r="J220" s="810"/>
      <c r="K220" s="811"/>
      <c r="L220" s="811"/>
      <c r="M220" s="811"/>
      <c r="N220" s="177"/>
      <c r="O220" s="189" t="s">
        <v>857</v>
      </c>
      <c r="P220" s="790" t="s">
        <v>1257</v>
      </c>
      <c r="Q220" s="790"/>
      <c r="R220" s="790"/>
      <c r="S220" s="790"/>
      <c r="T220" s="790"/>
      <c r="U220" s="790"/>
      <c r="V220" s="790"/>
      <c r="W220" s="790"/>
      <c r="X220" s="790"/>
      <c r="Y220" s="790"/>
      <c r="Z220" s="790"/>
      <c r="AA220" s="790" t="s">
        <v>1258</v>
      </c>
      <c r="AB220" s="790"/>
      <c r="AC220" s="790"/>
      <c r="AD220" s="790"/>
      <c r="AE220" s="790"/>
      <c r="AF220" s="790"/>
      <c r="AG220" s="790"/>
      <c r="AH220" s="790"/>
      <c r="AI220" s="790"/>
      <c r="AJ220" s="790"/>
      <c r="AK220" s="790"/>
      <c r="AL220" s="790"/>
      <c r="AM220" s="178"/>
      <c r="AN220" s="354"/>
    </row>
    <row r="221" spans="1:40" s="172" customFormat="1" ht="104.25" customHeight="1" x14ac:dyDescent="0.4">
      <c r="A221" s="905"/>
      <c r="B221" s="905"/>
      <c r="C221" s="905"/>
      <c r="D221" s="905"/>
      <c r="E221" s="905"/>
      <c r="F221" s="905"/>
      <c r="G221" s="830"/>
      <c r="H221" s="830"/>
      <c r="I221" s="810"/>
      <c r="J221" s="810"/>
      <c r="K221" s="811"/>
      <c r="L221" s="811"/>
      <c r="M221" s="811"/>
      <c r="N221" s="177"/>
      <c r="O221" s="189" t="s">
        <v>859</v>
      </c>
      <c r="P221" s="790" t="s">
        <v>1259</v>
      </c>
      <c r="Q221" s="790"/>
      <c r="R221" s="790"/>
      <c r="S221" s="790"/>
      <c r="T221" s="790"/>
      <c r="U221" s="790"/>
      <c r="V221" s="790"/>
      <c r="W221" s="790"/>
      <c r="X221" s="790"/>
      <c r="Y221" s="790"/>
      <c r="Z221" s="790"/>
      <c r="AA221" s="790" t="s">
        <v>1260</v>
      </c>
      <c r="AB221" s="790"/>
      <c r="AC221" s="790"/>
      <c r="AD221" s="790"/>
      <c r="AE221" s="790"/>
      <c r="AF221" s="790"/>
      <c r="AG221" s="790"/>
      <c r="AH221" s="790"/>
      <c r="AI221" s="790"/>
      <c r="AJ221" s="790"/>
      <c r="AK221" s="790"/>
      <c r="AL221" s="790"/>
      <c r="AM221" s="178"/>
      <c r="AN221" s="354"/>
    </row>
    <row r="222" spans="1:40" s="172" customFormat="1" ht="136.5" customHeight="1" x14ac:dyDescent="0.4">
      <c r="A222" s="905"/>
      <c r="B222" s="905"/>
      <c r="C222" s="905"/>
      <c r="D222" s="905"/>
      <c r="E222" s="905"/>
      <c r="F222" s="905"/>
      <c r="G222" s="830"/>
      <c r="H222" s="830"/>
      <c r="I222" s="810"/>
      <c r="J222" s="810"/>
      <c r="K222" s="811"/>
      <c r="L222" s="811"/>
      <c r="M222" s="811"/>
      <c r="N222" s="177"/>
      <c r="O222" s="189" t="s">
        <v>861</v>
      </c>
      <c r="P222" s="790" t="s">
        <v>1261</v>
      </c>
      <c r="Q222" s="790"/>
      <c r="R222" s="790"/>
      <c r="S222" s="790"/>
      <c r="T222" s="790"/>
      <c r="U222" s="790"/>
      <c r="V222" s="790"/>
      <c r="W222" s="790"/>
      <c r="X222" s="790"/>
      <c r="Y222" s="790"/>
      <c r="Z222" s="790"/>
      <c r="AA222" s="790" t="s">
        <v>1262</v>
      </c>
      <c r="AB222" s="790"/>
      <c r="AC222" s="790"/>
      <c r="AD222" s="790"/>
      <c r="AE222" s="790"/>
      <c r="AF222" s="790"/>
      <c r="AG222" s="790"/>
      <c r="AH222" s="790"/>
      <c r="AI222" s="790"/>
      <c r="AJ222" s="790"/>
      <c r="AK222" s="790"/>
      <c r="AL222" s="790"/>
      <c r="AM222" s="178"/>
      <c r="AN222" s="354"/>
    </row>
    <row r="223" spans="1:40" s="172" customFormat="1" ht="10.5" customHeight="1" x14ac:dyDescent="0.4">
      <c r="A223" s="905"/>
      <c r="B223" s="905"/>
      <c r="C223" s="905"/>
      <c r="D223" s="905"/>
      <c r="E223" s="905"/>
      <c r="F223" s="905"/>
      <c r="G223" s="830"/>
      <c r="H223" s="830"/>
      <c r="I223" s="810"/>
      <c r="J223" s="810"/>
      <c r="K223" s="811"/>
      <c r="L223" s="811"/>
      <c r="M223" s="811"/>
      <c r="N223" s="179"/>
      <c r="O223" s="180"/>
      <c r="P223" s="181"/>
      <c r="Q223" s="181"/>
      <c r="R223" s="181"/>
      <c r="S223" s="181"/>
      <c r="T223" s="181"/>
      <c r="U223" s="181"/>
      <c r="V223" s="181"/>
      <c r="W223" s="181"/>
      <c r="X223" s="181"/>
      <c r="Y223" s="181"/>
      <c r="Z223" s="181"/>
      <c r="AA223" s="181"/>
      <c r="AB223" s="181"/>
      <c r="AC223" s="181"/>
      <c r="AD223" s="181"/>
      <c r="AE223" s="181"/>
      <c r="AF223" s="181"/>
      <c r="AG223" s="181"/>
      <c r="AH223" s="181"/>
      <c r="AI223" s="181"/>
      <c r="AJ223" s="181"/>
      <c r="AK223" s="181"/>
      <c r="AL223" s="181"/>
      <c r="AM223" s="182"/>
      <c r="AN223" s="354"/>
    </row>
    <row r="224" spans="1:40" s="172" customFormat="1" ht="70.5" customHeight="1" x14ac:dyDescent="0.4">
      <c r="A224" s="838" t="s">
        <v>774</v>
      </c>
      <c r="B224" s="839"/>
      <c r="C224" s="839"/>
      <c r="D224" s="839"/>
      <c r="E224" s="839"/>
      <c r="F224" s="840"/>
      <c r="G224" s="791" t="s">
        <v>564</v>
      </c>
      <c r="H224" s="791"/>
      <c r="I224" s="793" t="s">
        <v>487</v>
      </c>
      <c r="J224" s="794"/>
      <c r="K224" s="797" t="s">
        <v>1271</v>
      </c>
      <c r="L224" s="798"/>
      <c r="M224" s="799"/>
      <c r="N224" s="790" t="s">
        <v>1272</v>
      </c>
      <c r="O224" s="825"/>
      <c r="P224" s="825"/>
      <c r="Q224" s="825"/>
      <c r="R224" s="825"/>
      <c r="S224" s="825"/>
      <c r="T224" s="825"/>
      <c r="U224" s="825"/>
      <c r="V224" s="825"/>
      <c r="W224" s="825"/>
      <c r="X224" s="825"/>
      <c r="Y224" s="825"/>
      <c r="Z224" s="825"/>
      <c r="AA224" s="825"/>
      <c r="AB224" s="825"/>
      <c r="AC224" s="825"/>
      <c r="AD224" s="825"/>
      <c r="AE224" s="825"/>
      <c r="AF224" s="825"/>
      <c r="AG224" s="825"/>
      <c r="AH224" s="825"/>
      <c r="AI224" s="825"/>
      <c r="AJ224" s="825"/>
      <c r="AK224" s="825"/>
      <c r="AL224" s="825"/>
      <c r="AM224" s="825"/>
      <c r="AN224" s="354"/>
    </row>
    <row r="225" spans="1:40" s="172" customFormat="1" ht="86.25" customHeight="1" x14ac:dyDescent="0.4">
      <c r="A225" s="841"/>
      <c r="B225" s="842"/>
      <c r="C225" s="842"/>
      <c r="D225" s="842"/>
      <c r="E225" s="842"/>
      <c r="F225" s="843"/>
      <c r="G225" s="792"/>
      <c r="H225" s="792"/>
      <c r="I225" s="795"/>
      <c r="J225" s="796"/>
      <c r="K225" s="800"/>
      <c r="L225" s="801"/>
      <c r="M225" s="802"/>
      <c r="N225" s="806" t="s">
        <v>1273</v>
      </c>
      <c r="O225" s="807"/>
      <c r="P225" s="807"/>
      <c r="Q225" s="807"/>
      <c r="R225" s="807"/>
      <c r="S225" s="807"/>
      <c r="T225" s="807"/>
      <c r="U225" s="807"/>
      <c r="V225" s="807"/>
      <c r="W225" s="807"/>
      <c r="X225" s="807"/>
      <c r="Y225" s="807"/>
      <c r="Z225" s="807"/>
      <c r="AA225" s="807"/>
      <c r="AB225" s="807"/>
      <c r="AC225" s="807"/>
      <c r="AD225" s="807"/>
      <c r="AE225" s="807"/>
      <c r="AF225" s="807"/>
      <c r="AG225" s="807"/>
      <c r="AH225" s="807"/>
      <c r="AI225" s="807"/>
      <c r="AJ225" s="807"/>
      <c r="AK225" s="807"/>
      <c r="AL225" s="807"/>
      <c r="AM225" s="808"/>
      <c r="AN225" s="354"/>
    </row>
    <row r="226" spans="1:40" s="172" customFormat="1" ht="195" customHeight="1" x14ac:dyDescent="0.4">
      <c r="A226" s="841"/>
      <c r="B226" s="842"/>
      <c r="C226" s="842"/>
      <c r="D226" s="842"/>
      <c r="E226" s="842"/>
      <c r="F226" s="843"/>
      <c r="G226" s="897"/>
      <c r="H226" s="897"/>
      <c r="I226" s="899"/>
      <c r="J226" s="900"/>
      <c r="K226" s="899"/>
      <c r="L226" s="903"/>
      <c r="M226" s="900"/>
      <c r="N226" s="892" t="s">
        <v>1274</v>
      </c>
      <c r="O226" s="892"/>
      <c r="P226" s="892"/>
      <c r="Q226" s="892"/>
      <c r="R226" s="892"/>
      <c r="S226" s="892"/>
      <c r="T226" s="892"/>
      <c r="U226" s="892"/>
      <c r="V226" s="892"/>
      <c r="W226" s="892"/>
      <c r="X226" s="892"/>
      <c r="Y226" s="892"/>
      <c r="Z226" s="892"/>
      <c r="AA226" s="892"/>
      <c r="AB226" s="892"/>
      <c r="AC226" s="892"/>
      <c r="AD226" s="892"/>
      <c r="AE226" s="892"/>
      <c r="AF226" s="892"/>
      <c r="AG226" s="892"/>
      <c r="AH226" s="892"/>
      <c r="AI226" s="892"/>
      <c r="AJ226" s="892"/>
      <c r="AK226" s="892"/>
      <c r="AL226" s="892"/>
      <c r="AM226" s="892"/>
      <c r="AN226" s="354"/>
    </row>
    <row r="227" spans="1:40" s="172" customFormat="1" ht="45.75" customHeight="1" x14ac:dyDescent="0.4">
      <c r="A227" s="841"/>
      <c r="B227" s="842"/>
      <c r="C227" s="842"/>
      <c r="D227" s="842"/>
      <c r="E227" s="842"/>
      <c r="F227" s="843"/>
      <c r="G227" s="897"/>
      <c r="H227" s="897"/>
      <c r="I227" s="899"/>
      <c r="J227" s="900"/>
      <c r="K227" s="899"/>
      <c r="L227" s="903"/>
      <c r="M227" s="900"/>
      <c r="N227" s="832" t="s">
        <v>1215</v>
      </c>
      <c r="O227" s="833"/>
      <c r="P227" s="833"/>
      <c r="Q227" s="833"/>
      <c r="R227" s="833"/>
      <c r="S227" s="833"/>
      <c r="T227" s="833"/>
      <c r="U227" s="833"/>
      <c r="V227" s="833"/>
      <c r="W227" s="833"/>
      <c r="X227" s="833"/>
      <c r="Y227" s="833"/>
      <c r="Z227" s="833"/>
      <c r="AA227" s="833"/>
      <c r="AB227" s="833"/>
      <c r="AC227" s="833"/>
      <c r="AD227" s="833"/>
      <c r="AE227" s="833"/>
      <c r="AF227" s="833"/>
      <c r="AG227" s="833"/>
      <c r="AH227" s="833"/>
      <c r="AI227" s="833"/>
      <c r="AJ227" s="833"/>
      <c r="AK227" s="833"/>
      <c r="AL227" s="833"/>
      <c r="AM227" s="834"/>
      <c r="AN227" s="354"/>
    </row>
    <row r="228" spans="1:40" s="172" customFormat="1" ht="17.25" customHeight="1" x14ac:dyDescent="0.4">
      <c r="A228" s="841"/>
      <c r="B228" s="842"/>
      <c r="C228" s="842"/>
      <c r="D228" s="842"/>
      <c r="E228" s="842"/>
      <c r="F228" s="843"/>
      <c r="G228" s="897"/>
      <c r="H228" s="897"/>
      <c r="I228" s="899"/>
      <c r="J228" s="900"/>
      <c r="K228" s="899"/>
      <c r="L228" s="903"/>
      <c r="M228" s="900"/>
      <c r="N228" s="185" t="s">
        <v>697</v>
      </c>
      <c r="O228" s="186"/>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78"/>
      <c r="AN228" s="354"/>
    </row>
    <row r="229" spans="1:40" s="172" customFormat="1" ht="17.25" customHeight="1" x14ac:dyDescent="0.4">
      <c r="A229" s="841"/>
      <c r="B229" s="842"/>
      <c r="C229" s="842"/>
      <c r="D229" s="842"/>
      <c r="E229" s="842"/>
      <c r="F229" s="843"/>
      <c r="G229" s="897"/>
      <c r="H229" s="897"/>
      <c r="I229" s="899"/>
      <c r="J229" s="900"/>
      <c r="K229" s="899"/>
      <c r="L229" s="903"/>
      <c r="M229" s="900"/>
      <c r="N229" s="177"/>
      <c r="O229" s="188"/>
      <c r="P229" s="835" t="s">
        <v>698</v>
      </c>
      <c r="Q229" s="836"/>
      <c r="R229" s="836"/>
      <c r="S229" s="836"/>
      <c r="T229" s="836"/>
      <c r="U229" s="836"/>
      <c r="V229" s="836"/>
      <c r="W229" s="836"/>
      <c r="X229" s="836"/>
      <c r="Y229" s="836"/>
      <c r="Z229" s="837"/>
      <c r="AA229" s="789" t="s">
        <v>699</v>
      </c>
      <c r="AB229" s="789"/>
      <c r="AC229" s="789"/>
      <c r="AD229" s="789"/>
      <c r="AE229" s="789"/>
      <c r="AF229" s="789"/>
      <c r="AG229" s="789"/>
      <c r="AH229" s="789"/>
      <c r="AI229" s="789"/>
      <c r="AJ229" s="789"/>
      <c r="AK229" s="789"/>
      <c r="AL229" s="789"/>
      <c r="AM229" s="178"/>
      <c r="AN229" s="354"/>
    </row>
    <row r="230" spans="1:40" s="172" customFormat="1" ht="138.75" customHeight="1" x14ac:dyDescent="0.4">
      <c r="A230" s="841"/>
      <c r="B230" s="842"/>
      <c r="C230" s="842"/>
      <c r="D230" s="842"/>
      <c r="E230" s="842"/>
      <c r="F230" s="843"/>
      <c r="G230" s="897"/>
      <c r="H230" s="897"/>
      <c r="I230" s="899"/>
      <c r="J230" s="900"/>
      <c r="K230" s="899"/>
      <c r="L230" s="903"/>
      <c r="M230" s="900"/>
      <c r="N230" s="177"/>
      <c r="O230" s="189" t="s">
        <v>20</v>
      </c>
      <c r="P230" s="790" t="s">
        <v>1216</v>
      </c>
      <c r="Q230" s="790"/>
      <c r="R230" s="790"/>
      <c r="S230" s="790"/>
      <c r="T230" s="790"/>
      <c r="U230" s="790"/>
      <c r="V230" s="790"/>
      <c r="W230" s="790"/>
      <c r="X230" s="790"/>
      <c r="Y230" s="790"/>
      <c r="Z230" s="790"/>
      <c r="AA230" s="790" t="s">
        <v>1217</v>
      </c>
      <c r="AB230" s="790"/>
      <c r="AC230" s="790"/>
      <c r="AD230" s="790"/>
      <c r="AE230" s="790"/>
      <c r="AF230" s="790"/>
      <c r="AG230" s="790"/>
      <c r="AH230" s="790"/>
      <c r="AI230" s="790"/>
      <c r="AJ230" s="790"/>
      <c r="AK230" s="790"/>
      <c r="AL230" s="790"/>
      <c r="AM230" s="178"/>
      <c r="AN230" s="354"/>
    </row>
    <row r="231" spans="1:40" s="172" customFormat="1" ht="107.25" customHeight="1" x14ac:dyDescent="0.4">
      <c r="A231" s="841"/>
      <c r="B231" s="842"/>
      <c r="C231" s="842"/>
      <c r="D231" s="842"/>
      <c r="E231" s="842"/>
      <c r="F231" s="843"/>
      <c r="G231" s="897"/>
      <c r="H231" s="897"/>
      <c r="I231" s="899"/>
      <c r="J231" s="900"/>
      <c r="K231" s="899"/>
      <c r="L231" s="903"/>
      <c r="M231" s="900"/>
      <c r="N231" s="177"/>
      <c r="O231" s="189" t="s">
        <v>21</v>
      </c>
      <c r="P231" s="790" t="s">
        <v>1218</v>
      </c>
      <c r="Q231" s="790"/>
      <c r="R231" s="790"/>
      <c r="S231" s="790"/>
      <c r="T231" s="790"/>
      <c r="U231" s="790"/>
      <c r="V231" s="790"/>
      <c r="W231" s="790"/>
      <c r="X231" s="790"/>
      <c r="Y231" s="790"/>
      <c r="Z231" s="790"/>
      <c r="AA231" s="790" t="s">
        <v>1219</v>
      </c>
      <c r="AB231" s="790"/>
      <c r="AC231" s="790"/>
      <c r="AD231" s="790"/>
      <c r="AE231" s="790"/>
      <c r="AF231" s="790"/>
      <c r="AG231" s="790"/>
      <c r="AH231" s="790"/>
      <c r="AI231" s="790"/>
      <c r="AJ231" s="790"/>
      <c r="AK231" s="790"/>
      <c r="AL231" s="790"/>
      <c r="AM231" s="178"/>
      <c r="AN231" s="354"/>
    </row>
    <row r="232" spans="1:40" s="172" customFormat="1" ht="60" customHeight="1" x14ac:dyDescent="0.4">
      <c r="A232" s="841"/>
      <c r="B232" s="842"/>
      <c r="C232" s="842"/>
      <c r="D232" s="842"/>
      <c r="E232" s="842"/>
      <c r="F232" s="843"/>
      <c r="G232" s="897"/>
      <c r="H232" s="897"/>
      <c r="I232" s="899"/>
      <c r="J232" s="900"/>
      <c r="K232" s="899"/>
      <c r="L232" s="903"/>
      <c r="M232" s="900"/>
      <c r="N232" s="177"/>
      <c r="O232" s="189" t="s">
        <v>22</v>
      </c>
      <c r="P232" s="790" t="s">
        <v>1220</v>
      </c>
      <c r="Q232" s="790"/>
      <c r="R232" s="790"/>
      <c r="S232" s="790"/>
      <c r="T232" s="790"/>
      <c r="U232" s="790"/>
      <c r="V232" s="790"/>
      <c r="W232" s="790"/>
      <c r="X232" s="790"/>
      <c r="Y232" s="790"/>
      <c r="Z232" s="790"/>
      <c r="AA232" s="790" t="s">
        <v>1221</v>
      </c>
      <c r="AB232" s="790"/>
      <c r="AC232" s="790"/>
      <c r="AD232" s="790"/>
      <c r="AE232" s="790"/>
      <c r="AF232" s="790"/>
      <c r="AG232" s="790"/>
      <c r="AH232" s="790"/>
      <c r="AI232" s="790"/>
      <c r="AJ232" s="790"/>
      <c r="AK232" s="790"/>
      <c r="AL232" s="790"/>
      <c r="AM232" s="178"/>
      <c r="AN232" s="354"/>
    </row>
    <row r="233" spans="1:40" s="172" customFormat="1" ht="37.5" customHeight="1" x14ac:dyDescent="0.4">
      <c r="A233" s="841"/>
      <c r="B233" s="842"/>
      <c r="C233" s="842"/>
      <c r="D233" s="842"/>
      <c r="E233" s="842"/>
      <c r="F233" s="843"/>
      <c r="G233" s="897"/>
      <c r="H233" s="897"/>
      <c r="I233" s="899"/>
      <c r="J233" s="900"/>
      <c r="K233" s="899"/>
      <c r="L233" s="903"/>
      <c r="M233" s="900"/>
      <c r="N233" s="177"/>
      <c r="O233" s="189" t="s">
        <v>23</v>
      </c>
      <c r="P233" s="790" t="s">
        <v>1222</v>
      </c>
      <c r="Q233" s="790"/>
      <c r="R233" s="790"/>
      <c r="S233" s="790"/>
      <c r="T233" s="790"/>
      <c r="U233" s="790"/>
      <c r="V233" s="790"/>
      <c r="W233" s="790"/>
      <c r="X233" s="790"/>
      <c r="Y233" s="790"/>
      <c r="Z233" s="790"/>
      <c r="AA233" s="790" t="s">
        <v>1223</v>
      </c>
      <c r="AB233" s="790"/>
      <c r="AC233" s="790"/>
      <c r="AD233" s="790"/>
      <c r="AE233" s="790"/>
      <c r="AF233" s="790"/>
      <c r="AG233" s="790"/>
      <c r="AH233" s="790"/>
      <c r="AI233" s="790"/>
      <c r="AJ233" s="790"/>
      <c r="AK233" s="790"/>
      <c r="AL233" s="790"/>
      <c r="AM233" s="178"/>
      <c r="AN233" s="354"/>
    </row>
    <row r="234" spans="1:40" s="172" customFormat="1" ht="95.25" customHeight="1" x14ac:dyDescent="0.4">
      <c r="A234" s="841"/>
      <c r="B234" s="842"/>
      <c r="C234" s="842"/>
      <c r="D234" s="842"/>
      <c r="E234" s="842"/>
      <c r="F234" s="843"/>
      <c r="G234" s="897"/>
      <c r="H234" s="897"/>
      <c r="I234" s="899"/>
      <c r="J234" s="900"/>
      <c r="K234" s="899"/>
      <c r="L234" s="903"/>
      <c r="M234" s="900"/>
      <c r="N234" s="177"/>
      <c r="O234" s="189" t="s">
        <v>24</v>
      </c>
      <c r="P234" s="790" t="s">
        <v>1224</v>
      </c>
      <c r="Q234" s="790"/>
      <c r="R234" s="790"/>
      <c r="S234" s="790"/>
      <c r="T234" s="790"/>
      <c r="U234" s="790"/>
      <c r="V234" s="790"/>
      <c r="W234" s="790"/>
      <c r="X234" s="790"/>
      <c r="Y234" s="790"/>
      <c r="Z234" s="790"/>
      <c r="AA234" s="790" t="s">
        <v>1225</v>
      </c>
      <c r="AB234" s="790"/>
      <c r="AC234" s="790"/>
      <c r="AD234" s="790"/>
      <c r="AE234" s="790"/>
      <c r="AF234" s="790"/>
      <c r="AG234" s="790"/>
      <c r="AH234" s="790"/>
      <c r="AI234" s="790"/>
      <c r="AJ234" s="790"/>
      <c r="AK234" s="790"/>
      <c r="AL234" s="790"/>
      <c r="AM234" s="178"/>
      <c r="AN234" s="354"/>
    </row>
    <row r="235" spans="1:40" s="172" customFormat="1" ht="70.5" customHeight="1" x14ac:dyDescent="0.4">
      <c r="A235" s="841"/>
      <c r="B235" s="842"/>
      <c r="C235" s="842"/>
      <c r="D235" s="842"/>
      <c r="E235" s="842"/>
      <c r="F235" s="843"/>
      <c r="G235" s="897"/>
      <c r="H235" s="897"/>
      <c r="I235" s="899"/>
      <c r="J235" s="900"/>
      <c r="K235" s="899"/>
      <c r="L235" s="903"/>
      <c r="M235" s="900"/>
      <c r="N235" s="177"/>
      <c r="O235" s="189" t="s">
        <v>708</v>
      </c>
      <c r="P235" s="790" t="s">
        <v>1226</v>
      </c>
      <c r="Q235" s="790"/>
      <c r="R235" s="790"/>
      <c r="S235" s="790"/>
      <c r="T235" s="790"/>
      <c r="U235" s="790"/>
      <c r="V235" s="790"/>
      <c r="W235" s="790"/>
      <c r="X235" s="790"/>
      <c r="Y235" s="790"/>
      <c r="Z235" s="790"/>
      <c r="AA235" s="790" t="s">
        <v>1227</v>
      </c>
      <c r="AB235" s="790"/>
      <c r="AC235" s="790"/>
      <c r="AD235" s="790"/>
      <c r="AE235" s="790"/>
      <c r="AF235" s="790"/>
      <c r="AG235" s="790"/>
      <c r="AH235" s="790"/>
      <c r="AI235" s="790"/>
      <c r="AJ235" s="790"/>
      <c r="AK235" s="790"/>
      <c r="AL235" s="790"/>
      <c r="AM235" s="178"/>
      <c r="AN235" s="354"/>
    </row>
    <row r="236" spans="1:40" s="172" customFormat="1" ht="69.75" customHeight="1" x14ac:dyDescent="0.4">
      <c r="A236" s="841"/>
      <c r="B236" s="842"/>
      <c r="C236" s="842"/>
      <c r="D236" s="842"/>
      <c r="E236" s="842"/>
      <c r="F236" s="843"/>
      <c r="G236" s="897"/>
      <c r="H236" s="897"/>
      <c r="I236" s="899"/>
      <c r="J236" s="900"/>
      <c r="K236" s="899"/>
      <c r="L236" s="903"/>
      <c r="M236" s="900"/>
      <c r="N236" s="177"/>
      <c r="O236" s="189" t="s">
        <v>711</v>
      </c>
      <c r="P236" s="790" t="s">
        <v>1228</v>
      </c>
      <c r="Q236" s="790"/>
      <c r="R236" s="790"/>
      <c r="S236" s="790"/>
      <c r="T236" s="790"/>
      <c r="U236" s="790"/>
      <c r="V236" s="790"/>
      <c r="W236" s="790"/>
      <c r="X236" s="790"/>
      <c r="Y236" s="790"/>
      <c r="Z236" s="790"/>
      <c r="AA236" s="790" t="s">
        <v>1229</v>
      </c>
      <c r="AB236" s="790"/>
      <c r="AC236" s="790"/>
      <c r="AD236" s="790"/>
      <c r="AE236" s="790"/>
      <c r="AF236" s="790"/>
      <c r="AG236" s="790"/>
      <c r="AH236" s="790"/>
      <c r="AI236" s="790"/>
      <c r="AJ236" s="790"/>
      <c r="AK236" s="790"/>
      <c r="AL236" s="790"/>
      <c r="AM236" s="178"/>
      <c r="AN236" s="354"/>
    </row>
    <row r="237" spans="1:40" s="172" customFormat="1" ht="72" customHeight="1" x14ac:dyDescent="0.4">
      <c r="A237" s="841"/>
      <c r="B237" s="842"/>
      <c r="C237" s="842"/>
      <c r="D237" s="842"/>
      <c r="E237" s="842"/>
      <c r="F237" s="843"/>
      <c r="G237" s="897"/>
      <c r="H237" s="897"/>
      <c r="I237" s="899"/>
      <c r="J237" s="900"/>
      <c r="K237" s="899"/>
      <c r="L237" s="903"/>
      <c r="M237" s="900"/>
      <c r="N237" s="177"/>
      <c r="O237" s="189" t="s">
        <v>714</v>
      </c>
      <c r="P237" s="790" t="s">
        <v>1230</v>
      </c>
      <c r="Q237" s="790"/>
      <c r="R237" s="790"/>
      <c r="S237" s="790"/>
      <c r="T237" s="790"/>
      <c r="U237" s="790"/>
      <c r="V237" s="790"/>
      <c r="W237" s="790"/>
      <c r="X237" s="790"/>
      <c r="Y237" s="790"/>
      <c r="Z237" s="790"/>
      <c r="AA237" s="790" t="s">
        <v>1231</v>
      </c>
      <c r="AB237" s="790"/>
      <c r="AC237" s="790"/>
      <c r="AD237" s="790"/>
      <c r="AE237" s="790"/>
      <c r="AF237" s="790"/>
      <c r="AG237" s="790"/>
      <c r="AH237" s="790"/>
      <c r="AI237" s="790"/>
      <c r="AJ237" s="790"/>
      <c r="AK237" s="790"/>
      <c r="AL237" s="790"/>
      <c r="AM237" s="178"/>
      <c r="AN237" s="354"/>
    </row>
    <row r="238" spans="1:40" s="172" customFormat="1" ht="77.25" customHeight="1" x14ac:dyDescent="0.4">
      <c r="A238" s="841"/>
      <c r="B238" s="842"/>
      <c r="C238" s="842"/>
      <c r="D238" s="842"/>
      <c r="E238" s="842"/>
      <c r="F238" s="843"/>
      <c r="G238" s="897"/>
      <c r="H238" s="897"/>
      <c r="I238" s="899"/>
      <c r="J238" s="900"/>
      <c r="K238" s="899"/>
      <c r="L238" s="903"/>
      <c r="M238" s="900"/>
      <c r="N238" s="177"/>
      <c r="O238" s="189" t="s">
        <v>717</v>
      </c>
      <c r="P238" s="790" t="s">
        <v>1267</v>
      </c>
      <c r="Q238" s="790"/>
      <c r="R238" s="790"/>
      <c r="S238" s="790"/>
      <c r="T238" s="790"/>
      <c r="U238" s="790"/>
      <c r="V238" s="790"/>
      <c r="W238" s="790"/>
      <c r="X238" s="790"/>
      <c r="Y238" s="790"/>
      <c r="Z238" s="790"/>
      <c r="AA238" s="790" t="s">
        <v>1268</v>
      </c>
      <c r="AB238" s="790"/>
      <c r="AC238" s="790"/>
      <c r="AD238" s="790"/>
      <c r="AE238" s="790"/>
      <c r="AF238" s="790"/>
      <c r="AG238" s="790"/>
      <c r="AH238" s="790"/>
      <c r="AI238" s="790"/>
      <c r="AJ238" s="790"/>
      <c r="AK238" s="790"/>
      <c r="AL238" s="790"/>
      <c r="AM238" s="178"/>
      <c r="AN238" s="354"/>
    </row>
    <row r="239" spans="1:40" s="172" customFormat="1" ht="102" customHeight="1" x14ac:dyDescent="0.4">
      <c r="A239" s="841"/>
      <c r="B239" s="842"/>
      <c r="C239" s="842"/>
      <c r="D239" s="842"/>
      <c r="E239" s="842"/>
      <c r="F239" s="843"/>
      <c r="G239" s="897"/>
      <c r="H239" s="897"/>
      <c r="I239" s="899"/>
      <c r="J239" s="900"/>
      <c r="K239" s="899"/>
      <c r="L239" s="903"/>
      <c r="M239" s="900"/>
      <c r="N239" s="177"/>
      <c r="O239" s="189" t="s">
        <v>720</v>
      </c>
      <c r="P239" s="790" t="s">
        <v>1234</v>
      </c>
      <c r="Q239" s="790"/>
      <c r="R239" s="790"/>
      <c r="S239" s="790"/>
      <c r="T239" s="790"/>
      <c r="U239" s="790"/>
      <c r="V239" s="790"/>
      <c r="W239" s="790"/>
      <c r="X239" s="790"/>
      <c r="Y239" s="790"/>
      <c r="Z239" s="790"/>
      <c r="AA239" s="790" t="s">
        <v>1235</v>
      </c>
      <c r="AB239" s="790"/>
      <c r="AC239" s="790"/>
      <c r="AD239" s="790"/>
      <c r="AE239" s="790"/>
      <c r="AF239" s="790"/>
      <c r="AG239" s="790"/>
      <c r="AH239" s="790"/>
      <c r="AI239" s="790"/>
      <c r="AJ239" s="790"/>
      <c r="AK239" s="790"/>
      <c r="AL239" s="790"/>
      <c r="AM239" s="178"/>
      <c r="AN239" s="354"/>
    </row>
    <row r="240" spans="1:40" s="172" customFormat="1" ht="210.75" customHeight="1" x14ac:dyDescent="0.4">
      <c r="A240" s="841"/>
      <c r="B240" s="842"/>
      <c r="C240" s="842"/>
      <c r="D240" s="842"/>
      <c r="E240" s="842"/>
      <c r="F240" s="843"/>
      <c r="G240" s="897"/>
      <c r="H240" s="897"/>
      <c r="I240" s="899"/>
      <c r="J240" s="900"/>
      <c r="K240" s="899"/>
      <c r="L240" s="903"/>
      <c r="M240" s="900"/>
      <c r="N240" s="177"/>
      <c r="O240" s="189" t="s">
        <v>723</v>
      </c>
      <c r="P240" s="790" t="s">
        <v>1236</v>
      </c>
      <c r="Q240" s="790"/>
      <c r="R240" s="790"/>
      <c r="S240" s="790"/>
      <c r="T240" s="790"/>
      <c r="U240" s="790"/>
      <c r="V240" s="790"/>
      <c r="W240" s="790"/>
      <c r="X240" s="790"/>
      <c r="Y240" s="790"/>
      <c r="Z240" s="790"/>
      <c r="AA240" s="790" t="s">
        <v>1237</v>
      </c>
      <c r="AB240" s="790"/>
      <c r="AC240" s="790"/>
      <c r="AD240" s="790"/>
      <c r="AE240" s="790"/>
      <c r="AF240" s="790"/>
      <c r="AG240" s="790"/>
      <c r="AH240" s="790"/>
      <c r="AI240" s="790"/>
      <c r="AJ240" s="790"/>
      <c r="AK240" s="790"/>
      <c r="AL240" s="790"/>
      <c r="AM240" s="178"/>
      <c r="AN240" s="354"/>
    </row>
    <row r="241" spans="1:40" s="172" customFormat="1" ht="107.25" customHeight="1" x14ac:dyDescent="0.4">
      <c r="A241" s="841"/>
      <c r="B241" s="842"/>
      <c r="C241" s="842"/>
      <c r="D241" s="842"/>
      <c r="E241" s="842"/>
      <c r="F241" s="843"/>
      <c r="G241" s="897"/>
      <c r="H241" s="897"/>
      <c r="I241" s="899"/>
      <c r="J241" s="900"/>
      <c r="K241" s="899"/>
      <c r="L241" s="903"/>
      <c r="M241" s="900"/>
      <c r="N241" s="177"/>
      <c r="O241" s="189" t="s">
        <v>726</v>
      </c>
      <c r="P241" s="790" t="s">
        <v>1238</v>
      </c>
      <c r="Q241" s="790"/>
      <c r="R241" s="790"/>
      <c r="S241" s="790"/>
      <c r="T241" s="790"/>
      <c r="U241" s="790"/>
      <c r="V241" s="790"/>
      <c r="W241" s="790"/>
      <c r="X241" s="790"/>
      <c r="Y241" s="790"/>
      <c r="Z241" s="790"/>
      <c r="AA241" s="790" t="s">
        <v>1239</v>
      </c>
      <c r="AB241" s="790"/>
      <c r="AC241" s="790"/>
      <c r="AD241" s="790"/>
      <c r="AE241" s="790"/>
      <c r="AF241" s="790"/>
      <c r="AG241" s="790"/>
      <c r="AH241" s="790"/>
      <c r="AI241" s="790"/>
      <c r="AJ241" s="790"/>
      <c r="AK241" s="790"/>
      <c r="AL241" s="790"/>
      <c r="AM241" s="178"/>
      <c r="AN241" s="354"/>
    </row>
    <row r="242" spans="1:40" s="172" customFormat="1" ht="154.5" customHeight="1" x14ac:dyDescent="0.4">
      <c r="A242" s="841"/>
      <c r="B242" s="842"/>
      <c r="C242" s="842"/>
      <c r="D242" s="842"/>
      <c r="E242" s="842"/>
      <c r="F242" s="843"/>
      <c r="G242" s="897"/>
      <c r="H242" s="897"/>
      <c r="I242" s="899"/>
      <c r="J242" s="900"/>
      <c r="K242" s="899"/>
      <c r="L242" s="903"/>
      <c r="M242" s="900"/>
      <c r="N242" s="177"/>
      <c r="O242" s="189" t="s">
        <v>729</v>
      </c>
      <c r="P242" s="790" t="s">
        <v>1269</v>
      </c>
      <c r="Q242" s="790"/>
      <c r="R242" s="790"/>
      <c r="S242" s="790"/>
      <c r="T242" s="790"/>
      <c r="U242" s="790"/>
      <c r="V242" s="790"/>
      <c r="W242" s="790"/>
      <c r="X242" s="790"/>
      <c r="Y242" s="790"/>
      <c r="Z242" s="790"/>
      <c r="AA242" s="790" t="s">
        <v>1270</v>
      </c>
      <c r="AB242" s="790"/>
      <c r="AC242" s="790"/>
      <c r="AD242" s="790"/>
      <c r="AE242" s="790"/>
      <c r="AF242" s="790"/>
      <c r="AG242" s="790"/>
      <c r="AH242" s="790"/>
      <c r="AI242" s="790"/>
      <c r="AJ242" s="790"/>
      <c r="AK242" s="790"/>
      <c r="AL242" s="790"/>
      <c r="AM242" s="178"/>
      <c r="AN242" s="354"/>
    </row>
    <row r="243" spans="1:40" s="172" customFormat="1" ht="60.75" customHeight="1" x14ac:dyDescent="0.4">
      <c r="A243" s="841"/>
      <c r="B243" s="842"/>
      <c r="C243" s="842"/>
      <c r="D243" s="842"/>
      <c r="E243" s="842"/>
      <c r="F243" s="843"/>
      <c r="G243" s="897"/>
      <c r="H243" s="897"/>
      <c r="I243" s="899"/>
      <c r="J243" s="900"/>
      <c r="K243" s="899"/>
      <c r="L243" s="903"/>
      <c r="M243" s="900"/>
      <c r="N243" s="177"/>
      <c r="O243" s="189" t="s">
        <v>732</v>
      </c>
      <c r="P243" s="790" t="s">
        <v>1240</v>
      </c>
      <c r="Q243" s="790"/>
      <c r="R243" s="790"/>
      <c r="S243" s="790"/>
      <c r="T243" s="790"/>
      <c r="U243" s="790"/>
      <c r="V243" s="790"/>
      <c r="W243" s="790"/>
      <c r="X243" s="790"/>
      <c r="Y243" s="790"/>
      <c r="Z243" s="790"/>
      <c r="AA243" s="790" t="s">
        <v>1241</v>
      </c>
      <c r="AB243" s="790"/>
      <c r="AC243" s="790"/>
      <c r="AD243" s="790"/>
      <c r="AE243" s="790"/>
      <c r="AF243" s="790"/>
      <c r="AG243" s="790"/>
      <c r="AH243" s="790"/>
      <c r="AI243" s="790"/>
      <c r="AJ243" s="790"/>
      <c r="AK243" s="790"/>
      <c r="AL243" s="790"/>
      <c r="AM243" s="178"/>
      <c r="AN243" s="354"/>
    </row>
    <row r="244" spans="1:40" s="172" customFormat="1" ht="409.5" customHeight="1" x14ac:dyDescent="0.4">
      <c r="A244" s="841"/>
      <c r="B244" s="842"/>
      <c r="C244" s="842"/>
      <c r="D244" s="842"/>
      <c r="E244" s="842"/>
      <c r="F244" s="843"/>
      <c r="G244" s="897"/>
      <c r="H244" s="897"/>
      <c r="I244" s="899"/>
      <c r="J244" s="900"/>
      <c r="K244" s="899"/>
      <c r="L244" s="903"/>
      <c r="M244" s="900"/>
      <c r="N244" s="177"/>
      <c r="O244" s="189" t="s">
        <v>846</v>
      </c>
      <c r="P244" s="790" t="s">
        <v>1242</v>
      </c>
      <c r="Q244" s="790"/>
      <c r="R244" s="790"/>
      <c r="S244" s="790"/>
      <c r="T244" s="790"/>
      <c r="U244" s="790"/>
      <c r="V244" s="790"/>
      <c r="W244" s="790"/>
      <c r="X244" s="790"/>
      <c r="Y244" s="790"/>
      <c r="Z244" s="790"/>
      <c r="AA244" s="896" t="s">
        <v>1243</v>
      </c>
      <c r="AB244" s="896"/>
      <c r="AC244" s="896"/>
      <c r="AD244" s="896"/>
      <c r="AE244" s="896"/>
      <c r="AF244" s="896"/>
      <c r="AG244" s="896"/>
      <c r="AH244" s="896"/>
      <c r="AI244" s="896"/>
      <c r="AJ244" s="896"/>
      <c r="AK244" s="896"/>
      <c r="AL244" s="896"/>
      <c r="AM244" s="178"/>
      <c r="AN244" s="354"/>
    </row>
    <row r="245" spans="1:40" s="172" customFormat="1" ht="384" customHeight="1" x14ac:dyDescent="0.4">
      <c r="A245" s="841"/>
      <c r="B245" s="842"/>
      <c r="C245" s="842"/>
      <c r="D245" s="842"/>
      <c r="E245" s="842"/>
      <c r="F245" s="843"/>
      <c r="G245" s="897"/>
      <c r="H245" s="897"/>
      <c r="I245" s="899"/>
      <c r="J245" s="900"/>
      <c r="K245" s="899"/>
      <c r="L245" s="903"/>
      <c r="M245" s="900"/>
      <c r="N245" s="177"/>
      <c r="O245" s="189" t="s">
        <v>847</v>
      </c>
      <c r="P245" s="790" t="s">
        <v>1244</v>
      </c>
      <c r="Q245" s="790"/>
      <c r="R245" s="790"/>
      <c r="S245" s="790"/>
      <c r="T245" s="790"/>
      <c r="U245" s="790"/>
      <c r="V245" s="790"/>
      <c r="W245" s="790"/>
      <c r="X245" s="790"/>
      <c r="Y245" s="790"/>
      <c r="Z245" s="790"/>
      <c r="AA245" s="790" t="s">
        <v>1245</v>
      </c>
      <c r="AB245" s="790"/>
      <c r="AC245" s="790"/>
      <c r="AD245" s="790"/>
      <c r="AE245" s="790"/>
      <c r="AF245" s="790"/>
      <c r="AG245" s="790"/>
      <c r="AH245" s="790"/>
      <c r="AI245" s="790"/>
      <c r="AJ245" s="790"/>
      <c r="AK245" s="790"/>
      <c r="AL245" s="790"/>
      <c r="AM245" s="178"/>
      <c r="AN245" s="354"/>
    </row>
    <row r="246" spans="1:40" s="172" customFormat="1" ht="295.5" customHeight="1" x14ac:dyDescent="0.4">
      <c r="A246" s="841"/>
      <c r="B246" s="842"/>
      <c r="C246" s="842"/>
      <c r="D246" s="842"/>
      <c r="E246" s="842"/>
      <c r="F246" s="843"/>
      <c r="G246" s="897"/>
      <c r="H246" s="897"/>
      <c r="I246" s="899"/>
      <c r="J246" s="900"/>
      <c r="K246" s="899"/>
      <c r="L246" s="903"/>
      <c r="M246" s="900"/>
      <c r="N246" s="177"/>
      <c r="O246" s="189" t="s">
        <v>849</v>
      </c>
      <c r="P246" s="790" t="s">
        <v>1246</v>
      </c>
      <c r="Q246" s="790"/>
      <c r="R246" s="790"/>
      <c r="S246" s="790"/>
      <c r="T246" s="790"/>
      <c r="U246" s="790"/>
      <c r="V246" s="790"/>
      <c r="W246" s="790"/>
      <c r="X246" s="790"/>
      <c r="Y246" s="790"/>
      <c r="Z246" s="790"/>
      <c r="AA246" s="790" t="s">
        <v>1247</v>
      </c>
      <c r="AB246" s="790"/>
      <c r="AC246" s="790"/>
      <c r="AD246" s="790"/>
      <c r="AE246" s="790"/>
      <c r="AF246" s="790"/>
      <c r="AG246" s="790"/>
      <c r="AH246" s="790"/>
      <c r="AI246" s="790"/>
      <c r="AJ246" s="790"/>
      <c r="AK246" s="790"/>
      <c r="AL246" s="790"/>
      <c r="AM246" s="178"/>
      <c r="AN246" s="354"/>
    </row>
    <row r="247" spans="1:40" s="172" customFormat="1" ht="142.5" customHeight="1" x14ac:dyDescent="0.4">
      <c r="A247" s="841"/>
      <c r="B247" s="842"/>
      <c r="C247" s="842"/>
      <c r="D247" s="842"/>
      <c r="E247" s="842"/>
      <c r="F247" s="843"/>
      <c r="G247" s="897"/>
      <c r="H247" s="897"/>
      <c r="I247" s="899"/>
      <c r="J247" s="900"/>
      <c r="K247" s="899"/>
      <c r="L247" s="903"/>
      <c r="M247" s="900"/>
      <c r="N247" s="177"/>
      <c r="O247" s="189" t="s">
        <v>850</v>
      </c>
      <c r="P247" s="790" t="s">
        <v>1248</v>
      </c>
      <c r="Q247" s="790"/>
      <c r="R247" s="790"/>
      <c r="S247" s="790"/>
      <c r="T247" s="790"/>
      <c r="U247" s="790"/>
      <c r="V247" s="790"/>
      <c r="W247" s="790"/>
      <c r="X247" s="790"/>
      <c r="Y247" s="790"/>
      <c r="Z247" s="790"/>
      <c r="AA247" s="790" t="s">
        <v>1249</v>
      </c>
      <c r="AB247" s="790"/>
      <c r="AC247" s="790"/>
      <c r="AD247" s="790"/>
      <c r="AE247" s="790"/>
      <c r="AF247" s="790"/>
      <c r="AG247" s="790"/>
      <c r="AH247" s="790"/>
      <c r="AI247" s="790"/>
      <c r="AJ247" s="790"/>
      <c r="AK247" s="790"/>
      <c r="AL247" s="790"/>
      <c r="AM247" s="178"/>
      <c r="AN247" s="354"/>
    </row>
    <row r="248" spans="1:40" s="172" customFormat="1" ht="213" customHeight="1" x14ac:dyDescent="0.4">
      <c r="A248" s="841"/>
      <c r="B248" s="842"/>
      <c r="C248" s="842"/>
      <c r="D248" s="842"/>
      <c r="E248" s="842"/>
      <c r="F248" s="843"/>
      <c r="G248" s="897"/>
      <c r="H248" s="897"/>
      <c r="I248" s="899"/>
      <c r="J248" s="900"/>
      <c r="K248" s="899"/>
      <c r="L248" s="903"/>
      <c r="M248" s="900"/>
      <c r="N248" s="177"/>
      <c r="O248" s="189" t="s">
        <v>851</v>
      </c>
      <c r="P248" s="790" t="s">
        <v>1202</v>
      </c>
      <c r="Q248" s="790"/>
      <c r="R248" s="790"/>
      <c r="S248" s="790"/>
      <c r="T248" s="790"/>
      <c r="U248" s="790"/>
      <c r="V248" s="790"/>
      <c r="W248" s="790"/>
      <c r="X248" s="790"/>
      <c r="Y248" s="790"/>
      <c r="Z248" s="790"/>
      <c r="AA248" s="790" t="s">
        <v>1250</v>
      </c>
      <c r="AB248" s="790"/>
      <c r="AC248" s="790"/>
      <c r="AD248" s="790"/>
      <c r="AE248" s="790"/>
      <c r="AF248" s="790"/>
      <c r="AG248" s="790"/>
      <c r="AH248" s="790"/>
      <c r="AI248" s="790"/>
      <c r="AJ248" s="790"/>
      <c r="AK248" s="790"/>
      <c r="AL248" s="790"/>
      <c r="AM248" s="178"/>
      <c r="AN248" s="354"/>
    </row>
    <row r="249" spans="1:40" s="172" customFormat="1" ht="159.75" customHeight="1" x14ac:dyDescent="0.4">
      <c r="A249" s="841"/>
      <c r="B249" s="842"/>
      <c r="C249" s="842"/>
      <c r="D249" s="842"/>
      <c r="E249" s="842"/>
      <c r="F249" s="843"/>
      <c r="G249" s="897"/>
      <c r="H249" s="897"/>
      <c r="I249" s="899"/>
      <c r="J249" s="900"/>
      <c r="K249" s="899"/>
      <c r="L249" s="903"/>
      <c r="M249" s="900"/>
      <c r="N249" s="177"/>
      <c r="O249" s="189" t="s">
        <v>852</v>
      </c>
      <c r="P249" s="790" t="s">
        <v>1251</v>
      </c>
      <c r="Q249" s="790"/>
      <c r="R249" s="790"/>
      <c r="S249" s="790"/>
      <c r="T249" s="790"/>
      <c r="U249" s="790"/>
      <c r="V249" s="790"/>
      <c r="W249" s="790"/>
      <c r="X249" s="790"/>
      <c r="Y249" s="790"/>
      <c r="Z249" s="790"/>
      <c r="AA249" s="790" t="s">
        <v>1252</v>
      </c>
      <c r="AB249" s="790"/>
      <c r="AC249" s="790"/>
      <c r="AD249" s="790"/>
      <c r="AE249" s="790"/>
      <c r="AF249" s="790"/>
      <c r="AG249" s="790"/>
      <c r="AH249" s="790"/>
      <c r="AI249" s="790"/>
      <c r="AJ249" s="790"/>
      <c r="AK249" s="790"/>
      <c r="AL249" s="790"/>
      <c r="AM249" s="178"/>
      <c r="AN249" s="354"/>
    </row>
    <row r="250" spans="1:40" s="172" customFormat="1" ht="208.5" customHeight="1" x14ac:dyDescent="0.4">
      <c r="A250" s="841"/>
      <c r="B250" s="842"/>
      <c r="C250" s="842"/>
      <c r="D250" s="842"/>
      <c r="E250" s="842"/>
      <c r="F250" s="843"/>
      <c r="G250" s="897"/>
      <c r="H250" s="897"/>
      <c r="I250" s="899"/>
      <c r="J250" s="900"/>
      <c r="K250" s="899"/>
      <c r="L250" s="903"/>
      <c r="M250" s="900"/>
      <c r="N250" s="177"/>
      <c r="O250" s="189" t="s">
        <v>853</v>
      </c>
      <c r="P250" s="790" t="s">
        <v>1253</v>
      </c>
      <c r="Q250" s="790"/>
      <c r="R250" s="790"/>
      <c r="S250" s="790"/>
      <c r="T250" s="790"/>
      <c r="U250" s="790"/>
      <c r="V250" s="790"/>
      <c r="W250" s="790"/>
      <c r="X250" s="790"/>
      <c r="Y250" s="790"/>
      <c r="Z250" s="790"/>
      <c r="AA250" s="790" t="s">
        <v>1254</v>
      </c>
      <c r="AB250" s="790"/>
      <c r="AC250" s="790"/>
      <c r="AD250" s="790"/>
      <c r="AE250" s="790"/>
      <c r="AF250" s="790"/>
      <c r="AG250" s="790"/>
      <c r="AH250" s="790"/>
      <c r="AI250" s="790"/>
      <c r="AJ250" s="790"/>
      <c r="AK250" s="790"/>
      <c r="AL250" s="790"/>
      <c r="AM250" s="178"/>
      <c r="AN250" s="354"/>
    </row>
    <row r="251" spans="1:40" s="172" customFormat="1" ht="197.25" customHeight="1" x14ac:dyDescent="0.4">
      <c r="A251" s="841"/>
      <c r="B251" s="842"/>
      <c r="C251" s="842"/>
      <c r="D251" s="842"/>
      <c r="E251" s="842"/>
      <c r="F251" s="843"/>
      <c r="G251" s="897"/>
      <c r="H251" s="897"/>
      <c r="I251" s="899"/>
      <c r="J251" s="900"/>
      <c r="K251" s="899"/>
      <c r="L251" s="903"/>
      <c r="M251" s="900"/>
      <c r="N251" s="177"/>
      <c r="O251" s="189" t="s">
        <v>855</v>
      </c>
      <c r="P251" s="790" t="s">
        <v>1255</v>
      </c>
      <c r="Q251" s="790"/>
      <c r="R251" s="790"/>
      <c r="S251" s="790"/>
      <c r="T251" s="790"/>
      <c r="U251" s="790"/>
      <c r="V251" s="790"/>
      <c r="W251" s="790"/>
      <c r="X251" s="790"/>
      <c r="Y251" s="790"/>
      <c r="Z251" s="790"/>
      <c r="AA251" s="790" t="s">
        <v>1256</v>
      </c>
      <c r="AB251" s="790"/>
      <c r="AC251" s="790"/>
      <c r="AD251" s="790"/>
      <c r="AE251" s="790"/>
      <c r="AF251" s="790"/>
      <c r="AG251" s="790"/>
      <c r="AH251" s="790"/>
      <c r="AI251" s="790"/>
      <c r="AJ251" s="790"/>
      <c r="AK251" s="790"/>
      <c r="AL251" s="790"/>
      <c r="AM251" s="178"/>
      <c r="AN251" s="354"/>
    </row>
    <row r="252" spans="1:40" s="172" customFormat="1" ht="84.75" customHeight="1" x14ac:dyDescent="0.4">
      <c r="A252" s="841"/>
      <c r="B252" s="842"/>
      <c r="C252" s="842"/>
      <c r="D252" s="842"/>
      <c r="E252" s="842"/>
      <c r="F252" s="843"/>
      <c r="G252" s="897"/>
      <c r="H252" s="897"/>
      <c r="I252" s="899"/>
      <c r="J252" s="900"/>
      <c r="K252" s="899"/>
      <c r="L252" s="903"/>
      <c r="M252" s="900"/>
      <c r="N252" s="177"/>
      <c r="O252" s="189" t="s">
        <v>857</v>
      </c>
      <c r="P252" s="790" t="s">
        <v>1257</v>
      </c>
      <c r="Q252" s="790"/>
      <c r="R252" s="790"/>
      <c r="S252" s="790"/>
      <c r="T252" s="790"/>
      <c r="U252" s="790"/>
      <c r="V252" s="790"/>
      <c r="W252" s="790"/>
      <c r="X252" s="790"/>
      <c r="Y252" s="790"/>
      <c r="Z252" s="790"/>
      <c r="AA252" s="790" t="s">
        <v>1258</v>
      </c>
      <c r="AB252" s="790"/>
      <c r="AC252" s="790"/>
      <c r="AD252" s="790"/>
      <c r="AE252" s="790"/>
      <c r="AF252" s="790"/>
      <c r="AG252" s="790"/>
      <c r="AH252" s="790"/>
      <c r="AI252" s="790"/>
      <c r="AJ252" s="790"/>
      <c r="AK252" s="790"/>
      <c r="AL252" s="790"/>
      <c r="AM252" s="178"/>
      <c r="AN252" s="354"/>
    </row>
    <row r="253" spans="1:40" s="172" customFormat="1" ht="104.25" customHeight="1" x14ac:dyDescent="0.4">
      <c r="A253" s="841"/>
      <c r="B253" s="842"/>
      <c r="C253" s="842"/>
      <c r="D253" s="842"/>
      <c r="E253" s="842"/>
      <c r="F253" s="843"/>
      <c r="G253" s="897"/>
      <c r="H253" s="897"/>
      <c r="I253" s="899"/>
      <c r="J253" s="900"/>
      <c r="K253" s="899"/>
      <c r="L253" s="903"/>
      <c r="M253" s="900"/>
      <c r="N253" s="177"/>
      <c r="O253" s="189" t="s">
        <v>859</v>
      </c>
      <c r="P253" s="790" t="s">
        <v>1259</v>
      </c>
      <c r="Q253" s="790"/>
      <c r="R253" s="790"/>
      <c r="S253" s="790"/>
      <c r="T253" s="790"/>
      <c r="U253" s="790"/>
      <c r="V253" s="790"/>
      <c r="W253" s="790"/>
      <c r="X253" s="790"/>
      <c r="Y253" s="790"/>
      <c r="Z253" s="790"/>
      <c r="AA253" s="790" t="s">
        <v>1260</v>
      </c>
      <c r="AB253" s="790"/>
      <c r="AC253" s="790"/>
      <c r="AD253" s="790"/>
      <c r="AE253" s="790"/>
      <c r="AF253" s="790"/>
      <c r="AG253" s="790"/>
      <c r="AH253" s="790"/>
      <c r="AI253" s="790"/>
      <c r="AJ253" s="790"/>
      <c r="AK253" s="790"/>
      <c r="AL253" s="790"/>
      <c r="AM253" s="178"/>
      <c r="AN253" s="354"/>
    </row>
    <row r="254" spans="1:40" s="172" customFormat="1" ht="136.5" customHeight="1" x14ac:dyDescent="0.4">
      <c r="A254" s="841"/>
      <c r="B254" s="842"/>
      <c r="C254" s="842"/>
      <c r="D254" s="842"/>
      <c r="E254" s="842"/>
      <c r="F254" s="843"/>
      <c r="G254" s="897"/>
      <c r="H254" s="897"/>
      <c r="I254" s="899"/>
      <c r="J254" s="900"/>
      <c r="K254" s="899"/>
      <c r="L254" s="903"/>
      <c r="M254" s="900"/>
      <c r="N254" s="177"/>
      <c r="O254" s="189" t="s">
        <v>861</v>
      </c>
      <c r="P254" s="790" t="s">
        <v>1261</v>
      </c>
      <c r="Q254" s="790"/>
      <c r="R254" s="790"/>
      <c r="S254" s="790"/>
      <c r="T254" s="790"/>
      <c r="U254" s="790"/>
      <c r="V254" s="790"/>
      <c r="W254" s="790"/>
      <c r="X254" s="790"/>
      <c r="Y254" s="790"/>
      <c r="Z254" s="790"/>
      <c r="AA254" s="790" t="s">
        <v>1262</v>
      </c>
      <c r="AB254" s="790"/>
      <c r="AC254" s="790"/>
      <c r="AD254" s="790"/>
      <c r="AE254" s="790"/>
      <c r="AF254" s="790"/>
      <c r="AG254" s="790"/>
      <c r="AH254" s="790"/>
      <c r="AI254" s="790"/>
      <c r="AJ254" s="790"/>
      <c r="AK254" s="790"/>
      <c r="AL254" s="790"/>
      <c r="AM254" s="178"/>
      <c r="AN254" s="354"/>
    </row>
    <row r="255" spans="1:40" s="172" customFormat="1" ht="10.5" customHeight="1" x14ac:dyDescent="0.4">
      <c r="A255" s="844"/>
      <c r="B255" s="845"/>
      <c r="C255" s="845"/>
      <c r="D255" s="845"/>
      <c r="E255" s="845"/>
      <c r="F255" s="846"/>
      <c r="G255" s="898"/>
      <c r="H255" s="898"/>
      <c r="I255" s="901"/>
      <c r="J255" s="902"/>
      <c r="K255" s="901"/>
      <c r="L255" s="904"/>
      <c r="M255" s="902"/>
      <c r="N255" s="179"/>
      <c r="O255" s="180"/>
      <c r="P255" s="181"/>
      <c r="Q255" s="181"/>
      <c r="R255" s="181"/>
      <c r="S255" s="181"/>
      <c r="T255" s="181"/>
      <c r="U255" s="181"/>
      <c r="V255" s="181"/>
      <c r="W255" s="181"/>
      <c r="X255" s="181"/>
      <c r="Y255" s="181"/>
      <c r="Z255" s="181"/>
      <c r="AA255" s="181"/>
      <c r="AB255" s="181"/>
      <c r="AC255" s="181"/>
      <c r="AD255" s="181"/>
      <c r="AE255" s="181"/>
      <c r="AF255" s="181"/>
      <c r="AG255" s="181"/>
      <c r="AH255" s="181"/>
      <c r="AI255" s="181"/>
      <c r="AJ255" s="181"/>
      <c r="AK255" s="181"/>
      <c r="AL255" s="181"/>
      <c r="AM255" s="182"/>
      <c r="AN255" s="354"/>
    </row>
    <row r="256" spans="1:40" s="172" customFormat="1" ht="60" customHeight="1" x14ac:dyDescent="0.4">
      <c r="A256" s="838" t="s">
        <v>775</v>
      </c>
      <c r="B256" s="839"/>
      <c r="C256" s="839"/>
      <c r="D256" s="839"/>
      <c r="E256" s="839"/>
      <c r="F256" s="840"/>
      <c r="G256" s="791" t="s">
        <v>564</v>
      </c>
      <c r="H256" s="791"/>
      <c r="I256" s="793" t="s">
        <v>487</v>
      </c>
      <c r="J256" s="794"/>
      <c r="K256" s="793" t="s">
        <v>1275</v>
      </c>
      <c r="L256" s="906"/>
      <c r="M256" s="907"/>
      <c r="N256" s="790" t="s">
        <v>1276</v>
      </c>
      <c r="O256" s="825"/>
      <c r="P256" s="825"/>
      <c r="Q256" s="825"/>
      <c r="R256" s="825"/>
      <c r="S256" s="825"/>
      <c r="T256" s="825"/>
      <c r="U256" s="825"/>
      <c r="V256" s="825"/>
      <c r="W256" s="825"/>
      <c r="X256" s="825"/>
      <c r="Y256" s="825"/>
      <c r="Z256" s="825"/>
      <c r="AA256" s="825"/>
      <c r="AB256" s="825"/>
      <c r="AC256" s="825"/>
      <c r="AD256" s="825"/>
      <c r="AE256" s="825"/>
      <c r="AF256" s="825"/>
      <c r="AG256" s="825"/>
      <c r="AH256" s="825"/>
      <c r="AI256" s="825"/>
      <c r="AJ256" s="825"/>
      <c r="AK256" s="825"/>
      <c r="AL256" s="825"/>
      <c r="AM256" s="825"/>
      <c r="AN256" s="354"/>
    </row>
    <row r="257" spans="1:40" s="172" customFormat="1" ht="156.75" customHeight="1" x14ac:dyDescent="0.4">
      <c r="A257" s="841"/>
      <c r="B257" s="842"/>
      <c r="C257" s="842"/>
      <c r="D257" s="842"/>
      <c r="E257" s="842"/>
      <c r="F257" s="843"/>
      <c r="G257" s="897"/>
      <c r="H257" s="897"/>
      <c r="I257" s="899"/>
      <c r="J257" s="900"/>
      <c r="K257" s="899"/>
      <c r="L257" s="903"/>
      <c r="M257" s="900"/>
      <c r="N257" s="735" t="s">
        <v>1277</v>
      </c>
      <c r="O257" s="908"/>
      <c r="P257" s="908"/>
      <c r="Q257" s="908"/>
      <c r="R257" s="908"/>
      <c r="S257" s="908"/>
      <c r="T257" s="908"/>
      <c r="U257" s="908"/>
      <c r="V257" s="908"/>
      <c r="W257" s="908"/>
      <c r="X257" s="908"/>
      <c r="Y257" s="908"/>
      <c r="Z257" s="908"/>
      <c r="AA257" s="908"/>
      <c r="AB257" s="908"/>
      <c r="AC257" s="908"/>
      <c r="AD257" s="908"/>
      <c r="AE257" s="908"/>
      <c r="AF257" s="908"/>
      <c r="AG257" s="908"/>
      <c r="AH257" s="908"/>
      <c r="AI257" s="908"/>
      <c r="AJ257" s="908"/>
      <c r="AK257" s="908"/>
      <c r="AL257" s="908"/>
      <c r="AM257" s="909"/>
      <c r="AN257" s="354"/>
    </row>
    <row r="258" spans="1:40" s="172" customFormat="1" ht="37.5" customHeight="1" x14ac:dyDescent="0.4">
      <c r="A258" s="841"/>
      <c r="B258" s="842"/>
      <c r="C258" s="842"/>
      <c r="D258" s="842"/>
      <c r="E258" s="842"/>
      <c r="F258" s="843"/>
      <c r="G258" s="897"/>
      <c r="H258" s="897"/>
      <c r="I258" s="899"/>
      <c r="J258" s="900"/>
      <c r="K258" s="899"/>
      <c r="L258" s="903"/>
      <c r="M258" s="900"/>
      <c r="N258" s="735" t="s">
        <v>1278</v>
      </c>
      <c r="O258" s="908"/>
      <c r="P258" s="908"/>
      <c r="Q258" s="908"/>
      <c r="R258" s="908"/>
      <c r="S258" s="908"/>
      <c r="T258" s="908"/>
      <c r="U258" s="908"/>
      <c r="V258" s="908"/>
      <c r="W258" s="908"/>
      <c r="X258" s="908"/>
      <c r="Y258" s="908"/>
      <c r="Z258" s="908"/>
      <c r="AA258" s="908"/>
      <c r="AB258" s="908"/>
      <c r="AC258" s="908"/>
      <c r="AD258" s="908"/>
      <c r="AE258" s="908"/>
      <c r="AF258" s="908"/>
      <c r="AG258" s="908"/>
      <c r="AH258" s="908"/>
      <c r="AI258" s="908"/>
      <c r="AJ258" s="908"/>
      <c r="AK258" s="908"/>
      <c r="AL258" s="908"/>
      <c r="AM258" s="909"/>
      <c r="AN258" s="354"/>
    </row>
    <row r="259" spans="1:40" s="172" customFormat="1" ht="273.75" customHeight="1" x14ac:dyDescent="0.4">
      <c r="A259" s="841"/>
      <c r="B259" s="842"/>
      <c r="C259" s="842"/>
      <c r="D259" s="842"/>
      <c r="E259" s="842"/>
      <c r="F259" s="843"/>
      <c r="G259" s="897"/>
      <c r="H259" s="897"/>
      <c r="I259" s="899"/>
      <c r="J259" s="900"/>
      <c r="K259" s="899"/>
      <c r="L259" s="903"/>
      <c r="M259" s="900"/>
      <c r="N259" s="735" t="s">
        <v>1601</v>
      </c>
      <c r="O259" s="908"/>
      <c r="P259" s="908"/>
      <c r="Q259" s="908"/>
      <c r="R259" s="908"/>
      <c r="S259" s="908"/>
      <c r="T259" s="908"/>
      <c r="U259" s="908"/>
      <c r="V259" s="908"/>
      <c r="W259" s="908"/>
      <c r="X259" s="908"/>
      <c r="Y259" s="908"/>
      <c r="Z259" s="908"/>
      <c r="AA259" s="908"/>
      <c r="AB259" s="908"/>
      <c r="AC259" s="908"/>
      <c r="AD259" s="908"/>
      <c r="AE259" s="908"/>
      <c r="AF259" s="908"/>
      <c r="AG259" s="908"/>
      <c r="AH259" s="908"/>
      <c r="AI259" s="908"/>
      <c r="AJ259" s="908"/>
      <c r="AK259" s="908"/>
      <c r="AL259" s="908"/>
      <c r="AM259" s="909"/>
      <c r="AN259" s="354"/>
    </row>
    <row r="260" spans="1:40" s="172" customFormat="1" ht="17.25" customHeight="1" x14ac:dyDescent="0.4">
      <c r="A260" s="841"/>
      <c r="B260" s="842"/>
      <c r="C260" s="842"/>
      <c r="D260" s="842"/>
      <c r="E260" s="842"/>
      <c r="F260" s="843"/>
      <c r="G260" s="897"/>
      <c r="H260" s="897"/>
      <c r="I260" s="899"/>
      <c r="J260" s="900"/>
      <c r="K260" s="899"/>
      <c r="L260" s="903"/>
      <c r="M260" s="900"/>
      <c r="N260" s="185" t="s">
        <v>697</v>
      </c>
      <c r="O260" s="186"/>
      <c r="P260" s="186"/>
      <c r="Q260" s="186"/>
      <c r="R260" s="186"/>
      <c r="S260" s="186"/>
      <c r="T260" s="186"/>
      <c r="U260" s="186"/>
      <c r="V260" s="186"/>
      <c r="W260" s="186"/>
      <c r="X260" s="186"/>
      <c r="Y260" s="186"/>
      <c r="Z260" s="186"/>
      <c r="AA260" s="186"/>
      <c r="AB260" s="186"/>
      <c r="AC260" s="186"/>
      <c r="AD260" s="186"/>
      <c r="AE260" s="186"/>
      <c r="AF260" s="186"/>
      <c r="AG260" s="186"/>
      <c r="AH260" s="186"/>
      <c r="AI260" s="186"/>
      <c r="AJ260" s="186"/>
      <c r="AK260" s="186"/>
      <c r="AL260" s="186"/>
      <c r="AM260" s="178"/>
      <c r="AN260" s="354"/>
    </row>
    <row r="261" spans="1:40" s="172" customFormat="1" ht="17.25" customHeight="1" x14ac:dyDescent="0.4">
      <c r="A261" s="841"/>
      <c r="B261" s="842"/>
      <c r="C261" s="842"/>
      <c r="D261" s="842"/>
      <c r="E261" s="842"/>
      <c r="F261" s="843"/>
      <c r="G261" s="897"/>
      <c r="H261" s="897"/>
      <c r="I261" s="899"/>
      <c r="J261" s="900"/>
      <c r="K261" s="899"/>
      <c r="L261" s="903"/>
      <c r="M261" s="900"/>
      <c r="N261" s="177"/>
      <c r="O261" s="188"/>
      <c r="P261" s="835" t="s">
        <v>698</v>
      </c>
      <c r="Q261" s="836"/>
      <c r="R261" s="836"/>
      <c r="S261" s="836"/>
      <c r="T261" s="836"/>
      <c r="U261" s="836"/>
      <c r="V261" s="836"/>
      <c r="W261" s="836"/>
      <c r="X261" s="836"/>
      <c r="Y261" s="836"/>
      <c r="Z261" s="837"/>
      <c r="AA261" s="789" t="s">
        <v>699</v>
      </c>
      <c r="AB261" s="789"/>
      <c r="AC261" s="789"/>
      <c r="AD261" s="789"/>
      <c r="AE261" s="789"/>
      <c r="AF261" s="789"/>
      <c r="AG261" s="789"/>
      <c r="AH261" s="789"/>
      <c r="AI261" s="789"/>
      <c r="AJ261" s="789"/>
      <c r="AK261" s="789"/>
      <c r="AL261" s="789"/>
      <c r="AM261" s="178"/>
      <c r="AN261" s="354"/>
    </row>
    <row r="262" spans="1:40" s="172" customFormat="1" ht="150" customHeight="1" x14ac:dyDescent="0.4">
      <c r="A262" s="841"/>
      <c r="B262" s="842"/>
      <c r="C262" s="842"/>
      <c r="D262" s="842"/>
      <c r="E262" s="842"/>
      <c r="F262" s="843"/>
      <c r="G262" s="897"/>
      <c r="H262" s="897"/>
      <c r="I262" s="899"/>
      <c r="J262" s="900"/>
      <c r="K262" s="899"/>
      <c r="L262" s="903"/>
      <c r="M262" s="900"/>
      <c r="N262" s="177"/>
      <c r="O262" s="189" t="s">
        <v>20</v>
      </c>
      <c r="P262" s="790" t="s">
        <v>1279</v>
      </c>
      <c r="Q262" s="790"/>
      <c r="R262" s="790"/>
      <c r="S262" s="790"/>
      <c r="T262" s="790"/>
      <c r="U262" s="790"/>
      <c r="V262" s="790"/>
      <c r="W262" s="790"/>
      <c r="X262" s="790"/>
      <c r="Y262" s="790"/>
      <c r="Z262" s="790"/>
      <c r="AA262" s="790" t="s">
        <v>1280</v>
      </c>
      <c r="AB262" s="790"/>
      <c r="AC262" s="790"/>
      <c r="AD262" s="790"/>
      <c r="AE262" s="790"/>
      <c r="AF262" s="790"/>
      <c r="AG262" s="790"/>
      <c r="AH262" s="790"/>
      <c r="AI262" s="790"/>
      <c r="AJ262" s="790"/>
      <c r="AK262" s="790"/>
      <c r="AL262" s="790"/>
      <c r="AM262" s="178"/>
      <c r="AN262" s="354"/>
    </row>
    <row r="263" spans="1:40" s="172" customFormat="1" ht="104.25" customHeight="1" x14ac:dyDescent="0.4">
      <c r="A263" s="841"/>
      <c r="B263" s="842"/>
      <c r="C263" s="842"/>
      <c r="D263" s="842"/>
      <c r="E263" s="842"/>
      <c r="F263" s="843"/>
      <c r="G263" s="897"/>
      <c r="H263" s="897"/>
      <c r="I263" s="899"/>
      <c r="J263" s="900"/>
      <c r="K263" s="899"/>
      <c r="L263" s="903"/>
      <c r="M263" s="900"/>
      <c r="N263" s="177"/>
      <c r="O263" s="189" t="s">
        <v>21</v>
      </c>
      <c r="P263" s="790" t="s">
        <v>1281</v>
      </c>
      <c r="Q263" s="790"/>
      <c r="R263" s="790"/>
      <c r="S263" s="790"/>
      <c r="T263" s="790"/>
      <c r="U263" s="790"/>
      <c r="V263" s="790"/>
      <c r="W263" s="790"/>
      <c r="X263" s="790"/>
      <c r="Y263" s="790"/>
      <c r="Z263" s="790"/>
      <c r="AA263" s="790" t="s">
        <v>1282</v>
      </c>
      <c r="AB263" s="790"/>
      <c r="AC263" s="790"/>
      <c r="AD263" s="790"/>
      <c r="AE263" s="790"/>
      <c r="AF263" s="790"/>
      <c r="AG263" s="790"/>
      <c r="AH263" s="790"/>
      <c r="AI263" s="790"/>
      <c r="AJ263" s="790"/>
      <c r="AK263" s="790"/>
      <c r="AL263" s="790"/>
      <c r="AM263" s="178"/>
      <c r="AN263" s="354"/>
    </row>
    <row r="264" spans="1:40" s="172" customFormat="1" ht="60" customHeight="1" x14ac:dyDescent="0.4">
      <c r="A264" s="841"/>
      <c r="B264" s="842"/>
      <c r="C264" s="842"/>
      <c r="D264" s="842"/>
      <c r="E264" s="842"/>
      <c r="F264" s="843"/>
      <c r="G264" s="897"/>
      <c r="H264" s="897"/>
      <c r="I264" s="899"/>
      <c r="J264" s="900"/>
      <c r="K264" s="899"/>
      <c r="L264" s="903"/>
      <c r="M264" s="900"/>
      <c r="N264" s="177"/>
      <c r="O264" s="189" t="s">
        <v>22</v>
      </c>
      <c r="P264" s="790" t="s">
        <v>1283</v>
      </c>
      <c r="Q264" s="790"/>
      <c r="R264" s="790"/>
      <c r="S264" s="790"/>
      <c r="T264" s="790"/>
      <c r="U264" s="790"/>
      <c r="V264" s="790"/>
      <c r="W264" s="790"/>
      <c r="X264" s="790"/>
      <c r="Y264" s="790"/>
      <c r="Z264" s="790"/>
      <c r="AA264" s="790" t="s">
        <v>1284</v>
      </c>
      <c r="AB264" s="790"/>
      <c r="AC264" s="790"/>
      <c r="AD264" s="790"/>
      <c r="AE264" s="790"/>
      <c r="AF264" s="790"/>
      <c r="AG264" s="790"/>
      <c r="AH264" s="790"/>
      <c r="AI264" s="790"/>
      <c r="AJ264" s="790"/>
      <c r="AK264" s="790"/>
      <c r="AL264" s="790"/>
      <c r="AM264" s="178"/>
      <c r="AN264" s="354"/>
    </row>
    <row r="265" spans="1:40" s="172" customFormat="1" ht="53.25" customHeight="1" x14ac:dyDescent="0.4">
      <c r="A265" s="841"/>
      <c r="B265" s="842"/>
      <c r="C265" s="842"/>
      <c r="D265" s="842"/>
      <c r="E265" s="842"/>
      <c r="F265" s="843"/>
      <c r="G265" s="897"/>
      <c r="H265" s="897"/>
      <c r="I265" s="899"/>
      <c r="J265" s="900"/>
      <c r="K265" s="899"/>
      <c r="L265" s="903"/>
      <c r="M265" s="900"/>
      <c r="N265" s="177"/>
      <c r="O265" s="189" t="s">
        <v>23</v>
      </c>
      <c r="P265" s="790" t="s">
        <v>1285</v>
      </c>
      <c r="Q265" s="790"/>
      <c r="R265" s="790"/>
      <c r="S265" s="790"/>
      <c r="T265" s="790"/>
      <c r="U265" s="790"/>
      <c r="V265" s="790"/>
      <c r="W265" s="790"/>
      <c r="X265" s="790"/>
      <c r="Y265" s="790"/>
      <c r="Z265" s="790"/>
      <c r="AA265" s="790" t="s">
        <v>1286</v>
      </c>
      <c r="AB265" s="790"/>
      <c r="AC265" s="790"/>
      <c r="AD265" s="790"/>
      <c r="AE265" s="790"/>
      <c r="AF265" s="790"/>
      <c r="AG265" s="790"/>
      <c r="AH265" s="790"/>
      <c r="AI265" s="790"/>
      <c r="AJ265" s="790"/>
      <c r="AK265" s="790"/>
      <c r="AL265" s="790"/>
      <c r="AM265" s="178"/>
      <c r="AN265" s="354"/>
    </row>
    <row r="266" spans="1:40" s="172" customFormat="1" ht="95.25" customHeight="1" x14ac:dyDescent="0.4">
      <c r="A266" s="841"/>
      <c r="B266" s="842"/>
      <c r="C266" s="842"/>
      <c r="D266" s="842"/>
      <c r="E266" s="842"/>
      <c r="F266" s="843"/>
      <c r="G266" s="897"/>
      <c r="H266" s="897"/>
      <c r="I266" s="899"/>
      <c r="J266" s="900"/>
      <c r="K266" s="899"/>
      <c r="L266" s="903"/>
      <c r="M266" s="900"/>
      <c r="N266" s="177"/>
      <c r="O266" s="189" t="s">
        <v>24</v>
      </c>
      <c r="P266" s="790" t="s">
        <v>1287</v>
      </c>
      <c r="Q266" s="790"/>
      <c r="R266" s="790"/>
      <c r="S266" s="790"/>
      <c r="T266" s="790"/>
      <c r="U266" s="790"/>
      <c r="V266" s="790"/>
      <c r="W266" s="790"/>
      <c r="X266" s="790"/>
      <c r="Y266" s="790"/>
      <c r="Z266" s="790"/>
      <c r="AA266" s="790" t="s">
        <v>1288</v>
      </c>
      <c r="AB266" s="790"/>
      <c r="AC266" s="790"/>
      <c r="AD266" s="790"/>
      <c r="AE266" s="790"/>
      <c r="AF266" s="790"/>
      <c r="AG266" s="790"/>
      <c r="AH266" s="790"/>
      <c r="AI266" s="790"/>
      <c r="AJ266" s="790"/>
      <c r="AK266" s="790"/>
      <c r="AL266" s="790"/>
      <c r="AM266" s="178"/>
      <c r="AN266" s="354"/>
    </row>
    <row r="267" spans="1:40" s="172" customFormat="1" ht="77.25" customHeight="1" x14ac:dyDescent="0.4">
      <c r="A267" s="841"/>
      <c r="B267" s="842"/>
      <c r="C267" s="842"/>
      <c r="D267" s="842"/>
      <c r="E267" s="842"/>
      <c r="F267" s="843"/>
      <c r="G267" s="897"/>
      <c r="H267" s="897"/>
      <c r="I267" s="899"/>
      <c r="J267" s="900"/>
      <c r="K267" s="899"/>
      <c r="L267" s="903"/>
      <c r="M267" s="900"/>
      <c r="N267" s="177"/>
      <c r="O267" s="189" t="s">
        <v>708</v>
      </c>
      <c r="P267" s="790" t="s">
        <v>1289</v>
      </c>
      <c r="Q267" s="790"/>
      <c r="R267" s="790"/>
      <c r="S267" s="790"/>
      <c r="T267" s="790"/>
      <c r="U267" s="790"/>
      <c r="V267" s="790"/>
      <c r="W267" s="790"/>
      <c r="X267" s="790"/>
      <c r="Y267" s="790"/>
      <c r="Z267" s="790"/>
      <c r="AA267" s="790" t="s">
        <v>1290</v>
      </c>
      <c r="AB267" s="790"/>
      <c r="AC267" s="790"/>
      <c r="AD267" s="790"/>
      <c r="AE267" s="790"/>
      <c r="AF267" s="790"/>
      <c r="AG267" s="790"/>
      <c r="AH267" s="790"/>
      <c r="AI267" s="790"/>
      <c r="AJ267" s="790"/>
      <c r="AK267" s="790"/>
      <c r="AL267" s="790"/>
      <c r="AM267" s="178"/>
      <c r="AN267" s="354"/>
    </row>
    <row r="268" spans="1:40" s="172" customFormat="1" ht="207.75" customHeight="1" x14ac:dyDescent="0.4">
      <c r="A268" s="841"/>
      <c r="B268" s="842"/>
      <c r="C268" s="842"/>
      <c r="D268" s="842"/>
      <c r="E268" s="842"/>
      <c r="F268" s="843"/>
      <c r="G268" s="897"/>
      <c r="H268" s="897"/>
      <c r="I268" s="899"/>
      <c r="J268" s="900"/>
      <c r="K268" s="899"/>
      <c r="L268" s="903"/>
      <c r="M268" s="900"/>
      <c r="N268" s="177"/>
      <c r="O268" s="189" t="s">
        <v>711</v>
      </c>
      <c r="P268" s="790" t="s">
        <v>776</v>
      </c>
      <c r="Q268" s="790"/>
      <c r="R268" s="790"/>
      <c r="S268" s="790"/>
      <c r="T268" s="790"/>
      <c r="U268" s="790"/>
      <c r="V268" s="790"/>
      <c r="W268" s="790"/>
      <c r="X268" s="790"/>
      <c r="Y268" s="790"/>
      <c r="Z268" s="790"/>
      <c r="AA268" s="790" t="s">
        <v>1291</v>
      </c>
      <c r="AB268" s="790"/>
      <c r="AC268" s="790"/>
      <c r="AD268" s="790"/>
      <c r="AE268" s="790"/>
      <c r="AF268" s="790"/>
      <c r="AG268" s="790"/>
      <c r="AH268" s="790"/>
      <c r="AI268" s="790"/>
      <c r="AJ268" s="790"/>
      <c r="AK268" s="790"/>
      <c r="AL268" s="790"/>
      <c r="AM268" s="178"/>
      <c r="AN268" s="354"/>
    </row>
    <row r="269" spans="1:40" s="172" customFormat="1" ht="72" customHeight="1" x14ac:dyDescent="0.4">
      <c r="A269" s="841"/>
      <c r="B269" s="842"/>
      <c r="C269" s="842"/>
      <c r="D269" s="842"/>
      <c r="E269" s="842"/>
      <c r="F269" s="843"/>
      <c r="G269" s="897"/>
      <c r="H269" s="897"/>
      <c r="I269" s="899"/>
      <c r="J269" s="900"/>
      <c r="K269" s="899"/>
      <c r="L269" s="903"/>
      <c r="M269" s="900"/>
      <c r="N269" s="177"/>
      <c r="O269" s="189" t="s">
        <v>714</v>
      </c>
      <c r="P269" s="790" t="s">
        <v>1292</v>
      </c>
      <c r="Q269" s="790"/>
      <c r="R269" s="790"/>
      <c r="S269" s="790"/>
      <c r="T269" s="790"/>
      <c r="U269" s="790"/>
      <c r="V269" s="790"/>
      <c r="W269" s="790"/>
      <c r="X269" s="790"/>
      <c r="Y269" s="790"/>
      <c r="Z269" s="790"/>
      <c r="AA269" s="790" t="s">
        <v>1293</v>
      </c>
      <c r="AB269" s="790"/>
      <c r="AC269" s="790"/>
      <c r="AD269" s="790"/>
      <c r="AE269" s="790"/>
      <c r="AF269" s="790"/>
      <c r="AG269" s="790"/>
      <c r="AH269" s="790"/>
      <c r="AI269" s="790"/>
      <c r="AJ269" s="790"/>
      <c r="AK269" s="790"/>
      <c r="AL269" s="790"/>
      <c r="AM269" s="178"/>
      <c r="AN269" s="354"/>
    </row>
    <row r="270" spans="1:40" s="172" customFormat="1" ht="77.25" customHeight="1" x14ac:dyDescent="0.4">
      <c r="A270" s="841"/>
      <c r="B270" s="842"/>
      <c r="C270" s="842"/>
      <c r="D270" s="842"/>
      <c r="E270" s="842"/>
      <c r="F270" s="843"/>
      <c r="G270" s="897"/>
      <c r="H270" s="897"/>
      <c r="I270" s="899"/>
      <c r="J270" s="900"/>
      <c r="K270" s="899"/>
      <c r="L270" s="903"/>
      <c r="M270" s="900"/>
      <c r="N270" s="177"/>
      <c r="O270" s="189" t="s">
        <v>717</v>
      </c>
      <c r="P270" s="790" t="s">
        <v>777</v>
      </c>
      <c r="Q270" s="790"/>
      <c r="R270" s="790"/>
      <c r="S270" s="790"/>
      <c r="T270" s="790"/>
      <c r="U270" s="790"/>
      <c r="V270" s="790"/>
      <c r="W270" s="790"/>
      <c r="X270" s="790"/>
      <c r="Y270" s="790"/>
      <c r="Z270" s="790"/>
      <c r="AA270" s="790" t="s">
        <v>1294</v>
      </c>
      <c r="AB270" s="790"/>
      <c r="AC270" s="790"/>
      <c r="AD270" s="790"/>
      <c r="AE270" s="790"/>
      <c r="AF270" s="790"/>
      <c r="AG270" s="790"/>
      <c r="AH270" s="790"/>
      <c r="AI270" s="790"/>
      <c r="AJ270" s="790"/>
      <c r="AK270" s="790"/>
      <c r="AL270" s="790"/>
      <c r="AM270" s="178"/>
      <c r="AN270" s="354"/>
    </row>
    <row r="271" spans="1:40" s="172" customFormat="1" ht="102" customHeight="1" x14ac:dyDescent="0.4">
      <c r="A271" s="841"/>
      <c r="B271" s="842"/>
      <c r="C271" s="842"/>
      <c r="D271" s="842"/>
      <c r="E271" s="842"/>
      <c r="F271" s="843"/>
      <c r="G271" s="897"/>
      <c r="H271" s="897"/>
      <c r="I271" s="899"/>
      <c r="J271" s="900"/>
      <c r="K271" s="899"/>
      <c r="L271" s="903"/>
      <c r="M271" s="900"/>
      <c r="N271" s="177"/>
      <c r="O271" s="189" t="s">
        <v>720</v>
      </c>
      <c r="P271" s="790" t="s">
        <v>1295</v>
      </c>
      <c r="Q271" s="790"/>
      <c r="R271" s="790"/>
      <c r="S271" s="790"/>
      <c r="T271" s="790"/>
      <c r="U271" s="790"/>
      <c r="V271" s="790"/>
      <c r="W271" s="790"/>
      <c r="X271" s="790"/>
      <c r="Y271" s="790"/>
      <c r="Z271" s="790"/>
      <c r="AA271" s="790" t="s">
        <v>1296</v>
      </c>
      <c r="AB271" s="790"/>
      <c r="AC271" s="790"/>
      <c r="AD271" s="790"/>
      <c r="AE271" s="790"/>
      <c r="AF271" s="790"/>
      <c r="AG271" s="790"/>
      <c r="AH271" s="790"/>
      <c r="AI271" s="790"/>
      <c r="AJ271" s="790"/>
      <c r="AK271" s="790"/>
      <c r="AL271" s="790"/>
      <c r="AM271" s="178"/>
      <c r="AN271" s="354"/>
    </row>
    <row r="272" spans="1:40" s="172" customFormat="1" ht="209.25" customHeight="1" x14ac:dyDescent="0.4">
      <c r="A272" s="841"/>
      <c r="B272" s="842"/>
      <c r="C272" s="842"/>
      <c r="D272" s="842"/>
      <c r="E272" s="842"/>
      <c r="F272" s="843"/>
      <c r="G272" s="897"/>
      <c r="H272" s="897"/>
      <c r="I272" s="899"/>
      <c r="J272" s="900"/>
      <c r="K272" s="899"/>
      <c r="L272" s="903"/>
      <c r="M272" s="900"/>
      <c r="N272" s="177"/>
      <c r="O272" s="189" t="s">
        <v>723</v>
      </c>
      <c r="P272" s="790" t="s">
        <v>778</v>
      </c>
      <c r="Q272" s="790"/>
      <c r="R272" s="790"/>
      <c r="S272" s="790"/>
      <c r="T272" s="790"/>
      <c r="U272" s="790"/>
      <c r="V272" s="790"/>
      <c r="W272" s="790"/>
      <c r="X272" s="790"/>
      <c r="Y272" s="790"/>
      <c r="Z272" s="790"/>
      <c r="AA272" s="790" t="s">
        <v>1297</v>
      </c>
      <c r="AB272" s="790"/>
      <c r="AC272" s="790"/>
      <c r="AD272" s="790"/>
      <c r="AE272" s="790"/>
      <c r="AF272" s="790"/>
      <c r="AG272" s="790"/>
      <c r="AH272" s="790"/>
      <c r="AI272" s="790"/>
      <c r="AJ272" s="790"/>
      <c r="AK272" s="790"/>
      <c r="AL272" s="790"/>
      <c r="AM272" s="178"/>
      <c r="AN272" s="354"/>
    </row>
    <row r="273" spans="1:40" s="172" customFormat="1" ht="120.75" customHeight="1" x14ac:dyDescent="0.4">
      <c r="A273" s="841"/>
      <c r="B273" s="842"/>
      <c r="C273" s="842"/>
      <c r="D273" s="842"/>
      <c r="E273" s="842"/>
      <c r="F273" s="843"/>
      <c r="G273" s="897"/>
      <c r="H273" s="897"/>
      <c r="I273" s="899"/>
      <c r="J273" s="900"/>
      <c r="K273" s="899"/>
      <c r="L273" s="903"/>
      <c r="M273" s="900"/>
      <c r="N273" s="177"/>
      <c r="O273" s="189" t="s">
        <v>726</v>
      </c>
      <c r="P273" s="790" t="s">
        <v>779</v>
      </c>
      <c r="Q273" s="790"/>
      <c r="R273" s="790"/>
      <c r="S273" s="790"/>
      <c r="T273" s="790"/>
      <c r="U273" s="790"/>
      <c r="V273" s="790"/>
      <c r="W273" s="790"/>
      <c r="X273" s="790"/>
      <c r="Y273" s="790"/>
      <c r="Z273" s="790"/>
      <c r="AA273" s="790" t="s">
        <v>1298</v>
      </c>
      <c r="AB273" s="790"/>
      <c r="AC273" s="790"/>
      <c r="AD273" s="790"/>
      <c r="AE273" s="790"/>
      <c r="AF273" s="790"/>
      <c r="AG273" s="790"/>
      <c r="AH273" s="790"/>
      <c r="AI273" s="790"/>
      <c r="AJ273" s="790"/>
      <c r="AK273" s="790"/>
      <c r="AL273" s="790"/>
      <c r="AM273" s="178"/>
      <c r="AN273" s="354"/>
    </row>
    <row r="274" spans="1:40" s="172" customFormat="1" ht="120.75" customHeight="1" x14ac:dyDescent="0.4">
      <c r="A274" s="841"/>
      <c r="B274" s="842"/>
      <c r="C274" s="842"/>
      <c r="D274" s="842"/>
      <c r="E274" s="842"/>
      <c r="F274" s="843"/>
      <c r="G274" s="897"/>
      <c r="H274" s="897"/>
      <c r="I274" s="899"/>
      <c r="J274" s="900"/>
      <c r="K274" s="899"/>
      <c r="L274" s="903"/>
      <c r="M274" s="900"/>
      <c r="N274" s="177"/>
      <c r="O274" s="189" t="s">
        <v>729</v>
      </c>
      <c r="P274" s="790" t="s">
        <v>780</v>
      </c>
      <c r="Q274" s="790"/>
      <c r="R274" s="790"/>
      <c r="S274" s="790"/>
      <c r="T274" s="790"/>
      <c r="U274" s="790"/>
      <c r="V274" s="790"/>
      <c r="W274" s="790"/>
      <c r="X274" s="790"/>
      <c r="Y274" s="790"/>
      <c r="Z274" s="790"/>
      <c r="AA274" s="807" t="s">
        <v>781</v>
      </c>
      <c r="AB274" s="910"/>
      <c r="AC274" s="910"/>
      <c r="AD274" s="910"/>
      <c r="AE274" s="910"/>
      <c r="AF274" s="910"/>
      <c r="AG274" s="910"/>
      <c r="AH274" s="910"/>
      <c r="AI274" s="910"/>
      <c r="AJ274" s="910"/>
      <c r="AK274" s="910"/>
      <c r="AL274" s="911"/>
      <c r="AM274" s="178"/>
      <c r="AN274" s="354"/>
    </row>
    <row r="275" spans="1:40" s="172" customFormat="1" ht="120.75" customHeight="1" x14ac:dyDescent="0.4">
      <c r="A275" s="841"/>
      <c r="B275" s="842"/>
      <c r="C275" s="842"/>
      <c r="D275" s="842"/>
      <c r="E275" s="842"/>
      <c r="F275" s="843"/>
      <c r="G275" s="897"/>
      <c r="H275" s="897"/>
      <c r="I275" s="899"/>
      <c r="J275" s="900"/>
      <c r="K275" s="899"/>
      <c r="L275" s="903"/>
      <c r="M275" s="900"/>
      <c r="N275" s="177"/>
      <c r="O275" s="189" t="s">
        <v>732</v>
      </c>
      <c r="P275" s="790" t="s">
        <v>782</v>
      </c>
      <c r="Q275" s="790"/>
      <c r="R275" s="790"/>
      <c r="S275" s="790"/>
      <c r="T275" s="790"/>
      <c r="U275" s="790"/>
      <c r="V275" s="790"/>
      <c r="W275" s="790"/>
      <c r="X275" s="790"/>
      <c r="Y275" s="790"/>
      <c r="Z275" s="790"/>
      <c r="AA275" s="807" t="s">
        <v>1299</v>
      </c>
      <c r="AB275" s="910"/>
      <c r="AC275" s="910"/>
      <c r="AD275" s="910"/>
      <c r="AE275" s="910"/>
      <c r="AF275" s="910"/>
      <c r="AG275" s="910"/>
      <c r="AH275" s="910"/>
      <c r="AI275" s="910"/>
      <c r="AJ275" s="910"/>
      <c r="AK275" s="910"/>
      <c r="AL275" s="911"/>
      <c r="AM275" s="178"/>
      <c r="AN275" s="354"/>
    </row>
    <row r="276" spans="1:40" s="172" customFormat="1" ht="120.75" customHeight="1" x14ac:dyDescent="0.4">
      <c r="A276" s="841"/>
      <c r="B276" s="842"/>
      <c r="C276" s="842"/>
      <c r="D276" s="842"/>
      <c r="E276" s="842"/>
      <c r="F276" s="843"/>
      <c r="G276" s="897"/>
      <c r="H276" s="897"/>
      <c r="I276" s="899"/>
      <c r="J276" s="900"/>
      <c r="K276" s="899"/>
      <c r="L276" s="903"/>
      <c r="M276" s="900"/>
      <c r="N276" s="177"/>
      <c r="O276" s="189" t="s">
        <v>846</v>
      </c>
      <c r="P276" s="790" t="s">
        <v>783</v>
      </c>
      <c r="Q276" s="790"/>
      <c r="R276" s="790"/>
      <c r="S276" s="790"/>
      <c r="T276" s="790"/>
      <c r="U276" s="790"/>
      <c r="V276" s="790"/>
      <c r="W276" s="790"/>
      <c r="X276" s="790"/>
      <c r="Y276" s="790"/>
      <c r="Z276" s="790"/>
      <c r="AA276" s="807" t="s">
        <v>784</v>
      </c>
      <c r="AB276" s="910"/>
      <c r="AC276" s="910"/>
      <c r="AD276" s="910"/>
      <c r="AE276" s="910"/>
      <c r="AF276" s="910"/>
      <c r="AG276" s="910"/>
      <c r="AH276" s="910"/>
      <c r="AI276" s="910"/>
      <c r="AJ276" s="910"/>
      <c r="AK276" s="910"/>
      <c r="AL276" s="911"/>
      <c r="AM276" s="178"/>
      <c r="AN276" s="354"/>
    </row>
    <row r="277" spans="1:40" s="172" customFormat="1" ht="154.5" customHeight="1" x14ac:dyDescent="0.4">
      <c r="A277" s="841"/>
      <c r="B277" s="842"/>
      <c r="C277" s="842"/>
      <c r="D277" s="842"/>
      <c r="E277" s="842"/>
      <c r="F277" s="843"/>
      <c r="G277" s="897"/>
      <c r="H277" s="897"/>
      <c r="I277" s="899"/>
      <c r="J277" s="900"/>
      <c r="K277" s="899"/>
      <c r="L277" s="903"/>
      <c r="M277" s="900"/>
      <c r="N277" s="177"/>
      <c r="O277" s="189" t="s">
        <v>847</v>
      </c>
      <c r="P277" s="790" t="s">
        <v>1300</v>
      </c>
      <c r="Q277" s="790"/>
      <c r="R277" s="790"/>
      <c r="S277" s="790"/>
      <c r="T277" s="790"/>
      <c r="U277" s="790"/>
      <c r="V277" s="790"/>
      <c r="W277" s="790"/>
      <c r="X277" s="790"/>
      <c r="Y277" s="790"/>
      <c r="Z277" s="790"/>
      <c r="AA277" s="790" t="s">
        <v>1301</v>
      </c>
      <c r="AB277" s="790"/>
      <c r="AC277" s="790"/>
      <c r="AD277" s="790"/>
      <c r="AE277" s="790"/>
      <c r="AF277" s="790"/>
      <c r="AG277" s="790"/>
      <c r="AH277" s="790"/>
      <c r="AI277" s="790"/>
      <c r="AJ277" s="790"/>
      <c r="AK277" s="790"/>
      <c r="AL277" s="790"/>
      <c r="AM277" s="178"/>
      <c r="AN277" s="354"/>
    </row>
    <row r="278" spans="1:40" s="172" customFormat="1" ht="10.5" customHeight="1" x14ac:dyDescent="0.4">
      <c r="A278" s="844"/>
      <c r="B278" s="845"/>
      <c r="C278" s="845"/>
      <c r="D278" s="845"/>
      <c r="E278" s="845"/>
      <c r="F278" s="846"/>
      <c r="G278" s="898"/>
      <c r="H278" s="898"/>
      <c r="I278" s="901"/>
      <c r="J278" s="902"/>
      <c r="K278" s="901"/>
      <c r="L278" s="904"/>
      <c r="M278" s="902"/>
      <c r="N278" s="179"/>
      <c r="O278" s="180"/>
      <c r="P278" s="181"/>
      <c r="Q278" s="181"/>
      <c r="R278" s="181"/>
      <c r="S278" s="181"/>
      <c r="T278" s="181"/>
      <c r="U278" s="181"/>
      <c r="V278" s="181"/>
      <c r="W278" s="181"/>
      <c r="X278" s="181"/>
      <c r="Y278" s="181"/>
      <c r="Z278" s="181"/>
      <c r="AA278" s="181"/>
      <c r="AB278" s="181"/>
      <c r="AC278" s="181"/>
      <c r="AD278" s="181"/>
      <c r="AE278" s="181"/>
      <c r="AF278" s="181"/>
      <c r="AG278" s="181"/>
      <c r="AH278" s="181"/>
      <c r="AI278" s="181"/>
      <c r="AJ278" s="181"/>
      <c r="AK278" s="181"/>
      <c r="AL278" s="181"/>
      <c r="AM278" s="182"/>
      <c r="AN278" s="354"/>
    </row>
    <row r="279" spans="1:40" s="172" customFormat="1" ht="60" customHeight="1" x14ac:dyDescent="0.4">
      <c r="A279" s="838" t="s">
        <v>785</v>
      </c>
      <c r="B279" s="839"/>
      <c r="C279" s="839"/>
      <c r="D279" s="839"/>
      <c r="E279" s="839"/>
      <c r="F279" s="840"/>
      <c r="G279" s="791" t="s">
        <v>564</v>
      </c>
      <c r="H279" s="791"/>
      <c r="I279" s="793" t="s">
        <v>487</v>
      </c>
      <c r="J279" s="794"/>
      <c r="K279" s="793" t="s">
        <v>1302</v>
      </c>
      <c r="L279" s="906"/>
      <c r="M279" s="907"/>
      <c r="N279" s="790" t="s">
        <v>1303</v>
      </c>
      <c r="O279" s="825"/>
      <c r="P279" s="825"/>
      <c r="Q279" s="825"/>
      <c r="R279" s="825"/>
      <c r="S279" s="825"/>
      <c r="T279" s="825"/>
      <c r="U279" s="825"/>
      <c r="V279" s="825"/>
      <c r="W279" s="825"/>
      <c r="X279" s="825"/>
      <c r="Y279" s="825"/>
      <c r="Z279" s="825"/>
      <c r="AA279" s="825"/>
      <c r="AB279" s="825"/>
      <c r="AC279" s="825"/>
      <c r="AD279" s="825"/>
      <c r="AE279" s="825"/>
      <c r="AF279" s="825"/>
      <c r="AG279" s="825"/>
      <c r="AH279" s="825"/>
      <c r="AI279" s="825"/>
      <c r="AJ279" s="825"/>
      <c r="AK279" s="825"/>
      <c r="AL279" s="825"/>
      <c r="AM279" s="825"/>
      <c r="AN279" s="354"/>
    </row>
    <row r="280" spans="1:40" s="172" customFormat="1" ht="156.75" customHeight="1" x14ac:dyDescent="0.4">
      <c r="A280" s="841"/>
      <c r="B280" s="842"/>
      <c r="C280" s="842"/>
      <c r="D280" s="842"/>
      <c r="E280" s="842"/>
      <c r="F280" s="843"/>
      <c r="G280" s="897"/>
      <c r="H280" s="897"/>
      <c r="I280" s="899"/>
      <c r="J280" s="900"/>
      <c r="K280" s="899"/>
      <c r="L280" s="903"/>
      <c r="M280" s="900"/>
      <c r="N280" s="735" t="s">
        <v>1304</v>
      </c>
      <c r="O280" s="908"/>
      <c r="P280" s="908"/>
      <c r="Q280" s="908"/>
      <c r="R280" s="908"/>
      <c r="S280" s="908"/>
      <c r="T280" s="908"/>
      <c r="U280" s="908"/>
      <c r="V280" s="908"/>
      <c r="W280" s="908"/>
      <c r="X280" s="908"/>
      <c r="Y280" s="908"/>
      <c r="Z280" s="908"/>
      <c r="AA280" s="908"/>
      <c r="AB280" s="908"/>
      <c r="AC280" s="908"/>
      <c r="AD280" s="908"/>
      <c r="AE280" s="908"/>
      <c r="AF280" s="908"/>
      <c r="AG280" s="908"/>
      <c r="AH280" s="908"/>
      <c r="AI280" s="908"/>
      <c r="AJ280" s="908"/>
      <c r="AK280" s="908"/>
      <c r="AL280" s="908"/>
      <c r="AM280" s="909"/>
      <c r="AN280" s="354"/>
    </row>
    <row r="281" spans="1:40" s="172" customFormat="1" ht="37.5" customHeight="1" x14ac:dyDescent="0.4">
      <c r="A281" s="841"/>
      <c r="B281" s="842"/>
      <c r="C281" s="842"/>
      <c r="D281" s="842"/>
      <c r="E281" s="842"/>
      <c r="F281" s="843"/>
      <c r="G281" s="897"/>
      <c r="H281" s="897"/>
      <c r="I281" s="899"/>
      <c r="J281" s="900"/>
      <c r="K281" s="899"/>
      <c r="L281" s="903"/>
      <c r="M281" s="900"/>
      <c r="N281" s="735" t="s">
        <v>1278</v>
      </c>
      <c r="O281" s="908"/>
      <c r="P281" s="908"/>
      <c r="Q281" s="908"/>
      <c r="R281" s="908"/>
      <c r="S281" s="908"/>
      <c r="T281" s="908"/>
      <c r="U281" s="908"/>
      <c r="V281" s="908"/>
      <c r="W281" s="908"/>
      <c r="X281" s="908"/>
      <c r="Y281" s="908"/>
      <c r="Z281" s="908"/>
      <c r="AA281" s="908"/>
      <c r="AB281" s="908"/>
      <c r="AC281" s="908"/>
      <c r="AD281" s="908"/>
      <c r="AE281" s="908"/>
      <c r="AF281" s="908"/>
      <c r="AG281" s="908"/>
      <c r="AH281" s="908"/>
      <c r="AI281" s="908"/>
      <c r="AJ281" s="908"/>
      <c r="AK281" s="908"/>
      <c r="AL281" s="908"/>
      <c r="AM281" s="909"/>
      <c r="AN281" s="354"/>
    </row>
    <row r="282" spans="1:40" s="172" customFormat="1" ht="312" customHeight="1" x14ac:dyDescent="0.4">
      <c r="A282" s="841"/>
      <c r="B282" s="842"/>
      <c r="C282" s="842"/>
      <c r="D282" s="842"/>
      <c r="E282" s="842"/>
      <c r="F282" s="843"/>
      <c r="G282" s="897"/>
      <c r="H282" s="897"/>
      <c r="I282" s="899"/>
      <c r="J282" s="900"/>
      <c r="K282" s="899"/>
      <c r="L282" s="903"/>
      <c r="M282" s="900"/>
      <c r="N282" s="735" t="s">
        <v>1609</v>
      </c>
      <c r="O282" s="908"/>
      <c r="P282" s="908"/>
      <c r="Q282" s="908"/>
      <c r="R282" s="908"/>
      <c r="S282" s="908"/>
      <c r="T282" s="908"/>
      <c r="U282" s="908"/>
      <c r="V282" s="908"/>
      <c r="W282" s="908"/>
      <c r="X282" s="908"/>
      <c r="Y282" s="908"/>
      <c r="Z282" s="908"/>
      <c r="AA282" s="908"/>
      <c r="AB282" s="908"/>
      <c r="AC282" s="908"/>
      <c r="AD282" s="908"/>
      <c r="AE282" s="908"/>
      <c r="AF282" s="908"/>
      <c r="AG282" s="908"/>
      <c r="AH282" s="908"/>
      <c r="AI282" s="908"/>
      <c r="AJ282" s="908"/>
      <c r="AK282" s="908"/>
      <c r="AL282" s="908"/>
      <c r="AM282" s="909"/>
      <c r="AN282" s="354"/>
    </row>
    <row r="283" spans="1:40" s="172" customFormat="1" ht="17.25" customHeight="1" x14ac:dyDescent="0.4">
      <c r="A283" s="841"/>
      <c r="B283" s="842"/>
      <c r="C283" s="842"/>
      <c r="D283" s="842"/>
      <c r="E283" s="842"/>
      <c r="F283" s="843"/>
      <c r="G283" s="897"/>
      <c r="H283" s="897"/>
      <c r="I283" s="899"/>
      <c r="J283" s="900"/>
      <c r="K283" s="899"/>
      <c r="L283" s="903"/>
      <c r="M283" s="900"/>
      <c r="N283" s="185" t="s">
        <v>697</v>
      </c>
      <c r="O283" s="186"/>
      <c r="P283" s="186"/>
      <c r="Q283" s="186"/>
      <c r="R283" s="186"/>
      <c r="S283" s="186"/>
      <c r="T283" s="186"/>
      <c r="U283" s="186"/>
      <c r="V283" s="186"/>
      <c r="W283" s="186"/>
      <c r="X283" s="186"/>
      <c r="Y283" s="186"/>
      <c r="Z283" s="186"/>
      <c r="AA283" s="186"/>
      <c r="AB283" s="186"/>
      <c r="AC283" s="186"/>
      <c r="AD283" s="186"/>
      <c r="AE283" s="186"/>
      <c r="AF283" s="186"/>
      <c r="AG283" s="186"/>
      <c r="AH283" s="186"/>
      <c r="AI283" s="186"/>
      <c r="AJ283" s="186"/>
      <c r="AK283" s="186"/>
      <c r="AL283" s="186"/>
      <c r="AM283" s="178"/>
      <c r="AN283" s="354"/>
    </row>
    <row r="284" spans="1:40" s="172" customFormat="1" ht="17.25" customHeight="1" x14ac:dyDescent="0.4">
      <c r="A284" s="841"/>
      <c r="B284" s="842"/>
      <c r="C284" s="842"/>
      <c r="D284" s="842"/>
      <c r="E284" s="842"/>
      <c r="F284" s="843"/>
      <c r="G284" s="897"/>
      <c r="H284" s="897"/>
      <c r="I284" s="899"/>
      <c r="J284" s="900"/>
      <c r="K284" s="899"/>
      <c r="L284" s="903"/>
      <c r="M284" s="900"/>
      <c r="N284" s="177"/>
      <c r="O284" s="188"/>
      <c r="P284" s="835" t="s">
        <v>698</v>
      </c>
      <c r="Q284" s="836"/>
      <c r="R284" s="836"/>
      <c r="S284" s="836"/>
      <c r="T284" s="836"/>
      <c r="U284" s="836"/>
      <c r="V284" s="836"/>
      <c r="W284" s="836"/>
      <c r="X284" s="836"/>
      <c r="Y284" s="836"/>
      <c r="Z284" s="837"/>
      <c r="AA284" s="789" t="s">
        <v>699</v>
      </c>
      <c r="AB284" s="789"/>
      <c r="AC284" s="789"/>
      <c r="AD284" s="789"/>
      <c r="AE284" s="789"/>
      <c r="AF284" s="789"/>
      <c r="AG284" s="789"/>
      <c r="AH284" s="789"/>
      <c r="AI284" s="789"/>
      <c r="AJ284" s="789"/>
      <c r="AK284" s="789"/>
      <c r="AL284" s="789"/>
      <c r="AM284" s="178"/>
      <c r="AN284" s="354"/>
    </row>
    <row r="285" spans="1:40" s="172" customFormat="1" ht="150" customHeight="1" x14ac:dyDescent="0.4">
      <c r="A285" s="841"/>
      <c r="B285" s="842"/>
      <c r="C285" s="842"/>
      <c r="D285" s="842"/>
      <c r="E285" s="842"/>
      <c r="F285" s="843"/>
      <c r="G285" s="897"/>
      <c r="H285" s="897"/>
      <c r="I285" s="899"/>
      <c r="J285" s="900"/>
      <c r="K285" s="899"/>
      <c r="L285" s="903"/>
      <c r="M285" s="900"/>
      <c r="N285" s="177"/>
      <c r="O285" s="189" t="s">
        <v>20</v>
      </c>
      <c r="P285" s="790" t="s">
        <v>1279</v>
      </c>
      <c r="Q285" s="790"/>
      <c r="R285" s="790"/>
      <c r="S285" s="790"/>
      <c r="T285" s="790"/>
      <c r="U285" s="790"/>
      <c r="V285" s="790"/>
      <c r="W285" s="790"/>
      <c r="X285" s="790"/>
      <c r="Y285" s="790"/>
      <c r="Z285" s="790"/>
      <c r="AA285" s="790" t="s">
        <v>1280</v>
      </c>
      <c r="AB285" s="790"/>
      <c r="AC285" s="790"/>
      <c r="AD285" s="790"/>
      <c r="AE285" s="790"/>
      <c r="AF285" s="790"/>
      <c r="AG285" s="790"/>
      <c r="AH285" s="790"/>
      <c r="AI285" s="790"/>
      <c r="AJ285" s="790"/>
      <c r="AK285" s="790"/>
      <c r="AL285" s="790"/>
      <c r="AM285" s="178"/>
      <c r="AN285" s="354"/>
    </row>
    <row r="286" spans="1:40" s="172" customFormat="1" ht="104.25" customHeight="1" x14ac:dyDescent="0.4">
      <c r="A286" s="841"/>
      <c r="B286" s="842"/>
      <c r="C286" s="842"/>
      <c r="D286" s="842"/>
      <c r="E286" s="842"/>
      <c r="F286" s="843"/>
      <c r="G286" s="897"/>
      <c r="H286" s="897"/>
      <c r="I286" s="899"/>
      <c r="J286" s="900"/>
      <c r="K286" s="899"/>
      <c r="L286" s="903"/>
      <c r="M286" s="900"/>
      <c r="N286" s="177"/>
      <c r="O286" s="189" t="s">
        <v>21</v>
      </c>
      <c r="P286" s="790" t="s">
        <v>1281</v>
      </c>
      <c r="Q286" s="790"/>
      <c r="R286" s="790"/>
      <c r="S286" s="790"/>
      <c r="T286" s="790"/>
      <c r="U286" s="790"/>
      <c r="V286" s="790"/>
      <c r="W286" s="790"/>
      <c r="X286" s="790"/>
      <c r="Y286" s="790"/>
      <c r="Z286" s="790"/>
      <c r="AA286" s="790" t="s">
        <v>1282</v>
      </c>
      <c r="AB286" s="790"/>
      <c r="AC286" s="790"/>
      <c r="AD286" s="790"/>
      <c r="AE286" s="790"/>
      <c r="AF286" s="790"/>
      <c r="AG286" s="790"/>
      <c r="AH286" s="790"/>
      <c r="AI286" s="790"/>
      <c r="AJ286" s="790"/>
      <c r="AK286" s="790"/>
      <c r="AL286" s="790"/>
      <c r="AM286" s="178"/>
      <c r="AN286" s="354"/>
    </row>
    <row r="287" spans="1:40" s="172" customFormat="1" ht="60" customHeight="1" x14ac:dyDescent="0.4">
      <c r="A287" s="841"/>
      <c r="B287" s="842"/>
      <c r="C287" s="842"/>
      <c r="D287" s="842"/>
      <c r="E287" s="842"/>
      <c r="F287" s="843"/>
      <c r="G287" s="897"/>
      <c r="H287" s="897"/>
      <c r="I287" s="899"/>
      <c r="J287" s="900"/>
      <c r="K287" s="899"/>
      <c r="L287" s="903"/>
      <c r="M287" s="900"/>
      <c r="N287" s="177"/>
      <c r="O287" s="189" t="s">
        <v>22</v>
      </c>
      <c r="P287" s="790" t="s">
        <v>1283</v>
      </c>
      <c r="Q287" s="790"/>
      <c r="R287" s="790"/>
      <c r="S287" s="790"/>
      <c r="T287" s="790"/>
      <c r="U287" s="790"/>
      <c r="V287" s="790"/>
      <c r="W287" s="790"/>
      <c r="X287" s="790"/>
      <c r="Y287" s="790"/>
      <c r="Z287" s="790"/>
      <c r="AA287" s="790" t="s">
        <v>1284</v>
      </c>
      <c r="AB287" s="790"/>
      <c r="AC287" s="790"/>
      <c r="AD287" s="790"/>
      <c r="AE287" s="790"/>
      <c r="AF287" s="790"/>
      <c r="AG287" s="790"/>
      <c r="AH287" s="790"/>
      <c r="AI287" s="790"/>
      <c r="AJ287" s="790"/>
      <c r="AK287" s="790"/>
      <c r="AL287" s="790"/>
      <c r="AM287" s="178"/>
      <c r="AN287" s="354"/>
    </row>
    <row r="288" spans="1:40" s="172" customFormat="1" ht="53.25" customHeight="1" x14ac:dyDescent="0.4">
      <c r="A288" s="841"/>
      <c r="B288" s="842"/>
      <c r="C288" s="842"/>
      <c r="D288" s="842"/>
      <c r="E288" s="842"/>
      <c r="F288" s="843"/>
      <c r="G288" s="897"/>
      <c r="H288" s="897"/>
      <c r="I288" s="899"/>
      <c r="J288" s="900"/>
      <c r="K288" s="899"/>
      <c r="L288" s="903"/>
      <c r="M288" s="900"/>
      <c r="N288" s="177"/>
      <c r="O288" s="189" t="s">
        <v>23</v>
      </c>
      <c r="P288" s="790" t="s">
        <v>1285</v>
      </c>
      <c r="Q288" s="790"/>
      <c r="R288" s="790"/>
      <c r="S288" s="790"/>
      <c r="T288" s="790"/>
      <c r="U288" s="790"/>
      <c r="V288" s="790"/>
      <c r="W288" s="790"/>
      <c r="X288" s="790"/>
      <c r="Y288" s="790"/>
      <c r="Z288" s="790"/>
      <c r="AA288" s="790" t="s">
        <v>1286</v>
      </c>
      <c r="AB288" s="790"/>
      <c r="AC288" s="790"/>
      <c r="AD288" s="790"/>
      <c r="AE288" s="790"/>
      <c r="AF288" s="790"/>
      <c r="AG288" s="790"/>
      <c r="AH288" s="790"/>
      <c r="AI288" s="790"/>
      <c r="AJ288" s="790"/>
      <c r="AK288" s="790"/>
      <c r="AL288" s="790"/>
      <c r="AM288" s="178"/>
      <c r="AN288" s="354"/>
    </row>
    <row r="289" spans="1:40" s="172" customFormat="1" ht="95.25" customHeight="1" x14ac:dyDescent="0.4">
      <c r="A289" s="841"/>
      <c r="B289" s="842"/>
      <c r="C289" s="842"/>
      <c r="D289" s="842"/>
      <c r="E289" s="842"/>
      <c r="F289" s="843"/>
      <c r="G289" s="897"/>
      <c r="H289" s="897"/>
      <c r="I289" s="899"/>
      <c r="J289" s="900"/>
      <c r="K289" s="899"/>
      <c r="L289" s="903"/>
      <c r="M289" s="900"/>
      <c r="N289" s="177"/>
      <c r="O289" s="189" t="s">
        <v>24</v>
      </c>
      <c r="P289" s="790" t="s">
        <v>1287</v>
      </c>
      <c r="Q289" s="790"/>
      <c r="R289" s="790"/>
      <c r="S289" s="790"/>
      <c r="T289" s="790"/>
      <c r="U289" s="790"/>
      <c r="V289" s="790"/>
      <c r="W289" s="790"/>
      <c r="X289" s="790"/>
      <c r="Y289" s="790"/>
      <c r="Z289" s="790"/>
      <c r="AA289" s="790" t="s">
        <v>1288</v>
      </c>
      <c r="AB289" s="790"/>
      <c r="AC289" s="790"/>
      <c r="AD289" s="790"/>
      <c r="AE289" s="790"/>
      <c r="AF289" s="790"/>
      <c r="AG289" s="790"/>
      <c r="AH289" s="790"/>
      <c r="AI289" s="790"/>
      <c r="AJ289" s="790"/>
      <c r="AK289" s="790"/>
      <c r="AL289" s="790"/>
      <c r="AM289" s="178"/>
      <c r="AN289" s="354"/>
    </row>
    <row r="290" spans="1:40" s="172" customFormat="1" ht="77.25" customHeight="1" x14ac:dyDescent="0.4">
      <c r="A290" s="841"/>
      <c r="B290" s="842"/>
      <c r="C290" s="842"/>
      <c r="D290" s="842"/>
      <c r="E290" s="842"/>
      <c r="F290" s="843"/>
      <c r="G290" s="897"/>
      <c r="H290" s="897"/>
      <c r="I290" s="899"/>
      <c r="J290" s="900"/>
      <c r="K290" s="899"/>
      <c r="L290" s="903"/>
      <c r="M290" s="900"/>
      <c r="N290" s="177"/>
      <c r="O290" s="189" t="s">
        <v>708</v>
      </c>
      <c r="P290" s="790" t="s">
        <v>1289</v>
      </c>
      <c r="Q290" s="790"/>
      <c r="R290" s="790"/>
      <c r="S290" s="790"/>
      <c r="T290" s="790"/>
      <c r="U290" s="790"/>
      <c r="V290" s="790"/>
      <c r="W290" s="790"/>
      <c r="X290" s="790"/>
      <c r="Y290" s="790"/>
      <c r="Z290" s="790"/>
      <c r="AA290" s="790" t="s">
        <v>1290</v>
      </c>
      <c r="AB290" s="790"/>
      <c r="AC290" s="790"/>
      <c r="AD290" s="790"/>
      <c r="AE290" s="790"/>
      <c r="AF290" s="790"/>
      <c r="AG290" s="790"/>
      <c r="AH290" s="790"/>
      <c r="AI290" s="790"/>
      <c r="AJ290" s="790"/>
      <c r="AK290" s="790"/>
      <c r="AL290" s="790"/>
      <c r="AM290" s="178"/>
      <c r="AN290" s="354"/>
    </row>
    <row r="291" spans="1:40" s="172" customFormat="1" ht="207.75" customHeight="1" x14ac:dyDescent="0.4">
      <c r="A291" s="841"/>
      <c r="B291" s="842"/>
      <c r="C291" s="842"/>
      <c r="D291" s="842"/>
      <c r="E291" s="842"/>
      <c r="F291" s="843"/>
      <c r="G291" s="897"/>
      <c r="H291" s="897"/>
      <c r="I291" s="899"/>
      <c r="J291" s="900"/>
      <c r="K291" s="899"/>
      <c r="L291" s="903"/>
      <c r="M291" s="900"/>
      <c r="N291" s="177"/>
      <c r="O291" s="189" t="s">
        <v>711</v>
      </c>
      <c r="P291" s="790" t="s">
        <v>776</v>
      </c>
      <c r="Q291" s="790"/>
      <c r="R291" s="790"/>
      <c r="S291" s="790"/>
      <c r="T291" s="790"/>
      <c r="U291" s="790"/>
      <c r="V291" s="790"/>
      <c r="W291" s="790"/>
      <c r="X291" s="790"/>
      <c r="Y291" s="790"/>
      <c r="Z291" s="790"/>
      <c r="AA291" s="790" t="s">
        <v>1291</v>
      </c>
      <c r="AB291" s="790"/>
      <c r="AC291" s="790"/>
      <c r="AD291" s="790"/>
      <c r="AE291" s="790"/>
      <c r="AF291" s="790"/>
      <c r="AG291" s="790"/>
      <c r="AH291" s="790"/>
      <c r="AI291" s="790"/>
      <c r="AJ291" s="790"/>
      <c r="AK291" s="790"/>
      <c r="AL291" s="790"/>
      <c r="AM291" s="178"/>
      <c r="AN291" s="354"/>
    </row>
    <row r="292" spans="1:40" s="172" customFormat="1" ht="72" customHeight="1" x14ac:dyDescent="0.4">
      <c r="A292" s="841"/>
      <c r="B292" s="842"/>
      <c r="C292" s="842"/>
      <c r="D292" s="842"/>
      <c r="E292" s="842"/>
      <c r="F292" s="843"/>
      <c r="G292" s="897"/>
      <c r="H292" s="897"/>
      <c r="I292" s="899"/>
      <c r="J292" s="900"/>
      <c r="K292" s="899"/>
      <c r="L292" s="903"/>
      <c r="M292" s="900"/>
      <c r="N292" s="177"/>
      <c r="O292" s="189" t="s">
        <v>714</v>
      </c>
      <c r="P292" s="790" t="s">
        <v>1292</v>
      </c>
      <c r="Q292" s="790"/>
      <c r="R292" s="790"/>
      <c r="S292" s="790"/>
      <c r="T292" s="790"/>
      <c r="U292" s="790"/>
      <c r="V292" s="790"/>
      <c r="W292" s="790"/>
      <c r="X292" s="790"/>
      <c r="Y292" s="790"/>
      <c r="Z292" s="790"/>
      <c r="AA292" s="790" t="s">
        <v>1293</v>
      </c>
      <c r="AB292" s="790"/>
      <c r="AC292" s="790"/>
      <c r="AD292" s="790"/>
      <c r="AE292" s="790"/>
      <c r="AF292" s="790"/>
      <c r="AG292" s="790"/>
      <c r="AH292" s="790"/>
      <c r="AI292" s="790"/>
      <c r="AJ292" s="790"/>
      <c r="AK292" s="790"/>
      <c r="AL292" s="790"/>
      <c r="AM292" s="178"/>
      <c r="AN292" s="354"/>
    </row>
    <row r="293" spans="1:40" s="172" customFormat="1" ht="77.25" customHeight="1" x14ac:dyDescent="0.4">
      <c r="A293" s="841"/>
      <c r="B293" s="842"/>
      <c r="C293" s="842"/>
      <c r="D293" s="842"/>
      <c r="E293" s="842"/>
      <c r="F293" s="843"/>
      <c r="G293" s="897"/>
      <c r="H293" s="897"/>
      <c r="I293" s="899"/>
      <c r="J293" s="900"/>
      <c r="K293" s="899"/>
      <c r="L293" s="903"/>
      <c r="M293" s="900"/>
      <c r="N293" s="177"/>
      <c r="O293" s="189" t="s">
        <v>717</v>
      </c>
      <c r="P293" s="790" t="s">
        <v>777</v>
      </c>
      <c r="Q293" s="790"/>
      <c r="R293" s="790"/>
      <c r="S293" s="790"/>
      <c r="T293" s="790"/>
      <c r="U293" s="790"/>
      <c r="V293" s="790"/>
      <c r="W293" s="790"/>
      <c r="X293" s="790"/>
      <c r="Y293" s="790"/>
      <c r="Z293" s="790"/>
      <c r="AA293" s="790" t="s">
        <v>1294</v>
      </c>
      <c r="AB293" s="790"/>
      <c r="AC293" s="790"/>
      <c r="AD293" s="790"/>
      <c r="AE293" s="790"/>
      <c r="AF293" s="790"/>
      <c r="AG293" s="790"/>
      <c r="AH293" s="790"/>
      <c r="AI293" s="790"/>
      <c r="AJ293" s="790"/>
      <c r="AK293" s="790"/>
      <c r="AL293" s="790"/>
      <c r="AM293" s="178"/>
      <c r="AN293" s="354"/>
    </row>
    <row r="294" spans="1:40" s="172" customFormat="1" ht="102" customHeight="1" x14ac:dyDescent="0.4">
      <c r="A294" s="841"/>
      <c r="B294" s="842"/>
      <c r="C294" s="842"/>
      <c r="D294" s="842"/>
      <c r="E294" s="842"/>
      <c r="F294" s="843"/>
      <c r="G294" s="897"/>
      <c r="H294" s="897"/>
      <c r="I294" s="899"/>
      <c r="J294" s="900"/>
      <c r="K294" s="899"/>
      <c r="L294" s="903"/>
      <c r="M294" s="900"/>
      <c r="N294" s="177"/>
      <c r="O294" s="189" t="s">
        <v>720</v>
      </c>
      <c r="P294" s="790" t="s">
        <v>1295</v>
      </c>
      <c r="Q294" s="790"/>
      <c r="R294" s="790"/>
      <c r="S294" s="790"/>
      <c r="T294" s="790"/>
      <c r="U294" s="790"/>
      <c r="V294" s="790"/>
      <c r="W294" s="790"/>
      <c r="X294" s="790"/>
      <c r="Y294" s="790"/>
      <c r="Z294" s="790"/>
      <c r="AA294" s="790" t="s">
        <v>1296</v>
      </c>
      <c r="AB294" s="790"/>
      <c r="AC294" s="790"/>
      <c r="AD294" s="790"/>
      <c r="AE294" s="790"/>
      <c r="AF294" s="790"/>
      <c r="AG294" s="790"/>
      <c r="AH294" s="790"/>
      <c r="AI294" s="790"/>
      <c r="AJ294" s="790"/>
      <c r="AK294" s="790"/>
      <c r="AL294" s="790"/>
      <c r="AM294" s="178"/>
      <c r="AN294" s="354"/>
    </row>
    <row r="295" spans="1:40" s="172" customFormat="1" ht="209.25" customHeight="1" x14ac:dyDescent="0.4">
      <c r="A295" s="841"/>
      <c r="B295" s="842"/>
      <c r="C295" s="842"/>
      <c r="D295" s="842"/>
      <c r="E295" s="842"/>
      <c r="F295" s="843"/>
      <c r="G295" s="897"/>
      <c r="H295" s="897"/>
      <c r="I295" s="899"/>
      <c r="J295" s="900"/>
      <c r="K295" s="899"/>
      <c r="L295" s="903"/>
      <c r="M295" s="900"/>
      <c r="N295" s="177"/>
      <c r="O295" s="189" t="s">
        <v>723</v>
      </c>
      <c r="P295" s="790" t="s">
        <v>778</v>
      </c>
      <c r="Q295" s="790"/>
      <c r="R295" s="790"/>
      <c r="S295" s="790"/>
      <c r="T295" s="790"/>
      <c r="U295" s="790"/>
      <c r="V295" s="790"/>
      <c r="W295" s="790"/>
      <c r="X295" s="790"/>
      <c r="Y295" s="790"/>
      <c r="Z295" s="790"/>
      <c r="AA295" s="790" t="s">
        <v>1297</v>
      </c>
      <c r="AB295" s="790"/>
      <c r="AC295" s="790"/>
      <c r="AD295" s="790"/>
      <c r="AE295" s="790"/>
      <c r="AF295" s="790"/>
      <c r="AG295" s="790"/>
      <c r="AH295" s="790"/>
      <c r="AI295" s="790"/>
      <c r="AJ295" s="790"/>
      <c r="AK295" s="790"/>
      <c r="AL295" s="790"/>
      <c r="AM295" s="178"/>
      <c r="AN295" s="354"/>
    </row>
    <row r="296" spans="1:40" s="172" customFormat="1" ht="120.75" customHeight="1" x14ac:dyDescent="0.4">
      <c r="A296" s="841"/>
      <c r="B296" s="842"/>
      <c r="C296" s="842"/>
      <c r="D296" s="842"/>
      <c r="E296" s="842"/>
      <c r="F296" s="843"/>
      <c r="G296" s="897"/>
      <c r="H296" s="897"/>
      <c r="I296" s="899"/>
      <c r="J296" s="900"/>
      <c r="K296" s="899"/>
      <c r="L296" s="903"/>
      <c r="M296" s="900"/>
      <c r="N296" s="177"/>
      <c r="O296" s="189" t="s">
        <v>726</v>
      </c>
      <c r="P296" s="790" t="s">
        <v>779</v>
      </c>
      <c r="Q296" s="790"/>
      <c r="R296" s="790"/>
      <c r="S296" s="790"/>
      <c r="T296" s="790"/>
      <c r="U296" s="790"/>
      <c r="V296" s="790"/>
      <c r="W296" s="790"/>
      <c r="X296" s="790"/>
      <c r="Y296" s="790"/>
      <c r="Z296" s="790"/>
      <c r="AA296" s="790" t="s">
        <v>1298</v>
      </c>
      <c r="AB296" s="790"/>
      <c r="AC296" s="790"/>
      <c r="AD296" s="790"/>
      <c r="AE296" s="790"/>
      <c r="AF296" s="790"/>
      <c r="AG296" s="790"/>
      <c r="AH296" s="790"/>
      <c r="AI296" s="790"/>
      <c r="AJ296" s="790"/>
      <c r="AK296" s="790"/>
      <c r="AL296" s="790"/>
      <c r="AM296" s="178"/>
      <c r="AN296" s="354"/>
    </row>
    <row r="297" spans="1:40" s="172" customFormat="1" ht="120.75" customHeight="1" x14ac:dyDescent="0.4">
      <c r="A297" s="841"/>
      <c r="B297" s="842"/>
      <c r="C297" s="842"/>
      <c r="D297" s="842"/>
      <c r="E297" s="842"/>
      <c r="F297" s="843"/>
      <c r="G297" s="897"/>
      <c r="H297" s="897"/>
      <c r="I297" s="899"/>
      <c r="J297" s="900"/>
      <c r="K297" s="899"/>
      <c r="L297" s="903"/>
      <c r="M297" s="900"/>
      <c r="N297" s="177"/>
      <c r="O297" s="189" t="s">
        <v>729</v>
      </c>
      <c r="P297" s="790" t="s">
        <v>780</v>
      </c>
      <c r="Q297" s="790"/>
      <c r="R297" s="790"/>
      <c r="S297" s="790"/>
      <c r="T297" s="790"/>
      <c r="U297" s="790"/>
      <c r="V297" s="790"/>
      <c r="W297" s="790"/>
      <c r="X297" s="790"/>
      <c r="Y297" s="790"/>
      <c r="Z297" s="790"/>
      <c r="AA297" s="807" t="s">
        <v>781</v>
      </c>
      <c r="AB297" s="910"/>
      <c r="AC297" s="910"/>
      <c r="AD297" s="910"/>
      <c r="AE297" s="910"/>
      <c r="AF297" s="910"/>
      <c r="AG297" s="910"/>
      <c r="AH297" s="910"/>
      <c r="AI297" s="910"/>
      <c r="AJ297" s="910"/>
      <c r="AK297" s="910"/>
      <c r="AL297" s="911"/>
      <c r="AM297" s="178"/>
      <c r="AN297" s="354"/>
    </row>
    <row r="298" spans="1:40" s="172" customFormat="1" ht="120.75" customHeight="1" x14ac:dyDescent="0.4">
      <c r="A298" s="841"/>
      <c r="B298" s="842"/>
      <c r="C298" s="842"/>
      <c r="D298" s="842"/>
      <c r="E298" s="842"/>
      <c r="F298" s="843"/>
      <c r="G298" s="897"/>
      <c r="H298" s="897"/>
      <c r="I298" s="899"/>
      <c r="J298" s="900"/>
      <c r="K298" s="899"/>
      <c r="L298" s="903"/>
      <c r="M298" s="900"/>
      <c r="N298" s="177"/>
      <c r="O298" s="189" t="s">
        <v>732</v>
      </c>
      <c r="P298" s="790" t="s">
        <v>782</v>
      </c>
      <c r="Q298" s="790"/>
      <c r="R298" s="790"/>
      <c r="S298" s="790"/>
      <c r="T298" s="790"/>
      <c r="U298" s="790"/>
      <c r="V298" s="790"/>
      <c r="W298" s="790"/>
      <c r="X298" s="790"/>
      <c r="Y298" s="790"/>
      <c r="Z298" s="790"/>
      <c r="AA298" s="807" t="s">
        <v>1299</v>
      </c>
      <c r="AB298" s="910"/>
      <c r="AC298" s="910"/>
      <c r="AD298" s="910"/>
      <c r="AE298" s="910"/>
      <c r="AF298" s="910"/>
      <c r="AG298" s="910"/>
      <c r="AH298" s="910"/>
      <c r="AI298" s="910"/>
      <c r="AJ298" s="910"/>
      <c r="AK298" s="910"/>
      <c r="AL298" s="911"/>
      <c r="AM298" s="178"/>
      <c r="AN298" s="354"/>
    </row>
    <row r="299" spans="1:40" s="172" customFormat="1" ht="120.75" customHeight="1" x14ac:dyDescent="0.4">
      <c r="A299" s="841"/>
      <c r="B299" s="842"/>
      <c r="C299" s="842"/>
      <c r="D299" s="842"/>
      <c r="E299" s="842"/>
      <c r="F299" s="843"/>
      <c r="G299" s="897"/>
      <c r="H299" s="897"/>
      <c r="I299" s="899"/>
      <c r="J299" s="900"/>
      <c r="K299" s="899"/>
      <c r="L299" s="903"/>
      <c r="M299" s="900"/>
      <c r="N299" s="177"/>
      <c r="O299" s="189" t="s">
        <v>846</v>
      </c>
      <c r="P299" s="790" t="s">
        <v>783</v>
      </c>
      <c r="Q299" s="790"/>
      <c r="R299" s="790"/>
      <c r="S299" s="790"/>
      <c r="T299" s="790"/>
      <c r="U299" s="790"/>
      <c r="V299" s="790"/>
      <c r="W299" s="790"/>
      <c r="X299" s="790"/>
      <c r="Y299" s="790"/>
      <c r="Z299" s="790"/>
      <c r="AA299" s="807" t="s">
        <v>784</v>
      </c>
      <c r="AB299" s="910"/>
      <c r="AC299" s="910"/>
      <c r="AD299" s="910"/>
      <c r="AE299" s="910"/>
      <c r="AF299" s="910"/>
      <c r="AG299" s="910"/>
      <c r="AH299" s="910"/>
      <c r="AI299" s="910"/>
      <c r="AJ299" s="910"/>
      <c r="AK299" s="910"/>
      <c r="AL299" s="911"/>
      <c r="AM299" s="178"/>
      <c r="AN299" s="354"/>
    </row>
    <row r="300" spans="1:40" s="172" customFormat="1" ht="154.5" customHeight="1" x14ac:dyDescent="0.4">
      <c r="A300" s="841"/>
      <c r="B300" s="842"/>
      <c r="C300" s="842"/>
      <c r="D300" s="842"/>
      <c r="E300" s="842"/>
      <c r="F300" s="843"/>
      <c r="G300" s="897"/>
      <c r="H300" s="897"/>
      <c r="I300" s="899"/>
      <c r="J300" s="900"/>
      <c r="K300" s="899"/>
      <c r="L300" s="903"/>
      <c r="M300" s="900"/>
      <c r="N300" s="177"/>
      <c r="O300" s="189" t="s">
        <v>847</v>
      </c>
      <c r="P300" s="790" t="s">
        <v>1300</v>
      </c>
      <c r="Q300" s="790"/>
      <c r="R300" s="790"/>
      <c r="S300" s="790"/>
      <c r="T300" s="790"/>
      <c r="U300" s="790"/>
      <c r="V300" s="790"/>
      <c r="W300" s="790"/>
      <c r="X300" s="790"/>
      <c r="Y300" s="790"/>
      <c r="Z300" s="790"/>
      <c r="AA300" s="790" t="s">
        <v>1301</v>
      </c>
      <c r="AB300" s="790"/>
      <c r="AC300" s="790"/>
      <c r="AD300" s="790"/>
      <c r="AE300" s="790"/>
      <c r="AF300" s="790"/>
      <c r="AG300" s="790"/>
      <c r="AH300" s="790"/>
      <c r="AI300" s="790"/>
      <c r="AJ300" s="790"/>
      <c r="AK300" s="790"/>
      <c r="AL300" s="790"/>
      <c r="AM300" s="178"/>
      <c r="AN300" s="354"/>
    </row>
    <row r="301" spans="1:40" s="172" customFormat="1" ht="10.5" customHeight="1" x14ac:dyDescent="0.4">
      <c r="A301" s="844"/>
      <c r="B301" s="845"/>
      <c r="C301" s="845"/>
      <c r="D301" s="845"/>
      <c r="E301" s="845"/>
      <c r="F301" s="846"/>
      <c r="G301" s="898"/>
      <c r="H301" s="898"/>
      <c r="I301" s="901"/>
      <c r="J301" s="902"/>
      <c r="K301" s="901"/>
      <c r="L301" s="904"/>
      <c r="M301" s="902"/>
      <c r="N301" s="179"/>
      <c r="O301" s="180"/>
      <c r="P301" s="181"/>
      <c r="Q301" s="181"/>
      <c r="R301" s="181"/>
      <c r="S301" s="181"/>
      <c r="T301" s="181"/>
      <c r="U301" s="181"/>
      <c r="V301" s="181"/>
      <c r="W301" s="181"/>
      <c r="X301" s="181"/>
      <c r="Y301" s="181"/>
      <c r="Z301" s="181"/>
      <c r="AA301" s="181"/>
      <c r="AB301" s="181"/>
      <c r="AC301" s="181"/>
      <c r="AD301" s="181"/>
      <c r="AE301" s="181"/>
      <c r="AF301" s="181"/>
      <c r="AG301" s="181"/>
      <c r="AH301" s="181"/>
      <c r="AI301" s="181"/>
      <c r="AJ301" s="181"/>
      <c r="AK301" s="181"/>
      <c r="AL301" s="181"/>
      <c r="AM301" s="182"/>
      <c r="AN301" s="354"/>
    </row>
    <row r="302" spans="1:40" s="172" customFormat="1" ht="102.75" customHeight="1" x14ac:dyDescent="0.4">
      <c r="A302" s="838" t="s">
        <v>1075</v>
      </c>
      <c r="B302" s="839"/>
      <c r="C302" s="839"/>
      <c r="D302" s="839"/>
      <c r="E302" s="839"/>
      <c r="F302" s="840"/>
      <c r="G302" s="791" t="s">
        <v>564</v>
      </c>
      <c r="H302" s="791"/>
      <c r="I302" s="793" t="s">
        <v>487</v>
      </c>
      <c r="J302" s="794"/>
      <c r="K302" s="793" t="s">
        <v>1305</v>
      </c>
      <c r="L302" s="906"/>
      <c r="M302" s="907"/>
      <c r="N302" s="790" t="s">
        <v>1306</v>
      </c>
      <c r="O302" s="825"/>
      <c r="P302" s="825"/>
      <c r="Q302" s="825"/>
      <c r="R302" s="825"/>
      <c r="S302" s="825"/>
      <c r="T302" s="825"/>
      <c r="U302" s="825"/>
      <c r="V302" s="825"/>
      <c r="W302" s="825"/>
      <c r="X302" s="825"/>
      <c r="Y302" s="825"/>
      <c r="Z302" s="825"/>
      <c r="AA302" s="825"/>
      <c r="AB302" s="825"/>
      <c r="AC302" s="825"/>
      <c r="AD302" s="825"/>
      <c r="AE302" s="825"/>
      <c r="AF302" s="825"/>
      <c r="AG302" s="825"/>
      <c r="AH302" s="825"/>
      <c r="AI302" s="825"/>
      <c r="AJ302" s="825"/>
      <c r="AK302" s="825"/>
      <c r="AL302" s="825"/>
      <c r="AM302" s="825"/>
      <c r="AN302" s="354"/>
    </row>
    <row r="303" spans="1:40" s="172" customFormat="1" ht="17.25" customHeight="1" x14ac:dyDescent="0.4">
      <c r="A303" s="841"/>
      <c r="B303" s="842"/>
      <c r="C303" s="842"/>
      <c r="D303" s="842"/>
      <c r="E303" s="842"/>
      <c r="F303" s="843"/>
      <c r="G303" s="897"/>
      <c r="H303" s="897"/>
      <c r="I303" s="899"/>
      <c r="J303" s="900"/>
      <c r="K303" s="899"/>
      <c r="L303" s="903"/>
      <c r="M303" s="900"/>
      <c r="N303" s="185" t="s">
        <v>697</v>
      </c>
      <c r="O303" s="186"/>
      <c r="P303" s="186"/>
      <c r="Q303" s="186"/>
      <c r="R303" s="186"/>
      <c r="S303" s="186"/>
      <c r="T303" s="186"/>
      <c r="U303" s="186"/>
      <c r="V303" s="186"/>
      <c r="W303" s="186"/>
      <c r="X303" s="186"/>
      <c r="Y303" s="186"/>
      <c r="Z303" s="186"/>
      <c r="AA303" s="186"/>
      <c r="AB303" s="186"/>
      <c r="AC303" s="186"/>
      <c r="AD303" s="186"/>
      <c r="AE303" s="186"/>
      <c r="AF303" s="186"/>
      <c r="AG303" s="186"/>
      <c r="AH303" s="186"/>
      <c r="AI303" s="186"/>
      <c r="AJ303" s="186"/>
      <c r="AK303" s="186"/>
      <c r="AL303" s="186"/>
      <c r="AM303" s="178"/>
      <c r="AN303" s="354"/>
    </row>
    <row r="304" spans="1:40" s="172" customFormat="1" ht="17.25" customHeight="1" x14ac:dyDescent="0.4">
      <c r="A304" s="841"/>
      <c r="B304" s="842"/>
      <c r="C304" s="842"/>
      <c r="D304" s="842"/>
      <c r="E304" s="842"/>
      <c r="F304" s="843"/>
      <c r="G304" s="897"/>
      <c r="H304" s="897"/>
      <c r="I304" s="899"/>
      <c r="J304" s="900"/>
      <c r="K304" s="899"/>
      <c r="L304" s="903"/>
      <c r="M304" s="900"/>
      <c r="N304" s="177"/>
      <c r="O304" s="188"/>
      <c r="P304" s="835" t="s">
        <v>698</v>
      </c>
      <c r="Q304" s="836"/>
      <c r="R304" s="836"/>
      <c r="S304" s="836"/>
      <c r="T304" s="836"/>
      <c r="U304" s="836"/>
      <c r="V304" s="836"/>
      <c r="W304" s="836"/>
      <c r="X304" s="836"/>
      <c r="Y304" s="836"/>
      <c r="Z304" s="837"/>
      <c r="AA304" s="789" t="s">
        <v>699</v>
      </c>
      <c r="AB304" s="789"/>
      <c r="AC304" s="789"/>
      <c r="AD304" s="789"/>
      <c r="AE304" s="789"/>
      <c r="AF304" s="789"/>
      <c r="AG304" s="789"/>
      <c r="AH304" s="789"/>
      <c r="AI304" s="789"/>
      <c r="AJ304" s="789"/>
      <c r="AK304" s="789"/>
      <c r="AL304" s="789"/>
      <c r="AM304" s="178"/>
      <c r="AN304" s="354"/>
    </row>
    <row r="305" spans="1:40" s="172" customFormat="1" ht="150" customHeight="1" x14ac:dyDescent="0.4">
      <c r="A305" s="841"/>
      <c r="B305" s="842"/>
      <c r="C305" s="842"/>
      <c r="D305" s="842"/>
      <c r="E305" s="842"/>
      <c r="F305" s="843"/>
      <c r="G305" s="897"/>
      <c r="H305" s="897"/>
      <c r="I305" s="899"/>
      <c r="J305" s="900"/>
      <c r="K305" s="899"/>
      <c r="L305" s="903"/>
      <c r="M305" s="900"/>
      <c r="N305" s="177"/>
      <c r="O305" s="189" t="s">
        <v>20</v>
      </c>
      <c r="P305" s="790" t="s">
        <v>1279</v>
      </c>
      <c r="Q305" s="790"/>
      <c r="R305" s="790"/>
      <c r="S305" s="790"/>
      <c r="T305" s="790"/>
      <c r="U305" s="790"/>
      <c r="V305" s="790"/>
      <c r="W305" s="790"/>
      <c r="X305" s="790"/>
      <c r="Y305" s="790"/>
      <c r="Z305" s="790"/>
      <c r="AA305" s="790" t="s">
        <v>1280</v>
      </c>
      <c r="AB305" s="790"/>
      <c r="AC305" s="790"/>
      <c r="AD305" s="790"/>
      <c r="AE305" s="790"/>
      <c r="AF305" s="790"/>
      <c r="AG305" s="790"/>
      <c r="AH305" s="790"/>
      <c r="AI305" s="790"/>
      <c r="AJ305" s="790"/>
      <c r="AK305" s="790"/>
      <c r="AL305" s="790"/>
      <c r="AM305" s="178"/>
      <c r="AN305" s="354"/>
    </row>
    <row r="306" spans="1:40" s="172" customFormat="1" ht="104.25" customHeight="1" x14ac:dyDescent="0.4">
      <c r="A306" s="841"/>
      <c r="B306" s="842"/>
      <c r="C306" s="842"/>
      <c r="D306" s="842"/>
      <c r="E306" s="842"/>
      <c r="F306" s="843"/>
      <c r="G306" s="897"/>
      <c r="H306" s="897"/>
      <c r="I306" s="899"/>
      <c r="J306" s="900"/>
      <c r="K306" s="899"/>
      <c r="L306" s="903"/>
      <c r="M306" s="900"/>
      <c r="N306" s="177"/>
      <c r="O306" s="189" t="s">
        <v>21</v>
      </c>
      <c r="P306" s="790" t="s">
        <v>1281</v>
      </c>
      <c r="Q306" s="790"/>
      <c r="R306" s="790"/>
      <c r="S306" s="790"/>
      <c r="T306" s="790"/>
      <c r="U306" s="790"/>
      <c r="V306" s="790"/>
      <c r="W306" s="790"/>
      <c r="X306" s="790"/>
      <c r="Y306" s="790"/>
      <c r="Z306" s="790"/>
      <c r="AA306" s="790" t="s">
        <v>1282</v>
      </c>
      <c r="AB306" s="790"/>
      <c r="AC306" s="790"/>
      <c r="AD306" s="790"/>
      <c r="AE306" s="790"/>
      <c r="AF306" s="790"/>
      <c r="AG306" s="790"/>
      <c r="AH306" s="790"/>
      <c r="AI306" s="790"/>
      <c r="AJ306" s="790"/>
      <c r="AK306" s="790"/>
      <c r="AL306" s="790"/>
      <c r="AM306" s="178"/>
      <c r="AN306" s="354"/>
    </row>
    <row r="307" spans="1:40" s="172" customFormat="1" ht="60" customHeight="1" x14ac:dyDescent="0.4">
      <c r="A307" s="841"/>
      <c r="B307" s="842"/>
      <c r="C307" s="842"/>
      <c r="D307" s="842"/>
      <c r="E307" s="842"/>
      <c r="F307" s="843"/>
      <c r="G307" s="897"/>
      <c r="H307" s="897"/>
      <c r="I307" s="899"/>
      <c r="J307" s="900"/>
      <c r="K307" s="899"/>
      <c r="L307" s="903"/>
      <c r="M307" s="900"/>
      <c r="N307" s="177"/>
      <c r="O307" s="189" t="s">
        <v>22</v>
      </c>
      <c r="P307" s="790" t="s">
        <v>1283</v>
      </c>
      <c r="Q307" s="790"/>
      <c r="R307" s="790"/>
      <c r="S307" s="790"/>
      <c r="T307" s="790"/>
      <c r="U307" s="790"/>
      <c r="V307" s="790"/>
      <c r="W307" s="790"/>
      <c r="X307" s="790"/>
      <c r="Y307" s="790"/>
      <c r="Z307" s="790"/>
      <c r="AA307" s="790" t="s">
        <v>1284</v>
      </c>
      <c r="AB307" s="790"/>
      <c r="AC307" s="790"/>
      <c r="AD307" s="790"/>
      <c r="AE307" s="790"/>
      <c r="AF307" s="790"/>
      <c r="AG307" s="790"/>
      <c r="AH307" s="790"/>
      <c r="AI307" s="790"/>
      <c r="AJ307" s="790"/>
      <c r="AK307" s="790"/>
      <c r="AL307" s="790"/>
      <c r="AM307" s="178"/>
      <c r="AN307" s="354"/>
    </row>
    <row r="308" spans="1:40" s="172" customFormat="1" ht="53.25" customHeight="1" x14ac:dyDescent="0.4">
      <c r="A308" s="841"/>
      <c r="B308" s="842"/>
      <c r="C308" s="842"/>
      <c r="D308" s="842"/>
      <c r="E308" s="842"/>
      <c r="F308" s="843"/>
      <c r="G308" s="897"/>
      <c r="H308" s="897"/>
      <c r="I308" s="899"/>
      <c r="J308" s="900"/>
      <c r="K308" s="899"/>
      <c r="L308" s="903"/>
      <c r="M308" s="900"/>
      <c r="N308" s="177"/>
      <c r="O308" s="189" t="s">
        <v>23</v>
      </c>
      <c r="P308" s="790" t="s">
        <v>1285</v>
      </c>
      <c r="Q308" s="790"/>
      <c r="R308" s="790"/>
      <c r="S308" s="790"/>
      <c r="T308" s="790"/>
      <c r="U308" s="790"/>
      <c r="V308" s="790"/>
      <c r="W308" s="790"/>
      <c r="X308" s="790"/>
      <c r="Y308" s="790"/>
      <c r="Z308" s="790"/>
      <c r="AA308" s="790" t="s">
        <v>1286</v>
      </c>
      <c r="AB308" s="790"/>
      <c r="AC308" s="790"/>
      <c r="AD308" s="790"/>
      <c r="AE308" s="790"/>
      <c r="AF308" s="790"/>
      <c r="AG308" s="790"/>
      <c r="AH308" s="790"/>
      <c r="AI308" s="790"/>
      <c r="AJ308" s="790"/>
      <c r="AK308" s="790"/>
      <c r="AL308" s="790"/>
      <c r="AM308" s="178"/>
      <c r="AN308" s="354"/>
    </row>
    <row r="309" spans="1:40" s="172" customFormat="1" ht="95.25" customHeight="1" x14ac:dyDescent="0.4">
      <c r="A309" s="841"/>
      <c r="B309" s="842"/>
      <c r="C309" s="842"/>
      <c r="D309" s="842"/>
      <c r="E309" s="842"/>
      <c r="F309" s="843"/>
      <c r="G309" s="897"/>
      <c r="H309" s="897"/>
      <c r="I309" s="899"/>
      <c r="J309" s="900"/>
      <c r="K309" s="899"/>
      <c r="L309" s="903"/>
      <c r="M309" s="900"/>
      <c r="N309" s="177"/>
      <c r="O309" s="189" t="s">
        <v>24</v>
      </c>
      <c r="P309" s="790" t="s">
        <v>1287</v>
      </c>
      <c r="Q309" s="790"/>
      <c r="R309" s="790"/>
      <c r="S309" s="790"/>
      <c r="T309" s="790"/>
      <c r="U309" s="790"/>
      <c r="V309" s="790"/>
      <c r="W309" s="790"/>
      <c r="X309" s="790"/>
      <c r="Y309" s="790"/>
      <c r="Z309" s="790"/>
      <c r="AA309" s="790" t="s">
        <v>1288</v>
      </c>
      <c r="AB309" s="790"/>
      <c r="AC309" s="790"/>
      <c r="AD309" s="790"/>
      <c r="AE309" s="790"/>
      <c r="AF309" s="790"/>
      <c r="AG309" s="790"/>
      <c r="AH309" s="790"/>
      <c r="AI309" s="790"/>
      <c r="AJ309" s="790"/>
      <c r="AK309" s="790"/>
      <c r="AL309" s="790"/>
      <c r="AM309" s="178"/>
      <c r="AN309" s="354"/>
    </row>
    <row r="310" spans="1:40" s="172" customFormat="1" ht="77.25" customHeight="1" x14ac:dyDescent="0.4">
      <c r="A310" s="841"/>
      <c r="B310" s="842"/>
      <c r="C310" s="842"/>
      <c r="D310" s="842"/>
      <c r="E310" s="842"/>
      <c r="F310" s="843"/>
      <c r="G310" s="897"/>
      <c r="H310" s="897"/>
      <c r="I310" s="899"/>
      <c r="J310" s="900"/>
      <c r="K310" s="899"/>
      <c r="L310" s="903"/>
      <c r="M310" s="900"/>
      <c r="N310" s="177"/>
      <c r="O310" s="189" t="s">
        <v>708</v>
      </c>
      <c r="P310" s="790" t="s">
        <v>1289</v>
      </c>
      <c r="Q310" s="790"/>
      <c r="R310" s="790"/>
      <c r="S310" s="790"/>
      <c r="T310" s="790"/>
      <c r="U310" s="790"/>
      <c r="V310" s="790"/>
      <c r="W310" s="790"/>
      <c r="X310" s="790"/>
      <c r="Y310" s="790"/>
      <c r="Z310" s="790"/>
      <c r="AA310" s="790" t="s">
        <v>1290</v>
      </c>
      <c r="AB310" s="790"/>
      <c r="AC310" s="790"/>
      <c r="AD310" s="790"/>
      <c r="AE310" s="790"/>
      <c r="AF310" s="790"/>
      <c r="AG310" s="790"/>
      <c r="AH310" s="790"/>
      <c r="AI310" s="790"/>
      <c r="AJ310" s="790"/>
      <c r="AK310" s="790"/>
      <c r="AL310" s="790"/>
      <c r="AM310" s="178"/>
      <c r="AN310" s="354"/>
    </row>
    <row r="311" spans="1:40" s="172" customFormat="1" ht="207.75" customHeight="1" x14ac:dyDescent="0.4">
      <c r="A311" s="841"/>
      <c r="B311" s="842"/>
      <c r="C311" s="842"/>
      <c r="D311" s="842"/>
      <c r="E311" s="842"/>
      <c r="F311" s="843"/>
      <c r="G311" s="897"/>
      <c r="H311" s="897"/>
      <c r="I311" s="899"/>
      <c r="J311" s="900"/>
      <c r="K311" s="899"/>
      <c r="L311" s="903"/>
      <c r="M311" s="900"/>
      <c r="N311" s="177"/>
      <c r="O311" s="189" t="s">
        <v>711</v>
      </c>
      <c r="P311" s="790" t="s">
        <v>776</v>
      </c>
      <c r="Q311" s="790"/>
      <c r="R311" s="790"/>
      <c r="S311" s="790"/>
      <c r="T311" s="790"/>
      <c r="U311" s="790"/>
      <c r="V311" s="790"/>
      <c r="W311" s="790"/>
      <c r="X311" s="790"/>
      <c r="Y311" s="790"/>
      <c r="Z311" s="790"/>
      <c r="AA311" s="790" t="s">
        <v>1291</v>
      </c>
      <c r="AB311" s="790"/>
      <c r="AC311" s="790"/>
      <c r="AD311" s="790"/>
      <c r="AE311" s="790"/>
      <c r="AF311" s="790"/>
      <c r="AG311" s="790"/>
      <c r="AH311" s="790"/>
      <c r="AI311" s="790"/>
      <c r="AJ311" s="790"/>
      <c r="AK311" s="790"/>
      <c r="AL311" s="790"/>
      <c r="AM311" s="178"/>
      <c r="AN311" s="354"/>
    </row>
    <row r="312" spans="1:40" s="172" customFormat="1" ht="72" customHeight="1" x14ac:dyDescent="0.4">
      <c r="A312" s="841"/>
      <c r="B312" s="842"/>
      <c r="C312" s="842"/>
      <c r="D312" s="842"/>
      <c r="E312" s="842"/>
      <c r="F312" s="843"/>
      <c r="G312" s="897"/>
      <c r="H312" s="897"/>
      <c r="I312" s="899"/>
      <c r="J312" s="900"/>
      <c r="K312" s="899"/>
      <c r="L312" s="903"/>
      <c r="M312" s="900"/>
      <c r="N312" s="177"/>
      <c r="O312" s="189" t="s">
        <v>714</v>
      </c>
      <c r="P312" s="790" t="s">
        <v>1292</v>
      </c>
      <c r="Q312" s="790"/>
      <c r="R312" s="790"/>
      <c r="S312" s="790"/>
      <c r="T312" s="790"/>
      <c r="U312" s="790"/>
      <c r="V312" s="790"/>
      <c r="W312" s="790"/>
      <c r="X312" s="790"/>
      <c r="Y312" s="790"/>
      <c r="Z312" s="790"/>
      <c r="AA312" s="790" t="s">
        <v>1293</v>
      </c>
      <c r="AB312" s="790"/>
      <c r="AC312" s="790"/>
      <c r="AD312" s="790"/>
      <c r="AE312" s="790"/>
      <c r="AF312" s="790"/>
      <c r="AG312" s="790"/>
      <c r="AH312" s="790"/>
      <c r="AI312" s="790"/>
      <c r="AJ312" s="790"/>
      <c r="AK312" s="790"/>
      <c r="AL312" s="790"/>
      <c r="AM312" s="178"/>
      <c r="AN312" s="354"/>
    </row>
    <row r="313" spans="1:40" s="172" customFormat="1" ht="77.25" customHeight="1" x14ac:dyDescent="0.4">
      <c r="A313" s="841"/>
      <c r="B313" s="842"/>
      <c r="C313" s="842"/>
      <c r="D313" s="842"/>
      <c r="E313" s="842"/>
      <c r="F313" s="843"/>
      <c r="G313" s="897"/>
      <c r="H313" s="897"/>
      <c r="I313" s="899"/>
      <c r="J313" s="900"/>
      <c r="K313" s="899"/>
      <c r="L313" s="903"/>
      <c r="M313" s="900"/>
      <c r="N313" s="177"/>
      <c r="O313" s="189" t="s">
        <v>717</v>
      </c>
      <c r="P313" s="790" t="s">
        <v>777</v>
      </c>
      <c r="Q313" s="790"/>
      <c r="R313" s="790"/>
      <c r="S313" s="790"/>
      <c r="T313" s="790"/>
      <c r="U313" s="790"/>
      <c r="V313" s="790"/>
      <c r="W313" s="790"/>
      <c r="X313" s="790"/>
      <c r="Y313" s="790"/>
      <c r="Z313" s="790"/>
      <c r="AA313" s="790" t="s">
        <v>1294</v>
      </c>
      <c r="AB313" s="790"/>
      <c r="AC313" s="790"/>
      <c r="AD313" s="790"/>
      <c r="AE313" s="790"/>
      <c r="AF313" s="790"/>
      <c r="AG313" s="790"/>
      <c r="AH313" s="790"/>
      <c r="AI313" s="790"/>
      <c r="AJ313" s="790"/>
      <c r="AK313" s="790"/>
      <c r="AL313" s="790"/>
      <c r="AM313" s="178"/>
      <c r="AN313" s="354"/>
    </row>
    <row r="314" spans="1:40" s="172" customFormat="1" ht="102" customHeight="1" x14ac:dyDescent="0.4">
      <c r="A314" s="841"/>
      <c r="B314" s="842"/>
      <c r="C314" s="842"/>
      <c r="D314" s="842"/>
      <c r="E314" s="842"/>
      <c r="F314" s="843"/>
      <c r="G314" s="897"/>
      <c r="H314" s="897"/>
      <c r="I314" s="899"/>
      <c r="J314" s="900"/>
      <c r="K314" s="899"/>
      <c r="L314" s="903"/>
      <c r="M314" s="900"/>
      <c r="N314" s="177"/>
      <c r="O314" s="189" t="s">
        <v>720</v>
      </c>
      <c r="P314" s="790" t="s">
        <v>1295</v>
      </c>
      <c r="Q314" s="790"/>
      <c r="R314" s="790"/>
      <c r="S314" s="790"/>
      <c r="T314" s="790"/>
      <c r="U314" s="790"/>
      <c r="V314" s="790"/>
      <c r="W314" s="790"/>
      <c r="X314" s="790"/>
      <c r="Y314" s="790"/>
      <c r="Z314" s="790"/>
      <c r="AA314" s="790" t="s">
        <v>1296</v>
      </c>
      <c r="AB314" s="790"/>
      <c r="AC314" s="790"/>
      <c r="AD314" s="790"/>
      <c r="AE314" s="790"/>
      <c r="AF314" s="790"/>
      <c r="AG314" s="790"/>
      <c r="AH314" s="790"/>
      <c r="AI314" s="790"/>
      <c r="AJ314" s="790"/>
      <c r="AK314" s="790"/>
      <c r="AL314" s="790"/>
      <c r="AM314" s="178"/>
      <c r="AN314" s="354"/>
    </row>
    <row r="315" spans="1:40" s="172" customFormat="1" ht="209.25" customHeight="1" x14ac:dyDescent="0.4">
      <c r="A315" s="841"/>
      <c r="B315" s="842"/>
      <c r="C315" s="842"/>
      <c r="D315" s="842"/>
      <c r="E315" s="842"/>
      <c r="F315" s="843"/>
      <c r="G315" s="897"/>
      <c r="H315" s="897"/>
      <c r="I315" s="899"/>
      <c r="J315" s="900"/>
      <c r="K315" s="899"/>
      <c r="L315" s="903"/>
      <c r="M315" s="900"/>
      <c r="N315" s="177"/>
      <c r="O315" s="189" t="s">
        <v>723</v>
      </c>
      <c r="P315" s="790" t="s">
        <v>778</v>
      </c>
      <c r="Q315" s="790"/>
      <c r="R315" s="790"/>
      <c r="S315" s="790"/>
      <c r="T315" s="790"/>
      <c r="U315" s="790"/>
      <c r="V315" s="790"/>
      <c r="W315" s="790"/>
      <c r="X315" s="790"/>
      <c r="Y315" s="790"/>
      <c r="Z315" s="790"/>
      <c r="AA315" s="790" t="s">
        <v>1297</v>
      </c>
      <c r="AB315" s="790"/>
      <c r="AC315" s="790"/>
      <c r="AD315" s="790"/>
      <c r="AE315" s="790"/>
      <c r="AF315" s="790"/>
      <c r="AG315" s="790"/>
      <c r="AH315" s="790"/>
      <c r="AI315" s="790"/>
      <c r="AJ315" s="790"/>
      <c r="AK315" s="790"/>
      <c r="AL315" s="790"/>
      <c r="AM315" s="178"/>
      <c r="AN315" s="354"/>
    </row>
    <row r="316" spans="1:40" s="172" customFormat="1" ht="120.75" customHeight="1" x14ac:dyDescent="0.4">
      <c r="A316" s="841"/>
      <c r="B316" s="842"/>
      <c r="C316" s="842"/>
      <c r="D316" s="842"/>
      <c r="E316" s="842"/>
      <c r="F316" s="843"/>
      <c r="G316" s="897"/>
      <c r="H316" s="897"/>
      <c r="I316" s="899"/>
      <c r="J316" s="900"/>
      <c r="K316" s="899"/>
      <c r="L316" s="903"/>
      <c r="M316" s="900"/>
      <c r="N316" s="177"/>
      <c r="O316" s="189" t="s">
        <v>726</v>
      </c>
      <c r="P316" s="790" t="s">
        <v>779</v>
      </c>
      <c r="Q316" s="790"/>
      <c r="R316" s="790"/>
      <c r="S316" s="790"/>
      <c r="T316" s="790"/>
      <c r="U316" s="790"/>
      <c r="V316" s="790"/>
      <c r="W316" s="790"/>
      <c r="X316" s="790"/>
      <c r="Y316" s="790"/>
      <c r="Z316" s="790"/>
      <c r="AA316" s="790" t="s">
        <v>1298</v>
      </c>
      <c r="AB316" s="790"/>
      <c r="AC316" s="790"/>
      <c r="AD316" s="790"/>
      <c r="AE316" s="790"/>
      <c r="AF316" s="790"/>
      <c r="AG316" s="790"/>
      <c r="AH316" s="790"/>
      <c r="AI316" s="790"/>
      <c r="AJ316" s="790"/>
      <c r="AK316" s="790"/>
      <c r="AL316" s="790"/>
      <c r="AM316" s="178"/>
      <c r="AN316" s="354"/>
    </row>
    <row r="317" spans="1:40" s="172" customFormat="1" ht="120.75" customHeight="1" x14ac:dyDescent="0.4">
      <c r="A317" s="841"/>
      <c r="B317" s="842"/>
      <c r="C317" s="842"/>
      <c r="D317" s="842"/>
      <c r="E317" s="842"/>
      <c r="F317" s="843"/>
      <c r="G317" s="897"/>
      <c r="H317" s="897"/>
      <c r="I317" s="899"/>
      <c r="J317" s="900"/>
      <c r="K317" s="899"/>
      <c r="L317" s="903"/>
      <c r="M317" s="900"/>
      <c r="N317" s="177"/>
      <c r="O317" s="189" t="s">
        <v>729</v>
      </c>
      <c r="P317" s="790" t="s">
        <v>780</v>
      </c>
      <c r="Q317" s="790"/>
      <c r="R317" s="790"/>
      <c r="S317" s="790"/>
      <c r="T317" s="790"/>
      <c r="U317" s="790"/>
      <c r="V317" s="790"/>
      <c r="W317" s="790"/>
      <c r="X317" s="790"/>
      <c r="Y317" s="790"/>
      <c r="Z317" s="790"/>
      <c r="AA317" s="807" t="s">
        <v>781</v>
      </c>
      <c r="AB317" s="910"/>
      <c r="AC317" s="910"/>
      <c r="AD317" s="910"/>
      <c r="AE317" s="910"/>
      <c r="AF317" s="910"/>
      <c r="AG317" s="910"/>
      <c r="AH317" s="910"/>
      <c r="AI317" s="910"/>
      <c r="AJ317" s="910"/>
      <c r="AK317" s="910"/>
      <c r="AL317" s="911"/>
      <c r="AM317" s="178"/>
      <c r="AN317" s="354"/>
    </row>
    <row r="318" spans="1:40" s="172" customFormat="1" ht="120.75" customHeight="1" x14ac:dyDescent="0.4">
      <c r="A318" s="841"/>
      <c r="B318" s="842"/>
      <c r="C318" s="842"/>
      <c r="D318" s="842"/>
      <c r="E318" s="842"/>
      <c r="F318" s="843"/>
      <c r="G318" s="897"/>
      <c r="H318" s="897"/>
      <c r="I318" s="899"/>
      <c r="J318" s="900"/>
      <c r="K318" s="899"/>
      <c r="L318" s="903"/>
      <c r="M318" s="900"/>
      <c r="N318" s="177"/>
      <c r="O318" s="189" t="s">
        <v>732</v>
      </c>
      <c r="P318" s="790" t="s">
        <v>782</v>
      </c>
      <c r="Q318" s="790"/>
      <c r="R318" s="790"/>
      <c r="S318" s="790"/>
      <c r="T318" s="790"/>
      <c r="U318" s="790"/>
      <c r="V318" s="790"/>
      <c r="W318" s="790"/>
      <c r="X318" s="790"/>
      <c r="Y318" s="790"/>
      <c r="Z318" s="790"/>
      <c r="AA318" s="807" t="s">
        <v>1299</v>
      </c>
      <c r="AB318" s="910"/>
      <c r="AC318" s="910"/>
      <c r="AD318" s="910"/>
      <c r="AE318" s="910"/>
      <c r="AF318" s="910"/>
      <c r="AG318" s="910"/>
      <c r="AH318" s="910"/>
      <c r="AI318" s="910"/>
      <c r="AJ318" s="910"/>
      <c r="AK318" s="910"/>
      <c r="AL318" s="911"/>
      <c r="AM318" s="178"/>
      <c r="AN318" s="354"/>
    </row>
    <row r="319" spans="1:40" s="172" customFormat="1" ht="120.75" customHeight="1" x14ac:dyDescent="0.4">
      <c r="A319" s="841"/>
      <c r="B319" s="842"/>
      <c r="C319" s="842"/>
      <c r="D319" s="842"/>
      <c r="E319" s="842"/>
      <c r="F319" s="843"/>
      <c r="G319" s="897"/>
      <c r="H319" s="897"/>
      <c r="I319" s="899"/>
      <c r="J319" s="900"/>
      <c r="K319" s="899"/>
      <c r="L319" s="903"/>
      <c r="M319" s="900"/>
      <c r="N319" s="177"/>
      <c r="O319" s="189" t="s">
        <v>846</v>
      </c>
      <c r="P319" s="790" t="s">
        <v>783</v>
      </c>
      <c r="Q319" s="790"/>
      <c r="R319" s="790"/>
      <c r="S319" s="790"/>
      <c r="T319" s="790"/>
      <c r="U319" s="790"/>
      <c r="V319" s="790"/>
      <c r="W319" s="790"/>
      <c r="X319" s="790"/>
      <c r="Y319" s="790"/>
      <c r="Z319" s="790"/>
      <c r="AA319" s="807" t="s">
        <v>784</v>
      </c>
      <c r="AB319" s="910"/>
      <c r="AC319" s="910"/>
      <c r="AD319" s="910"/>
      <c r="AE319" s="910"/>
      <c r="AF319" s="910"/>
      <c r="AG319" s="910"/>
      <c r="AH319" s="910"/>
      <c r="AI319" s="910"/>
      <c r="AJ319" s="910"/>
      <c r="AK319" s="910"/>
      <c r="AL319" s="911"/>
      <c r="AM319" s="178"/>
      <c r="AN319" s="354"/>
    </row>
    <row r="320" spans="1:40" s="172" customFormat="1" ht="154.5" customHeight="1" x14ac:dyDescent="0.4">
      <c r="A320" s="841"/>
      <c r="B320" s="842"/>
      <c r="C320" s="842"/>
      <c r="D320" s="842"/>
      <c r="E320" s="842"/>
      <c r="F320" s="843"/>
      <c r="G320" s="897"/>
      <c r="H320" s="897"/>
      <c r="I320" s="899"/>
      <c r="J320" s="900"/>
      <c r="K320" s="899"/>
      <c r="L320" s="903"/>
      <c r="M320" s="900"/>
      <c r="N320" s="177"/>
      <c r="O320" s="189" t="s">
        <v>847</v>
      </c>
      <c r="P320" s="790" t="s">
        <v>1300</v>
      </c>
      <c r="Q320" s="790"/>
      <c r="R320" s="790"/>
      <c r="S320" s="790"/>
      <c r="T320" s="790"/>
      <c r="U320" s="790"/>
      <c r="V320" s="790"/>
      <c r="W320" s="790"/>
      <c r="X320" s="790"/>
      <c r="Y320" s="790"/>
      <c r="Z320" s="790"/>
      <c r="AA320" s="790" t="s">
        <v>1301</v>
      </c>
      <c r="AB320" s="790"/>
      <c r="AC320" s="790"/>
      <c r="AD320" s="790"/>
      <c r="AE320" s="790"/>
      <c r="AF320" s="790"/>
      <c r="AG320" s="790"/>
      <c r="AH320" s="790"/>
      <c r="AI320" s="790"/>
      <c r="AJ320" s="790"/>
      <c r="AK320" s="790"/>
      <c r="AL320" s="790"/>
      <c r="AM320" s="178"/>
      <c r="AN320" s="354"/>
    </row>
    <row r="321" spans="1:40" s="172" customFormat="1" ht="10.5" customHeight="1" x14ac:dyDescent="0.4">
      <c r="A321" s="844"/>
      <c r="B321" s="845"/>
      <c r="C321" s="845"/>
      <c r="D321" s="845"/>
      <c r="E321" s="845"/>
      <c r="F321" s="846"/>
      <c r="G321" s="898"/>
      <c r="H321" s="898"/>
      <c r="I321" s="901"/>
      <c r="J321" s="902"/>
      <c r="K321" s="901"/>
      <c r="L321" s="904"/>
      <c r="M321" s="902"/>
      <c r="N321" s="179"/>
      <c r="O321" s="180"/>
      <c r="P321" s="181"/>
      <c r="Q321" s="181"/>
      <c r="R321" s="181"/>
      <c r="S321" s="181"/>
      <c r="T321" s="181"/>
      <c r="U321" s="181"/>
      <c r="V321" s="181"/>
      <c r="W321" s="181"/>
      <c r="X321" s="181"/>
      <c r="Y321" s="181"/>
      <c r="Z321" s="181"/>
      <c r="AA321" s="181"/>
      <c r="AB321" s="181"/>
      <c r="AC321" s="181"/>
      <c r="AD321" s="181"/>
      <c r="AE321" s="181"/>
      <c r="AF321" s="181"/>
      <c r="AG321" s="181"/>
      <c r="AH321" s="181"/>
      <c r="AI321" s="181"/>
      <c r="AJ321" s="181"/>
      <c r="AK321" s="181"/>
      <c r="AL321" s="181"/>
      <c r="AM321" s="182"/>
      <c r="AN321" s="354"/>
    </row>
    <row r="322" spans="1:40" s="172" customFormat="1" ht="58.5" customHeight="1" x14ac:dyDescent="0.4">
      <c r="A322" s="812" t="s">
        <v>199</v>
      </c>
      <c r="B322" s="812"/>
      <c r="C322" s="812"/>
      <c r="D322" s="812"/>
      <c r="E322" s="812"/>
      <c r="F322" s="812"/>
      <c r="G322" s="830"/>
      <c r="H322" s="830"/>
      <c r="I322" s="810" t="s">
        <v>487</v>
      </c>
      <c r="J322" s="810"/>
      <c r="K322" s="811" t="s">
        <v>786</v>
      </c>
      <c r="L322" s="811"/>
      <c r="M322" s="811"/>
      <c r="N322" s="881" t="s">
        <v>1540</v>
      </c>
      <c r="O322" s="881"/>
      <c r="P322" s="881"/>
      <c r="Q322" s="881"/>
      <c r="R322" s="881"/>
      <c r="S322" s="881"/>
      <c r="T322" s="881"/>
      <c r="U322" s="881"/>
      <c r="V322" s="881"/>
      <c r="W322" s="881"/>
      <c r="X322" s="881"/>
      <c r="Y322" s="881"/>
      <c r="Z322" s="881"/>
      <c r="AA322" s="881"/>
      <c r="AB322" s="881"/>
      <c r="AC322" s="881"/>
      <c r="AD322" s="881"/>
      <c r="AE322" s="881"/>
      <c r="AF322" s="881"/>
      <c r="AG322" s="881"/>
      <c r="AH322" s="881"/>
      <c r="AI322" s="881"/>
      <c r="AJ322" s="881"/>
      <c r="AK322" s="881"/>
      <c r="AL322" s="881"/>
      <c r="AM322" s="881"/>
      <c r="AN322" s="354"/>
    </row>
    <row r="323" spans="1:40" s="172" customFormat="1" ht="113.25" customHeight="1" x14ac:dyDescent="0.4">
      <c r="A323" s="812"/>
      <c r="B323" s="812"/>
      <c r="C323" s="812"/>
      <c r="D323" s="812"/>
      <c r="E323" s="812"/>
      <c r="F323" s="812"/>
      <c r="G323" s="830"/>
      <c r="H323" s="830"/>
      <c r="I323" s="810"/>
      <c r="J323" s="810"/>
      <c r="K323" s="811"/>
      <c r="L323" s="811"/>
      <c r="M323" s="811"/>
      <c r="N323" s="881" t="s">
        <v>1307</v>
      </c>
      <c r="O323" s="881"/>
      <c r="P323" s="881"/>
      <c r="Q323" s="881"/>
      <c r="R323" s="881"/>
      <c r="S323" s="881"/>
      <c r="T323" s="881"/>
      <c r="U323" s="881"/>
      <c r="V323" s="881"/>
      <c r="W323" s="881"/>
      <c r="X323" s="881"/>
      <c r="Y323" s="881"/>
      <c r="Z323" s="881"/>
      <c r="AA323" s="881"/>
      <c r="AB323" s="881"/>
      <c r="AC323" s="881"/>
      <c r="AD323" s="881"/>
      <c r="AE323" s="881"/>
      <c r="AF323" s="881"/>
      <c r="AG323" s="881"/>
      <c r="AH323" s="881"/>
      <c r="AI323" s="881"/>
      <c r="AJ323" s="881"/>
      <c r="AK323" s="881"/>
      <c r="AL323" s="881"/>
      <c r="AM323" s="881"/>
      <c r="AN323" s="354"/>
    </row>
    <row r="324" spans="1:40" s="172" customFormat="1" ht="247.5" customHeight="1" x14ac:dyDescent="0.4">
      <c r="A324" s="812"/>
      <c r="B324" s="812"/>
      <c r="C324" s="812"/>
      <c r="D324" s="812"/>
      <c r="E324" s="812"/>
      <c r="F324" s="812"/>
      <c r="G324" s="830"/>
      <c r="H324" s="830"/>
      <c r="I324" s="810"/>
      <c r="J324" s="810"/>
      <c r="K324" s="811"/>
      <c r="L324" s="811"/>
      <c r="M324" s="811"/>
      <c r="N324" s="881" t="s">
        <v>1610</v>
      </c>
      <c r="O324" s="881"/>
      <c r="P324" s="881"/>
      <c r="Q324" s="881"/>
      <c r="R324" s="881"/>
      <c r="S324" s="881"/>
      <c r="T324" s="881"/>
      <c r="U324" s="881"/>
      <c r="V324" s="881"/>
      <c r="W324" s="881"/>
      <c r="X324" s="881"/>
      <c r="Y324" s="881"/>
      <c r="Z324" s="881"/>
      <c r="AA324" s="881"/>
      <c r="AB324" s="881"/>
      <c r="AC324" s="881"/>
      <c r="AD324" s="881"/>
      <c r="AE324" s="881"/>
      <c r="AF324" s="881"/>
      <c r="AG324" s="881"/>
      <c r="AH324" s="881"/>
      <c r="AI324" s="881"/>
      <c r="AJ324" s="881"/>
      <c r="AK324" s="881"/>
      <c r="AL324" s="881"/>
      <c r="AM324" s="881"/>
      <c r="AN324" s="354"/>
    </row>
    <row r="325" spans="1:40" s="172" customFormat="1" ht="17.25" customHeight="1" x14ac:dyDescent="0.4">
      <c r="A325" s="812"/>
      <c r="B325" s="812"/>
      <c r="C325" s="812"/>
      <c r="D325" s="812"/>
      <c r="E325" s="812"/>
      <c r="F325" s="812"/>
      <c r="G325" s="830"/>
      <c r="H325" s="830"/>
      <c r="I325" s="810"/>
      <c r="J325" s="810"/>
      <c r="K325" s="811"/>
      <c r="L325" s="811"/>
      <c r="M325" s="811"/>
      <c r="N325" s="185" t="s">
        <v>697</v>
      </c>
      <c r="O325" s="186"/>
      <c r="P325" s="186"/>
      <c r="Q325" s="186"/>
      <c r="R325" s="186"/>
      <c r="S325" s="186"/>
      <c r="T325" s="186"/>
      <c r="U325" s="186"/>
      <c r="V325" s="186"/>
      <c r="W325" s="186"/>
      <c r="X325" s="186"/>
      <c r="Y325" s="186"/>
      <c r="Z325" s="186"/>
      <c r="AA325" s="186"/>
      <c r="AB325" s="186"/>
      <c r="AC325" s="186"/>
      <c r="AD325" s="186"/>
      <c r="AE325" s="186"/>
      <c r="AF325" s="186"/>
      <c r="AG325" s="186"/>
      <c r="AH325" s="186"/>
      <c r="AI325" s="186"/>
      <c r="AJ325" s="186"/>
      <c r="AK325" s="186"/>
      <c r="AL325" s="186"/>
      <c r="AM325" s="187"/>
      <c r="AN325" s="354"/>
    </row>
    <row r="326" spans="1:40" s="172" customFormat="1" ht="17.25" customHeight="1" x14ac:dyDescent="0.4">
      <c r="A326" s="812"/>
      <c r="B326" s="812"/>
      <c r="C326" s="812"/>
      <c r="D326" s="812"/>
      <c r="E326" s="812"/>
      <c r="F326" s="812"/>
      <c r="G326" s="830"/>
      <c r="H326" s="830"/>
      <c r="I326" s="810"/>
      <c r="J326" s="810"/>
      <c r="K326" s="811"/>
      <c r="L326" s="811"/>
      <c r="M326" s="811"/>
      <c r="N326" s="177"/>
      <c r="O326" s="188"/>
      <c r="P326" s="835" t="s">
        <v>698</v>
      </c>
      <c r="Q326" s="836"/>
      <c r="R326" s="836"/>
      <c r="S326" s="836"/>
      <c r="T326" s="836"/>
      <c r="U326" s="836"/>
      <c r="V326" s="836"/>
      <c r="W326" s="836"/>
      <c r="X326" s="836"/>
      <c r="Y326" s="836"/>
      <c r="Z326" s="837"/>
      <c r="AA326" s="789" t="s">
        <v>699</v>
      </c>
      <c r="AB326" s="789"/>
      <c r="AC326" s="789"/>
      <c r="AD326" s="789"/>
      <c r="AE326" s="789"/>
      <c r="AF326" s="789"/>
      <c r="AG326" s="789"/>
      <c r="AH326" s="789"/>
      <c r="AI326" s="789"/>
      <c r="AJ326" s="789"/>
      <c r="AK326" s="789"/>
      <c r="AL326" s="789"/>
      <c r="AM326" s="178"/>
      <c r="AN326" s="354"/>
    </row>
    <row r="327" spans="1:40" s="172" customFormat="1" ht="295.5" customHeight="1" x14ac:dyDescent="0.4">
      <c r="A327" s="812"/>
      <c r="B327" s="812"/>
      <c r="C327" s="812"/>
      <c r="D327" s="812"/>
      <c r="E327" s="812"/>
      <c r="F327" s="812"/>
      <c r="G327" s="830"/>
      <c r="H327" s="830"/>
      <c r="I327" s="810"/>
      <c r="J327" s="810"/>
      <c r="K327" s="811"/>
      <c r="L327" s="811"/>
      <c r="M327" s="811"/>
      <c r="N327" s="177"/>
      <c r="O327" s="189" t="s">
        <v>20</v>
      </c>
      <c r="P327" s="790" t="s">
        <v>1180</v>
      </c>
      <c r="Q327" s="790"/>
      <c r="R327" s="790"/>
      <c r="S327" s="790"/>
      <c r="T327" s="790"/>
      <c r="U327" s="790"/>
      <c r="V327" s="790"/>
      <c r="W327" s="790"/>
      <c r="X327" s="790"/>
      <c r="Y327" s="790"/>
      <c r="Z327" s="790"/>
      <c r="AA327" s="790" t="s">
        <v>1181</v>
      </c>
      <c r="AB327" s="790"/>
      <c r="AC327" s="790"/>
      <c r="AD327" s="790"/>
      <c r="AE327" s="790"/>
      <c r="AF327" s="790"/>
      <c r="AG327" s="790"/>
      <c r="AH327" s="790"/>
      <c r="AI327" s="790"/>
      <c r="AJ327" s="790"/>
      <c r="AK327" s="790"/>
      <c r="AL327" s="790"/>
      <c r="AM327" s="178"/>
      <c r="AN327" s="354"/>
    </row>
    <row r="328" spans="1:40" s="172" customFormat="1" ht="70.5" customHeight="1" x14ac:dyDescent="0.4">
      <c r="A328" s="812"/>
      <c r="B328" s="812"/>
      <c r="C328" s="812"/>
      <c r="D328" s="812"/>
      <c r="E328" s="812"/>
      <c r="F328" s="812"/>
      <c r="G328" s="830"/>
      <c r="H328" s="830"/>
      <c r="I328" s="810"/>
      <c r="J328" s="810"/>
      <c r="K328" s="811"/>
      <c r="L328" s="811"/>
      <c r="M328" s="811"/>
      <c r="N328" s="177"/>
      <c r="O328" s="189" t="s">
        <v>21</v>
      </c>
      <c r="P328" s="790" t="s">
        <v>1182</v>
      </c>
      <c r="Q328" s="790"/>
      <c r="R328" s="790"/>
      <c r="S328" s="790"/>
      <c r="T328" s="790"/>
      <c r="U328" s="790"/>
      <c r="V328" s="790"/>
      <c r="W328" s="790"/>
      <c r="X328" s="790"/>
      <c r="Y328" s="790"/>
      <c r="Z328" s="790"/>
      <c r="AA328" s="790" t="s">
        <v>1183</v>
      </c>
      <c r="AB328" s="790"/>
      <c r="AC328" s="790"/>
      <c r="AD328" s="790"/>
      <c r="AE328" s="790"/>
      <c r="AF328" s="790"/>
      <c r="AG328" s="790"/>
      <c r="AH328" s="790"/>
      <c r="AI328" s="790"/>
      <c r="AJ328" s="790"/>
      <c r="AK328" s="790"/>
      <c r="AL328" s="790"/>
      <c r="AM328" s="178"/>
      <c r="AN328" s="354"/>
    </row>
    <row r="329" spans="1:40" s="172" customFormat="1" ht="54" customHeight="1" x14ac:dyDescent="0.4">
      <c r="A329" s="812"/>
      <c r="B329" s="812"/>
      <c r="C329" s="812"/>
      <c r="D329" s="812"/>
      <c r="E329" s="812"/>
      <c r="F329" s="812"/>
      <c r="G329" s="830"/>
      <c r="H329" s="830"/>
      <c r="I329" s="810"/>
      <c r="J329" s="810"/>
      <c r="K329" s="811"/>
      <c r="L329" s="811"/>
      <c r="M329" s="811"/>
      <c r="N329" s="177"/>
      <c r="O329" s="189" t="s">
        <v>22</v>
      </c>
      <c r="P329" s="790" t="s">
        <v>1184</v>
      </c>
      <c r="Q329" s="790"/>
      <c r="R329" s="790"/>
      <c r="S329" s="790"/>
      <c r="T329" s="790"/>
      <c r="U329" s="790"/>
      <c r="V329" s="790"/>
      <c r="W329" s="790"/>
      <c r="X329" s="790"/>
      <c r="Y329" s="790"/>
      <c r="Z329" s="790"/>
      <c r="AA329" s="790" t="s">
        <v>1185</v>
      </c>
      <c r="AB329" s="790"/>
      <c r="AC329" s="790"/>
      <c r="AD329" s="790"/>
      <c r="AE329" s="790"/>
      <c r="AF329" s="790"/>
      <c r="AG329" s="790"/>
      <c r="AH329" s="790"/>
      <c r="AI329" s="790"/>
      <c r="AJ329" s="790"/>
      <c r="AK329" s="790"/>
      <c r="AL329" s="790"/>
      <c r="AM329" s="178"/>
      <c r="AN329" s="354"/>
    </row>
    <row r="330" spans="1:40" s="172" customFormat="1" ht="87.75" customHeight="1" x14ac:dyDescent="0.4">
      <c r="A330" s="812"/>
      <c r="B330" s="812"/>
      <c r="C330" s="812"/>
      <c r="D330" s="812"/>
      <c r="E330" s="812"/>
      <c r="F330" s="812"/>
      <c r="G330" s="830"/>
      <c r="H330" s="830"/>
      <c r="I330" s="810"/>
      <c r="J330" s="810"/>
      <c r="K330" s="811"/>
      <c r="L330" s="811"/>
      <c r="M330" s="811"/>
      <c r="N330" s="177"/>
      <c r="O330" s="189" t="s">
        <v>23</v>
      </c>
      <c r="P330" s="790" t="s">
        <v>1186</v>
      </c>
      <c r="Q330" s="790"/>
      <c r="R330" s="790"/>
      <c r="S330" s="790"/>
      <c r="T330" s="790"/>
      <c r="U330" s="790"/>
      <c r="V330" s="790"/>
      <c r="W330" s="790"/>
      <c r="X330" s="790"/>
      <c r="Y330" s="790"/>
      <c r="Z330" s="790"/>
      <c r="AA330" s="790" t="s">
        <v>1187</v>
      </c>
      <c r="AB330" s="790"/>
      <c r="AC330" s="790"/>
      <c r="AD330" s="790"/>
      <c r="AE330" s="790"/>
      <c r="AF330" s="790"/>
      <c r="AG330" s="790"/>
      <c r="AH330" s="790"/>
      <c r="AI330" s="790"/>
      <c r="AJ330" s="790"/>
      <c r="AK330" s="790"/>
      <c r="AL330" s="790"/>
      <c r="AM330" s="178"/>
      <c r="AN330" s="354"/>
    </row>
    <row r="331" spans="1:40" s="172" customFormat="1" ht="71.25" customHeight="1" x14ac:dyDescent="0.4">
      <c r="A331" s="812"/>
      <c r="B331" s="812"/>
      <c r="C331" s="812"/>
      <c r="D331" s="812"/>
      <c r="E331" s="812"/>
      <c r="F331" s="812"/>
      <c r="G331" s="830"/>
      <c r="H331" s="830"/>
      <c r="I331" s="810"/>
      <c r="J331" s="810"/>
      <c r="K331" s="811"/>
      <c r="L331" s="811"/>
      <c r="M331" s="811"/>
      <c r="N331" s="177"/>
      <c r="O331" s="189" t="s">
        <v>24</v>
      </c>
      <c r="P331" s="790" t="s">
        <v>1188</v>
      </c>
      <c r="Q331" s="790"/>
      <c r="R331" s="790"/>
      <c r="S331" s="790"/>
      <c r="T331" s="790"/>
      <c r="U331" s="790"/>
      <c r="V331" s="790"/>
      <c r="W331" s="790"/>
      <c r="X331" s="790"/>
      <c r="Y331" s="790"/>
      <c r="Z331" s="790"/>
      <c r="AA331" s="790" t="s">
        <v>1189</v>
      </c>
      <c r="AB331" s="790"/>
      <c r="AC331" s="790"/>
      <c r="AD331" s="790"/>
      <c r="AE331" s="790"/>
      <c r="AF331" s="790"/>
      <c r="AG331" s="790"/>
      <c r="AH331" s="790"/>
      <c r="AI331" s="790"/>
      <c r="AJ331" s="790"/>
      <c r="AK331" s="790"/>
      <c r="AL331" s="790"/>
      <c r="AM331" s="178"/>
      <c r="AN331" s="354"/>
    </row>
    <row r="332" spans="1:40" s="172" customFormat="1" ht="69.75" customHeight="1" x14ac:dyDescent="0.4">
      <c r="A332" s="812"/>
      <c r="B332" s="812"/>
      <c r="C332" s="812"/>
      <c r="D332" s="812"/>
      <c r="E332" s="812"/>
      <c r="F332" s="812"/>
      <c r="G332" s="830"/>
      <c r="H332" s="830"/>
      <c r="I332" s="810"/>
      <c r="J332" s="810"/>
      <c r="K332" s="811"/>
      <c r="L332" s="811"/>
      <c r="M332" s="811"/>
      <c r="N332" s="177"/>
      <c r="O332" s="189" t="s">
        <v>708</v>
      </c>
      <c r="P332" s="790" t="s">
        <v>1190</v>
      </c>
      <c r="Q332" s="790"/>
      <c r="R332" s="790"/>
      <c r="S332" s="790"/>
      <c r="T332" s="790"/>
      <c r="U332" s="790"/>
      <c r="V332" s="790"/>
      <c r="W332" s="790"/>
      <c r="X332" s="790"/>
      <c r="Y332" s="790"/>
      <c r="Z332" s="790"/>
      <c r="AA332" s="790" t="s">
        <v>1191</v>
      </c>
      <c r="AB332" s="790"/>
      <c r="AC332" s="790"/>
      <c r="AD332" s="790"/>
      <c r="AE332" s="790"/>
      <c r="AF332" s="790"/>
      <c r="AG332" s="790"/>
      <c r="AH332" s="790"/>
      <c r="AI332" s="790"/>
      <c r="AJ332" s="790"/>
      <c r="AK332" s="790"/>
      <c r="AL332" s="790"/>
      <c r="AM332" s="178"/>
      <c r="AN332" s="354"/>
    </row>
    <row r="333" spans="1:40" s="172" customFormat="1" ht="409.5" customHeight="1" x14ac:dyDescent="0.4">
      <c r="A333" s="812"/>
      <c r="B333" s="812"/>
      <c r="C333" s="812"/>
      <c r="D333" s="812"/>
      <c r="E333" s="812"/>
      <c r="F333" s="812"/>
      <c r="G333" s="830"/>
      <c r="H333" s="830"/>
      <c r="I333" s="810"/>
      <c r="J333" s="810"/>
      <c r="K333" s="811"/>
      <c r="L333" s="811"/>
      <c r="M333" s="811"/>
      <c r="N333" s="177"/>
      <c r="O333" s="189" t="s">
        <v>711</v>
      </c>
      <c r="P333" s="790" t="s">
        <v>1192</v>
      </c>
      <c r="Q333" s="790"/>
      <c r="R333" s="790"/>
      <c r="S333" s="790"/>
      <c r="T333" s="790"/>
      <c r="U333" s="790"/>
      <c r="V333" s="790"/>
      <c r="W333" s="790"/>
      <c r="X333" s="790"/>
      <c r="Y333" s="790"/>
      <c r="Z333" s="790"/>
      <c r="AA333" s="790" t="s">
        <v>1193</v>
      </c>
      <c r="AB333" s="790"/>
      <c r="AC333" s="790"/>
      <c r="AD333" s="790"/>
      <c r="AE333" s="790"/>
      <c r="AF333" s="790"/>
      <c r="AG333" s="790"/>
      <c r="AH333" s="790"/>
      <c r="AI333" s="790"/>
      <c r="AJ333" s="790"/>
      <c r="AK333" s="790"/>
      <c r="AL333" s="790"/>
      <c r="AM333" s="178"/>
      <c r="AN333" s="354"/>
    </row>
    <row r="334" spans="1:40" s="172" customFormat="1" ht="218.25" customHeight="1" x14ac:dyDescent="0.4">
      <c r="A334" s="812"/>
      <c r="B334" s="812"/>
      <c r="C334" s="812"/>
      <c r="D334" s="812"/>
      <c r="E334" s="812"/>
      <c r="F334" s="812"/>
      <c r="G334" s="830"/>
      <c r="H334" s="830"/>
      <c r="I334" s="810"/>
      <c r="J334" s="810"/>
      <c r="K334" s="811"/>
      <c r="L334" s="811"/>
      <c r="M334" s="811"/>
      <c r="N334" s="177"/>
      <c r="O334" s="189" t="s">
        <v>714</v>
      </c>
      <c r="P334" s="790" t="s">
        <v>1308</v>
      </c>
      <c r="Q334" s="790"/>
      <c r="R334" s="790"/>
      <c r="S334" s="790"/>
      <c r="T334" s="790"/>
      <c r="U334" s="790"/>
      <c r="V334" s="790"/>
      <c r="W334" s="790"/>
      <c r="X334" s="790"/>
      <c r="Y334" s="790"/>
      <c r="Z334" s="790"/>
      <c r="AA334" s="790" t="s">
        <v>1309</v>
      </c>
      <c r="AB334" s="790"/>
      <c r="AC334" s="790"/>
      <c r="AD334" s="790"/>
      <c r="AE334" s="790"/>
      <c r="AF334" s="790"/>
      <c r="AG334" s="790"/>
      <c r="AH334" s="790"/>
      <c r="AI334" s="790"/>
      <c r="AJ334" s="790"/>
      <c r="AK334" s="790"/>
      <c r="AL334" s="790"/>
      <c r="AM334" s="178"/>
      <c r="AN334" s="354"/>
    </row>
    <row r="335" spans="1:40" s="172" customFormat="1" ht="73.5" customHeight="1" x14ac:dyDescent="0.4">
      <c r="A335" s="812"/>
      <c r="B335" s="812"/>
      <c r="C335" s="812"/>
      <c r="D335" s="812"/>
      <c r="E335" s="812"/>
      <c r="F335" s="812"/>
      <c r="G335" s="830"/>
      <c r="H335" s="830"/>
      <c r="I335" s="810"/>
      <c r="J335" s="810"/>
      <c r="K335" s="811"/>
      <c r="L335" s="811"/>
      <c r="M335" s="811"/>
      <c r="N335" s="177"/>
      <c r="O335" s="189" t="s">
        <v>717</v>
      </c>
      <c r="P335" s="790" t="s">
        <v>1310</v>
      </c>
      <c r="Q335" s="790"/>
      <c r="R335" s="790"/>
      <c r="S335" s="790"/>
      <c r="T335" s="790"/>
      <c r="U335" s="790"/>
      <c r="V335" s="790"/>
      <c r="W335" s="790"/>
      <c r="X335" s="790"/>
      <c r="Y335" s="790"/>
      <c r="Z335" s="790"/>
      <c r="AA335" s="790" t="s">
        <v>1311</v>
      </c>
      <c r="AB335" s="790"/>
      <c r="AC335" s="790"/>
      <c r="AD335" s="790"/>
      <c r="AE335" s="790"/>
      <c r="AF335" s="790"/>
      <c r="AG335" s="790"/>
      <c r="AH335" s="790"/>
      <c r="AI335" s="790"/>
      <c r="AJ335" s="790"/>
      <c r="AK335" s="790"/>
      <c r="AL335" s="790"/>
      <c r="AM335" s="178"/>
      <c r="AN335" s="354"/>
    </row>
    <row r="336" spans="1:40" s="172" customFormat="1" ht="71.25" customHeight="1" x14ac:dyDescent="0.4">
      <c r="A336" s="812"/>
      <c r="B336" s="812"/>
      <c r="C336" s="812"/>
      <c r="D336" s="812"/>
      <c r="E336" s="812"/>
      <c r="F336" s="812"/>
      <c r="G336" s="830"/>
      <c r="H336" s="830"/>
      <c r="I336" s="810"/>
      <c r="J336" s="810"/>
      <c r="K336" s="811"/>
      <c r="L336" s="811"/>
      <c r="M336" s="811"/>
      <c r="N336" s="177"/>
      <c r="O336" s="189" t="s">
        <v>720</v>
      </c>
      <c r="P336" s="790" t="s">
        <v>1312</v>
      </c>
      <c r="Q336" s="790"/>
      <c r="R336" s="790"/>
      <c r="S336" s="790"/>
      <c r="T336" s="790"/>
      <c r="U336" s="790"/>
      <c r="V336" s="790"/>
      <c r="W336" s="790"/>
      <c r="X336" s="790"/>
      <c r="Y336" s="790"/>
      <c r="Z336" s="790"/>
      <c r="AA336" s="790" t="s">
        <v>1313</v>
      </c>
      <c r="AB336" s="790"/>
      <c r="AC336" s="790"/>
      <c r="AD336" s="790"/>
      <c r="AE336" s="790"/>
      <c r="AF336" s="790"/>
      <c r="AG336" s="790"/>
      <c r="AH336" s="790"/>
      <c r="AI336" s="790"/>
      <c r="AJ336" s="790"/>
      <c r="AK336" s="790"/>
      <c r="AL336" s="790"/>
      <c r="AM336" s="178"/>
      <c r="AN336" s="354"/>
    </row>
    <row r="337" spans="1:40" s="172" customFormat="1" ht="45.75" customHeight="1" x14ac:dyDescent="0.4">
      <c r="A337" s="812"/>
      <c r="B337" s="812"/>
      <c r="C337" s="812"/>
      <c r="D337" s="812"/>
      <c r="E337" s="812"/>
      <c r="F337" s="812"/>
      <c r="G337" s="830"/>
      <c r="H337" s="830"/>
      <c r="I337" s="810"/>
      <c r="J337" s="810"/>
      <c r="K337" s="811"/>
      <c r="L337" s="811"/>
      <c r="M337" s="811"/>
      <c r="N337" s="177"/>
      <c r="O337" s="189" t="s">
        <v>723</v>
      </c>
      <c r="P337" s="790" t="s">
        <v>1314</v>
      </c>
      <c r="Q337" s="790"/>
      <c r="R337" s="790"/>
      <c r="S337" s="790"/>
      <c r="T337" s="790"/>
      <c r="U337" s="790"/>
      <c r="V337" s="790"/>
      <c r="W337" s="790"/>
      <c r="X337" s="790"/>
      <c r="Y337" s="790"/>
      <c r="Z337" s="790"/>
      <c r="AA337" s="790" t="s">
        <v>1315</v>
      </c>
      <c r="AB337" s="790"/>
      <c r="AC337" s="790"/>
      <c r="AD337" s="790"/>
      <c r="AE337" s="790"/>
      <c r="AF337" s="790"/>
      <c r="AG337" s="790"/>
      <c r="AH337" s="790"/>
      <c r="AI337" s="790"/>
      <c r="AJ337" s="790"/>
      <c r="AK337" s="790"/>
      <c r="AL337" s="790"/>
      <c r="AM337" s="178"/>
      <c r="AN337" s="354"/>
    </row>
    <row r="338" spans="1:40" s="172" customFormat="1" ht="56.25" customHeight="1" x14ac:dyDescent="0.4">
      <c r="A338" s="812"/>
      <c r="B338" s="812"/>
      <c r="C338" s="812"/>
      <c r="D338" s="812"/>
      <c r="E338" s="812"/>
      <c r="F338" s="812"/>
      <c r="G338" s="830"/>
      <c r="H338" s="830"/>
      <c r="I338" s="810"/>
      <c r="J338" s="810"/>
      <c r="K338" s="811"/>
      <c r="L338" s="811"/>
      <c r="M338" s="811"/>
      <c r="N338" s="177"/>
      <c r="O338" s="189" t="s">
        <v>726</v>
      </c>
      <c r="P338" s="790" t="s">
        <v>1316</v>
      </c>
      <c r="Q338" s="790"/>
      <c r="R338" s="790"/>
      <c r="S338" s="790"/>
      <c r="T338" s="790"/>
      <c r="U338" s="790"/>
      <c r="V338" s="790"/>
      <c r="W338" s="790"/>
      <c r="X338" s="790"/>
      <c r="Y338" s="790"/>
      <c r="Z338" s="790"/>
      <c r="AA338" s="790" t="s">
        <v>1317</v>
      </c>
      <c r="AB338" s="790"/>
      <c r="AC338" s="790"/>
      <c r="AD338" s="790"/>
      <c r="AE338" s="790"/>
      <c r="AF338" s="790"/>
      <c r="AG338" s="790"/>
      <c r="AH338" s="790"/>
      <c r="AI338" s="790"/>
      <c r="AJ338" s="790"/>
      <c r="AK338" s="790"/>
      <c r="AL338" s="790"/>
      <c r="AM338" s="178"/>
      <c r="AN338" s="354"/>
    </row>
    <row r="339" spans="1:40" s="172" customFormat="1" ht="71.25" customHeight="1" x14ac:dyDescent="0.4">
      <c r="A339" s="812"/>
      <c r="B339" s="812"/>
      <c r="C339" s="812"/>
      <c r="D339" s="812"/>
      <c r="E339" s="812"/>
      <c r="F339" s="812"/>
      <c r="G339" s="830"/>
      <c r="H339" s="830"/>
      <c r="I339" s="810"/>
      <c r="J339" s="810"/>
      <c r="K339" s="811"/>
      <c r="L339" s="811"/>
      <c r="M339" s="811"/>
      <c r="N339" s="177"/>
      <c r="O339" s="189" t="s">
        <v>729</v>
      </c>
      <c r="P339" s="790" t="s">
        <v>1200</v>
      </c>
      <c r="Q339" s="790"/>
      <c r="R339" s="790"/>
      <c r="S339" s="790"/>
      <c r="T339" s="790"/>
      <c r="U339" s="790"/>
      <c r="V339" s="790"/>
      <c r="W339" s="790"/>
      <c r="X339" s="790"/>
      <c r="Y339" s="790"/>
      <c r="Z339" s="790"/>
      <c r="AA339" s="790" t="s">
        <v>1201</v>
      </c>
      <c r="AB339" s="790"/>
      <c r="AC339" s="790"/>
      <c r="AD339" s="790"/>
      <c r="AE339" s="790"/>
      <c r="AF339" s="790"/>
      <c r="AG339" s="790"/>
      <c r="AH339" s="790"/>
      <c r="AI339" s="790"/>
      <c r="AJ339" s="790"/>
      <c r="AK339" s="790"/>
      <c r="AL339" s="790"/>
      <c r="AM339" s="178"/>
      <c r="AN339" s="354"/>
    </row>
    <row r="340" spans="1:40" s="172" customFormat="1" ht="63" customHeight="1" x14ac:dyDescent="0.4">
      <c r="A340" s="812"/>
      <c r="B340" s="812"/>
      <c r="C340" s="812"/>
      <c r="D340" s="812"/>
      <c r="E340" s="812"/>
      <c r="F340" s="812"/>
      <c r="G340" s="830"/>
      <c r="H340" s="830"/>
      <c r="I340" s="810"/>
      <c r="J340" s="810"/>
      <c r="K340" s="811"/>
      <c r="L340" s="811"/>
      <c r="M340" s="811"/>
      <c r="N340" s="177"/>
      <c r="O340" s="189" t="s">
        <v>732</v>
      </c>
      <c r="P340" s="790" t="s">
        <v>1318</v>
      </c>
      <c r="Q340" s="790"/>
      <c r="R340" s="790"/>
      <c r="S340" s="790"/>
      <c r="T340" s="790"/>
      <c r="U340" s="790"/>
      <c r="V340" s="790"/>
      <c r="W340" s="790"/>
      <c r="X340" s="790"/>
      <c r="Y340" s="790"/>
      <c r="Z340" s="790"/>
      <c r="AA340" s="790" t="s">
        <v>1319</v>
      </c>
      <c r="AB340" s="790"/>
      <c r="AC340" s="790"/>
      <c r="AD340" s="790"/>
      <c r="AE340" s="790"/>
      <c r="AF340" s="790"/>
      <c r="AG340" s="790"/>
      <c r="AH340" s="790"/>
      <c r="AI340" s="790"/>
      <c r="AJ340" s="790"/>
      <c r="AK340" s="790"/>
      <c r="AL340" s="790"/>
      <c r="AM340" s="178"/>
      <c r="AN340" s="354"/>
    </row>
    <row r="341" spans="1:40" s="172" customFormat="1" ht="10.5" customHeight="1" x14ac:dyDescent="0.4">
      <c r="A341" s="812"/>
      <c r="B341" s="812"/>
      <c r="C341" s="812"/>
      <c r="D341" s="812"/>
      <c r="E341" s="812"/>
      <c r="F341" s="812"/>
      <c r="G341" s="830"/>
      <c r="H341" s="830"/>
      <c r="I341" s="810"/>
      <c r="J341" s="810"/>
      <c r="K341" s="811"/>
      <c r="L341" s="811"/>
      <c r="M341" s="811"/>
      <c r="N341" s="179"/>
      <c r="O341" s="180"/>
      <c r="P341" s="181"/>
      <c r="Q341" s="181"/>
      <c r="R341" s="181"/>
      <c r="S341" s="181"/>
      <c r="T341" s="181"/>
      <c r="U341" s="181"/>
      <c r="V341" s="181"/>
      <c r="W341" s="181"/>
      <c r="X341" s="181"/>
      <c r="Y341" s="181"/>
      <c r="Z341" s="181"/>
      <c r="AA341" s="181"/>
      <c r="AB341" s="181"/>
      <c r="AC341" s="181"/>
      <c r="AD341" s="181"/>
      <c r="AE341" s="181"/>
      <c r="AF341" s="181"/>
      <c r="AG341" s="181"/>
      <c r="AH341" s="181"/>
      <c r="AI341" s="181"/>
      <c r="AJ341" s="181"/>
      <c r="AK341" s="181"/>
      <c r="AL341" s="181"/>
      <c r="AM341" s="182"/>
      <c r="AN341" s="354"/>
    </row>
    <row r="342" spans="1:40" s="172" customFormat="1" ht="65.25" customHeight="1" x14ac:dyDescent="0.4">
      <c r="A342" s="812" t="s">
        <v>214</v>
      </c>
      <c r="B342" s="812"/>
      <c r="C342" s="812"/>
      <c r="D342" s="812"/>
      <c r="E342" s="812"/>
      <c r="F342" s="812"/>
      <c r="G342" s="830"/>
      <c r="H342" s="830"/>
      <c r="I342" s="810" t="s">
        <v>487</v>
      </c>
      <c r="J342" s="810"/>
      <c r="K342" s="811" t="s">
        <v>786</v>
      </c>
      <c r="L342" s="811"/>
      <c r="M342" s="811"/>
      <c r="N342" s="834" t="s">
        <v>1320</v>
      </c>
      <c r="O342" s="881"/>
      <c r="P342" s="881"/>
      <c r="Q342" s="881"/>
      <c r="R342" s="881"/>
      <c r="S342" s="881"/>
      <c r="T342" s="881"/>
      <c r="U342" s="881"/>
      <c r="V342" s="881"/>
      <c r="W342" s="881"/>
      <c r="X342" s="881"/>
      <c r="Y342" s="881"/>
      <c r="Z342" s="881"/>
      <c r="AA342" s="881"/>
      <c r="AB342" s="881"/>
      <c r="AC342" s="881"/>
      <c r="AD342" s="881"/>
      <c r="AE342" s="881"/>
      <c r="AF342" s="881"/>
      <c r="AG342" s="881"/>
      <c r="AH342" s="881"/>
      <c r="AI342" s="881"/>
      <c r="AJ342" s="881"/>
      <c r="AK342" s="881"/>
      <c r="AL342" s="881"/>
      <c r="AM342" s="881"/>
      <c r="AN342" s="354"/>
    </row>
    <row r="343" spans="1:40" s="172" customFormat="1" ht="126" customHeight="1" x14ac:dyDescent="0.4">
      <c r="A343" s="812"/>
      <c r="B343" s="812"/>
      <c r="C343" s="812"/>
      <c r="D343" s="812"/>
      <c r="E343" s="812"/>
      <c r="F343" s="812"/>
      <c r="G343" s="830"/>
      <c r="H343" s="830"/>
      <c r="I343" s="810"/>
      <c r="J343" s="810"/>
      <c r="K343" s="811"/>
      <c r="L343" s="811"/>
      <c r="M343" s="811"/>
      <c r="N343" s="834" t="s">
        <v>787</v>
      </c>
      <c r="O343" s="881"/>
      <c r="P343" s="881"/>
      <c r="Q343" s="881"/>
      <c r="R343" s="881"/>
      <c r="S343" s="881"/>
      <c r="T343" s="881"/>
      <c r="U343" s="881"/>
      <c r="V343" s="881"/>
      <c r="W343" s="881"/>
      <c r="X343" s="881"/>
      <c r="Y343" s="881"/>
      <c r="Z343" s="881"/>
      <c r="AA343" s="881"/>
      <c r="AB343" s="881"/>
      <c r="AC343" s="881"/>
      <c r="AD343" s="881"/>
      <c r="AE343" s="881"/>
      <c r="AF343" s="881"/>
      <c r="AG343" s="881"/>
      <c r="AH343" s="881"/>
      <c r="AI343" s="881"/>
      <c r="AJ343" s="881"/>
      <c r="AK343" s="881"/>
      <c r="AL343" s="881"/>
      <c r="AM343" s="881"/>
      <c r="AN343" s="354"/>
    </row>
    <row r="344" spans="1:40" s="172" customFormat="1" ht="39.75" customHeight="1" x14ac:dyDescent="0.4">
      <c r="A344" s="812"/>
      <c r="B344" s="812"/>
      <c r="C344" s="812"/>
      <c r="D344" s="812"/>
      <c r="E344" s="812"/>
      <c r="F344" s="812"/>
      <c r="G344" s="830"/>
      <c r="H344" s="830"/>
      <c r="I344" s="810"/>
      <c r="J344" s="810"/>
      <c r="K344" s="811"/>
      <c r="L344" s="811"/>
      <c r="M344" s="811"/>
      <c r="N344" s="834" t="s">
        <v>1321</v>
      </c>
      <c r="O344" s="881"/>
      <c r="P344" s="881"/>
      <c r="Q344" s="881"/>
      <c r="R344" s="881"/>
      <c r="S344" s="881"/>
      <c r="T344" s="881"/>
      <c r="U344" s="881"/>
      <c r="V344" s="881"/>
      <c r="W344" s="881"/>
      <c r="X344" s="881"/>
      <c r="Y344" s="881"/>
      <c r="Z344" s="881"/>
      <c r="AA344" s="881"/>
      <c r="AB344" s="881"/>
      <c r="AC344" s="881"/>
      <c r="AD344" s="881"/>
      <c r="AE344" s="881"/>
      <c r="AF344" s="881"/>
      <c r="AG344" s="881"/>
      <c r="AH344" s="881"/>
      <c r="AI344" s="881"/>
      <c r="AJ344" s="881"/>
      <c r="AK344" s="881"/>
      <c r="AL344" s="881"/>
      <c r="AM344" s="881"/>
      <c r="AN344" s="354"/>
    </row>
    <row r="345" spans="1:40" s="172" customFormat="1" ht="17.25" customHeight="1" x14ac:dyDescent="0.4">
      <c r="A345" s="812"/>
      <c r="B345" s="812"/>
      <c r="C345" s="812"/>
      <c r="D345" s="812"/>
      <c r="E345" s="812"/>
      <c r="F345" s="812"/>
      <c r="G345" s="830"/>
      <c r="H345" s="830"/>
      <c r="I345" s="810"/>
      <c r="J345" s="810"/>
      <c r="K345" s="811"/>
      <c r="L345" s="811"/>
      <c r="M345" s="811"/>
      <c r="N345" s="185" t="s">
        <v>697</v>
      </c>
      <c r="O345" s="186"/>
      <c r="P345" s="186"/>
      <c r="Q345" s="186"/>
      <c r="R345" s="186"/>
      <c r="S345" s="186"/>
      <c r="T345" s="186"/>
      <c r="U345" s="186"/>
      <c r="V345" s="186"/>
      <c r="W345" s="186"/>
      <c r="X345" s="186"/>
      <c r="Y345" s="186"/>
      <c r="Z345" s="186"/>
      <c r="AA345" s="186"/>
      <c r="AB345" s="186"/>
      <c r="AC345" s="186"/>
      <c r="AD345" s="186"/>
      <c r="AE345" s="186"/>
      <c r="AF345" s="186"/>
      <c r="AG345" s="186"/>
      <c r="AH345" s="186"/>
      <c r="AI345" s="186"/>
      <c r="AJ345" s="186"/>
      <c r="AK345" s="186"/>
      <c r="AL345" s="186"/>
      <c r="AM345" s="194"/>
      <c r="AN345" s="354"/>
    </row>
    <row r="346" spans="1:40" s="172" customFormat="1" ht="17.25" customHeight="1" x14ac:dyDescent="0.4">
      <c r="A346" s="812"/>
      <c r="B346" s="812"/>
      <c r="C346" s="812"/>
      <c r="D346" s="812"/>
      <c r="E346" s="812"/>
      <c r="F346" s="812"/>
      <c r="G346" s="830"/>
      <c r="H346" s="830"/>
      <c r="I346" s="810"/>
      <c r="J346" s="810"/>
      <c r="K346" s="811"/>
      <c r="L346" s="811"/>
      <c r="M346" s="811"/>
      <c r="N346" s="177"/>
      <c r="O346" s="188"/>
      <c r="P346" s="835" t="s">
        <v>698</v>
      </c>
      <c r="Q346" s="836"/>
      <c r="R346" s="836"/>
      <c r="S346" s="836"/>
      <c r="T346" s="836"/>
      <c r="U346" s="836"/>
      <c r="V346" s="836"/>
      <c r="W346" s="836"/>
      <c r="X346" s="836"/>
      <c r="Y346" s="836"/>
      <c r="Z346" s="837"/>
      <c r="AA346" s="789" t="s">
        <v>699</v>
      </c>
      <c r="AB346" s="789"/>
      <c r="AC346" s="789"/>
      <c r="AD346" s="789"/>
      <c r="AE346" s="789"/>
      <c r="AF346" s="789"/>
      <c r="AG346" s="789"/>
      <c r="AH346" s="789"/>
      <c r="AI346" s="789"/>
      <c r="AJ346" s="789"/>
      <c r="AK346" s="789"/>
      <c r="AL346" s="789"/>
      <c r="AM346" s="178"/>
      <c r="AN346" s="354"/>
    </row>
    <row r="347" spans="1:40" s="172" customFormat="1" ht="39.75" customHeight="1" x14ac:dyDescent="0.4">
      <c r="A347" s="812"/>
      <c r="B347" s="812"/>
      <c r="C347" s="812"/>
      <c r="D347" s="812"/>
      <c r="E347" s="812"/>
      <c r="F347" s="812"/>
      <c r="G347" s="830"/>
      <c r="H347" s="830"/>
      <c r="I347" s="810"/>
      <c r="J347" s="810"/>
      <c r="K347" s="811"/>
      <c r="L347" s="811"/>
      <c r="M347" s="811"/>
      <c r="N347" s="177"/>
      <c r="O347" s="189" t="s">
        <v>20</v>
      </c>
      <c r="P347" s="790" t="s">
        <v>788</v>
      </c>
      <c r="Q347" s="790"/>
      <c r="R347" s="790"/>
      <c r="S347" s="790"/>
      <c r="T347" s="790"/>
      <c r="U347" s="790"/>
      <c r="V347" s="790"/>
      <c r="W347" s="790"/>
      <c r="X347" s="790"/>
      <c r="Y347" s="790"/>
      <c r="Z347" s="790"/>
      <c r="AA347" s="790" t="s">
        <v>789</v>
      </c>
      <c r="AB347" s="790"/>
      <c r="AC347" s="790"/>
      <c r="AD347" s="790"/>
      <c r="AE347" s="790"/>
      <c r="AF347" s="790"/>
      <c r="AG347" s="790"/>
      <c r="AH347" s="790"/>
      <c r="AI347" s="790"/>
      <c r="AJ347" s="790"/>
      <c r="AK347" s="790"/>
      <c r="AL347" s="790"/>
      <c r="AM347" s="178"/>
      <c r="AN347" s="354"/>
    </row>
    <row r="348" spans="1:40" s="172" customFormat="1" ht="44.25" customHeight="1" x14ac:dyDescent="0.4">
      <c r="A348" s="812"/>
      <c r="B348" s="812"/>
      <c r="C348" s="812"/>
      <c r="D348" s="812"/>
      <c r="E348" s="812"/>
      <c r="F348" s="812"/>
      <c r="G348" s="830"/>
      <c r="H348" s="830"/>
      <c r="I348" s="810"/>
      <c r="J348" s="810"/>
      <c r="K348" s="811"/>
      <c r="L348" s="811"/>
      <c r="M348" s="811"/>
      <c r="N348" s="177"/>
      <c r="O348" s="189" t="s">
        <v>21</v>
      </c>
      <c r="P348" s="790" t="s">
        <v>488</v>
      </c>
      <c r="Q348" s="790"/>
      <c r="R348" s="790"/>
      <c r="S348" s="790"/>
      <c r="T348" s="790"/>
      <c r="U348" s="790"/>
      <c r="V348" s="790"/>
      <c r="W348" s="790"/>
      <c r="X348" s="790"/>
      <c r="Y348" s="790"/>
      <c r="Z348" s="790"/>
      <c r="AA348" s="790" t="s">
        <v>790</v>
      </c>
      <c r="AB348" s="790"/>
      <c r="AC348" s="790"/>
      <c r="AD348" s="790"/>
      <c r="AE348" s="790"/>
      <c r="AF348" s="790"/>
      <c r="AG348" s="790"/>
      <c r="AH348" s="790"/>
      <c r="AI348" s="790"/>
      <c r="AJ348" s="790"/>
      <c r="AK348" s="790"/>
      <c r="AL348" s="790"/>
      <c r="AM348" s="178"/>
      <c r="AN348" s="354"/>
    </row>
    <row r="349" spans="1:40" s="172" customFormat="1" ht="10.5" customHeight="1" x14ac:dyDescent="0.4">
      <c r="A349" s="812"/>
      <c r="B349" s="812"/>
      <c r="C349" s="812"/>
      <c r="D349" s="812"/>
      <c r="E349" s="812"/>
      <c r="F349" s="812"/>
      <c r="G349" s="830"/>
      <c r="H349" s="830"/>
      <c r="I349" s="810"/>
      <c r="J349" s="810"/>
      <c r="K349" s="811"/>
      <c r="L349" s="811"/>
      <c r="M349" s="811"/>
      <c r="N349" s="179"/>
      <c r="O349" s="180"/>
      <c r="P349" s="181"/>
      <c r="Q349" s="181"/>
      <c r="R349" s="181"/>
      <c r="S349" s="181"/>
      <c r="T349" s="181"/>
      <c r="U349" s="181"/>
      <c r="V349" s="181"/>
      <c r="W349" s="181"/>
      <c r="X349" s="181"/>
      <c r="Y349" s="181"/>
      <c r="Z349" s="181"/>
      <c r="AA349" s="181"/>
      <c r="AB349" s="181"/>
      <c r="AC349" s="181"/>
      <c r="AD349" s="181"/>
      <c r="AE349" s="181"/>
      <c r="AF349" s="181"/>
      <c r="AG349" s="181"/>
      <c r="AH349" s="181"/>
      <c r="AI349" s="181"/>
      <c r="AJ349" s="181"/>
      <c r="AK349" s="181"/>
      <c r="AL349" s="181"/>
      <c r="AM349" s="182"/>
      <c r="AN349" s="354"/>
    </row>
    <row r="350" spans="1:40" s="172" customFormat="1" ht="96" customHeight="1" x14ac:dyDescent="0.4">
      <c r="A350" s="838" t="s">
        <v>640</v>
      </c>
      <c r="B350" s="839"/>
      <c r="C350" s="839"/>
      <c r="D350" s="839"/>
      <c r="E350" s="839"/>
      <c r="F350" s="840"/>
      <c r="G350" s="791" t="s">
        <v>564</v>
      </c>
      <c r="H350" s="791"/>
      <c r="I350" s="793" t="s">
        <v>487</v>
      </c>
      <c r="J350" s="794"/>
      <c r="K350" s="797" t="s">
        <v>791</v>
      </c>
      <c r="L350" s="798"/>
      <c r="M350" s="799"/>
      <c r="N350" s="877" t="s">
        <v>1322</v>
      </c>
      <c r="O350" s="825"/>
      <c r="P350" s="825"/>
      <c r="Q350" s="825"/>
      <c r="R350" s="825"/>
      <c r="S350" s="825"/>
      <c r="T350" s="825"/>
      <c r="U350" s="825"/>
      <c r="V350" s="825"/>
      <c r="W350" s="825"/>
      <c r="X350" s="825"/>
      <c r="Y350" s="825"/>
      <c r="Z350" s="825"/>
      <c r="AA350" s="825"/>
      <c r="AB350" s="825"/>
      <c r="AC350" s="825"/>
      <c r="AD350" s="825"/>
      <c r="AE350" s="825"/>
      <c r="AF350" s="825"/>
      <c r="AG350" s="825"/>
      <c r="AH350" s="825"/>
      <c r="AI350" s="825"/>
      <c r="AJ350" s="825"/>
      <c r="AK350" s="825"/>
      <c r="AL350" s="825"/>
      <c r="AM350" s="825"/>
      <c r="AN350" s="354"/>
    </row>
    <row r="351" spans="1:40" s="172" customFormat="1" ht="66.75" customHeight="1" x14ac:dyDescent="0.4">
      <c r="A351" s="841"/>
      <c r="B351" s="842"/>
      <c r="C351" s="842"/>
      <c r="D351" s="842"/>
      <c r="E351" s="842"/>
      <c r="F351" s="843"/>
      <c r="G351" s="792"/>
      <c r="H351" s="792"/>
      <c r="I351" s="795"/>
      <c r="J351" s="796"/>
      <c r="K351" s="800"/>
      <c r="L351" s="801"/>
      <c r="M351" s="802"/>
      <c r="N351" s="806" t="s">
        <v>1323</v>
      </c>
      <c r="O351" s="908"/>
      <c r="P351" s="908"/>
      <c r="Q351" s="908"/>
      <c r="R351" s="908"/>
      <c r="S351" s="908"/>
      <c r="T351" s="908"/>
      <c r="U351" s="908"/>
      <c r="V351" s="908"/>
      <c r="W351" s="908"/>
      <c r="X351" s="908"/>
      <c r="Y351" s="908"/>
      <c r="Z351" s="908"/>
      <c r="AA351" s="908"/>
      <c r="AB351" s="908"/>
      <c r="AC351" s="908"/>
      <c r="AD351" s="908"/>
      <c r="AE351" s="908"/>
      <c r="AF351" s="908"/>
      <c r="AG351" s="908"/>
      <c r="AH351" s="908"/>
      <c r="AI351" s="908"/>
      <c r="AJ351" s="908"/>
      <c r="AK351" s="908"/>
      <c r="AL351" s="908"/>
      <c r="AM351" s="909"/>
      <c r="AN351" s="354"/>
    </row>
    <row r="352" spans="1:40" s="172" customFormat="1" ht="219.75" customHeight="1" x14ac:dyDescent="0.4">
      <c r="A352" s="841"/>
      <c r="B352" s="842"/>
      <c r="C352" s="842"/>
      <c r="D352" s="842"/>
      <c r="E352" s="842"/>
      <c r="F352" s="843"/>
      <c r="G352" s="792"/>
      <c r="H352" s="792"/>
      <c r="I352" s="795"/>
      <c r="J352" s="796"/>
      <c r="K352" s="800"/>
      <c r="L352" s="801"/>
      <c r="M352" s="802"/>
      <c r="N352" s="735" t="s">
        <v>1324</v>
      </c>
      <c r="O352" s="912"/>
      <c r="P352" s="912"/>
      <c r="Q352" s="912"/>
      <c r="R352" s="912"/>
      <c r="S352" s="912"/>
      <c r="T352" s="912"/>
      <c r="U352" s="912"/>
      <c r="V352" s="912"/>
      <c r="W352" s="912"/>
      <c r="X352" s="912"/>
      <c r="Y352" s="912"/>
      <c r="Z352" s="912"/>
      <c r="AA352" s="912"/>
      <c r="AB352" s="912"/>
      <c r="AC352" s="912"/>
      <c r="AD352" s="912"/>
      <c r="AE352" s="912"/>
      <c r="AF352" s="912"/>
      <c r="AG352" s="912"/>
      <c r="AH352" s="912"/>
      <c r="AI352" s="912"/>
      <c r="AJ352" s="912"/>
      <c r="AK352" s="912"/>
      <c r="AL352" s="912"/>
      <c r="AM352" s="913"/>
      <c r="AN352" s="354"/>
    </row>
    <row r="353" spans="1:40" s="172" customFormat="1" ht="169.5" customHeight="1" x14ac:dyDescent="0.4">
      <c r="A353" s="838" t="s">
        <v>638</v>
      </c>
      <c r="B353" s="839"/>
      <c r="C353" s="839"/>
      <c r="D353" s="839"/>
      <c r="E353" s="839"/>
      <c r="F353" s="840"/>
      <c r="G353" s="791" t="s">
        <v>564</v>
      </c>
      <c r="H353" s="791"/>
      <c r="I353" s="793" t="s">
        <v>487</v>
      </c>
      <c r="J353" s="794"/>
      <c r="K353" s="797" t="s">
        <v>1325</v>
      </c>
      <c r="L353" s="798"/>
      <c r="M353" s="799"/>
      <c r="N353" s="877" t="s">
        <v>1544</v>
      </c>
      <c r="O353" s="825"/>
      <c r="P353" s="825"/>
      <c r="Q353" s="825"/>
      <c r="R353" s="825"/>
      <c r="S353" s="825"/>
      <c r="T353" s="825"/>
      <c r="U353" s="825"/>
      <c r="V353" s="825"/>
      <c r="W353" s="825"/>
      <c r="X353" s="825"/>
      <c r="Y353" s="825"/>
      <c r="Z353" s="825"/>
      <c r="AA353" s="825"/>
      <c r="AB353" s="825"/>
      <c r="AC353" s="825"/>
      <c r="AD353" s="825"/>
      <c r="AE353" s="825"/>
      <c r="AF353" s="825"/>
      <c r="AG353" s="825"/>
      <c r="AH353" s="825"/>
      <c r="AI353" s="825"/>
      <c r="AJ353" s="825"/>
      <c r="AK353" s="825"/>
      <c r="AL353" s="825"/>
      <c r="AM353" s="825"/>
      <c r="AN353" s="354"/>
    </row>
    <row r="354" spans="1:40" s="172" customFormat="1" ht="72.75" customHeight="1" x14ac:dyDescent="0.4">
      <c r="A354" s="841"/>
      <c r="B354" s="842"/>
      <c r="C354" s="842"/>
      <c r="D354" s="842"/>
      <c r="E354" s="842"/>
      <c r="F354" s="843"/>
      <c r="G354" s="792"/>
      <c r="H354" s="792"/>
      <c r="I354" s="795"/>
      <c r="J354" s="796"/>
      <c r="K354" s="800"/>
      <c r="L354" s="801"/>
      <c r="M354" s="802"/>
      <c r="N354" s="735" t="s">
        <v>1326</v>
      </c>
      <c r="O354" s="908"/>
      <c r="P354" s="908"/>
      <c r="Q354" s="908"/>
      <c r="R354" s="908"/>
      <c r="S354" s="908"/>
      <c r="T354" s="908"/>
      <c r="U354" s="908"/>
      <c r="V354" s="908"/>
      <c r="W354" s="908"/>
      <c r="X354" s="908"/>
      <c r="Y354" s="908"/>
      <c r="Z354" s="908"/>
      <c r="AA354" s="908"/>
      <c r="AB354" s="908"/>
      <c r="AC354" s="908"/>
      <c r="AD354" s="908"/>
      <c r="AE354" s="908"/>
      <c r="AF354" s="908"/>
      <c r="AG354" s="908"/>
      <c r="AH354" s="908"/>
      <c r="AI354" s="908"/>
      <c r="AJ354" s="908"/>
      <c r="AK354" s="908"/>
      <c r="AL354" s="908"/>
      <c r="AM354" s="909"/>
      <c r="AN354" s="354"/>
    </row>
    <row r="355" spans="1:40" s="172" customFormat="1" ht="83.25" customHeight="1" x14ac:dyDescent="0.4">
      <c r="A355" s="841"/>
      <c r="B355" s="842"/>
      <c r="C355" s="842"/>
      <c r="D355" s="842"/>
      <c r="E355" s="842"/>
      <c r="F355" s="843"/>
      <c r="G355" s="897"/>
      <c r="H355" s="897"/>
      <c r="I355" s="899"/>
      <c r="J355" s="900"/>
      <c r="K355" s="899"/>
      <c r="L355" s="903"/>
      <c r="M355" s="900"/>
      <c r="N355" s="735" t="s">
        <v>1327</v>
      </c>
      <c r="O355" s="736"/>
      <c r="P355" s="736"/>
      <c r="Q355" s="736"/>
      <c r="R355" s="736"/>
      <c r="S355" s="736"/>
      <c r="T355" s="736"/>
      <c r="U355" s="736"/>
      <c r="V355" s="736"/>
      <c r="W355" s="736"/>
      <c r="X355" s="736"/>
      <c r="Y355" s="736"/>
      <c r="Z355" s="736"/>
      <c r="AA355" s="736"/>
      <c r="AB355" s="736"/>
      <c r="AC355" s="736"/>
      <c r="AD355" s="736"/>
      <c r="AE355" s="736"/>
      <c r="AF355" s="736"/>
      <c r="AG355" s="736"/>
      <c r="AH355" s="736"/>
      <c r="AI355" s="736"/>
      <c r="AJ355" s="736"/>
      <c r="AK355" s="736"/>
      <c r="AL355" s="736"/>
      <c r="AM355" s="737"/>
      <c r="AN355" s="354"/>
    </row>
    <row r="356" spans="1:40" s="172" customFormat="1" ht="17.25" customHeight="1" x14ac:dyDescent="0.4">
      <c r="A356" s="841"/>
      <c r="B356" s="842"/>
      <c r="C356" s="842"/>
      <c r="D356" s="842"/>
      <c r="E356" s="842"/>
      <c r="F356" s="843"/>
      <c r="G356" s="897"/>
      <c r="H356" s="897"/>
      <c r="I356" s="899"/>
      <c r="J356" s="900"/>
      <c r="K356" s="899"/>
      <c r="L356" s="903"/>
      <c r="M356" s="900"/>
      <c r="N356" s="185" t="s">
        <v>697</v>
      </c>
      <c r="O356" s="186"/>
      <c r="P356" s="186"/>
      <c r="Q356" s="186"/>
      <c r="R356" s="186"/>
      <c r="S356" s="186"/>
      <c r="T356" s="186"/>
      <c r="U356" s="186"/>
      <c r="V356" s="186"/>
      <c r="W356" s="186"/>
      <c r="X356" s="186"/>
      <c r="Y356" s="186"/>
      <c r="Z356" s="186"/>
      <c r="AA356" s="186"/>
      <c r="AB356" s="186"/>
      <c r="AC356" s="186"/>
      <c r="AD356" s="186"/>
      <c r="AE356" s="186"/>
      <c r="AF356" s="186"/>
      <c r="AG356" s="186"/>
      <c r="AH356" s="186"/>
      <c r="AI356" s="186"/>
      <c r="AJ356" s="186"/>
      <c r="AK356" s="186"/>
      <c r="AL356" s="186"/>
      <c r="AM356" s="187"/>
      <c r="AN356" s="354"/>
    </row>
    <row r="357" spans="1:40" s="172" customFormat="1" ht="17.25" customHeight="1" x14ac:dyDescent="0.4">
      <c r="A357" s="841"/>
      <c r="B357" s="842"/>
      <c r="C357" s="842"/>
      <c r="D357" s="842"/>
      <c r="E357" s="842"/>
      <c r="F357" s="843"/>
      <c r="G357" s="897"/>
      <c r="H357" s="897"/>
      <c r="I357" s="899"/>
      <c r="J357" s="900"/>
      <c r="K357" s="899"/>
      <c r="L357" s="903"/>
      <c r="M357" s="900"/>
      <c r="N357" s="177"/>
      <c r="O357" s="188"/>
      <c r="P357" s="803" t="s">
        <v>698</v>
      </c>
      <c r="Q357" s="804"/>
      <c r="R357" s="804"/>
      <c r="S357" s="804"/>
      <c r="T357" s="804"/>
      <c r="U357" s="804"/>
      <c r="V357" s="804"/>
      <c r="W357" s="804"/>
      <c r="X357" s="804"/>
      <c r="Y357" s="804"/>
      <c r="Z357" s="805"/>
      <c r="AA357" s="803" t="s">
        <v>699</v>
      </c>
      <c r="AB357" s="804"/>
      <c r="AC357" s="804"/>
      <c r="AD357" s="804"/>
      <c r="AE357" s="804"/>
      <c r="AF357" s="804"/>
      <c r="AG357" s="804"/>
      <c r="AH357" s="804"/>
      <c r="AI357" s="804"/>
      <c r="AJ357" s="804"/>
      <c r="AK357" s="804"/>
      <c r="AL357" s="805"/>
      <c r="AM357" s="178"/>
      <c r="AN357" s="354"/>
    </row>
    <row r="358" spans="1:40" s="172" customFormat="1" ht="295.5" customHeight="1" x14ac:dyDescent="0.4">
      <c r="A358" s="841"/>
      <c r="B358" s="842"/>
      <c r="C358" s="842"/>
      <c r="D358" s="842"/>
      <c r="E358" s="842"/>
      <c r="F358" s="843"/>
      <c r="G358" s="897"/>
      <c r="H358" s="897"/>
      <c r="I358" s="899"/>
      <c r="J358" s="900"/>
      <c r="K358" s="899"/>
      <c r="L358" s="903"/>
      <c r="M358" s="900"/>
      <c r="N358" s="177"/>
      <c r="O358" s="189" t="s">
        <v>20</v>
      </c>
      <c r="P358" s="806" t="s">
        <v>792</v>
      </c>
      <c r="Q358" s="807"/>
      <c r="R358" s="807"/>
      <c r="S358" s="807"/>
      <c r="T358" s="807"/>
      <c r="U358" s="807"/>
      <c r="V358" s="807"/>
      <c r="W358" s="807"/>
      <c r="X358" s="807"/>
      <c r="Y358" s="807"/>
      <c r="Z358" s="808"/>
      <c r="AA358" s="806" t="s">
        <v>793</v>
      </c>
      <c r="AB358" s="807"/>
      <c r="AC358" s="807"/>
      <c r="AD358" s="807"/>
      <c r="AE358" s="807"/>
      <c r="AF358" s="807"/>
      <c r="AG358" s="807"/>
      <c r="AH358" s="807"/>
      <c r="AI358" s="807"/>
      <c r="AJ358" s="807"/>
      <c r="AK358" s="807"/>
      <c r="AL358" s="808"/>
      <c r="AM358" s="178"/>
      <c r="AN358" s="354"/>
    </row>
    <row r="359" spans="1:40" s="172" customFormat="1" ht="70.5" customHeight="1" x14ac:dyDescent="0.4">
      <c r="A359" s="841"/>
      <c r="B359" s="842"/>
      <c r="C359" s="842"/>
      <c r="D359" s="842"/>
      <c r="E359" s="842"/>
      <c r="F359" s="843"/>
      <c r="G359" s="897"/>
      <c r="H359" s="897"/>
      <c r="I359" s="899"/>
      <c r="J359" s="900"/>
      <c r="K359" s="899"/>
      <c r="L359" s="903"/>
      <c r="M359" s="900"/>
      <c r="N359" s="177"/>
      <c r="O359" s="189" t="s">
        <v>21</v>
      </c>
      <c r="P359" s="806" t="s">
        <v>794</v>
      </c>
      <c r="Q359" s="807"/>
      <c r="R359" s="807"/>
      <c r="S359" s="807"/>
      <c r="T359" s="807"/>
      <c r="U359" s="807"/>
      <c r="V359" s="807"/>
      <c r="W359" s="807"/>
      <c r="X359" s="807"/>
      <c r="Y359" s="807"/>
      <c r="Z359" s="808"/>
      <c r="AA359" s="806" t="s">
        <v>795</v>
      </c>
      <c r="AB359" s="807"/>
      <c r="AC359" s="807"/>
      <c r="AD359" s="807"/>
      <c r="AE359" s="807"/>
      <c r="AF359" s="807"/>
      <c r="AG359" s="807"/>
      <c r="AH359" s="807"/>
      <c r="AI359" s="807"/>
      <c r="AJ359" s="807"/>
      <c r="AK359" s="807"/>
      <c r="AL359" s="808"/>
      <c r="AM359" s="178"/>
      <c r="AN359" s="354"/>
    </row>
    <row r="360" spans="1:40" s="172" customFormat="1" ht="54" customHeight="1" x14ac:dyDescent="0.4">
      <c r="A360" s="841"/>
      <c r="B360" s="842"/>
      <c r="C360" s="842"/>
      <c r="D360" s="842"/>
      <c r="E360" s="842"/>
      <c r="F360" s="843"/>
      <c r="G360" s="897"/>
      <c r="H360" s="897"/>
      <c r="I360" s="899"/>
      <c r="J360" s="900"/>
      <c r="K360" s="899"/>
      <c r="L360" s="903"/>
      <c r="M360" s="900"/>
      <c r="N360" s="177"/>
      <c r="O360" s="189" t="s">
        <v>22</v>
      </c>
      <c r="P360" s="806" t="s">
        <v>1328</v>
      </c>
      <c r="Q360" s="807"/>
      <c r="R360" s="807"/>
      <c r="S360" s="807"/>
      <c r="T360" s="807"/>
      <c r="U360" s="807"/>
      <c r="V360" s="807"/>
      <c r="W360" s="807"/>
      <c r="X360" s="807"/>
      <c r="Y360" s="807"/>
      <c r="Z360" s="808"/>
      <c r="AA360" s="806" t="s">
        <v>1329</v>
      </c>
      <c r="AB360" s="807"/>
      <c r="AC360" s="807"/>
      <c r="AD360" s="807"/>
      <c r="AE360" s="807"/>
      <c r="AF360" s="807"/>
      <c r="AG360" s="807"/>
      <c r="AH360" s="807"/>
      <c r="AI360" s="807"/>
      <c r="AJ360" s="807"/>
      <c r="AK360" s="807"/>
      <c r="AL360" s="808"/>
      <c r="AM360" s="178"/>
      <c r="AN360" s="354"/>
    </row>
    <row r="361" spans="1:40" s="172" customFormat="1" ht="87.75" customHeight="1" x14ac:dyDescent="0.4">
      <c r="A361" s="841"/>
      <c r="B361" s="842"/>
      <c r="C361" s="842"/>
      <c r="D361" s="842"/>
      <c r="E361" s="842"/>
      <c r="F361" s="843"/>
      <c r="G361" s="897"/>
      <c r="H361" s="897"/>
      <c r="I361" s="899"/>
      <c r="J361" s="900"/>
      <c r="K361" s="899"/>
      <c r="L361" s="903"/>
      <c r="M361" s="900"/>
      <c r="N361" s="177"/>
      <c r="O361" s="189" t="s">
        <v>23</v>
      </c>
      <c r="P361" s="806" t="s">
        <v>1330</v>
      </c>
      <c r="Q361" s="807"/>
      <c r="R361" s="807"/>
      <c r="S361" s="807"/>
      <c r="T361" s="807"/>
      <c r="U361" s="807"/>
      <c r="V361" s="807"/>
      <c r="W361" s="807"/>
      <c r="X361" s="807"/>
      <c r="Y361" s="807"/>
      <c r="Z361" s="808"/>
      <c r="AA361" s="806" t="s">
        <v>1331</v>
      </c>
      <c r="AB361" s="807"/>
      <c r="AC361" s="807"/>
      <c r="AD361" s="807"/>
      <c r="AE361" s="807"/>
      <c r="AF361" s="807"/>
      <c r="AG361" s="807"/>
      <c r="AH361" s="807"/>
      <c r="AI361" s="807"/>
      <c r="AJ361" s="807"/>
      <c r="AK361" s="807"/>
      <c r="AL361" s="808"/>
      <c r="AM361" s="178"/>
      <c r="AN361" s="354"/>
    </row>
    <row r="362" spans="1:40" s="172" customFormat="1" ht="134.25" customHeight="1" x14ac:dyDescent="0.4">
      <c r="A362" s="841"/>
      <c r="B362" s="842"/>
      <c r="C362" s="842"/>
      <c r="D362" s="842"/>
      <c r="E362" s="842"/>
      <c r="F362" s="843"/>
      <c r="G362" s="897"/>
      <c r="H362" s="897"/>
      <c r="I362" s="899"/>
      <c r="J362" s="900"/>
      <c r="K362" s="899"/>
      <c r="L362" s="903"/>
      <c r="M362" s="900"/>
      <c r="N362" s="177"/>
      <c r="O362" s="189" t="s">
        <v>24</v>
      </c>
      <c r="P362" s="806" t="s">
        <v>1332</v>
      </c>
      <c r="Q362" s="807"/>
      <c r="R362" s="807"/>
      <c r="S362" s="807"/>
      <c r="T362" s="807"/>
      <c r="U362" s="807"/>
      <c r="V362" s="807"/>
      <c r="W362" s="807"/>
      <c r="X362" s="807"/>
      <c r="Y362" s="807"/>
      <c r="Z362" s="808"/>
      <c r="AA362" s="806" t="s">
        <v>1333</v>
      </c>
      <c r="AB362" s="807"/>
      <c r="AC362" s="807"/>
      <c r="AD362" s="807"/>
      <c r="AE362" s="807"/>
      <c r="AF362" s="807"/>
      <c r="AG362" s="807"/>
      <c r="AH362" s="807"/>
      <c r="AI362" s="807"/>
      <c r="AJ362" s="807"/>
      <c r="AK362" s="807"/>
      <c r="AL362" s="808"/>
      <c r="AM362" s="178"/>
      <c r="AN362" s="354"/>
    </row>
    <row r="363" spans="1:40" s="172" customFormat="1" ht="115.5" customHeight="1" x14ac:dyDescent="0.4">
      <c r="A363" s="841"/>
      <c r="B363" s="842"/>
      <c r="C363" s="842"/>
      <c r="D363" s="842"/>
      <c r="E363" s="842"/>
      <c r="F363" s="843"/>
      <c r="G363" s="897"/>
      <c r="H363" s="897"/>
      <c r="I363" s="899"/>
      <c r="J363" s="900"/>
      <c r="K363" s="899"/>
      <c r="L363" s="903"/>
      <c r="M363" s="900"/>
      <c r="N363" s="177"/>
      <c r="O363" s="189" t="s">
        <v>708</v>
      </c>
      <c r="P363" s="806" t="s">
        <v>1334</v>
      </c>
      <c r="Q363" s="807"/>
      <c r="R363" s="807"/>
      <c r="S363" s="807"/>
      <c r="T363" s="807"/>
      <c r="U363" s="807"/>
      <c r="V363" s="807"/>
      <c r="W363" s="807"/>
      <c r="X363" s="807"/>
      <c r="Y363" s="807"/>
      <c r="Z363" s="808"/>
      <c r="AA363" s="806" t="s">
        <v>1335</v>
      </c>
      <c r="AB363" s="807"/>
      <c r="AC363" s="807"/>
      <c r="AD363" s="807"/>
      <c r="AE363" s="807"/>
      <c r="AF363" s="807"/>
      <c r="AG363" s="807"/>
      <c r="AH363" s="807"/>
      <c r="AI363" s="807"/>
      <c r="AJ363" s="807"/>
      <c r="AK363" s="807"/>
      <c r="AL363" s="808"/>
      <c r="AM363" s="178"/>
      <c r="AN363" s="354"/>
    </row>
    <row r="364" spans="1:40" s="172" customFormat="1" ht="10.5" customHeight="1" x14ac:dyDescent="0.4">
      <c r="A364" s="844"/>
      <c r="B364" s="845"/>
      <c r="C364" s="845"/>
      <c r="D364" s="845"/>
      <c r="E364" s="845"/>
      <c r="F364" s="846"/>
      <c r="G364" s="898"/>
      <c r="H364" s="898"/>
      <c r="I364" s="901"/>
      <c r="J364" s="902"/>
      <c r="K364" s="901"/>
      <c r="L364" s="904"/>
      <c r="M364" s="902"/>
      <c r="N364" s="179"/>
      <c r="O364" s="180"/>
      <c r="P364" s="181"/>
      <c r="Q364" s="181"/>
      <c r="R364" s="181"/>
      <c r="S364" s="181"/>
      <c r="T364" s="181"/>
      <c r="U364" s="181"/>
      <c r="V364" s="181"/>
      <c r="W364" s="181"/>
      <c r="X364" s="181"/>
      <c r="Y364" s="181"/>
      <c r="Z364" s="181"/>
      <c r="AA364" s="181"/>
      <c r="AB364" s="181"/>
      <c r="AC364" s="181"/>
      <c r="AD364" s="181"/>
      <c r="AE364" s="181"/>
      <c r="AF364" s="181"/>
      <c r="AG364" s="181"/>
      <c r="AH364" s="181"/>
      <c r="AI364" s="181"/>
      <c r="AJ364" s="181"/>
      <c r="AK364" s="181"/>
      <c r="AL364" s="181"/>
      <c r="AM364" s="182"/>
      <c r="AN364" s="354"/>
    </row>
    <row r="365" spans="1:40" s="172" customFormat="1" ht="81" customHeight="1" x14ac:dyDescent="0.4">
      <c r="A365" s="838" t="s">
        <v>796</v>
      </c>
      <c r="B365" s="839"/>
      <c r="C365" s="839"/>
      <c r="D365" s="839"/>
      <c r="E365" s="839"/>
      <c r="F365" s="840"/>
      <c r="G365" s="791" t="s">
        <v>564</v>
      </c>
      <c r="H365" s="791"/>
      <c r="I365" s="793" t="s">
        <v>487</v>
      </c>
      <c r="J365" s="794"/>
      <c r="K365" s="797" t="s">
        <v>1336</v>
      </c>
      <c r="L365" s="798"/>
      <c r="M365" s="799"/>
      <c r="N365" s="877" t="s">
        <v>1337</v>
      </c>
      <c r="O365" s="825"/>
      <c r="P365" s="825"/>
      <c r="Q365" s="825"/>
      <c r="R365" s="825"/>
      <c r="S365" s="825"/>
      <c r="T365" s="825"/>
      <c r="U365" s="825"/>
      <c r="V365" s="825"/>
      <c r="W365" s="825"/>
      <c r="X365" s="825"/>
      <c r="Y365" s="825"/>
      <c r="Z365" s="825"/>
      <c r="AA365" s="825"/>
      <c r="AB365" s="825"/>
      <c r="AC365" s="825"/>
      <c r="AD365" s="825"/>
      <c r="AE365" s="825"/>
      <c r="AF365" s="825"/>
      <c r="AG365" s="825"/>
      <c r="AH365" s="825"/>
      <c r="AI365" s="825"/>
      <c r="AJ365" s="825"/>
      <c r="AK365" s="825"/>
      <c r="AL365" s="825"/>
      <c r="AM365" s="825"/>
      <c r="AN365" s="354"/>
    </row>
    <row r="366" spans="1:40" s="172" customFormat="1" ht="165" customHeight="1" x14ac:dyDescent="0.4">
      <c r="A366" s="841"/>
      <c r="B366" s="842"/>
      <c r="C366" s="842"/>
      <c r="D366" s="842"/>
      <c r="E366" s="842"/>
      <c r="F366" s="843"/>
      <c r="G366" s="792"/>
      <c r="H366" s="792"/>
      <c r="I366" s="795"/>
      <c r="J366" s="796"/>
      <c r="K366" s="800"/>
      <c r="L366" s="801"/>
      <c r="M366" s="802"/>
      <c r="N366" s="735" t="s">
        <v>1338</v>
      </c>
      <c r="O366" s="736"/>
      <c r="P366" s="736"/>
      <c r="Q366" s="736"/>
      <c r="R366" s="736"/>
      <c r="S366" s="736"/>
      <c r="T366" s="736"/>
      <c r="U366" s="736"/>
      <c r="V366" s="736"/>
      <c r="W366" s="736"/>
      <c r="X366" s="736"/>
      <c r="Y366" s="736"/>
      <c r="Z366" s="736"/>
      <c r="AA366" s="736"/>
      <c r="AB366" s="736"/>
      <c r="AC366" s="736"/>
      <c r="AD366" s="736"/>
      <c r="AE366" s="736"/>
      <c r="AF366" s="736"/>
      <c r="AG366" s="736"/>
      <c r="AH366" s="736"/>
      <c r="AI366" s="736"/>
      <c r="AJ366" s="736"/>
      <c r="AK366" s="736"/>
      <c r="AL366" s="736"/>
      <c r="AM366" s="737"/>
      <c r="AN366" s="354"/>
    </row>
    <row r="367" spans="1:40" s="172" customFormat="1" ht="165" customHeight="1" x14ac:dyDescent="0.4">
      <c r="A367" s="841"/>
      <c r="B367" s="842"/>
      <c r="C367" s="842"/>
      <c r="D367" s="842"/>
      <c r="E367" s="842"/>
      <c r="F367" s="843"/>
      <c r="G367" s="792"/>
      <c r="H367" s="792"/>
      <c r="I367" s="795"/>
      <c r="J367" s="796"/>
      <c r="K367" s="800"/>
      <c r="L367" s="801"/>
      <c r="M367" s="802"/>
      <c r="N367" s="735" t="s">
        <v>1602</v>
      </c>
      <c r="O367" s="736"/>
      <c r="P367" s="736"/>
      <c r="Q367" s="736"/>
      <c r="R367" s="736"/>
      <c r="S367" s="736"/>
      <c r="T367" s="736"/>
      <c r="U367" s="736"/>
      <c r="V367" s="736"/>
      <c r="W367" s="736"/>
      <c r="X367" s="736"/>
      <c r="Y367" s="736"/>
      <c r="Z367" s="736"/>
      <c r="AA367" s="736"/>
      <c r="AB367" s="736"/>
      <c r="AC367" s="736"/>
      <c r="AD367" s="736"/>
      <c r="AE367" s="736"/>
      <c r="AF367" s="736"/>
      <c r="AG367" s="736"/>
      <c r="AH367" s="736"/>
      <c r="AI367" s="736"/>
      <c r="AJ367" s="736"/>
      <c r="AK367" s="736"/>
      <c r="AL367" s="736"/>
      <c r="AM367" s="737"/>
      <c r="AN367" s="354"/>
    </row>
    <row r="368" spans="1:40" s="172" customFormat="1" ht="17.25" customHeight="1" x14ac:dyDescent="0.4">
      <c r="A368" s="841"/>
      <c r="B368" s="842"/>
      <c r="C368" s="842"/>
      <c r="D368" s="842"/>
      <c r="E368" s="842"/>
      <c r="F368" s="843"/>
      <c r="G368" s="792"/>
      <c r="H368" s="792"/>
      <c r="I368" s="795"/>
      <c r="J368" s="796"/>
      <c r="K368" s="800"/>
      <c r="L368" s="801"/>
      <c r="M368" s="802"/>
      <c r="N368" s="185" t="s">
        <v>697</v>
      </c>
      <c r="O368" s="186"/>
      <c r="P368" s="186"/>
      <c r="Q368" s="186"/>
      <c r="R368" s="186"/>
      <c r="S368" s="186"/>
      <c r="T368" s="186"/>
      <c r="U368" s="186"/>
      <c r="V368" s="186"/>
      <c r="W368" s="186"/>
      <c r="X368" s="186"/>
      <c r="Y368" s="186"/>
      <c r="Z368" s="186"/>
      <c r="AA368" s="186"/>
      <c r="AB368" s="186"/>
      <c r="AC368" s="186"/>
      <c r="AD368" s="186"/>
      <c r="AE368" s="186"/>
      <c r="AF368" s="186"/>
      <c r="AG368" s="186"/>
      <c r="AH368" s="186"/>
      <c r="AI368" s="186"/>
      <c r="AJ368" s="186"/>
      <c r="AK368" s="186"/>
      <c r="AL368" s="186"/>
      <c r="AM368" s="194"/>
      <c r="AN368" s="354"/>
    </row>
    <row r="369" spans="1:40" s="172" customFormat="1" ht="17.25" customHeight="1" x14ac:dyDescent="0.4">
      <c r="A369" s="841"/>
      <c r="B369" s="842"/>
      <c r="C369" s="842"/>
      <c r="D369" s="842"/>
      <c r="E369" s="842"/>
      <c r="F369" s="843"/>
      <c r="G369" s="792"/>
      <c r="H369" s="792"/>
      <c r="I369" s="795"/>
      <c r="J369" s="796"/>
      <c r="K369" s="800"/>
      <c r="L369" s="801"/>
      <c r="M369" s="802"/>
      <c r="N369" s="177"/>
      <c r="O369" s="188"/>
      <c r="P369" s="835" t="s">
        <v>698</v>
      </c>
      <c r="Q369" s="836"/>
      <c r="R369" s="836"/>
      <c r="S369" s="836"/>
      <c r="T369" s="836"/>
      <c r="U369" s="836"/>
      <c r="V369" s="836"/>
      <c r="W369" s="836"/>
      <c r="X369" s="836"/>
      <c r="Y369" s="836"/>
      <c r="Z369" s="837"/>
      <c r="AA369" s="789" t="s">
        <v>699</v>
      </c>
      <c r="AB369" s="789"/>
      <c r="AC369" s="789"/>
      <c r="AD369" s="789"/>
      <c r="AE369" s="789"/>
      <c r="AF369" s="789"/>
      <c r="AG369" s="789"/>
      <c r="AH369" s="789"/>
      <c r="AI369" s="789"/>
      <c r="AJ369" s="789"/>
      <c r="AK369" s="789"/>
      <c r="AL369" s="789"/>
      <c r="AM369" s="178"/>
      <c r="AN369" s="354"/>
    </row>
    <row r="370" spans="1:40" s="172" customFormat="1" ht="43.5" customHeight="1" x14ac:dyDescent="0.4">
      <c r="A370" s="841"/>
      <c r="B370" s="842"/>
      <c r="C370" s="842"/>
      <c r="D370" s="842"/>
      <c r="E370" s="842"/>
      <c r="F370" s="843"/>
      <c r="G370" s="792"/>
      <c r="H370" s="792"/>
      <c r="I370" s="795"/>
      <c r="J370" s="796"/>
      <c r="K370" s="800"/>
      <c r="L370" s="801"/>
      <c r="M370" s="802"/>
      <c r="N370" s="177"/>
      <c r="O370" s="189" t="s">
        <v>20</v>
      </c>
      <c r="P370" s="790" t="s">
        <v>797</v>
      </c>
      <c r="Q370" s="790"/>
      <c r="R370" s="790"/>
      <c r="S370" s="790"/>
      <c r="T370" s="790"/>
      <c r="U370" s="790"/>
      <c r="V370" s="790"/>
      <c r="W370" s="790"/>
      <c r="X370" s="790"/>
      <c r="Y370" s="790"/>
      <c r="Z370" s="790"/>
      <c r="AA370" s="790" t="s">
        <v>798</v>
      </c>
      <c r="AB370" s="790"/>
      <c r="AC370" s="790"/>
      <c r="AD370" s="790"/>
      <c r="AE370" s="790"/>
      <c r="AF370" s="790"/>
      <c r="AG370" s="790"/>
      <c r="AH370" s="790"/>
      <c r="AI370" s="790"/>
      <c r="AJ370" s="790"/>
      <c r="AK370" s="790"/>
      <c r="AL370" s="790"/>
      <c r="AM370" s="178"/>
      <c r="AN370" s="354"/>
    </row>
    <row r="371" spans="1:40" s="172" customFormat="1" ht="10.5" customHeight="1" x14ac:dyDescent="0.4">
      <c r="A371" s="844"/>
      <c r="B371" s="845"/>
      <c r="C371" s="845"/>
      <c r="D371" s="845"/>
      <c r="E371" s="845"/>
      <c r="F371" s="846"/>
      <c r="G371" s="847"/>
      <c r="H371" s="847"/>
      <c r="I371" s="848"/>
      <c r="J371" s="849"/>
      <c r="K371" s="914"/>
      <c r="L371" s="915"/>
      <c r="M371" s="916"/>
      <c r="N371" s="179"/>
      <c r="O371" s="180"/>
      <c r="P371" s="181"/>
      <c r="Q371" s="181"/>
      <c r="R371" s="181"/>
      <c r="S371" s="181"/>
      <c r="T371" s="181"/>
      <c r="U371" s="181"/>
      <c r="V371" s="181"/>
      <c r="W371" s="181"/>
      <c r="X371" s="181"/>
      <c r="Y371" s="181"/>
      <c r="Z371" s="181"/>
      <c r="AA371" s="181"/>
      <c r="AB371" s="181"/>
      <c r="AC371" s="181"/>
      <c r="AD371" s="181"/>
      <c r="AE371" s="181"/>
      <c r="AF371" s="181"/>
      <c r="AG371" s="181"/>
      <c r="AH371" s="181"/>
      <c r="AI371" s="181"/>
      <c r="AJ371" s="181"/>
      <c r="AK371" s="181"/>
      <c r="AL371" s="181"/>
      <c r="AM371" s="182"/>
      <c r="AN371" s="354"/>
    </row>
    <row r="372" spans="1:40" s="172" customFormat="1" ht="81" customHeight="1" x14ac:dyDescent="0.4">
      <c r="A372" s="838" t="s">
        <v>799</v>
      </c>
      <c r="B372" s="839"/>
      <c r="C372" s="839"/>
      <c r="D372" s="839"/>
      <c r="E372" s="839"/>
      <c r="F372" s="840"/>
      <c r="G372" s="791" t="s">
        <v>564</v>
      </c>
      <c r="H372" s="791"/>
      <c r="I372" s="793" t="s">
        <v>487</v>
      </c>
      <c r="J372" s="794"/>
      <c r="K372" s="797" t="s">
        <v>1339</v>
      </c>
      <c r="L372" s="798"/>
      <c r="M372" s="799"/>
      <c r="N372" s="735" t="s">
        <v>1340</v>
      </c>
      <c r="O372" s="736"/>
      <c r="P372" s="736"/>
      <c r="Q372" s="736"/>
      <c r="R372" s="736"/>
      <c r="S372" s="736"/>
      <c r="T372" s="736"/>
      <c r="U372" s="736"/>
      <c r="V372" s="736"/>
      <c r="W372" s="736"/>
      <c r="X372" s="736"/>
      <c r="Y372" s="736"/>
      <c r="Z372" s="736"/>
      <c r="AA372" s="736"/>
      <c r="AB372" s="736"/>
      <c r="AC372" s="736"/>
      <c r="AD372" s="736"/>
      <c r="AE372" s="736"/>
      <c r="AF372" s="736"/>
      <c r="AG372" s="736"/>
      <c r="AH372" s="736"/>
      <c r="AI372" s="736"/>
      <c r="AJ372" s="736"/>
      <c r="AK372" s="736"/>
      <c r="AL372" s="736"/>
      <c r="AM372" s="737"/>
      <c r="AN372" s="354"/>
    </row>
    <row r="373" spans="1:40" s="172" customFormat="1" ht="125.25" customHeight="1" x14ac:dyDescent="0.4">
      <c r="A373" s="841"/>
      <c r="B373" s="842"/>
      <c r="C373" s="842"/>
      <c r="D373" s="842"/>
      <c r="E373" s="842"/>
      <c r="F373" s="843"/>
      <c r="G373" s="792"/>
      <c r="H373" s="792"/>
      <c r="I373" s="795"/>
      <c r="J373" s="796"/>
      <c r="K373" s="800"/>
      <c r="L373" s="801"/>
      <c r="M373" s="802"/>
      <c r="N373" s="735" t="s">
        <v>1341</v>
      </c>
      <c r="O373" s="736"/>
      <c r="P373" s="736"/>
      <c r="Q373" s="736"/>
      <c r="R373" s="736"/>
      <c r="S373" s="736"/>
      <c r="T373" s="736"/>
      <c r="U373" s="736"/>
      <c r="V373" s="736"/>
      <c r="W373" s="736"/>
      <c r="X373" s="736"/>
      <c r="Y373" s="736"/>
      <c r="Z373" s="736"/>
      <c r="AA373" s="736"/>
      <c r="AB373" s="736"/>
      <c r="AC373" s="736"/>
      <c r="AD373" s="736"/>
      <c r="AE373" s="736"/>
      <c r="AF373" s="736"/>
      <c r="AG373" s="736"/>
      <c r="AH373" s="736"/>
      <c r="AI373" s="736"/>
      <c r="AJ373" s="736"/>
      <c r="AK373" s="736"/>
      <c r="AL373" s="736"/>
      <c r="AM373" s="737"/>
      <c r="AN373" s="354"/>
    </row>
    <row r="374" spans="1:40" s="172" customFormat="1" ht="125.25" customHeight="1" x14ac:dyDescent="0.4">
      <c r="A374" s="841"/>
      <c r="B374" s="842"/>
      <c r="C374" s="842"/>
      <c r="D374" s="842"/>
      <c r="E374" s="842"/>
      <c r="F374" s="843"/>
      <c r="G374" s="792"/>
      <c r="H374" s="792"/>
      <c r="I374" s="795"/>
      <c r="J374" s="796"/>
      <c r="K374" s="800"/>
      <c r="L374" s="801"/>
      <c r="M374" s="802"/>
      <c r="N374" s="735" t="s">
        <v>1602</v>
      </c>
      <c r="O374" s="736"/>
      <c r="P374" s="736"/>
      <c r="Q374" s="736"/>
      <c r="R374" s="736"/>
      <c r="S374" s="736"/>
      <c r="T374" s="736"/>
      <c r="U374" s="736"/>
      <c r="V374" s="736"/>
      <c r="W374" s="736"/>
      <c r="X374" s="736"/>
      <c r="Y374" s="736"/>
      <c r="Z374" s="736"/>
      <c r="AA374" s="736"/>
      <c r="AB374" s="736"/>
      <c r="AC374" s="736"/>
      <c r="AD374" s="736"/>
      <c r="AE374" s="736"/>
      <c r="AF374" s="736"/>
      <c r="AG374" s="736"/>
      <c r="AH374" s="736"/>
      <c r="AI374" s="736"/>
      <c r="AJ374" s="736"/>
      <c r="AK374" s="736"/>
      <c r="AL374" s="736"/>
      <c r="AM374" s="737"/>
      <c r="AN374" s="354"/>
    </row>
    <row r="375" spans="1:40" s="172" customFormat="1" ht="17.25" customHeight="1" x14ac:dyDescent="0.4">
      <c r="A375" s="841"/>
      <c r="B375" s="842"/>
      <c r="C375" s="842"/>
      <c r="D375" s="842"/>
      <c r="E375" s="842"/>
      <c r="F375" s="843"/>
      <c r="G375" s="792"/>
      <c r="H375" s="792"/>
      <c r="I375" s="795"/>
      <c r="J375" s="796"/>
      <c r="K375" s="800"/>
      <c r="L375" s="801"/>
      <c r="M375" s="802"/>
      <c r="N375" s="185" t="s">
        <v>697</v>
      </c>
      <c r="O375" s="186"/>
      <c r="P375" s="186"/>
      <c r="Q375" s="186"/>
      <c r="R375" s="186"/>
      <c r="S375" s="186"/>
      <c r="T375" s="186"/>
      <c r="U375" s="186"/>
      <c r="V375" s="186"/>
      <c r="W375" s="186"/>
      <c r="X375" s="186"/>
      <c r="Y375" s="186"/>
      <c r="Z375" s="186"/>
      <c r="AA375" s="186"/>
      <c r="AB375" s="186"/>
      <c r="AC375" s="186"/>
      <c r="AD375" s="186"/>
      <c r="AE375" s="186"/>
      <c r="AF375" s="186"/>
      <c r="AG375" s="186"/>
      <c r="AH375" s="186"/>
      <c r="AI375" s="186"/>
      <c r="AJ375" s="186"/>
      <c r="AK375" s="186"/>
      <c r="AL375" s="186"/>
      <c r="AM375" s="194"/>
      <c r="AN375" s="354"/>
    </row>
    <row r="376" spans="1:40" s="172" customFormat="1" ht="17.25" customHeight="1" x14ac:dyDescent="0.4">
      <c r="A376" s="841"/>
      <c r="B376" s="842"/>
      <c r="C376" s="842"/>
      <c r="D376" s="842"/>
      <c r="E376" s="842"/>
      <c r="F376" s="843"/>
      <c r="G376" s="792"/>
      <c r="H376" s="792"/>
      <c r="I376" s="795"/>
      <c r="J376" s="796"/>
      <c r="K376" s="800"/>
      <c r="L376" s="801"/>
      <c r="M376" s="802"/>
      <c r="N376" s="177"/>
      <c r="O376" s="188"/>
      <c r="P376" s="835" t="s">
        <v>698</v>
      </c>
      <c r="Q376" s="836"/>
      <c r="R376" s="836"/>
      <c r="S376" s="836"/>
      <c r="T376" s="836"/>
      <c r="U376" s="836"/>
      <c r="V376" s="836"/>
      <c r="W376" s="836"/>
      <c r="X376" s="836"/>
      <c r="Y376" s="836"/>
      <c r="Z376" s="837"/>
      <c r="AA376" s="789" t="s">
        <v>699</v>
      </c>
      <c r="AB376" s="789"/>
      <c r="AC376" s="789"/>
      <c r="AD376" s="789"/>
      <c r="AE376" s="789"/>
      <c r="AF376" s="789"/>
      <c r="AG376" s="789"/>
      <c r="AH376" s="789"/>
      <c r="AI376" s="789"/>
      <c r="AJ376" s="789"/>
      <c r="AK376" s="789"/>
      <c r="AL376" s="789"/>
      <c r="AM376" s="178"/>
      <c r="AN376" s="354"/>
    </row>
    <row r="377" spans="1:40" s="172" customFormat="1" ht="43.5" customHeight="1" x14ac:dyDescent="0.4">
      <c r="A377" s="841"/>
      <c r="B377" s="842"/>
      <c r="C377" s="842"/>
      <c r="D377" s="842"/>
      <c r="E377" s="842"/>
      <c r="F377" s="843"/>
      <c r="G377" s="792"/>
      <c r="H377" s="792"/>
      <c r="I377" s="795"/>
      <c r="J377" s="796"/>
      <c r="K377" s="800"/>
      <c r="L377" s="801"/>
      <c r="M377" s="802"/>
      <c r="N377" s="177"/>
      <c r="O377" s="189" t="s">
        <v>20</v>
      </c>
      <c r="P377" s="790" t="s">
        <v>797</v>
      </c>
      <c r="Q377" s="790"/>
      <c r="R377" s="790"/>
      <c r="S377" s="790"/>
      <c r="T377" s="790"/>
      <c r="U377" s="790"/>
      <c r="V377" s="790"/>
      <c r="W377" s="790"/>
      <c r="X377" s="790"/>
      <c r="Y377" s="790"/>
      <c r="Z377" s="790"/>
      <c r="AA377" s="790" t="s">
        <v>798</v>
      </c>
      <c r="AB377" s="790"/>
      <c r="AC377" s="790"/>
      <c r="AD377" s="790"/>
      <c r="AE377" s="790"/>
      <c r="AF377" s="790"/>
      <c r="AG377" s="790"/>
      <c r="AH377" s="790"/>
      <c r="AI377" s="790"/>
      <c r="AJ377" s="790"/>
      <c r="AK377" s="790"/>
      <c r="AL377" s="790"/>
      <c r="AM377" s="178"/>
      <c r="AN377" s="354"/>
    </row>
    <row r="378" spans="1:40" s="172" customFormat="1" ht="10.5" customHeight="1" x14ac:dyDescent="0.4">
      <c r="A378" s="844"/>
      <c r="B378" s="845"/>
      <c r="C378" s="845"/>
      <c r="D378" s="845"/>
      <c r="E378" s="845"/>
      <c r="F378" s="846"/>
      <c r="G378" s="847"/>
      <c r="H378" s="847"/>
      <c r="I378" s="848"/>
      <c r="J378" s="849"/>
      <c r="K378" s="914"/>
      <c r="L378" s="915"/>
      <c r="M378" s="916"/>
      <c r="N378" s="179"/>
      <c r="O378" s="180"/>
      <c r="P378" s="181"/>
      <c r="Q378" s="181"/>
      <c r="R378" s="181"/>
      <c r="S378" s="181"/>
      <c r="T378" s="181"/>
      <c r="U378" s="181"/>
      <c r="V378" s="181"/>
      <c r="W378" s="181"/>
      <c r="X378" s="181"/>
      <c r="Y378" s="181"/>
      <c r="Z378" s="181"/>
      <c r="AA378" s="181"/>
      <c r="AB378" s="181"/>
      <c r="AC378" s="181"/>
      <c r="AD378" s="181"/>
      <c r="AE378" s="181"/>
      <c r="AF378" s="181"/>
      <c r="AG378" s="181"/>
      <c r="AH378" s="181"/>
      <c r="AI378" s="181"/>
      <c r="AJ378" s="181"/>
      <c r="AK378" s="181"/>
      <c r="AL378" s="181"/>
      <c r="AM378" s="182"/>
      <c r="AN378" s="354"/>
    </row>
    <row r="379" spans="1:40" s="172" customFormat="1" ht="104.25" customHeight="1" x14ac:dyDescent="0.4">
      <c r="A379" s="838" t="s">
        <v>625</v>
      </c>
      <c r="B379" s="839"/>
      <c r="C379" s="839"/>
      <c r="D379" s="839"/>
      <c r="E379" s="839"/>
      <c r="F379" s="840"/>
      <c r="G379" s="791" t="s">
        <v>1342</v>
      </c>
      <c r="H379" s="791"/>
      <c r="I379" s="793" t="s">
        <v>487</v>
      </c>
      <c r="J379" s="794"/>
      <c r="K379" s="797" t="s">
        <v>1343</v>
      </c>
      <c r="L379" s="798"/>
      <c r="M379" s="799"/>
      <c r="N379" s="735" t="s">
        <v>1344</v>
      </c>
      <c r="O379" s="736"/>
      <c r="P379" s="736"/>
      <c r="Q379" s="736"/>
      <c r="R379" s="736"/>
      <c r="S379" s="736"/>
      <c r="T379" s="736"/>
      <c r="U379" s="736"/>
      <c r="V379" s="736"/>
      <c r="W379" s="736"/>
      <c r="X379" s="736"/>
      <c r="Y379" s="736"/>
      <c r="Z379" s="736"/>
      <c r="AA379" s="736"/>
      <c r="AB379" s="736"/>
      <c r="AC379" s="736"/>
      <c r="AD379" s="736"/>
      <c r="AE379" s="736"/>
      <c r="AF379" s="736"/>
      <c r="AG379" s="736"/>
      <c r="AH379" s="736"/>
      <c r="AI379" s="736"/>
      <c r="AJ379" s="736"/>
      <c r="AK379" s="736"/>
      <c r="AL379" s="736"/>
      <c r="AM379" s="737"/>
      <c r="AN379" s="354"/>
    </row>
    <row r="380" spans="1:40" s="172" customFormat="1" ht="136.5" customHeight="1" x14ac:dyDescent="0.4">
      <c r="A380" s="841"/>
      <c r="B380" s="842"/>
      <c r="C380" s="842"/>
      <c r="D380" s="842"/>
      <c r="E380" s="842"/>
      <c r="F380" s="843"/>
      <c r="G380" s="792"/>
      <c r="H380" s="897"/>
      <c r="I380" s="899"/>
      <c r="J380" s="900"/>
      <c r="K380" s="899"/>
      <c r="L380" s="903"/>
      <c r="M380" s="900"/>
      <c r="N380" s="735" t="s">
        <v>1345</v>
      </c>
      <c r="O380" s="736"/>
      <c r="P380" s="736"/>
      <c r="Q380" s="736"/>
      <c r="R380" s="736"/>
      <c r="S380" s="736"/>
      <c r="T380" s="736"/>
      <c r="U380" s="736"/>
      <c r="V380" s="736"/>
      <c r="W380" s="736"/>
      <c r="X380" s="736"/>
      <c r="Y380" s="736"/>
      <c r="Z380" s="736"/>
      <c r="AA380" s="736"/>
      <c r="AB380" s="736"/>
      <c r="AC380" s="736"/>
      <c r="AD380" s="736"/>
      <c r="AE380" s="736"/>
      <c r="AF380" s="736"/>
      <c r="AG380" s="736"/>
      <c r="AH380" s="736"/>
      <c r="AI380" s="736"/>
      <c r="AJ380" s="736"/>
      <c r="AK380" s="736"/>
      <c r="AL380" s="736"/>
      <c r="AM380" s="737"/>
      <c r="AN380" s="354"/>
    </row>
    <row r="381" spans="1:40" s="172" customFormat="1" ht="99" customHeight="1" x14ac:dyDescent="0.4">
      <c r="A381" s="841"/>
      <c r="B381" s="842"/>
      <c r="C381" s="842"/>
      <c r="D381" s="842"/>
      <c r="E381" s="842"/>
      <c r="F381" s="843"/>
      <c r="G381" s="792"/>
      <c r="H381" s="897"/>
      <c r="I381" s="899"/>
      <c r="J381" s="900"/>
      <c r="K381" s="899"/>
      <c r="L381" s="903"/>
      <c r="M381" s="900"/>
      <c r="N381" s="735" t="s">
        <v>1611</v>
      </c>
      <c r="O381" s="736"/>
      <c r="P381" s="736"/>
      <c r="Q381" s="736"/>
      <c r="R381" s="736"/>
      <c r="S381" s="736"/>
      <c r="T381" s="736"/>
      <c r="U381" s="736"/>
      <c r="V381" s="736"/>
      <c r="W381" s="736"/>
      <c r="X381" s="736"/>
      <c r="Y381" s="736"/>
      <c r="Z381" s="736"/>
      <c r="AA381" s="736"/>
      <c r="AB381" s="736"/>
      <c r="AC381" s="736"/>
      <c r="AD381" s="736"/>
      <c r="AE381" s="736"/>
      <c r="AF381" s="736"/>
      <c r="AG381" s="736"/>
      <c r="AH381" s="736"/>
      <c r="AI381" s="736"/>
      <c r="AJ381" s="736"/>
      <c r="AK381" s="736"/>
      <c r="AL381" s="736"/>
      <c r="AM381" s="737"/>
      <c r="AN381" s="354"/>
    </row>
    <row r="382" spans="1:40" s="172" customFormat="1" ht="17.25" customHeight="1" x14ac:dyDescent="0.4">
      <c r="A382" s="841"/>
      <c r="B382" s="842"/>
      <c r="C382" s="842"/>
      <c r="D382" s="842"/>
      <c r="E382" s="842"/>
      <c r="F382" s="843"/>
      <c r="G382" s="792"/>
      <c r="H382" s="897"/>
      <c r="I382" s="899"/>
      <c r="J382" s="900"/>
      <c r="K382" s="899"/>
      <c r="L382" s="903"/>
      <c r="M382" s="900"/>
      <c r="N382" s="185"/>
      <c r="O382" s="186"/>
      <c r="P382" s="186"/>
      <c r="Q382" s="186"/>
      <c r="R382" s="186"/>
      <c r="S382" s="186"/>
      <c r="T382" s="186"/>
      <c r="U382" s="186"/>
      <c r="V382" s="186"/>
      <c r="W382" s="186"/>
      <c r="X382" s="186"/>
      <c r="Y382" s="186"/>
      <c r="Z382" s="186"/>
      <c r="AA382" s="186"/>
      <c r="AB382" s="186"/>
      <c r="AC382" s="186"/>
      <c r="AD382" s="186"/>
      <c r="AE382" s="186"/>
      <c r="AF382" s="186"/>
      <c r="AG382" s="186"/>
      <c r="AH382" s="186"/>
      <c r="AI382" s="186"/>
      <c r="AJ382" s="186"/>
      <c r="AK382" s="186"/>
      <c r="AL382" s="186"/>
      <c r="AM382" s="187"/>
      <c r="AN382" s="354"/>
    </row>
    <row r="383" spans="1:40" s="172" customFormat="1" ht="17.25" customHeight="1" x14ac:dyDescent="0.4">
      <c r="A383" s="841"/>
      <c r="B383" s="842"/>
      <c r="C383" s="842"/>
      <c r="D383" s="842"/>
      <c r="E383" s="842"/>
      <c r="F383" s="843"/>
      <c r="G383" s="792"/>
      <c r="H383" s="897"/>
      <c r="I383" s="899"/>
      <c r="J383" s="900"/>
      <c r="K383" s="899"/>
      <c r="L383" s="903"/>
      <c r="M383" s="900"/>
      <c r="N383" s="177"/>
      <c r="O383" s="188"/>
      <c r="P383" s="803" t="s">
        <v>698</v>
      </c>
      <c r="Q383" s="804"/>
      <c r="R383" s="804"/>
      <c r="S383" s="804"/>
      <c r="T383" s="804"/>
      <c r="U383" s="804"/>
      <c r="V383" s="804"/>
      <c r="W383" s="804"/>
      <c r="X383" s="804"/>
      <c r="Y383" s="804"/>
      <c r="Z383" s="805"/>
      <c r="AA383" s="803" t="s">
        <v>699</v>
      </c>
      <c r="AB383" s="804"/>
      <c r="AC383" s="804"/>
      <c r="AD383" s="804"/>
      <c r="AE383" s="804"/>
      <c r="AF383" s="804"/>
      <c r="AG383" s="804"/>
      <c r="AH383" s="804"/>
      <c r="AI383" s="804"/>
      <c r="AJ383" s="804"/>
      <c r="AK383" s="804"/>
      <c r="AL383" s="805"/>
      <c r="AM383" s="178"/>
      <c r="AN383" s="354"/>
    </row>
    <row r="384" spans="1:40" s="172" customFormat="1" ht="230.25" customHeight="1" x14ac:dyDescent="0.4">
      <c r="A384" s="841"/>
      <c r="B384" s="842"/>
      <c r="C384" s="842"/>
      <c r="D384" s="842"/>
      <c r="E384" s="842"/>
      <c r="F384" s="843"/>
      <c r="G384" s="792"/>
      <c r="H384" s="897"/>
      <c r="I384" s="899"/>
      <c r="J384" s="900"/>
      <c r="K384" s="899"/>
      <c r="L384" s="903"/>
      <c r="M384" s="900"/>
      <c r="N384" s="177"/>
      <c r="O384" s="189" t="s">
        <v>20</v>
      </c>
      <c r="P384" s="806" t="s">
        <v>1346</v>
      </c>
      <c r="Q384" s="807"/>
      <c r="R384" s="807"/>
      <c r="S384" s="807"/>
      <c r="T384" s="807"/>
      <c r="U384" s="807"/>
      <c r="V384" s="807"/>
      <c r="W384" s="807"/>
      <c r="X384" s="807"/>
      <c r="Y384" s="807"/>
      <c r="Z384" s="808"/>
      <c r="AA384" s="806" t="s">
        <v>1347</v>
      </c>
      <c r="AB384" s="807"/>
      <c r="AC384" s="807"/>
      <c r="AD384" s="807"/>
      <c r="AE384" s="807"/>
      <c r="AF384" s="807"/>
      <c r="AG384" s="807"/>
      <c r="AH384" s="807"/>
      <c r="AI384" s="807"/>
      <c r="AJ384" s="807"/>
      <c r="AK384" s="807"/>
      <c r="AL384" s="808"/>
      <c r="AM384" s="178"/>
      <c r="AN384" s="354"/>
    </row>
    <row r="385" spans="1:40" s="172" customFormat="1" ht="70.5" customHeight="1" x14ac:dyDescent="0.4">
      <c r="A385" s="841"/>
      <c r="B385" s="842"/>
      <c r="C385" s="842"/>
      <c r="D385" s="842"/>
      <c r="E385" s="842"/>
      <c r="F385" s="843"/>
      <c r="G385" s="792"/>
      <c r="H385" s="897"/>
      <c r="I385" s="899"/>
      <c r="J385" s="900"/>
      <c r="K385" s="899"/>
      <c r="L385" s="903"/>
      <c r="M385" s="900"/>
      <c r="N385" s="177"/>
      <c r="O385" s="189" t="s">
        <v>21</v>
      </c>
      <c r="P385" s="806" t="s">
        <v>1348</v>
      </c>
      <c r="Q385" s="807"/>
      <c r="R385" s="807"/>
      <c r="S385" s="807"/>
      <c r="T385" s="807"/>
      <c r="U385" s="807"/>
      <c r="V385" s="807"/>
      <c r="W385" s="807"/>
      <c r="X385" s="807"/>
      <c r="Y385" s="807"/>
      <c r="Z385" s="808"/>
      <c r="AA385" s="806" t="s">
        <v>1349</v>
      </c>
      <c r="AB385" s="807"/>
      <c r="AC385" s="807"/>
      <c r="AD385" s="807"/>
      <c r="AE385" s="807"/>
      <c r="AF385" s="807"/>
      <c r="AG385" s="807"/>
      <c r="AH385" s="807"/>
      <c r="AI385" s="807"/>
      <c r="AJ385" s="807"/>
      <c r="AK385" s="807"/>
      <c r="AL385" s="808"/>
      <c r="AM385" s="178"/>
      <c r="AN385" s="354"/>
    </row>
    <row r="386" spans="1:40" s="172" customFormat="1" ht="70.5" customHeight="1" x14ac:dyDescent="0.4">
      <c r="A386" s="841"/>
      <c r="B386" s="842"/>
      <c r="C386" s="842"/>
      <c r="D386" s="842"/>
      <c r="E386" s="842"/>
      <c r="F386" s="843"/>
      <c r="G386" s="792"/>
      <c r="H386" s="897"/>
      <c r="I386" s="899"/>
      <c r="J386" s="900"/>
      <c r="K386" s="899"/>
      <c r="L386" s="903"/>
      <c r="M386" s="900"/>
      <c r="N386" s="177"/>
      <c r="O386" s="189" t="s">
        <v>22</v>
      </c>
      <c r="P386" s="806" t="s">
        <v>800</v>
      </c>
      <c r="Q386" s="807"/>
      <c r="R386" s="807"/>
      <c r="S386" s="807"/>
      <c r="T386" s="807"/>
      <c r="U386" s="807"/>
      <c r="V386" s="807"/>
      <c r="W386" s="807"/>
      <c r="X386" s="807"/>
      <c r="Y386" s="807"/>
      <c r="Z386" s="808"/>
      <c r="AA386" s="806" t="s">
        <v>1350</v>
      </c>
      <c r="AB386" s="807"/>
      <c r="AC386" s="807"/>
      <c r="AD386" s="807"/>
      <c r="AE386" s="807"/>
      <c r="AF386" s="807"/>
      <c r="AG386" s="807"/>
      <c r="AH386" s="807"/>
      <c r="AI386" s="807"/>
      <c r="AJ386" s="807"/>
      <c r="AK386" s="807"/>
      <c r="AL386" s="808"/>
      <c r="AM386" s="178"/>
      <c r="AN386" s="354"/>
    </row>
    <row r="387" spans="1:40" s="172" customFormat="1" ht="98.25" customHeight="1" x14ac:dyDescent="0.4">
      <c r="A387" s="841"/>
      <c r="B387" s="842"/>
      <c r="C387" s="842"/>
      <c r="D387" s="842"/>
      <c r="E387" s="842"/>
      <c r="F387" s="843"/>
      <c r="G387" s="792"/>
      <c r="H387" s="897"/>
      <c r="I387" s="899"/>
      <c r="J387" s="900"/>
      <c r="K387" s="899"/>
      <c r="L387" s="903"/>
      <c r="M387" s="900"/>
      <c r="N387" s="177"/>
      <c r="O387" s="189" t="s">
        <v>23</v>
      </c>
      <c r="P387" s="806" t="s">
        <v>1334</v>
      </c>
      <c r="Q387" s="807"/>
      <c r="R387" s="807"/>
      <c r="S387" s="807"/>
      <c r="T387" s="807"/>
      <c r="U387" s="807"/>
      <c r="V387" s="807"/>
      <c r="W387" s="807"/>
      <c r="X387" s="807"/>
      <c r="Y387" s="807"/>
      <c r="Z387" s="808"/>
      <c r="AA387" s="806" t="s">
        <v>1351</v>
      </c>
      <c r="AB387" s="807"/>
      <c r="AC387" s="807"/>
      <c r="AD387" s="807"/>
      <c r="AE387" s="807"/>
      <c r="AF387" s="807"/>
      <c r="AG387" s="807"/>
      <c r="AH387" s="807"/>
      <c r="AI387" s="807"/>
      <c r="AJ387" s="807"/>
      <c r="AK387" s="807"/>
      <c r="AL387" s="808"/>
      <c r="AM387" s="178"/>
      <c r="AN387" s="354"/>
    </row>
    <row r="388" spans="1:40" s="172" customFormat="1" ht="10.5" customHeight="1" x14ac:dyDescent="0.4">
      <c r="A388" s="844"/>
      <c r="B388" s="845"/>
      <c r="C388" s="845"/>
      <c r="D388" s="845"/>
      <c r="E388" s="845"/>
      <c r="F388" s="846"/>
      <c r="G388" s="847"/>
      <c r="H388" s="898"/>
      <c r="I388" s="901"/>
      <c r="J388" s="902"/>
      <c r="K388" s="901"/>
      <c r="L388" s="904"/>
      <c r="M388" s="902"/>
      <c r="N388" s="179"/>
      <c r="O388" s="180"/>
      <c r="P388" s="181"/>
      <c r="Q388" s="181"/>
      <c r="R388" s="181"/>
      <c r="S388" s="181"/>
      <c r="T388" s="181"/>
      <c r="U388" s="181"/>
      <c r="V388" s="181"/>
      <c r="W388" s="181"/>
      <c r="X388" s="181"/>
      <c r="Y388" s="181"/>
      <c r="Z388" s="181"/>
      <c r="AA388" s="181"/>
      <c r="AB388" s="181"/>
      <c r="AC388" s="181"/>
      <c r="AD388" s="181"/>
      <c r="AE388" s="181"/>
      <c r="AF388" s="181"/>
      <c r="AG388" s="181"/>
      <c r="AH388" s="181"/>
      <c r="AI388" s="181"/>
      <c r="AJ388" s="181"/>
      <c r="AK388" s="181"/>
      <c r="AL388" s="181"/>
      <c r="AM388" s="182"/>
      <c r="AN388" s="354"/>
    </row>
    <row r="389" spans="1:40" s="172" customFormat="1" ht="104.25" customHeight="1" x14ac:dyDescent="0.4">
      <c r="A389" s="838" t="s">
        <v>622</v>
      </c>
      <c r="B389" s="839"/>
      <c r="C389" s="839"/>
      <c r="D389" s="839"/>
      <c r="E389" s="839"/>
      <c r="F389" s="840"/>
      <c r="G389" s="791" t="s">
        <v>1342</v>
      </c>
      <c r="H389" s="791"/>
      <c r="I389" s="793" t="s">
        <v>487</v>
      </c>
      <c r="J389" s="794"/>
      <c r="K389" s="797" t="s">
        <v>1352</v>
      </c>
      <c r="L389" s="798"/>
      <c r="M389" s="799"/>
      <c r="N389" s="735" t="s">
        <v>1353</v>
      </c>
      <c r="O389" s="736"/>
      <c r="P389" s="736"/>
      <c r="Q389" s="736"/>
      <c r="R389" s="736"/>
      <c r="S389" s="736"/>
      <c r="T389" s="736"/>
      <c r="U389" s="736"/>
      <c r="V389" s="736"/>
      <c r="W389" s="736"/>
      <c r="X389" s="736"/>
      <c r="Y389" s="736"/>
      <c r="Z389" s="736"/>
      <c r="AA389" s="736"/>
      <c r="AB389" s="736"/>
      <c r="AC389" s="736"/>
      <c r="AD389" s="736"/>
      <c r="AE389" s="736"/>
      <c r="AF389" s="736"/>
      <c r="AG389" s="736"/>
      <c r="AH389" s="736"/>
      <c r="AI389" s="736"/>
      <c r="AJ389" s="736"/>
      <c r="AK389" s="736"/>
      <c r="AL389" s="736"/>
      <c r="AM389" s="737"/>
      <c r="AN389" s="354"/>
    </row>
    <row r="390" spans="1:40" s="172" customFormat="1" ht="106.5" customHeight="1" x14ac:dyDescent="0.4">
      <c r="A390" s="841"/>
      <c r="B390" s="842"/>
      <c r="C390" s="842"/>
      <c r="D390" s="842"/>
      <c r="E390" s="842"/>
      <c r="F390" s="843"/>
      <c r="G390" s="792"/>
      <c r="H390" s="897"/>
      <c r="I390" s="899"/>
      <c r="J390" s="900"/>
      <c r="K390" s="899"/>
      <c r="L390" s="903"/>
      <c r="M390" s="900"/>
      <c r="N390" s="735" t="s">
        <v>1354</v>
      </c>
      <c r="O390" s="736"/>
      <c r="P390" s="736"/>
      <c r="Q390" s="736"/>
      <c r="R390" s="736"/>
      <c r="S390" s="736"/>
      <c r="T390" s="736"/>
      <c r="U390" s="736"/>
      <c r="V390" s="736"/>
      <c r="W390" s="736"/>
      <c r="X390" s="736"/>
      <c r="Y390" s="736"/>
      <c r="Z390" s="736"/>
      <c r="AA390" s="736"/>
      <c r="AB390" s="736"/>
      <c r="AC390" s="736"/>
      <c r="AD390" s="736"/>
      <c r="AE390" s="736"/>
      <c r="AF390" s="736"/>
      <c r="AG390" s="736"/>
      <c r="AH390" s="736"/>
      <c r="AI390" s="736"/>
      <c r="AJ390" s="736"/>
      <c r="AK390" s="736"/>
      <c r="AL390" s="736"/>
      <c r="AM390" s="737"/>
      <c r="AN390" s="354"/>
    </row>
    <row r="391" spans="1:40" s="172" customFormat="1" ht="158.25" customHeight="1" x14ac:dyDescent="0.4">
      <c r="A391" s="841"/>
      <c r="B391" s="842"/>
      <c r="C391" s="842"/>
      <c r="D391" s="842"/>
      <c r="E391" s="842"/>
      <c r="F391" s="843"/>
      <c r="G391" s="792"/>
      <c r="H391" s="897"/>
      <c r="I391" s="899"/>
      <c r="J391" s="900"/>
      <c r="K391" s="899"/>
      <c r="L391" s="903"/>
      <c r="M391" s="900"/>
      <c r="N391" s="735" t="s">
        <v>1603</v>
      </c>
      <c r="O391" s="736"/>
      <c r="P391" s="736"/>
      <c r="Q391" s="736"/>
      <c r="R391" s="736"/>
      <c r="S391" s="736"/>
      <c r="T391" s="736"/>
      <c r="U391" s="736"/>
      <c r="V391" s="736"/>
      <c r="W391" s="736"/>
      <c r="X391" s="736"/>
      <c r="Y391" s="736"/>
      <c r="Z391" s="736"/>
      <c r="AA391" s="736"/>
      <c r="AB391" s="736"/>
      <c r="AC391" s="736"/>
      <c r="AD391" s="736"/>
      <c r="AE391" s="736"/>
      <c r="AF391" s="736"/>
      <c r="AG391" s="736"/>
      <c r="AH391" s="736"/>
      <c r="AI391" s="736"/>
      <c r="AJ391" s="736"/>
      <c r="AK391" s="736"/>
      <c r="AL391" s="736"/>
      <c r="AM391" s="737"/>
      <c r="AN391" s="354"/>
    </row>
    <row r="392" spans="1:40" s="172" customFormat="1" ht="17.25" customHeight="1" x14ac:dyDescent="0.4">
      <c r="A392" s="841"/>
      <c r="B392" s="842"/>
      <c r="C392" s="842"/>
      <c r="D392" s="842"/>
      <c r="E392" s="842"/>
      <c r="F392" s="843"/>
      <c r="G392" s="792"/>
      <c r="H392" s="897"/>
      <c r="I392" s="899"/>
      <c r="J392" s="900"/>
      <c r="K392" s="899"/>
      <c r="L392" s="903"/>
      <c r="M392" s="900"/>
      <c r="N392" s="185" t="s">
        <v>697</v>
      </c>
      <c r="O392" s="186"/>
      <c r="P392" s="186"/>
      <c r="Q392" s="186"/>
      <c r="R392" s="186"/>
      <c r="S392" s="186"/>
      <c r="T392" s="186"/>
      <c r="U392" s="186"/>
      <c r="V392" s="186"/>
      <c r="W392" s="186"/>
      <c r="X392" s="186"/>
      <c r="Y392" s="186"/>
      <c r="Z392" s="186"/>
      <c r="AA392" s="186"/>
      <c r="AB392" s="186"/>
      <c r="AC392" s="186"/>
      <c r="AD392" s="186"/>
      <c r="AE392" s="186"/>
      <c r="AF392" s="186"/>
      <c r="AG392" s="186"/>
      <c r="AH392" s="186"/>
      <c r="AI392" s="186"/>
      <c r="AJ392" s="186"/>
      <c r="AK392" s="186"/>
      <c r="AL392" s="186"/>
      <c r="AM392" s="187"/>
      <c r="AN392" s="354"/>
    </row>
    <row r="393" spans="1:40" s="172" customFormat="1" ht="17.25" customHeight="1" x14ac:dyDescent="0.4">
      <c r="A393" s="841"/>
      <c r="B393" s="842"/>
      <c r="C393" s="842"/>
      <c r="D393" s="842"/>
      <c r="E393" s="842"/>
      <c r="F393" s="843"/>
      <c r="G393" s="792"/>
      <c r="H393" s="897"/>
      <c r="I393" s="899"/>
      <c r="J393" s="900"/>
      <c r="K393" s="899"/>
      <c r="L393" s="903"/>
      <c r="M393" s="900"/>
      <c r="N393" s="177"/>
      <c r="O393" s="188"/>
      <c r="P393" s="803" t="s">
        <v>698</v>
      </c>
      <c r="Q393" s="804"/>
      <c r="R393" s="804"/>
      <c r="S393" s="804"/>
      <c r="T393" s="804"/>
      <c r="U393" s="804"/>
      <c r="V393" s="804"/>
      <c r="W393" s="804"/>
      <c r="X393" s="804"/>
      <c r="Y393" s="804"/>
      <c r="Z393" s="805"/>
      <c r="AA393" s="803" t="s">
        <v>699</v>
      </c>
      <c r="AB393" s="804"/>
      <c r="AC393" s="804"/>
      <c r="AD393" s="804"/>
      <c r="AE393" s="804"/>
      <c r="AF393" s="804"/>
      <c r="AG393" s="804"/>
      <c r="AH393" s="804"/>
      <c r="AI393" s="804"/>
      <c r="AJ393" s="804"/>
      <c r="AK393" s="804"/>
      <c r="AL393" s="805"/>
      <c r="AM393" s="178"/>
      <c r="AN393" s="354"/>
    </row>
    <row r="394" spans="1:40" s="172" customFormat="1" ht="230.25" customHeight="1" x14ac:dyDescent="0.4">
      <c r="A394" s="841"/>
      <c r="B394" s="842"/>
      <c r="C394" s="842"/>
      <c r="D394" s="842"/>
      <c r="E394" s="842"/>
      <c r="F394" s="843"/>
      <c r="G394" s="792"/>
      <c r="H394" s="897"/>
      <c r="I394" s="899"/>
      <c r="J394" s="900"/>
      <c r="K394" s="899"/>
      <c r="L394" s="903"/>
      <c r="M394" s="900"/>
      <c r="N394" s="177"/>
      <c r="O394" s="189" t="s">
        <v>20</v>
      </c>
      <c r="P394" s="806" t="s">
        <v>1346</v>
      </c>
      <c r="Q394" s="807"/>
      <c r="R394" s="807"/>
      <c r="S394" s="807"/>
      <c r="T394" s="807"/>
      <c r="U394" s="807"/>
      <c r="V394" s="807"/>
      <c r="W394" s="807"/>
      <c r="X394" s="807"/>
      <c r="Y394" s="807"/>
      <c r="Z394" s="808"/>
      <c r="AA394" s="806" t="s">
        <v>1347</v>
      </c>
      <c r="AB394" s="807"/>
      <c r="AC394" s="807"/>
      <c r="AD394" s="807"/>
      <c r="AE394" s="807"/>
      <c r="AF394" s="807"/>
      <c r="AG394" s="807"/>
      <c r="AH394" s="807"/>
      <c r="AI394" s="807"/>
      <c r="AJ394" s="807"/>
      <c r="AK394" s="807"/>
      <c r="AL394" s="808"/>
      <c r="AM394" s="178"/>
      <c r="AN394" s="354"/>
    </row>
    <row r="395" spans="1:40" s="172" customFormat="1" ht="70.5" customHeight="1" x14ac:dyDescent="0.4">
      <c r="A395" s="841"/>
      <c r="B395" s="842"/>
      <c r="C395" s="842"/>
      <c r="D395" s="842"/>
      <c r="E395" s="842"/>
      <c r="F395" s="843"/>
      <c r="G395" s="792"/>
      <c r="H395" s="897"/>
      <c r="I395" s="899"/>
      <c r="J395" s="900"/>
      <c r="K395" s="899"/>
      <c r="L395" s="903"/>
      <c r="M395" s="900"/>
      <c r="N395" s="177"/>
      <c r="O395" s="189" t="s">
        <v>21</v>
      </c>
      <c r="P395" s="806" t="s">
        <v>1348</v>
      </c>
      <c r="Q395" s="807"/>
      <c r="R395" s="807"/>
      <c r="S395" s="807"/>
      <c r="T395" s="807"/>
      <c r="U395" s="807"/>
      <c r="V395" s="807"/>
      <c r="W395" s="807"/>
      <c r="X395" s="807"/>
      <c r="Y395" s="807"/>
      <c r="Z395" s="808"/>
      <c r="AA395" s="806" t="s">
        <v>1349</v>
      </c>
      <c r="AB395" s="807"/>
      <c r="AC395" s="807"/>
      <c r="AD395" s="807"/>
      <c r="AE395" s="807"/>
      <c r="AF395" s="807"/>
      <c r="AG395" s="807"/>
      <c r="AH395" s="807"/>
      <c r="AI395" s="807"/>
      <c r="AJ395" s="807"/>
      <c r="AK395" s="807"/>
      <c r="AL395" s="808"/>
      <c r="AM395" s="178"/>
      <c r="AN395" s="354"/>
    </row>
    <row r="396" spans="1:40" s="172" customFormat="1" ht="70.5" customHeight="1" x14ac:dyDescent="0.4">
      <c r="A396" s="841"/>
      <c r="B396" s="842"/>
      <c r="C396" s="842"/>
      <c r="D396" s="842"/>
      <c r="E396" s="842"/>
      <c r="F396" s="843"/>
      <c r="G396" s="792"/>
      <c r="H396" s="897"/>
      <c r="I396" s="899"/>
      <c r="J396" s="900"/>
      <c r="K396" s="899"/>
      <c r="L396" s="903"/>
      <c r="M396" s="900"/>
      <c r="N396" s="177"/>
      <c r="O396" s="189" t="s">
        <v>22</v>
      </c>
      <c r="P396" s="806" t="s">
        <v>800</v>
      </c>
      <c r="Q396" s="807"/>
      <c r="R396" s="807"/>
      <c r="S396" s="807"/>
      <c r="T396" s="807"/>
      <c r="U396" s="807"/>
      <c r="V396" s="807"/>
      <c r="W396" s="807"/>
      <c r="X396" s="807"/>
      <c r="Y396" s="807"/>
      <c r="Z396" s="808"/>
      <c r="AA396" s="806" t="s">
        <v>1350</v>
      </c>
      <c r="AB396" s="807"/>
      <c r="AC396" s="807"/>
      <c r="AD396" s="807"/>
      <c r="AE396" s="807"/>
      <c r="AF396" s="807"/>
      <c r="AG396" s="807"/>
      <c r="AH396" s="807"/>
      <c r="AI396" s="807"/>
      <c r="AJ396" s="807"/>
      <c r="AK396" s="807"/>
      <c r="AL396" s="808"/>
      <c r="AM396" s="178"/>
      <c r="AN396" s="354"/>
    </row>
    <row r="397" spans="1:40" s="172" customFormat="1" ht="98.25" customHeight="1" x14ac:dyDescent="0.4">
      <c r="A397" s="841"/>
      <c r="B397" s="842"/>
      <c r="C397" s="842"/>
      <c r="D397" s="842"/>
      <c r="E397" s="842"/>
      <c r="F397" s="843"/>
      <c r="G397" s="792"/>
      <c r="H397" s="897"/>
      <c r="I397" s="899"/>
      <c r="J397" s="900"/>
      <c r="K397" s="899"/>
      <c r="L397" s="903"/>
      <c r="M397" s="900"/>
      <c r="N397" s="177"/>
      <c r="O397" s="189" t="s">
        <v>23</v>
      </c>
      <c r="P397" s="806" t="s">
        <v>1334</v>
      </c>
      <c r="Q397" s="807"/>
      <c r="R397" s="807"/>
      <c r="S397" s="807"/>
      <c r="T397" s="807"/>
      <c r="U397" s="807"/>
      <c r="V397" s="807"/>
      <c r="W397" s="807"/>
      <c r="X397" s="807"/>
      <c r="Y397" s="807"/>
      <c r="Z397" s="808"/>
      <c r="AA397" s="806" t="s">
        <v>1351</v>
      </c>
      <c r="AB397" s="807"/>
      <c r="AC397" s="807"/>
      <c r="AD397" s="807"/>
      <c r="AE397" s="807"/>
      <c r="AF397" s="807"/>
      <c r="AG397" s="807"/>
      <c r="AH397" s="807"/>
      <c r="AI397" s="807"/>
      <c r="AJ397" s="807"/>
      <c r="AK397" s="807"/>
      <c r="AL397" s="808"/>
      <c r="AM397" s="178"/>
      <c r="AN397" s="354"/>
    </row>
    <row r="398" spans="1:40" s="172" customFormat="1" ht="10.5" customHeight="1" x14ac:dyDescent="0.4">
      <c r="A398" s="844"/>
      <c r="B398" s="845"/>
      <c r="C398" s="845"/>
      <c r="D398" s="845"/>
      <c r="E398" s="845"/>
      <c r="F398" s="846"/>
      <c r="G398" s="847"/>
      <c r="H398" s="898"/>
      <c r="I398" s="901"/>
      <c r="J398" s="902"/>
      <c r="K398" s="901"/>
      <c r="L398" s="904"/>
      <c r="M398" s="902"/>
      <c r="N398" s="179"/>
      <c r="O398" s="180"/>
      <c r="P398" s="181"/>
      <c r="Q398" s="181"/>
      <c r="R398" s="181"/>
      <c r="S398" s="181"/>
      <c r="T398" s="181"/>
      <c r="U398" s="181"/>
      <c r="V398" s="181"/>
      <c r="W398" s="181"/>
      <c r="X398" s="181"/>
      <c r="Y398" s="181"/>
      <c r="Z398" s="181"/>
      <c r="AA398" s="181"/>
      <c r="AB398" s="181"/>
      <c r="AC398" s="181"/>
      <c r="AD398" s="181"/>
      <c r="AE398" s="181"/>
      <c r="AF398" s="181"/>
      <c r="AG398" s="181"/>
      <c r="AH398" s="181"/>
      <c r="AI398" s="181"/>
      <c r="AJ398" s="181"/>
      <c r="AK398" s="181"/>
      <c r="AL398" s="181"/>
      <c r="AM398" s="182"/>
      <c r="AN398" s="354"/>
    </row>
    <row r="399" spans="1:40" s="172" customFormat="1" ht="115.5" customHeight="1" x14ac:dyDescent="0.4">
      <c r="A399" s="838" t="s">
        <v>203</v>
      </c>
      <c r="B399" s="839"/>
      <c r="C399" s="839"/>
      <c r="D399" s="839"/>
      <c r="E399" s="839"/>
      <c r="F399" s="840"/>
      <c r="G399" s="791"/>
      <c r="H399" s="791" t="s">
        <v>564</v>
      </c>
      <c r="I399" s="793" t="s">
        <v>487</v>
      </c>
      <c r="J399" s="794"/>
      <c r="K399" s="797" t="s">
        <v>801</v>
      </c>
      <c r="L399" s="798"/>
      <c r="M399" s="799"/>
      <c r="N399" s="735" t="s">
        <v>1355</v>
      </c>
      <c r="O399" s="736"/>
      <c r="P399" s="736"/>
      <c r="Q399" s="736"/>
      <c r="R399" s="736"/>
      <c r="S399" s="736"/>
      <c r="T399" s="736"/>
      <c r="U399" s="736"/>
      <c r="V399" s="736"/>
      <c r="W399" s="736"/>
      <c r="X399" s="736"/>
      <c r="Y399" s="736"/>
      <c r="Z399" s="736"/>
      <c r="AA399" s="736"/>
      <c r="AB399" s="736"/>
      <c r="AC399" s="736"/>
      <c r="AD399" s="736"/>
      <c r="AE399" s="736"/>
      <c r="AF399" s="736"/>
      <c r="AG399" s="736"/>
      <c r="AH399" s="736"/>
      <c r="AI399" s="736"/>
      <c r="AJ399" s="736"/>
      <c r="AK399" s="736"/>
      <c r="AL399" s="736"/>
      <c r="AM399" s="737"/>
      <c r="AN399" s="354"/>
    </row>
    <row r="400" spans="1:40" s="172" customFormat="1" ht="158.25" customHeight="1" x14ac:dyDescent="0.4">
      <c r="A400" s="841"/>
      <c r="B400" s="842"/>
      <c r="C400" s="842"/>
      <c r="D400" s="842"/>
      <c r="E400" s="842"/>
      <c r="F400" s="843"/>
      <c r="G400" s="792"/>
      <c r="H400" s="792"/>
      <c r="I400" s="795"/>
      <c r="J400" s="796"/>
      <c r="K400" s="800"/>
      <c r="L400" s="801"/>
      <c r="M400" s="802"/>
      <c r="N400" s="735" t="s">
        <v>1356</v>
      </c>
      <c r="O400" s="736"/>
      <c r="P400" s="736"/>
      <c r="Q400" s="736"/>
      <c r="R400" s="736"/>
      <c r="S400" s="736"/>
      <c r="T400" s="736"/>
      <c r="U400" s="736"/>
      <c r="V400" s="736"/>
      <c r="W400" s="736"/>
      <c r="X400" s="736"/>
      <c r="Y400" s="736"/>
      <c r="Z400" s="736"/>
      <c r="AA400" s="736"/>
      <c r="AB400" s="736"/>
      <c r="AC400" s="736"/>
      <c r="AD400" s="736"/>
      <c r="AE400" s="736"/>
      <c r="AF400" s="736"/>
      <c r="AG400" s="736"/>
      <c r="AH400" s="736"/>
      <c r="AI400" s="736"/>
      <c r="AJ400" s="736"/>
      <c r="AK400" s="736"/>
      <c r="AL400" s="736"/>
      <c r="AM400" s="737"/>
      <c r="AN400" s="354"/>
    </row>
    <row r="401" spans="1:40" s="172" customFormat="1" ht="63.75" customHeight="1" x14ac:dyDescent="0.4">
      <c r="A401" s="741" t="s">
        <v>1545</v>
      </c>
      <c r="B401" s="742"/>
      <c r="C401" s="742"/>
      <c r="D401" s="742"/>
      <c r="E401" s="742"/>
      <c r="F401" s="743"/>
      <c r="G401" s="750"/>
      <c r="H401" s="753" t="s">
        <v>486</v>
      </c>
      <c r="I401" s="756" t="s">
        <v>1546</v>
      </c>
      <c r="J401" s="757"/>
      <c r="K401" s="762" t="s">
        <v>1547</v>
      </c>
      <c r="L401" s="763"/>
      <c r="M401" s="764"/>
      <c r="N401" s="738" t="s">
        <v>1548</v>
      </c>
      <c r="O401" s="739"/>
      <c r="P401" s="739"/>
      <c r="Q401" s="739"/>
      <c r="R401" s="739"/>
      <c r="S401" s="739"/>
      <c r="T401" s="739"/>
      <c r="U401" s="739"/>
      <c r="V401" s="739"/>
      <c r="W401" s="739"/>
      <c r="X401" s="739"/>
      <c r="Y401" s="739"/>
      <c r="Z401" s="739"/>
      <c r="AA401" s="739"/>
      <c r="AB401" s="739"/>
      <c r="AC401" s="739"/>
      <c r="AD401" s="739"/>
      <c r="AE401" s="739"/>
      <c r="AF401" s="739"/>
      <c r="AG401" s="739"/>
      <c r="AH401" s="739"/>
      <c r="AI401" s="739"/>
      <c r="AJ401" s="739"/>
      <c r="AK401" s="739"/>
      <c r="AL401" s="739"/>
      <c r="AM401" s="740"/>
      <c r="AN401" s="975" t="s">
        <v>1564</v>
      </c>
    </row>
    <row r="402" spans="1:40" s="172" customFormat="1" ht="90.75" customHeight="1" x14ac:dyDescent="0.4">
      <c r="A402" s="744"/>
      <c r="B402" s="745"/>
      <c r="C402" s="745"/>
      <c r="D402" s="745"/>
      <c r="E402" s="745"/>
      <c r="F402" s="746"/>
      <c r="G402" s="751"/>
      <c r="H402" s="754"/>
      <c r="I402" s="758"/>
      <c r="J402" s="759"/>
      <c r="K402" s="765"/>
      <c r="L402" s="766"/>
      <c r="M402" s="767"/>
      <c r="N402" s="738" t="s">
        <v>1565</v>
      </c>
      <c r="O402" s="739"/>
      <c r="P402" s="739"/>
      <c r="Q402" s="739"/>
      <c r="R402" s="739"/>
      <c r="S402" s="739"/>
      <c r="T402" s="739"/>
      <c r="U402" s="739"/>
      <c r="V402" s="739"/>
      <c r="W402" s="739"/>
      <c r="X402" s="739"/>
      <c r="Y402" s="739"/>
      <c r="Z402" s="739"/>
      <c r="AA402" s="739"/>
      <c r="AB402" s="739"/>
      <c r="AC402" s="739"/>
      <c r="AD402" s="739"/>
      <c r="AE402" s="739"/>
      <c r="AF402" s="739"/>
      <c r="AG402" s="739"/>
      <c r="AH402" s="739"/>
      <c r="AI402" s="739"/>
      <c r="AJ402" s="739"/>
      <c r="AK402" s="739"/>
      <c r="AL402" s="739"/>
      <c r="AM402" s="740"/>
      <c r="AN402" s="976"/>
    </row>
    <row r="403" spans="1:40" s="172" customFormat="1" ht="183" customHeight="1" x14ac:dyDescent="0.4">
      <c r="A403" s="747"/>
      <c r="B403" s="748"/>
      <c r="C403" s="748"/>
      <c r="D403" s="748"/>
      <c r="E403" s="748"/>
      <c r="F403" s="749"/>
      <c r="G403" s="752"/>
      <c r="H403" s="755"/>
      <c r="I403" s="760"/>
      <c r="J403" s="761"/>
      <c r="K403" s="768"/>
      <c r="L403" s="769"/>
      <c r="M403" s="770"/>
      <c r="N403" s="738" t="s">
        <v>1612</v>
      </c>
      <c r="O403" s="739"/>
      <c r="P403" s="739"/>
      <c r="Q403" s="739"/>
      <c r="R403" s="739"/>
      <c r="S403" s="739"/>
      <c r="T403" s="739"/>
      <c r="U403" s="739"/>
      <c r="V403" s="739"/>
      <c r="W403" s="739"/>
      <c r="X403" s="739"/>
      <c r="Y403" s="739"/>
      <c r="Z403" s="739"/>
      <c r="AA403" s="739"/>
      <c r="AB403" s="739"/>
      <c r="AC403" s="739"/>
      <c r="AD403" s="739"/>
      <c r="AE403" s="739"/>
      <c r="AF403" s="739"/>
      <c r="AG403" s="739"/>
      <c r="AH403" s="739"/>
      <c r="AI403" s="739"/>
      <c r="AJ403" s="739"/>
      <c r="AK403" s="739"/>
      <c r="AL403" s="739"/>
      <c r="AM403" s="740"/>
      <c r="AN403" s="977"/>
    </row>
    <row r="404" spans="1:40" s="172" customFormat="1" ht="60.75" customHeight="1" x14ac:dyDescent="0.4">
      <c r="A404" s="812" t="s">
        <v>606</v>
      </c>
      <c r="B404" s="812"/>
      <c r="C404" s="812"/>
      <c r="D404" s="812"/>
      <c r="E404" s="812"/>
      <c r="F404" s="812"/>
      <c r="G404" s="830" t="s">
        <v>486</v>
      </c>
      <c r="H404" s="830"/>
      <c r="I404" s="810" t="s">
        <v>483</v>
      </c>
      <c r="J404" s="810"/>
      <c r="K404" s="811" t="s">
        <v>802</v>
      </c>
      <c r="L404" s="811"/>
      <c r="M404" s="811"/>
      <c r="N404" s="832" t="s">
        <v>1357</v>
      </c>
      <c r="O404" s="833"/>
      <c r="P404" s="833"/>
      <c r="Q404" s="833"/>
      <c r="R404" s="833"/>
      <c r="S404" s="833"/>
      <c r="T404" s="833"/>
      <c r="U404" s="833"/>
      <c r="V404" s="833"/>
      <c r="W404" s="833"/>
      <c r="X404" s="833"/>
      <c r="Y404" s="833"/>
      <c r="Z404" s="833"/>
      <c r="AA404" s="833"/>
      <c r="AB404" s="833"/>
      <c r="AC404" s="833"/>
      <c r="AD404" s="833"/>
      <c r="AE404" s="833"/>
      <c r="AF404" s="833"/>
      <c r="AG404" s="833"/>
      <c r="AH404" s="833"/>
      <c r="AI404" s="833"/>
      <c r="AJ404" s="833"/>
      <c r="AK404" s="833"/>
      <c r="AL404" s="833"/>
      <c r="AM404" s="834"/>
      <c r="AN404" s="354"/>
    </row>
    <row r="405" spans="1:40" s="172" customFormat="1" ht="46.5" customHeight="1" x14ac:dyDescent="0.4">
      <c r="A405" s="812"/>
      <c r="B405" s="812"/>
      <c r="C405" s="812"/>
      <c r="D405" s="812"/>
      <c r="E405" s="812"/>
      <c r="F405" s="812"/>
      <c r="G405" s="830"/>
      <c r="H405" s="830"/>
      <c r="I405" s="810"/>
      <c r="J405" s="810"/>
      <c r="K405" s="811"/>
      <c r="L405" s="811"/>
      <c r="M405" s="811"/>
      <c r="N405" s="832" t="s">
        <v>1358</v>
      </c>
      <c r="O405" s="833"/>
      <c r="P405" s="833"/>
      <c r="Q405" s="833"/>
      <c r="R405" s="833"/>
      <c r="S405" s="833"/>
      <c r="T405" s="833"/>
      <c r="U405" s="833"/>
      <c r="V405" s="833"/>
      <c r="W405" s="833"/>
      <c r="X405" s="833"/>
      <c r="Y405" s="833"/>
      <c r="Z405" s="833"/>
      <c r="AA405" s="833"/>
      <c r="AB405" s="833"/>
      <c r="AC405" s="833"/>
      <c r="AD405" s="833"/>
      <c r="AE405" s="833"/>
      <c r="AF405" s="833"/>
      <c r="AG405" s="833"/>
      <c r="AH405" s="833"/>
      <c r="AI405" s="833"/>
      <c r="AJ405" s="833"/>
      <c r="AK405" s="833"/>
      <c r="AL405" s="833"/>
      <c r="AM405" s="834"/>
      <c r="AN405" s="354"/>
    </row>
    <row r="406" spans="1:40" s="172" customFormat="1" ht="174" customHeight="1" x14ac:dyDescent="0.4">
      <c r="A406" s="812"/>
      <c r="B406" s="812"/>
      <c r="C406" s="812"/>
      <c r="D406" s="812"/>
      <c r="E406" s="812"/>
      <c r="F406" s="812"/>
      <c r="G406" s="830"/>
      <c r="H406" s="830"/>
      <c r="I406" s="810"/>
      <c r="J406" s="810"/>
      <c r="K406" s="811"/>
      <c r="L406" s="811"/>
      <c r="M406" s="811"/>
      <c r="N406" s="832" t="s">
        <v>1359</v>
      </c>
      <c r="O406" s="833"/>
      <c r="P406" s="833"/>
      <c r="Q406" s="833"/>
      <c r="R406" s="833"/>
      <c r="S406" s="833"/>
      <c r="T406" s="833"/>
      <c r="U406" s="833"/>
      <c r="V406" s="833"/>
      <c r="W406" s="833"/>
      <c r="X406" s="833"/>
      <c r="Y406" s="833"/>
      <c r="Z406" s="833"/>
      <c r="AA406" s="833"/>
      <c r="AB406" s="833"/>
      <c r="AC406" s="833"/>
      <c r="AD406" s="833"/>
      <c r="AE406" s="833"/>
      <c r="AF406" s="833"/>
      <c r="AG406" s="833"/>
      <c r="AH406" s="833"/>
      <c r="AI406" s="833"/>
      <c r="AJ406" s="833"/>
      <c r="AK406" s="833"/>
      <c r="AL406" s="833"/>
      <c r="AM406" s="834"/>
      <c r="AN406" s="354"/>
    </row>
    <row r="407" spans="1:40" s="172" customFormat="1" ht="17.25" customHeight="1" x14ac:dyDescent="0.4">
      <c r="A407" s="812"/>
      <c r="B407" s="812"/>
      <c r="C407" s="812"/>
      <c r="D407" s="812"/>
      <c r="E407" s="812"/>
      <c r="F407" s="812"/>
      <c r="G407" s="830"/>
      <c r="H407" s="830"/>
      <c r="I407" s="810"/>
      <c r="J407" s="810"/>
      <c r="K407" s="811"/>
      <c r="L407" s="811"/>
      <c r="M407" s="811"/>
      <c r="N407" s="185" t="s">
        <v>697</v>
      </c>
      <c r="O407" s="186"/>
      <c r="P407" s="186"/>
      <c r="Q407" s="186"/>
      <c r="R407" s="186"/>
      <c r="S407" s="186"/>
      <c r="T407" s="186"/>
      <c r="U407" s="186"/>
      <c r="V407" s="186"/>
      <c r="W407" s="186"/>
      <c r="X407" s="186"/>
      <c r="Y407" s="186"/>
      <c r="Z407" s="186"/>
      <c r="AA407" s="186"/>
      <c r="AB407" s="186"/>
      <c r="AC407" s="186"/>
      <c r="AD407" s="186"/>
      <c r="AE407" s="186"/>
      <c r="AF407" s="186"/>
      <c r="AG407" s="186"/>
      <c r="AH407" s="186"/>
      <c r="AI407" s="186"/>
      <c r="AJ407" s="186"/>
      <c r="AK407" s="186"/>
      <c r="AL407" s="186"/>
      <c r="AM407" s="194"/>
      <c r="AN407" s="354"/>
    </row>
    <row r="408" spans="1:40" s="172" customFormat="1" ht="17.25" customHeight="1" x14ac:dyDescent="0.4">
      <c r="A408" s="812"/>
      <c r="B408" s="812"/>
      <c r="C408" s="812"/>
      <c r="D408" s="812"/>
      <c r="E408" s="812"/>
      <c r="F408" s="812"/>
      <c r="G408" s="830"/>
      <c r="H408" s="830"/>
      <c r="I408" s="810"/>
      <c r="J408" s="810"/>
      <c r="K408" s="811"/>
      <c r="L408" s="811"/>
      <c r="M408" s="811"/>
      <c r="N408" s="177"/>
      <c r="O408" s="188"/>
      <c r="P408" s="835" t="s">
        <v>698</v>
      </c>
      <c r="Q408" s="836"/>
      <c r="R408" s="836"/>
      <c r="S408" s="836"/>
      <c r="T408" s="836"/>
      <c r="U408" s="836"/>
      <c r="V408" s="836"/>
      <c r="W408" s="836"/>
      <c r="X408" s="836"/>
      <c r="Y408" s="836"/>
      <c r="Z408" s="837"/>
      <c r="AA408" s="789" t="s">
        <v>699</v>
      </c>
      <c r="AB408" s="789"/>
      <c r="AC408" s="789"/>
      <c r="AD408" s="789"/>
      <c r="AE408" s="789"/>
      <c r="AF408" s="789"/>
      <c r="AG408" s="789"/>
      <c r="AH408" s="789"/>
      <c r="AI408" s="789"/>
      <c r="AJ408" s="789"/>
      <c r="AK408" s="789"/>
      <c r="AL408" s="789"/>
      <c r="AM408" s="178"/>
      <c r="AN408" s="354"/>
    </row>
    <row r="409" spans="1:40" s="172" customFormat="1" ht="32.25" customHeight="1" x14ac:dyDescent="0.4">
      <c r="A409" s="812"/>
      <c r="B409" s="812"/>
      <c r="C409" s="812"/>
      <c r="D409" s="812"/>
      <c r="E409" s="812"/>
      <c r="F409" s="812"/>
      <c r="G409" s="830"/>
      <c r="H409" s="830"/>
      <c r="I409" s="810"/>
      <c r="J409" s="810"/>
      <c r="K409" s="811"/>
      <c r="L409" s="811"/>
      <c r="M409" s="811"/>
      <c r="N409" s="177"/>
      <c r="O409" s="189"/>
      <c r="P409" s="790" t="s">
        <v>803</v>
      </c>
      <c r="Q409" s="790"/>
      <c r="R409" s="790"/>
      <c r="S409" s="790"/>
      <c r="T409" s="790"/>
      <c r="U409" s="790"/>
      <c r="V409" s="790"/>
      <c r="W409" s="790"/>
      <c r="X409" s="790"/>
      <c r="Y409" s="790"/>
      <c r="Z409" s="790"/>
      <c r="AA409" s="790" t="s">
        <v>804</v>
      </c>
      <c r="AB409" s="790"/>
      <c r="AC409" s="790"/>
      <c r="AD409" s="790"/>
      <c r="AE409" s="790"/>
      <c r="AF409" s="790"/>
      <c r="AG409" s="790"/>
      <c r="AH409" s="790"/>
      <c r="AI409" s="790"/>
      <c r="AJ409" s="790"/>
      <c r="AK409" s="790"/>
      <c r="AL409" s="790"/>
      <c r="AM409" s="178"/>
      <c r="AN409" s="354"/>
    </row>
    <row r="410" spans="1:40" s="172" customFormat="1" ht="10.5" customHeight="1" x14ac:dyDescent="0.4">
      <c r="A410" s="812"/>
      <c r="B410" s="812"/>
      <c r="C410" s="812"/>
      <c r="D410" s="812"/>
      <c r="E410" s="812"/>
      <c r="F410" s="812"/>
      <c r="G410" s="830"/>
      <c r="H410" s="830"/>
      <c r="I410" s="810"/>
      <c r="J410" s="810"/>
      <c r="K410" s="811"/>
      <c r="L410" s="811"/>
      <c r="M410" s="811"/>
      <c r="N410" s="179"/>
      <c r="O410" s="180"/>
      <c r="P410" s="181"/>
      <c r="Q410" s="181"/>
      <c r="R410" s="181"/>
      <c r="S410" s="181"/>
      <c r="T410" s="181"/>
      <c r="U410" s="181"/>
      <c r="V410" s="181"/>
      <c r="W410" s="181"/>
      <c r="X410" s="181"/>
      <c r="Y410" s="181"/>
      <c r="Z410" s="181"/>
      <c r="AA410" s="181"/>
      <c r="AB410" s="181"/>
      <c r="AC410" s="181"/>
      <c r="AD410" s="181"/>
      <c r="AE410" s="181"/>
      <c r="AF410" s="181"/>
      <c r="AG410" s="181"/>
      <c r="AH410" s="181"/>
      <c r="AI410" s="181"/>
      <c r="AJ410" s="181"/>
      <c r="AK410" s="181"/>
      <c r="AL410" s="181"/>
      <c r="AM410" s="182"/>
      <c r="AN410" s="354"/>
    </row>
    <row r="411" spans="1:40" s="172" customFormat="1" ht="42.75" customHeight="1" x14ac:dyDescent="0.4">
      <c r="A411" s="812" t="s">
        <v>605</v>
      </c>
      <c r="B411" s="812"/>
      <c r="C411" s="812"/>
      <c r="D411" s="812"/>
      <c r="E411" s="812"/>
      <c r="F411" s="812"/>
      <c r="G411" s="809" t="s">
        <v>486</v>
      </c>
      <c r="H411" s="809"/>
      <c r="I411" s="810" t="s">
        <v>483</v>
      </c>
      <c r="J411" s="810"/>
      <c r="K411" s="811" t="s">
        <v>805</v>
      </c>
      <c r="L411" s="811"/>
      <c r="M411" s="811"/>
      <c r="N411" s="832" t="s">
        <v>1360</v>
      </c>
      <c r="O411" s="833"/>
      <c r="P411" s="833"/>
      <c r="Q411" s="833"/>
      <c r="R411" s="833"/>
      <c r="S411" s="833"/>
      <c r="T411" s="833"/>
      <c r="U411" s="833"/>
      <c r="V411" s="833"/>
      <c r="W411" s="833"/>
      <c r="X411" s="833"/>
      <c r="Y411" s="833"/>
      <c r="Z411" s="833"/>
      <c r="AA411" s="833"/>
      <c r="AB411" s="833"/>
      <c r="AC411" s="833"/>
      <c r="AD411" s="833"/>
      <c r="AE411" s="833"/>
      <c r="AF411" s="833"/>
      <c r="AG411" s="833"/>
      <c r="AH411" s="833"/>
      <c r="AI411" s="833"/>
      <c r="AJ411" s="833"/>
      <c r="AK411" s="833"/>
      <c r="AL411" s="833"/>
      <c r="AM411" s="834"/>
      <c r="AN411" s="354"/>
    </row>
    <row r="412" spans="1:40" s="172" customFormat="1" ht="55.5" customHeight="1" x14ac:dyDescent="0.4">
      <c r="A412" s="812"/>
      <c r="B412" s="812"/>
      <c r="C412" s="812"/>
      <c r="D412" s="812"/>
      <c r="E412" s="812"/>
      <c r="F412" s="812"/>
      <c r="G412" s="809"/>
      <c r="H412" s="809"/>
      <c r="I412" s="810"/>
      <c r="J412" s="810"/>
      <c r="K412" s="811"/>
      <c r="L412" s="811"/>
      <c r="M412" s="811"/>
      <c r="N412" s="832" t="s">
        <v>1361</v>
      </c>
      <c r="O412" s="833"/>
      <c r="P412" s="833"/>
      <c r="Q412" s="833"/>
      <c r="R412" s="833"/>
      <c r="S412" s="833"/>
      <c r="T412" s="833"/>
      <c r="U412" s="833"/>
      <c r="V412" s="833"/>
      <c r="W412" s="833"/>
      <c r="X412" s="833"/>
      <c r="Y412" s="833"/>
      <c r="Z412" s="833"/>
      <c r="AA412" s="833"/>
      <c r="AB412" s="833"/>
      <c r="AC412" s="833"/>
      <c r="AD412" s="833"/>
      <c r="AE412" s="833"/>
      <c r="AF412" s="833"/>
      <c r="AG412" s="833"/>
      <c r="AH412" s="833"/>
      <c r="AI412" s="833"/>
      <c r="AJ412" s="833"/>
      <c r="AK412" s="833"/>
      <c r="AL412" s="833"/>
      <c r="AM412" s="834"/>
      <c r="AN412" s="354"/>
    </row>
    <row r="413" spans="1:40" s="172" customFormat="1" ht="17.25" customHeight="1" x14ac:dyDescent="0.4">
      <c r="A413" s="812"/>
      <c r="B413" s="812"/>
      <c r="C413" s="812"/>
      <c r="D413" s="812"/>
      <c r="E413" s="812"/>
      <c r="F413" s="812"/>
      <c r="G413" s="809"/>
      <c r="H413" s="809"/>
      <c r="I413" s="810"/>
      <c r="J413" s="810"/>
      <c r="K413" s="811"/>
      <c r="L413" s="811"/>
      <c r="M413" s="811"/>
      <c r="N413" s="185" t="s">
        <v>697</v>
      </c>
      <c r="O413" s="186"/>
      <c r="P413" s="186"/>
      <c r="Q413" s="186"/>
      <c r="R413" s="186"/>
      <c r="S413" s="186"/>
      <c r="T413" s="186"/>
      <c r="U413" s="186"/>
      <c r="V413" s="186"/>
      <c r="W413" s="186"/>
      <c r="X413" s="186"/>
      <c r="Y413" s="186"/>
      <c r="Z413" s="186"/>
      <c r="AA413" s="186"/>
      <c r="AB413" s="186"/>
      <c r="AC413" s="186"/>
      <c r="AD413" s="186"/>
      <c r="AE413" s="186"/>
      <c r="AF413" s="186"/>
      <c r="AG413" s="186"/>
      <c r="AH413" s="186"/>
      <c r="AI413" s="186"/>
      <c r="AJ413" s="186"/>
      <c r="AK413" s="186"/>
      <c r="AL413" s="186"/>
      <c r="AM413" s="194"/>
      <c r="AN413" s="354"/>
    </row>
    <row r="414" spans="1:40" s="172" customFormat="1" ht="17.25" customHeight="1" x14ac:dyDescent="0.4">
      <c r="A414" s="812"/>
      <c r="B414" s="812"/>
      <c r="C414" s="812"/>
      <c r="D414" s="812"/>
      <c r="E414" s="812"/>
      <c r="F414" s="812"/>
      <c r="G414" s="809"/>
      <c r="H414" s="809"/>
      <c r="I414" s="810"/>
      <c r="J414" s="810"/>
      <c r="K414" s="811"/>
      <c r="L414" s="811"/>
      <c r="M414" s="811"/>
      <c r="N414" s="177"/>
      <c r="O414" s="188"/>
      <c r="P414" s="835" t="s">
        <v>698</v>
      </c>
      <c r="Q414" s="836"/>
      <c r="R414" s="836"/>
      <c r="S414" s="836"/>
      <c r="T414" s="836"/>
      <c r="U414" s="836"/>
      <c r="V414" s="836"/>
      <c r="W414" s="836"/>
      <c r="X414" s="836"/>
      <c r="Y414" s="836"/>
      <c r="Z414" s="837"/>
      <c r="AA414" s="789" t="s">
        <v>699</v>
      </c>
      <c r="AB414" s="789"/>
      <c r="AC414" s="789"/>
      <c r="AD414" s="789"/>
      <c r="AE414" s="789"/>
      <c r="AF414" s="789"/>
      <c r="AG414" s="789"/>
      <c r="AH414" s="789"/>
      <c r="AI414" s="789"/>
      <c r="AJ414" s="789"/>
      <c r="AK414" s="789"/>
      <c r="AL414" s="789"/>
      <c r="AM414" s="178"/>
      <c r="AN414" s="354"/>
    </row>
    <row r="415" spans="1:40" s="172" customFormat="1" ht="64.5" customHeight="1" x14ac:dyDescent="0.4">
      <c r="A415" s="812"/>
      <c r="B415" s="812"/>
      <c r="C415" s="812"/>
      <c r="D415" s="812"/>
      <c r="E415" s="812"/>
      <c r="F415" s="812"/>
      <c r="G415" s="809"/>
      <c r="H415" s="809"/>
      <c r="I415" s="810"/>
      <c r="J415" s="810"/>
      <c r="K415" s="811"/>
      <c r="L415" s="811"/>
      <c r="M415" s="811"/>
      <c r="N415" s="177"/>
      <c r="O415" s="189" t="s">
        <v>20</v>
      </c>
      <c r="P415" s="790" t="s">
        <v>1362</v>
      </c>
      <c r="Q415" s="790"/>
      <c r="R415" s="790"/>
      <c r="S415" s="790"/>
      <c r="T415" s="790"/>
      <c r="U415" s="790"/>
      <c r="V415" s="790"/>
      <c r="W415" s="790"/>
      <c r="X415" s="790"/>
      <c r="Y415" s="790"/>
      <c r="Z415" s="790"/>
      <c r="AA415" s="790" t="s">
        <v>1363</v>
      </c>
      <c r="AB415" s="790"/>
      <c r="AC415" s="790"/>
      <c r="AD415" s="790"/>
      <c r="AE415" s="790"/>
      <c r="AF415" s="790"/>
      <c r="AG415" s="790"/>
      <c r="AH415" s="790"/>
      <c r="AI415" s="790"/>
      <c r="AJ415" s="790"/>
      <c r="AK415" s="790"/>
      <c r="AL415" s="790"/>
      <c r="AM415" s="178"/>
      <c r="AN415" s="354"/>
    </row>
    <row r="416" spans="1:40" s="172" customFormat="1" ht="40.5" customHeight="1" x14ac:dyDescent="0.4">
      <c r="A416" s="812"/>
      <c r="B416" s="812"/>
      <c r="C416" s="812"/>
      <c r="D416" s="812"/>
      <c r="E416" s="812"/>
      <c r="F416" s="812"/>
      <c r="G416" s="809"/>
      <c r="H416" s="809"/>
      <c r="I416" s="810"/>
      <c r="J416" s="810"/>
      <c r="K416" s="811"/>
      <c r="L416" s="811"/>
      <c r="M416" s="811"/>
      <c r="N416" s="177"/>
      <c r="O416" s="189" t="s">
        <v>21</v>
      </c>
      <c r="P416" s="790" t="s">
        <v>806</v>
      </c>
      <c r="Q416" s="790"/>
      <c r="R416" s="790"/>
      <c r="S416" s="790"/>
      <c r="T416" s="790"/>
      <c r="U416" s="790"/>
      <c r="V416" s="790"/>
      <c r="W416" s="790"/>
      <c r="X416" s="790"/>
      <c r="Y416" s="790"/>
      <c r="Z416" s="790"/>
      <c r="AA416" s="790" t="s">
        <v>807</v>
      </c>
      <c r="AB416" s="790"/>
      <c r="AC416" s="790"/>
      <c r="AD416" s="790"/>
      <c r="AE416" s="790"/>
      <c r="AF416" s="790"/>
      <c r="AG416" s="790"/>
      <c r="AH416" s="790"/>
      <c r="AI416" s="790"/>
      <c r="AJ416" s="790"/>
      <c r="AK416" s="790"/>
      <c r="AL416" s="790"/>
      <c r="AM416" s="178"/>
      <c r="AN416" s="354"/>
    </row>
    <row r="417" spans="1:40" s="172" customFormat="1" ht="67.5" customHeight="1" x14ac:dyDescent="0.4">
      <c r="A417" s="812"/>
      <c r="B417" s="812"/>
      <c r="C417" s="812"/>
      <c r="D417" s="812"/>
      <c r="E417" s="812"/>
      <c r="F417" s="812"/>
      <c r="G417" s="809"/>
      <c r="H417" s="809"/>
      <c r="I417" s="810"/>
      <c r="J417" s="810"/>
      <c r="K417" s="811"/>
      <c r="L417" s="811"/>
      <c r="M417" s="811"/>
      <c r="N417" s="177"/>
      <c r="O417" s="189" t="s">
        <v>22</v>
      </c>
      <c r="P417" s="790" t="s">
        <v>808</v>
      </c>
      <c r="Q417" s="790"/>
      <c r="R417" s="790"/>
      <c r="S417" s="790"/>
      <c r="T417" s="790"/>
      <c r="U417" s="790"/>
      <c r="V417" s="790"/>
      <c r="W417" s="790"/>
      <c r="X417" s="790"/>
      <c r="Y417" s="790"/>
      <c r="Z417" s="790"/>
      <c r="AA417" s="790" t="s">
        <v>809</v>
      </c>
      <c r="AB417" s="790"/>
      <c r="AC417" s="790"/>
      <c r="AD417" s="790"/>
      <c r="AE417" s="790"/>
      <c r="AF417" s="790"/>
      <c r="AG417" s="790"/>
      <c r="AH417" s="790"/>
      <c r="AI417" s="790"/>
      <c r="AJ417" s="790"/>
      <c r="AK417" s="790"/>
      <c r="AL417" s="790"/>
      <c r="AM417" s="178"/>
      <c r="AN417" s="354"/>
    </row>
    <row r="418" spans="1:40" s="172" customFormat="1" ht="45.75" customHeight="1" x14ac:dyDescent="0.4">
      <c r="A418" s="812"/>
      <c r="B418" s="812"/>
      <c r="C418" s="812"/>
      <c r="D418" s="812"/>
      <c r="E418" s="812"/>
      <c r="F418" s="812"/>
      <c r="G418" s="809"/>
      <c r="H418" s="809"/>
      <c r="I418" s="810"/>
      <c r="J418" s="810"/>
      <c r="K418" s="811"/>
      <c r="L418" s="811"/>
      <c r="M418" s="811"/>
      <c r="N418" s="177"/>
      <c r="O418" s="189" t="s">
        <v>23</v>
      </c>
      <c r="P418" s="790" t="s">
        <v>810</v>
      </c>
      <c r="Q418" s="790"/>
      <c r="R418" s="790"/>
      <c r="S418" s="790"/>
      <c r="T418" s="790"/>
      <c r="U418" s="790"/>
      <c r="V418" s="790"/>
      <c r="W418" s="790"/>
      <c r="X418" s="790"/>
      <c r="Y418" s="790"/>
      <c r="Z418" s="790"/>
      <c r="AA418" s="790" t="s">
        <v>811</v>
      </c>
      <c r="AB418" s="790"/>
      <c r="AC418" s="790"/>
      <c r="AD418" s="790"/>
      <c r="AE418" s="790"/>
      <c r="AF418" s="790"/>
      <c r="AG418" s="790"/>
      <c r="AH418" s="790"/>
      <c r="AI418" s="790"/>
      <c r="AJ418" s="790"/>
      <c r="AK418" s="790"/>
      <c r="AL418" s="790"/>
      <c r="AM418" s="178"/>
      <c r="AN418" s="354"/>
    </row>
    <row r="419" spans="1:40" s="172" customFormat="1" ht="136.5" customHeight="1" x14ac:dyDescent="0.4">
      <c r="A419" s="812"/>
      <c r="B419" s="812"/>
      <c r="C419" s="812"/>
      <c r="D419" s="812"/>
      <c r="E419" s="812"/>
      <c r="F419" s="812"/>
      <c r="G419" s="809"/>
      <c r="H419" s="809"/>
      <c r="I419" s="810"/>
      <c r="J419" s="810"/>
      <c r="K419" s="811"/>
      <c r="L419" s="811"/>
      <c r="M419" s="811"/>
      <c r="N419" s="177"/>
      <c r="O419" s="189" t="s">
        <v>24</v>
      </c>
      <c r="P419" s="790" t="s">
        <v>812</v>
      </c>
      <c r="Q419" s="790"/>
      <c r="R419" s="790"/>
      <c r="S419" s="790"/>
      <c r="T419" s="790"/>
      <c r="U419" s="790"/>
      <c r="V419" s="790"/>
      <c r="W419" s="790"/>
      <c r="X419" s="790"/>
      <c r="Y419" s="790"/>
      <c r="Z419" s="790"/>
      <c r="AA419" s="790" t="s">
        <v>813</v>
      </c>
      <c r="AB419" s="790"/>
      <c r="AC419" s="790"/>
      <c r="AD419" s="790"/>
      <c r="AE419" s="790"/>
      <c r="AF419" s="790"/>
      <c r="AG419" s="790"/>
      <c r="AH419" s="790"/>
      <c r="AI419" s="790"/>
      <c r="AJ419" s="790"/>
      <c r="AK419" s="790"/>
      <c r="AL419" s="790"/>
      <c r="AM419" s="178"/>
      <c r="AN419" s="354"/>
    </row>
    <row r="420" spans="1:40" s="172" customFormat="1" ht="58.5" customHeight="1" x14ac:dyDescent="0.4">
      <c r="A420" s="812"/>
      <c r="B420" s="812"/>
      <c r="C420" s="812"/>
      <c r="D420" s="812"/>
      <c r="E420" s="812"/>
      <c r="F420" s="812"/>
      <c r="G420" s="809"/>
      <c r="H420" s="809"/>
      <c r="I420" s="810"/>
      <c r="J420" s="810"/>
      <c r="K420" s="811"/>
      <c r="L420" s="811"/>
      <c r="M420" s="811"/>
      <c r="N420" s="177"/>
      <c r="O420" s="189" t="s">
        <v>708</v>
      </c>
      <c r="P420" s="790" t="s">
        <v>814</v>
      </c>
      <c r="Q420" s="790"/>
      <c r="R420" s="790"/>
      <c r="S420" s="790"/>
      <c r="T420" s="790"/>
      <c r="U420" s="790"/>
      <c r="V420" s="790"/>
      <c r="W420" s="790"/>
      <c r="X420" s="790"/>
      <c r="Y420" s="790"/>
      <c r="Z420" s="790"/>
      <c r="AA420" s="790" t="s">
        <v>815</v>
      </c>
      <c r="AB420" s="790"/>
      <c r="AC420" s="790"/>
      <c r="AD420" s="790"/>
      <c r="AE420" s="790"/>
      <c r="AF420" s="790"/>
      <c r="AG420" s="790"/>
      <c r="AH420" s="790"/>
      <c r="AI420" s="790"/>
      <c r="AJ420" s="790"/>
      <c r="AK420" s="790"/>
      <c r="AL420" s="790"/>
      <c r="AM420" s="178"/>
      <c r="AN420" s="354"/>
    </row>
    <row r="421" spans="1:40" s="172" customFormat="1" ht="66" customHeight="1" x14ac:dyDescent="0.4">
      <c r="A421" s="812"/>
      <c r="B421" s="812"/>
      <c r="C421" s="812"/>
      <c r="D421" s="812"/>
      <c r="E421" s="812"/>
      <c r="F421" s="812"/>
      <c r="G421" s="809"/>
      <c r="H421" s="809"/>
      <c r="I421" s="810"/>
      <c r="J421" s="810"/>
      <c r="K421" s="811"/>
      <c r="L421" s="811"/>
      <c r="M421" s="811"/>
      <c r="N421" s="177"/>
      <c r="O421" s="189" t="s">
        <v>711</v>
      </c>
      <c r="P421" s="790" t="s">
        <v>816</v>
      </c>
      <c r="Q421" s="790"/>
      <c r="R421" s="790"/>
      <c r="S421" s="790"/>
      <c r="T421" s="790"/>
      <c r="U421" s="790"/>
      <c r="V421" s="790"/>
      <c r="W421" s="790"/>
      <c r="X421" s="790"/>
      <c r="Y421" s="790"/>
      <c r="Z421" s="790"/>
      <c r="AA421" s="790" t="s">
        <v>817</v>
      </c>
      <c r="AB421" s="790"/>
      <c r="AC421" s="790"/>
      <c r="AD421" s="790"/>
      <c r="AE421" s="790"/>
      <c r="AF421" s="790"/>
      <c r="AG421" s="790"/>
      <c r="AH421" s="790"/>
      <c r="AI421" s="790"/>
      <c r="AJ421" s="790"/>
      <c r="AK421" s="790"/>
      <c r="AL421" s="790"/>
      <c r="AM421" s="178"/>
      <c r="AN421" s="354"/>
    </row>
    <row r="422" spans="1:40" s="172" customFormat="1" ht="57" customHeight="1" x14ac:dyDescent="0.4">
      <c r="A422" s="812"/>
      <c r="B422" s="812"/>
      <c r="C422" s="812"/>
      <c r="D422" s="812"/>
      <c r="E422" s="812"/>
      <c r="F422" s="812"/>
      <c r="G422" s="809"/>
      <c r="H422" s="809"/>
      <c r="I422" s="810"/>
      <c r="J422" s="810"/>
      <c r="K422" s="811"/>
      <c r="L422" s="811"/>
      <c r="M422" s="811"/>
      <c r="N422" s="177"/>
      <c r="O422" s="189" t="s">
        <v>714</v>
      </c>
      <c r="P422" s="790" t="s">
        <v>818</v>
      </c>
      <c r="Q422" s="790"/>
      <c r="R422" s="790"/>
      <c r="S422" s="790"/>
      <c r="T422" s="790"/>
      <c r="U422" s="790"/>
      <c r="V422" s="790"/>
      <c r="W422" s="790"/>
      <c r="X422" s="790"/>
      <c r="Y422" s="790"/>
      <c r="Z422" s="790"/>
      <c r="AA422" s="790" t="s">
        <v>819</v>
      </c>
      <c r="AB422" s="790"/>
      <c r="AC422" s="790"/>
      <c r="AD422" s="790"/>
      <c r="AE422" s="790"/>
      <c r="AF422" s="790"/>
      <c r="AG422" s="790"/>
      <c r="AH422" s="790"/>
      <c r="AI422" s="790"/>
      <c r="AJ422" s="790"/>
      <c r="AK422" s="790"/>
      <c r="AL422" s="790"/>
      <c r="AM422" s="178"/>
      <c r="AN422" s="354"/>
    </row>
    <row r="423" spans="1:40" s="172" customFormat="1" ht="78" customHeight="1" x14ac:dyDescent="0.4">
      <c r="A423" s="812"/>
      <c r="B423" s="812"/>
      <c r="C423" s="812"/>
      <c r="D423" s="812"/>
      <c r="E423" s="812"/>
      <c r="F423" s="812"/>
      <c r="G423" s="809"/>
      <c r="H423" s="809"/>
      <c r="I423" s="810"/>
      <c r="J423" s="810"/>
      <c r="K423" s="811"/>
      <c r="L423" s="811"/>
      <c r="M423" s="811"/>
      <c r="N423" s="177"/>
      <c r="O423" s="189" t="s">
        <v>717</v>
      </c>
      <c r="P423" s="790" t="s">
        <v>1364</v>
      </c>
      <c r="Q423" s="790"/>
      <c r="R423" s="790"/>
      <c r="S423" s="790"/>
      <c r="T423" s="790"/>
      <c r="U423" s="790"/>
      <c r="V423" s="790"/>
      <c r="W423" s="790"/>
      <c r="X423" s="790"/>
      <c r="Y423" s="790"/>
      <c r="Z423" s="790"/>
      <c r="AA423" s="790" t="s">
        <v>1365</v>
      </c>
      <c r="AB423" s="790"/>
      <c r="AC423" s="790"/>
      <c r="AD423" s="790"/>
      <c r="AE423" s="790"/>
      <c r="AF423" s="790"/>
      <c r="AG423" s="790"/>
      <c r="AH423" s="790"/>
      <c r="AI423" s="790"/>
      <c r="AJ423" s="790"/>
      <c r="AK423" s="790"/>
      <c r="AL423" s="790"/>
      <c r="AM423" s="178"/>
      <c r="AN423" s="354"/>
    </row>
    <row r="424" spans="1:40" s="172" customFormat="1" ht="156.75" customHeight="1" x14ac:dyDescent="0.4">
      <c r="A424" s="812"/>
      <c r="B424" s="812"/>
      <c r="C424" s="812"/>
      <c r="D424" s="812"/>
      <c r="E424" s="812"/>
      <c r="F424" s="812"/>
      <c r="G424" s="809"/>
      <c r="H424" s="809"/>
      <c r="I424" s="810"/>
      <c r="J424" s="810"/>
      <c r="K424" s="811"/>
      <c r="L424" s="811"/>
      <c r="M424" s="811"/>
      <c r="N424" s="177"/>
      <c r="O424" s="189" t="s">
        <v>720</v>
      </c>
      <c r="P424" s="790" t="s">
        <v>820</v>
      </c>
      <c r="Q424" s="790"/>
      <c r="R424" s="790"/>
      <c r="S424" s="790"/>
      <c r="T424" s="790"/>
      <c r="U424" s="790"/>
      <c r="V424" s="790"/>
      <c r="W424" s="790"/>
      <c r="X424" s="790"/>
      <c r="Y424" s="790"/>
      <c r="Z424" s="790"/>
      <c r="AA424" s="790" t="s">
        <v>821</v>
      </c>
      <c r="AB424" s="790"/>
      <c r="AC424" s="790"/>
      <c r="AD424" s="790"/>
      <c r="AE424" s="790"/>
      <c r="AF424" s="790"/>
      <c r="AG424" s="790"/>
      <c r="AH424" s="790"/>
      <c r="AI424" s="790"/>
      <c r="AJ424" s="790"/>
      <c r="AK424" s="790"/>
      <c r="AL424" s="790"/>
      <c r="AM424" s="178"/>
      <c r="AN424" s="354"/>
    </row>
    <row r="425" spans="1:40" s="172" customFormat="1" ht="92.25" customHeight="1" x14ac:dyDescent="0.4">
      <c r="A425" s="812"/>
      <c r="B425" s="812"/>
      <c r="C425" s="812"/>
      <c r="D425" s="812"/>
      <c r="E425" s="812"/>
      <c r="F425" s="812"/>
      <c r="G425" s="809"/>
      <c r="H425" s="809"/>
      <c r="I425" s="810"/>
      <c r="J425" s="810"/>
      <c r="K425" s="811"/>
      <c r="L425" s="811"/>
      <c r="M425" s="811"/>
      <c r="N425" s="177"/>
      <c r="O425" s="189" t="s">
        <v>723</v>
      </c>
      <c r="P425" s="790" t="s">
        <v>822</v>
      </c>
      <c r="Q425" s="790"/>
      <c r="R425" s="790"/>
      <c r="S425" s="790"/>
      <c r="T425" s="790"/>
      <c r="U425" s="790"/>
      <c r="V425" s="790"/>
      <c r="W425" s="790"/>
      <c r="X425" s="790"/>
      <c r="Y425" s="790"/>
      <c r="Z425" s="790"/>
      <c r="AA425" s="790" t="s">
        <v>823</v>
      </c>
      <c r="AB425" s="790"/>
      <c r="AC425" s="790"/>
      <c r="AD425" s="790"/>
      <c r="AE425" s="790"/>
      <c r="AF425" s="790"/>
      <c r="AG425" s="790"/>
      <c r="AH425" s="790"/>
      <c r="AI425" s="790"/>
      <c r="AJ425" s="790"/>
      <c r="AK425" s="790"/>
      <c r="AL425" s="790"/>
      <c r="AM425" s="178"/>
      <c r="AN425" s="354"/>
    </row>
    <row r="426" spans="1:40" s="172" customFormat="1" ht="112.5" customHeight="1" x14ac:dyDescent="0.4">
      <c r="A426" s="812"/>
      <c r="B426" s="812"/>
      <c r="C426" s="812"/>
      <c r="D426" s="812"/>
      <c r="E426" s="812"/>
      <c r="F426" s="812"/>
      <c r="G426" s="809"/>
      <c r="H426" s="809"/>
      <c r="I426" s="810"/>
      <c r="J426" s="810"/>
      <c r="K426" s="811"/>
      <c r="L426" s="811"/>
      <c r="M426" s="811"/>
      <c r="N426" s="177"/>
      <c r="O426" s="189" t="s">
        <v>726</v>
      </c>
      <c r="P426" s="790" t="s">
        <v>824</v>
      </c>
      <c r="Q426" s="790"/>
      <c r="R426" s="790"/>
      <c r="S426" s="790"/>
      <c r="T426" s="790"/>
      <c r="U426" s="790"/>
      <c r="V426" s="790"/>
      <c r="W426" s="790"/>
      <c r="X426" s="790"/>
      <c r="Y426" s="790"/>
      <c r="Z426" s="790"/>
      <c r="AA426" s="790" t="s">
        <v>825</v>
      </c>
      <c r="AB426" s="790"/>
      <c r="AC426" s="790"/>
      <c r="AD426" s="790"/>
      <c r="AE426" s="790"/>
      <c r="AF426" s="790"/>
      <c r="AG426" s="790"/>
      <c r="AH426" s="790"/>
      <c r="AI426" s="790"/>
      <c r="AJ426" s="790"/>
      <c r="AK426" s="790"/>
      <c r="AL426" s="790"/>
      <c r="AM426" s="178"/>
      <c r="AN426" s="354"/>
    </row>
    <row r="427" spans="1:40" s="172" customFormat="1" ht="10.5" customHeight="1" x14ac:dyDescent="0.4">
      <c r="A427" s="812"/>
      <c r="B427" s="812"/>
      <c r="C427" s="812"/>
      <c r="D427" s="812"/>
      <c r="E427" s="812"/>
      <c r="F427" s="812"/>
      <c r="G427" s="809"/>
      <c r="H427" s="809"/>
      <c r="I427" s="810"/>
      <c r="J427" s="810"/>
      <c r="K427" s="811"/>
      <c r="L427" s="811"/>
      <c r="M427" s="811"/>
      <c r="N427" s="179"/>
      <c r="O427" s="180"/>
      <c r="P427" s="181"/>
      <c r="Q427" s="181"/>
      <c r="R427" s="181"/>
      <c r="S427" s="181"/>
      <c r="T427" s="181"/>
      <c r="U427" s="181"/>
      <c r="V427" s="181"/>
      <c r="W427" s="181"/>
      <c r="X427" s="181"/>
      <c r="Y427" s="181"/>
      <c r="Z427" s="181"/>
      <c r="AA427" s="181"/>
      <c r="AB427" s="181"/>
      <c r="AC427" s="181"/>
      <c r="AD427" s="181"/>
      <c r="AE427" s="181"/>
      <c r="AF427" s="181"/>
      <c r="AG427" s="181"/>
      <c r="AH427" s="181"/>
      <c r="AI427" s="181"/>
      <c r="AJ427" s="181"/>
      <c r="AK427" s="181"/>
      <c r="AL427" s="181"/>
      <c r="AM427" s="182"/>
      <c r="AN427" s="354"/>
    </row>
    <row r="428" spans="1:40" s="172" customFormat="1" ht="66" customHeight="1" x14ac:dyDescent="0.4">
      <c r="A428" s="838" t="s">
        <v>1366</v>
      </c>
      <c r="B428" s="839"/>
      <c r="C428" s="839"/>
      <c r="D428" s="839"/>
      <c r="E428" s="839"/>
      <c r="F428" s="840"/>
      <c r="G428" s="791"/>
      <c r="H428" s="791" t="s">
        <v>564</v>
      </c>
      <c r="I428" s="793" t="s">
        <v>487</v>
      </c>
      <c r="J428" s="794"/>
      <c r="K428" s="797" t="s">
        <v>1367</v>
      </c>
      <c r="L428" s="798"/>
      <c r="M428" s="799"/>
      <c r="N428" s="806" t="s">
        <v>1549</v>
      </c>
      <c r="O428" s="807"/>
      <c r="P428" s="807"/>
      <c r="Q428" s="807"/>
      <c r="R428" s="807"/>
      <c r="S428" s="807"/>
      <c r="T428" s="807"/>
      <c r="U428" s="807"/>
      <c r="V428" s="807"/>
      <c r="W428" s="807"/>
      <c r="X428" s="807"/>
      <c r="Y428" s="807"/>
      <c r="Z428" s="807"/>
      <c r="AA428" s="807"/>
      <c r="AB428" s="807"/>
      <c r="AC428" s="807"/>
      <c r="AD428" s="807"/>
      <c r="AE428" s="807"/>
      <c r="AF428" s="807"/>
      <c r="AG428" s="807"/>
      <c r="AH428" s="807"/>
      <c r="AI428" s="807"/>
      <c r="AJ428" s="807"/>
      <c r="AK428" s="807"/>
      <c r="AL428" s="807"/>
      <c r="AM428" s="808"/>
      <c r="AN428" s="354"/>
    </row>
    <row r="429" spans="1:40" s="172" customFormat="1" ht="114" customHeight="1" x14ac:dyDescent="0.4">
      <c r="A429" s="841"/>
      <c r="B429" s="842"/>
      <c r="C429" s="842"/>
      <c r="D429" s="842"/>
      <c r="E429" s="842"/>
      <c r="F429" s="843"/>
      <c r="G429" s="792"/>
      <c r="H429" s="897"/>
      <c r="I429" s="899"/>
      <c r="J429" s="900"/>
      <c r="K429" s="800"/>
      <c r="L429" s="801"/>
      <c r="M429" s="802"/>
      <c r="N429" s="732" t="s">
        <v>1368</v>
      </c>
      <c r="O429" s="733"/>
      <c r="P429" s="733"/>
      <c r="Q429" s="733"/>
      <c r="R429" s="733"/>
      <c r="S429" s="733"/>
      <c r="T429" s="733"/>
      <c r="U429" s="733"/>
      <c r="V429" s="733"/>
      <c r="W429" s="733"/>
      <c r="X429" s="733"/>
      <c r="Y429" s="733"/>
      <c r="Z429" s="733"/>
      <c r="AA429" s="733"/>
      <c r="AB429" s="733"/>
      <c r="AC429" s="733"/>
      <c r="AD429" s="733"/>
      <c r="AE429" s="733"/>
      <c r="AF429" s="733"/>
      <c r="AG429" s="733"/>
      <c r="AH429" s="733"/>
      <c r="AI429" s="733"/>
      <c r="AJ429" s="733"/>
      <c r="AK429" s="733"/>
      <c r="AL429" s="733"/>
      <c r="AM429" s="734"/>
      <c r="AN429" s="354"/>
    </row>
    <row r="430" spans="1:40" s="172" customFormat="1" ht="17.25" customHeight="1" x14ac:dyDescent="0.4">
      <c r="A430" s="841"/>
      <c r="B430" s="842"/>
      <c r="C430" s="842"/>
      <c r="D430" s="842"/>
      <c r="E430" s="842"/>
      <c r="F430" s="843"/>
      <c r="G430" s="792"/>
      <c r="H430" s="897"/>
      <c r="I430" s="899"/>
      <c r="J430" s="900"/>
      <c r="K430" s="800"/>
      <c r="L430" s="801"/>
      <c r="M430" s="802"/>
      <c r="N430" s="185" t="s">
        <v>697</v>
      </c>
      <c r="O430" s="186"/>
      <c r="P430" s="186"/>
      <c r="Q430" s="186"/>
      <c r="R430" s="186"/>
      <c r="S430" s="186"/>
      <c r="T430" s="186"/>
      <c r="U430" s="186"/>
      <c r="V430" s="186"/>
      <c r="W430" s="186"/>
      <c r="X430" s="186"/>
      <c r="Y430" s="186"/>
      <c r="Z430" s="186"/>
      <c r="AA430" s="186"/>
      <c r="AB430" s="186"/>
      <c r="AC430" s="186"/>
      <c r="AD430" s="186"/>
      <c r="AE430" s="186"/>
      <c r="AF430" s="186"/>
      <c r="AG430" s="186"/>
      <c r="AH430" s="186"/>
      <c r="AI430" s="186"/>
      <c r="AJ430" s="186"/>
      <c r="AK430" s="186"/>
      <c r="AL430" s="186"/>
      <c r="AM430" s="194"/>
      <c r="AN430" s="354"/>
    </row>
    <row r="431" spans="1:40" s="172" customFormat="1" ht="17.25" customHeight="1" x14ac:dyDescent="0.4">
      <c r="A431" s="841"/>
      <c r="B431" s="842"/>
      <c r="C431" s="842"/>
      <c r="D431" s="842"/>
      <c r="E431" s="842"/>
      <c r="F431" s="843"/>
      <c r="G431" s="792"/>
      <c r="H431" s="897"/>
      <c r="I431" s="899"/>
      <c r="J431" s="900"/>
      <c r="K431" s="800"/>
      <c r="L431" s="801"/>
      <c r="M431" s="802"/>
      <c r="N431" s="177"/>
      <c r="O431" s="188"/>
      <c r="P431" s="835" t="s">
        <v>698</v>
      </c>
      <c r="Q431" s="836"/>
      <c r="R431" s="836"/>
      <c r="S431" s="836"/>
      <c r="T431" s="836"/>
      <c r="U431" s="836"/>
      <c r="V431" s="836"/>
      <c r="W431" s="836"/>
      <c r="X431" s="836"/>
      <c r="Y431" s="836"/>
      <c r="Z431" s="837"/>
      <c r="AA431" s="789" t="s">
        <v>699</v>
      </c>
      <c r="AB431" s="789"/>
      <c r="AC431" s="789"/>
      <c r="AD431" s="789"/>
      <c r="AE431" s="789"/>
      <c r="AF431" s="789"/>
      <c r="AG431" s="789"/>
      <c r="AH431" s="789"/>
      <c r="AI431" s="789"/>
      <c r="AJ431" s="789"/>
      <c r="AK431" s="789"/>
      <c r="AL431" s="789"/>
      <c r="AM431" s="178"/>
      <c r="AN431" s="354"/>
    </row>
    <row r="432" spans="1:40" s="172" customFormat="1" ht="158.25" customHeight="1" x14ac:dyDescent="0.4">
      <c r="A432" s="841"/>
      <c r="B432" s="842"/>
      <c r="C432" s="842"/>
      <c r="D432" s="842"/>
      <c r="E432" s="842"/>
      <c r="F432" s="843"/>
      <c r="G432" s="792"/>
      <c r="H432" s="897"/>
      <c r="I432" s="899"/>
      <c r="J432" s="900"/>
      <c r="K432" s="800"/>
      <c r="L432" s="801"/>
      <c r="M432" s="802"/>
      <c r="N432" s="177"/>
      <c r="O432" s="189" t="s">
        <v>20</v>
      </c>
      <c r="P432" s="790" t="s">
        <v>826</v>
      </c>
      <c r="Q432" s="790"/>
      <c r="R432" s="790"/>
      <c r="S432" s="790"/>
      <c r="T432" s="790"/>
      <c r="U432" s="790"/>
      <c r="V432" s="790"/>
      <c r="W432" s="790"/>
      <c r="X432" s="790"/>
      <c r="Y432" s="790"/>
      <c r="Z432" s="790"/>
      <c r="AA432" s="790" t="s">
        <v>827</v>
      </c>
      <c r="AB432" s="790"/>
      <c r="AC432" s="790"/>
      <c r="AD432" s="790"/>
      <c r="AE432" s="790"/>
      <c r="AF432" s="790"/>
      <c r="AG432" s="790"/>
      <c r="AH432" s="790"/>
      <c r="AI432" s="790"/>
      <c r="AJ432" s="790"/>
      <c r="AK432" s="790"/>
      <c r="AL432" s="790"/>
      <c r="AM432" s="178"/>
      <c r="AN432" s="354"/>
    </row>
    <row r="433" spans="1:40" s="172" customFormat="1" ht="134.25" customHeight="1" x14ac:dyDescent="0.4">
      <c r="A433" s="841"/>
      <c r="B433" s="842"/>
      <c r="C433" s="842"/>
      <c r="D433" s="842"/>
      <c r="E433" s="842"/>
      <c r="F433" s="843"/>
      <c r="G433" s="792"/>
      <c r="H433" s="897"/>
      <c r="I433" s="899"/>
      <c r="J433" s="900"/>
      <c r="K433" s="800"/>
      <c r="L433" s="801"/>
      <c r="M433" s="802"/>
      <c r="N433" s="177"/>
      <c r="O433" s="189" t="s">
        <v>21</v>
      </c>
      <c r="P433" s="790" t="s">
        <v>828</v>
      </c>
      <c r="Q433" s="790"/>
      <c r="R433" s="790"/>
      <c r="S433" s="790"/>
      <c r="T433" s="790"/>
      <c r="U433" s="790"/>
      <c r="V433" s="790"/>
      <c r="W433" s="790"/>
      <c r="X433" s="790"/>
      <c r="Y433" s="790"/>
      <c r="Z433" s="790"/>
      <c r="AA433" s="790" t="s">
        <v>829</v>
      </c>
      <c r="AB433" s="790"/>
      <c r="AC433" s="790"/>
      <c r="AD433" s="790"/>
      <c r="AE433" s="790"/>
      <c r="AF433" s="790"/>
      <c r="AG433" s="790"/>
      <c r="AH433" s="790"/>
      <c r="AI433" s="790"/>
      <c r="AJ433" s="790"/>
      <c r="AK433" s="790"/>
      <c r="AL433" s="790"/>
      <c r="AM433" s="178"/>
      <c r="AN433" s="354"/>
    </row>
    <row r="434" spans="1:40" s="172" customFormat="1" ht="204" customHeight="1" x14ac:dyDescent="0.4">
      <c r="A434" s="841"/>
      <c r="B434" s="842"/>
      <c r="C434" s="842"/>
      <c r="D434" s="842"/>
      <c r="E434" s="842"/>
      <c r="F434" s="843"/>
      <c r="G434" s="792"/>
      <c r="H434" s="897"/>
      <c r="I434" s="899"/>
      <c r="J434" s="900"/>
      <c r="K434" s="800"/>
      <c r="L434" s="801"/>
      <c r="M434" s="802"/>
      <c r="N434" s="177"/>
      <c r="O434" s="189" t="s">
        <v>22</v>
      </c>
      <c r="P434" s="790" t="s">
        <v>830</v>
      </c>
      <c r="Q434" s="790"/>
      <c r="R434" s="790"/>
      <c r="S434" s="790"/>
      <c r="T434" s="790"/>
      <c r="U434" s="790"/>
      <c r="V434" s="790"/>
      <c r="W434" s="790"/>
      <c r="X434" s="790"/>
      <c r="Y434" s="790"/>
      <c r="Z434" s="790"/>
      <c r="AA434" s="790" t="s">
        <v>831</v>
      </c>
      <c r="AB434" s="790"/>
      <c r="AC434" s="790"/>
      <c r="AD434" s="790"/>
      <c r="AE434" s="790"/>
      <c r="AF434" s="790"/>
      <c r="AG434" s="790"/>
      <c r="AH434" s="790"/>
      <c r="AI434" s="790"/>
      <c r="AJ434" s="790"/>
      <c r="AK434" s="790"/>
      <c r="AL434" s="790"/>
      <c r="AM434" s="178"/>
      <c r="AN434" s="354"/>
    </row>
    <row r="435" spans="1:40" s="172" customFormat="1" ht="147" customHeight="1" x14ac:dyDescent="0.4">
      <c r="A435" s="841"/>
      <c r="B435" s="842"/>
      <c r="C435" s="842"/>
      <c r="D435" s="842"/>
      <c r="E435" s="842"/>
      <c r="F435" s="843"/>
      <c r="G435" s="792"/>
      <c r="H435" s="897"/>
      <c r="I435" s="899"/>
      <c r="J435" s="900"/>
      <c r="K435" s="800"/>
      <c r="L435" s="801"/>
      <c r="M435" s="802"/>
      <c r="N435" s="177"/>
      <c r="O435" s="189" t="s">
        <v>23</v>
      </c>
      <c r="P435" s="806" t="s">
        <v>1369</v>
      </c>
      <c r="Q435" s="807"/>
      <c r="R435" s="807"/>
      <c r="S435" s="807"/>
      <c r="T435" s="807"/>
      <c r="U435" s="807"/>
      <c r="V435" s="807"/>
      <c r="W435" s="807"/>
      <c r="X435" s="807"/>
      <c r="Y435" s="807"/>
      <c r="Z435" s="808"/>
      <c r="AA435" s="806" t="s">
        <v>1370</v>
      </c>
      <c r="AB435" s="807"/>
      <c r="AC435" s="807"/>
      <c r="AD435" s="807"/>
      <c r="AE435" s="807"/>
      <c r="AF435" s="807"/>
      <c r="AG435" s="807"/>
      <c r="AH435" s="807"/>
      <c r="AI435" s="807"/>
      <c r="AJ435" s="807"/>
      <c r="AK435" s="807"/>
      <c r="AL435" s="808"/>
      <c r="AM435" s="178"/>
      <c r="AN435" s="354"/>
    </row>
    <row r="436" spans="1:40" s="172" customFormat="1" ht="45.75" customHeight="1" x14ac:dyDescent="0.4">
      <c r="A436" s="841"/>
      <c r="B436" s="842"/>
      <c r="C436" s="842"/>
      <c r="D436" s="842"/>
      <c r="E436" s="842"/>
      <c r="F436" s="843"/>
      <c r="G436" s="792"/>
      <c r="H436" s="897"/>
      <c r="I436" s="899"/>
      <c r="J436" s="900"/>
      <c r="K436" s="800"/>
      <c r="L436" s="801"/>
      <c r="M436" s="802"/>
      <c r="N436" s="177"/>
      <c r="O436" s="189" t="s">
        <v>24</v>
      </c>
      <c r="P436" s="790" t="s">
        <v>832</v>
      </c>
      <c r="Q436" s="790"/>
      <c r="R436" s="790"/>
      <c r="S436" s="790"/>
      <c r="T436" s="790"/>
      <c r="U436" s="790"/>
      <c r="V436" s="790"/>
      <c r="W436" s="790"/>
      <c r="X436" s="790"/>
      <c r="Y436" s="790"/>
      <c r="Z436" s="790"/>
      <c r="AA436" s="790" t="s">
        <v>833</v>
      </c>
      <c r="AB436" s="790"/>
      <c r="AC436" s="790"/>
      <c r="AD436" s="790"/>
      <c r="AE436" s="790"/>
      <c r="AF436" s="790"/>
      <c r="AG436" s="790"/>
      <c r="AH436" s="790"/>
      <c r="AI436" s="790"/>
      <c r="AJ436" s="790"/>
      <c r="AK436" s="790"/>
      <c r="AL436" s="790"/>
      <c r="AM436" s="178"/>
      <c r="AN436" s="354"/>
    </row>
    <row r="437" spans="1:40" s="172" customFormat="1" ht="162" customHeight="1" x14ac:dyDescent="0.4">
      <c r="A437" s="841"/>
      <c r="B437" s="842"/>
      <c r="C437" s="842"/>
      <c r="D437" s="842"/>
      <c r="E437" s="842"/>
      <c r="F437" s="843"/>
      <c r="G437" s="792"/>
      <c r="H437" s="897"/>
      <c r="I437" s="899"/>
      <c r="J437" s="900"/>
      <c r="K437" s="800"/>
      <c r="L437" s="801"/>
      <c r="M437" s="802"/>
      <c r="N437" s="177"/>
      <c r="O437" s="189" t="s">
        <v>708</v>
      </c>
      <c r="P437" s="790" t="s">
        <v>834</v>
      </c>
      <c r="Q437" s="790"/>
      <c r="R437" s="790"/>
      <c r="S437" s="790"/>
      <c r="T437" s="790"/>
      <c r="U437" s="790"/>
      <c r="V437" s="790"/>
      <c r="W437" s="790"/>
      <c r="X437" s="790"/>
      <c r="Y437" s="790"/>
      <c r="Z437" s="790"/>
      <c r="AA437" s="790" t="s">
        <v>835</v>
      </c>
      <c r="AB437" s="790"/>
      <c r="AC437" s="790"/>
      <c r="AD437" s="790"/>
      <c r="AE437" s="790"/>
      <c r="AF437" s="790"/>
      <c r="AG437" s="790"/>
      <c r="AH437" s="790"/>
      <c r="AI437" s="790"/>
      <c r="AJ437" s="790"/>
      <c r="AK437" s="790"/>
      <c r="AL437" s="790"/>
      <c r="AM437" s="178"/>
      <c r="AN437" s="354"/>
    </row>
    <row r="438" spans="1:40" s="172" customFormat="1" ht="80.25" customHeight="1" x14ac:dyDescent="0.4">
      <c r="A438" s="841"/>
      <c r="B438" s="842"/>
      <c r="C438" s="842"/>
      <c r="D438" s="842"/>
      <c r="E438" s="842"/>
      <c r="F438" s="843"/>
      <c r="G438" s="792"/>
      <c r="H438" s="897"/>
      <c r="I438" s="899"/>
      <c r="J438" s="900"/>
      <c r="K438" s="800"/>
      <c r="L438" s="801"/>
      <c r="M438" s="802"/>
      <c r="N438" s="177"/>
      <c r="O438" s="189" t="s">
        <v>711</v>
      </c>
      <c r="P438" s="790" t="s">
        <v>1371</v>
      </c>
      <c r="Q438" s="790"/>
      <c r="R438" s="790"/>
      <c r="S438" s="790"/>
      <c r="T438" s="790"/>
      <c r="U438" s="790"/>
      <c r="V438" s="790"/>
      <c r="W438" s="790"/>
      <c r="X438" s="790"/>
      <c r="Y438" s="790"/>
      <c r="Z438" s="790"/>
      <c r="AA438" s="790" t="s">
        <v>1372</v>
      </c>
      <c r="AB438" s="790"/>
      <c r="AC438" s="790"/>
      <c r="AD438" s="790"/>
      <c r="AE438" s="790"/>
      <c r="AF438" s="790"/>
      <c r="AG438" s="790"/>
      <c r="AH438" s="790"/>
      <c r="AI438" s="790"/>
      <c r="AJ438" s="790"/>
      <c r="AK438" s="790"/>
      <c r="AL438" s="790"/>
      <c r="AM438" s="178"/>
      <c r="AN438" s="354"/>
    </row>
    <row r="439" spans="1:40" s="172" customFormat="1" ht="114" customHeight="1" x14ac:dyDescent="0.4">
      <c r="A439" s="841"/>
      <c r="B439" s="842"/>
      <c r="C439" s="842"/>
      <c r="D439" s="842"/>
      <c r="E439" s="842"/>
      <c r="F439" s="843"/>
      <c r="G439" s="792"/>
      <c r="H439" s="897"/>
      <c r="I439" s="899"/>
      <c r="J439" s="900"/>
      <c r="K439" s="800"/>
      <c r="L439" s="801"/>
      <c r="M439" s="802"/>
      <c r="N439" s="177"/>
      <c r="O439" s="189" t="s">
        <v>714</v>
      </c>
      <c r="P439" s="790" t="s">
        <v>1373</v>
      </c>
      <c r="Q439" s="790"/>
      <c r="R439" s="790"/>
      <c r="S439" s="790"/>
      <c r="T439" s="790"/>
      <c r="U439" s="790"/>
      <c r="V439" s="790"/>
      <c r="W439" s="790"/>
      <c r="X439" s="790"/>
      <c r="Y439" s="790"/>
      <c r="Z439" s="790"/>
      <c r="AA439" s="790" t="s">
        <v>1374</v>
      </c>
      <c r="AB439" s="790"/>
      <c r="AC439" s="790"/>
      <c r="AD439" s="790"/>
      <c r="AE439" s="790"/>
      <c r="AF439" s="790"/>
      <c r="AG439" s="790"/>
      <c r="AH439" s="790"/>
      <c r="AI439" s="790"/>
      <c r="AJ439" s="790"/>
      <c r="AK439" s="790"/>
      <c r="AL439" s="790"/>
      <c r="AM439" s="178"/>
      <c r="AN439" s="354"/>
    </row>
    <row r="440" spans="1:40" s="172" customFormat="1" ht="10.5" customHeight="1" x14ac:dyDescent="0.4">
      <c r="A440" s="844"/>
      <c r="B440" s="845"/>
      <c r="C440" s="845"/>
      <c r="D440" s="845"/>
      <c r="E440" s="845"/>
      <c r="F440" s="846"/>
      <c r="G440" s="847"/>
      <c r="H440" s="898"/>
      <c r="I440" s="901"/>
      <c r="J440" s="902"/>
      <c r="K440" s="914"/>
      <c r="L440" s="915"/>
      <c r="M440" s="916"/>
      <c r="N440" s="179"/>
      <c r="O440" s="180"/>
      <c r="P440" s="181"/>
      <c r="Q440" s="181"/>
      <c r="R440" s="181"/>
      <c r="S440" s="181"/>
      <c r="T440" s="181"/>
      <c r="U440" s="181"/>
      <c r="V440" s="181"/>
      <c r="W440" s="181"/>
      <c r="X440" s="181"/>
      <c r="Y440" s="181"/>
      <c r="Z440" s="181"/>
      <c r="AA440" s="181"/>
      <c r="AB440" s="181"/>
      <c r="AC440" s="181"/>
      <c r="AD440" s="181"/>
      <c r="AE440" s="181"/>
      <c r="AF440" s="181"/>
      <c r="AG440" s="181"/>
      <c r="AH440" s="181"/>
      <c r="AI440" s="181"/>
      <c r="AJ440" s="181"/>
      <c r="AK440" s="181"/>
      <c r="AL440" s="181"/>
      <c r="AM440" s="182"/>
      <c r="AN440" s="354"/>
    </row>
    <row r="441" spans="1:40" s="172" customFormat="1" ht="66" customHeight="1" x14ac:dyDescent="0.4">
      <c r="A441" s="838" t="s">
        <v>1375</v>
      </c>
      <c r="B441" s="839"/>
      <c r="C441" s="839"/>
      <c r="D441" s="839"/>
      <c r="E441" s="839"/>
      <c r="F441" s="840"/>
      <c r="G441" s="791"/>
      <c r="H441" s="791" t="s">
        <v>564</v>
      </c>
      <c r="I441" s="793" t="s">
        <v>487</v>
      </c>
      <c r="J441" s="794"/>
      <c r="K441" s="797" t="s">
        <v>1376</v>
      </c>
      <c r="L441" s="798"/>
      <c r="M441" s="799"/>
      <c r="N441" s="806" t="s">
        <v>1551</v>
      </c>
      <c r="O441" s="807"/>
      <c r="P441" s="807"/>
      <c r="Q441" s="807"/>
      <c r="R441" s="807"/>
      <c r="S441" s="807"/>
      <c r="T441" s="807"/>
      <c r="U441" s="807"/>
      <c r="V441" s="807"/>
      <c r="W441" s="807"/>
      <c r="X441" s="807"/>
      <c r="Y441" s="807"/>
      <c r="Z441" s="807"/>
      <c r="AA441" s="807"/>
      <c r="AB441" s="807"/>
      <c r="AC441" s="807"/>
      <c r="AD441" s="807"/>
      <c r="AE441" s="807"/>
      <c r="AF441" s="807"/>
      <c r="AG441" s="807"/>
      <c r="AH441" s="807"/>
      <c r="AI441" s="807"/>
      <c r="AJ441" s="807"/>
      <c r="AK441" s="807"/>
      <c r="AL441" s="807"/>
      <c r="AM441" s="808"/>
      <c r="AN441" s="354"/>
    </row>
    <row r="442" spans="1:40" s="172" customFormat="1" ht="87" customHeight="1" x14ac:dyDescent="0.4">
      <c r="A442" s="841"/>
      <c r="B442" s="842"/>
      <c r="C442" s="842"/>
      <c r="D442" s="842"/>
      <c r="E442" s="842"/>
      <c r="F442" s="843"/>
      <c r="G442" s="792"/>
      <c r="H442" s="897"/>
      <c r="I442" s="899"/>
      <c r="J442" s="900"/>
      <c r="K442" s="800"/>
      <c r="L442" s="801"/>
      <c r="M442" s="802"/>
      <c r="N442" s="732" t="s">
        <v>1377</v>
      </c>
      <c r="O442" s="733"/>
      <c r="P442" s="733"/>
      <c r="Q442" s="733"/>
      <c r="R442" s="733"/>
      <c r="S442" s="733"/>
      <c r="T442" s="733"/>
      <c r="U442" s="733"/>
      <c r="V442" s="733"/>
      <c r="W442" s="733"/>
      <c r="X442" s="733"/>
      <c r="Y442" s="733"/>
      <c r="Z442" s="733"/>
      <c r="AA442" s="733"/>
      <c r="AB442" s="733"/>
      <c r="AC442" s="733"/>
      <c r="AD442" s="733"/>
      <c r="AE442" s="733"/>
      <c r="AF442" s="733"/>
      <c r="AG442" s="733"/>
      <c r="AH442" s="733"/>
      <c r="AI442" s="733"/>
      <c r="AJ442" s="733"/>
      <c r="AK442" s="733"/>
      <c r="AL442" s="733"/>
      <c r="AM442" s="734"/>
      <c r="AN442" s="354"/>
    </row>
    <row r="443" spans="1:40" s="172" customFormat="1" ht="17.25" customHeight="1" x14ac:dyDescent="0.4">
      <c r="A443" s="841"/>
      <c r="B443" s="842"/>
      <c r="C443" s="842"/>
      <c r="D443" s="842"/>
      <c r="E443" s="842"/>
      <c r="F443" s="843"/>
      <c r="G443" s="792"/>
      <c r="H443" s="897"/>
      <c r="I443" s="899"/>
      <c r="J443" s="900"/>
      <c r="K443" s="800"/>
      <c r="L443" s="801"/>
      <c r="M443" s="802"/>
      <c r="N443" s="185" t="s">
        <v>697</v>
      </c>
      <c r="O443" s="186"/>
      <c r="P443" s="186"/>
      <c r="Q443" s="186"/>
      <c r="R443" s="186"/>
      <c r="S443" s="186"/>
      <c r="T443" s="186"/>
      <c r="U443" s="186"/>
      <c r="V443" s="186"/>
      <c r="W443" s="186"/>
      <c r="X443" s="186"/>
      <c r="Y443" s="186"/>
      <c r="Z443" s="186"/>
      <c r="AA443" s="186"/>
      <c r="AB443" s="186"/>
      <c r="AC443" s="186"/>
      <c r="AD443" s="186"/>
      <c r="AE443" s="186"/>
      <c r="AF443" s="186"/>
      <c r="AG443" s="186"/>
      <c r="AH443" s="186"/>
      <c r="AI443" s="186"/>
      <c r="AJ443" s="186"/>
      <c r="AK443" s="186"/>
      <c r="AL443" s="186"/>
      <c r="AM443" s="194"/>
      <c r="AN443" s="354"/>
    </row>
    <row r="444" spans="1:40" s="172" customFormat="1" ht="17.25" customHeight="1" x14ac:dyDescent="0.4">
      <c r="A444" s="841"/>
      <c r="B444" s="842"/>
      <c r="C444" s="842"/>
      <c r="D444" s="842"/>
      <c r="E444" s="842"/>
      <c r="F444" s="843"/>
      <c r="G444" s="792"/>
      <c r="H444" s="897"/>
      <c r="I444" s="899"/>
      <c r="J444" s="900"/>
      <c r="K444" s="800"/>
      <c r="L444" s="801"/>
      <c r="M444" s="802"/>
      <c r="N444" s="177"/>
      <c r="O444" s="188"/>
      <c r="P444" s="835" t="s">
        <v>698</v>
      </c>
      <c r="Q444" s="836"/>
      <c r="R444" s="836"/>
      <c r="S444" s="836"/>
      <c r="T444" s="836"/>
      <c r="U444" s="836"/>
      <c r="V444" s="836"/>
      <c r="W444" s="836"/>
      <c r="X444" s="836"/>
      <c r="Y444" s="836"/>
      <c r="Z444" s="837"/>
      <c r="AA444" s="789" t="s">
        <v>699</v>
      </c>
      <c r="AB444" s="789"/>
      <c r="AC444" s="789"/>
      <c r="AD444" s="789"/>
      <c r="AE444" s="789"/>
      <c r="AF444" s="789"/>
      <c r="AG444" s="789"/>
      <c r="AH444" s="789"/>
      <c r="AI444" s="789"/>
      <c r="AJ444" s="789"/>
      <c r="AK444" s="789"/>
      <c r="AL444" s="789"/>
      <c r="AM444" s="178"/>
      <c r="AN444" s="354"/>
    </row>
    <row r="445" spans="1:40" s="172" customFormat="1" ht="158.25" customHeight="1" x14ac:dyDescent="0.4">
      <c r="A445" s="841"/>
      <c r="B445" s="842"/>
      <c r="C445" s="842"/>
      <c r="D445" s="842"/>
      <c r="E445" s="842"/>
      <c r="F445" s="843"/>
      <c r="G445" s="792"/>
      <c r="H445" s="897"/>
      <c r="I445" s="899"/>
      <c r="J445" s="900"/>
      <c r="K445" s="800"/>
      <c r="L445" s="801"/>
      <c r="M445" s="802"/>
      <c r="N445" s="177"/>
      <c r="O445" s="189" t="s">
        <v>20</v>
      </c>
      <c r="P445" s="790" t="s">
        <v>826</v>
      </c>
      <c r="Q445" s="790"/>
      <c r="R445" s="790"/>
      <c r="S445" s="790"/>
      <c r="T445" s="790"/>
      <c r="U445" s="790"/>
      <c r="V445" s="790"/>
      <c r="W445" s="790"/>
      <c r="X445" s="790"/>
      <c r="Y445" s="790"/>
      <c r="Z445" s="790"/>
      <c r="AA445" s="790" t="s">
        <v>827</v>
      </c>
      <c r="AB445" s="790"/>
      <c r="AC445" s="790"/>
      <c r="AD445" s="790"/>
      <c r="AE445" s="790"/>
      <c r="AF445" s="790"/>
      <c r="AG445" s="790"/>
      <c r="AH445" s="790"/>
      <c r="AI445" s="790"/>
      <c r="AJ445" s="790"/>
      <c r="AK445" s="790"/>
      <c r="AL445" s="790"/>
      <c r="AM445" s="178"/>
      <c r="AN445" s="354"/>
    </row>
    <row r="446" spans="1:40" s="172" customFormat="1" ht="134.25" customHeight="1" x14ac:dyDescent="0.4">
      <c r="A446" s="841"/>
      <c r="B446" s="842"/>
      <c r="C446" s="842"/>
      <c r="D446" s="842"/>
      <c r="E446" s="842"/>
      <c r="F446" s="843"/>
      <c r="G446" s="792"/>
      <c r="H446" s="897"/>
      <c r="I446" s="899"/>
      <c r="J446" s="900"/>
      <c r="K446" s="800"/>
      <c r="L446" s="801"/>
      <c r="M446" s="802"/>
      <c r="N446" s="177"/>
      <c r="O446" s="189" t="s">
        <v>21</v>
      </c>
      <c r="P446" s="790" t="s">
        <v>828</v>
      </c>
      <c r="Q446" s="790"/>
      <c r="R446" s="790"/>
      <c r="S446" s="790"/>
      <c r="T446" s="790"/>
      <c r="U446" s="790"/>
      <c r="V446" s="790"/>
      <c r="W446" s="790"/>
      <c r="X446" s="790"/>
      <c r="Y446" s="790"/>
      <c r="Z446" s="790"/>
      <c r="AA446" s="790" t="s">
        <v>829</v>
      </c>
      <c r="AB446" s="790"/>
      <c r="AC446" s="790"/>
      <c r="AD446" s="790"/>
      <c r="AE446" s="790"/>
      <c r="AF446" s="790"/>
      <c r="AG446" s="790"/>
      <c r="AH446" s="790"/>
      <c r="AI446" s="790"/>
      <c r="AJ446" s="790"/>
      <c r="AK446" s="790"/>
      <c r="AL446" s="790"/>
      <c r="AM446" s="178"/>
      <c r="AN446" s="354"/>
    </row>
    <row r="447" spans="1:40" s="172" customFormat="1" ht="204" customHeight="1" x14ac:dyDescent="0.4">
      <c r="A447" s="841"/>
      <c r="B447" s="842"/>
      <c r="C447" s="842"/>
      <c r="D447" s="842"/>
      <c r="E447" s="842"/>
      <c r="F447" s="843"/>
      <c r="G447" s="792"/>
      <c r="H447" s="897"/>
      <c r="I447" s="899"/>
      <c r="J447" s="900"/>
      <c r="K447" s="800"/>
      <c r="L447" s="801"/>
      <c r="M447" s="802"/>
      <c r="N447" s="177"/>
      <c r="O447" s="189" t="s">
        <v>22</v>
      </c>
      <c r="P447" s="790" t="s">
        <v>830</v>
      </c>
      <c r="Q447" s="790"/>
      <c r="R447" s="790"/>
      <c r="S447" s="790"/>
      <c r="T447" s="790"/>
      <c r="U447" s="790"/>
      <c r="V447" s="790"/>
      <c r="W447" s="790"/>
      <c r="X447" s="790"/>
      <c r="Y447" s="790"/>
      <c r="Z447" s="790"/>
      <c r="AA447" s="790" t="s">
        <v>831</v>
      </c>
      <c r="AB447" s="790"/>
      <c r="AC447" s="790"/>
      <c r="AD447" s="790"/>
      <c r="AE447" s="790"/>
      <c r="AF447" s="790"/>
      <c r="AG447" s="790"/>
      <c r="AH447" s="790"/>
      <c r="AI447" s="790"/>
      <c r="AJ447" s="790"/>
      <c r="AK447" s="790"/>
      <c r="AL447" s="790"/>
      <c r="AM447" s="178"/>
      <c r="AN447" s="354"/>
    </row>
    <row r="448" spans="1:40" s="172" customFormat="1" ht="147" customHeight="1" x14ac:dyDescent="0.4">
      <c r="A448" s="841"/>
      <c r="B448" s="842"/>
      <c r="C448" s="842"/>
      <c r="D448" s="842"/>
      <c r="E448" s="842"/>
      <c r="F448" s="843"/>
      <c r="G448" s="792"/>
      <c r="H448" s="897"/>
      <c r="I448" s="899"/>
      <c r="J448" s="900"/>
      <c r="K448" s="800"/>
      <c r="L448" s="801"/>
      <c r="M448" s="802"/>
      <c r="N448" s="177"/>
      <c r="O448" s="189" t="s">
        <v>23</v>
      </c>
      <c r="P448" s="806" t="s">
        <v>1369</v>
      </c>
      <c r="Q448" s="807"/>
      <c r="R448" s="807"/>
      <c r="S448" s="807"/>
      <c r="T448" s="807"/>
      <c r="U448" s="807"/>
      <c r="V448" s="807"/>
      <c r="W448" s="807"/>
      <c r="X448" s="807"/>
      <c r="Y448" s="807"/>
      <c r="Z448" s="808"/>
      <c r="AA448" s="806" t="s">
        <v>1370</v>
      </c>
      <c r="AB448" s="807"/>
      <c r="AC448" s="807"/>
      <c r="AD448" s="807"/>
      <c r="AE448" s="807"/>
      <c r="AF448" s="807"/>
      <c r="AG448" s="807"/>
      <c r="AH448" s="807"/>
      <c r="AI448" s="807"/>
      <c r="AJ448" s="807"/>
      <c r="AK448" s="807"/>
      <c r="AL448" s="808"/>
      <c r="AM448" s="178"/>
      <c r="AN448" s="354"/>
    </row>
    <row r="449" spans="1:40" s="172" customFormat="1" ht="45.75" customHeight="1" x14ac:dyDescent="0.4">
      <c r="A449" s="841"/>
      <c r="B449" s="842"/>
      <c r="C449" s="842"/>
      <c r="D449" s="842"/>
      <c r="E449" s="842"/>
      <c r="F449" s="843"/>
      <c r="G449" s="792"/>
      <c r="H449" s="897"/>
      <c r="I449" s="899"/>
      <c r="J449" s="900"/>
      <c r="K449" s="800"/>
      <c r="L449" s="801"/>
      <c r="M449" s="802"/>
      <c r="N449" s="177"/>
      <c r="O449" s="189" t="s">
        <v>24</v>
      </c>
      <c r="P449" s="790" t="s">
        <v>832</v>
      </c>
      <c r="Q449" s="790"/>
      <c r="R449" s="790"/>
      <c r="S449" s="790"/>
      <c r="T449" s="790"/>
      <c r="U449" s="790"/>
      <c r="V449" s="790"/>
      <c r="W449" s="790"/>
      <c r="X449" s="790"/>
      <c r="Y449" s="790"/>
      <c r="Z449" s="790"/>
      <c r="AA449" s="790" t="s">
        <v>833</v>
      </c>
      <c r="AB449" s="790"/>
      <c r="AC449" s="790"/>
      <c r="AD449" s="790"/>
      <c r="AE449" s="790"/>
      <c r="AF449" s="790"/>
      <c r="AG449" s="790"/>
      <c r="AH449" s="790"/>
      <c r="AI449" s="790"/>
      <c r="AJ449" s="790"/>
      <c r="AK449" s="790"/>
      <c r="AL449" s="790"/>
      <c r="AM449" s="178"/>
      <c r="AN449" s="354"/>
    </row>
    <row r="450" spans="1:40" s="172" customFormat="1" ht="162" customHeight="1" x14ac:dyDescent="0.4">
      <c r="A450" s="841"/>
      <c r="B450" s="842"/>
      <c r="C450" s="842"/>
      <c r="D450" s="842"/>
      <c r="E450" s="842"/>
      <c r="F450" s="843"/>
      <c r="G450" s="792"/>
      <c r="H450" s="897"/>
      <c r="I450" s="899"/>
      <c r="J450" s="900"/>
      <c r="K450" s="800"/>
      <c r="L450" s="801"/>
      <c r="M450" s="802"/>
      <c r="N450" s="177"/>
      <c r="O450" s="189" t="s">
        <v>708</v>
      </c>
      <c r="P450" s="790" t="s">
        <v>834</v>
      </c>
      <c r="Q450" s="790"/>
      <c r="R450" s="790"/>
      <c r="S450" s="790"/>
      <c r="T450" s="790"/>
      <c r="U450" s="790"/>
      <c r="V450" s="790"/>
      <c r="W450" s="790"/>
      <c r="X450" s="790"/>
      <c r="Y450" s="790"/>
      <c r="Z450" s="790"/>
      <c r="AA450" s="790" t="s">
        <v>835</v>
      </c>
      <c r="AB450" s="790"/>
      <c r="AC450" s="790"/>
      <c r="AD450" s="790"/>
      <c r="AE450" s="790"/>
      <c r="AF450" s="790"/>
      <c r="AG450" s="790"/>
      <c r="AH450" s="790"/>
      <c r="AI450" s="790"/>
      <c r="AJ450" s="790"/>
      <c r="AK450" s="790"/>
      <c r="AL450" s="790"/>
      <c r="AM450" s="178"/>
      <c r="AN450" s="354"/>
    </row>
    <row r="451" spans="1:40" s="172" customFormat="1" ht="80.25" customHeight="1" x14ac:dyDescent="0.4">
      <c r="A451" s="841"/>
      <c r="B451" s="842"/>
      <c r="C451" s="842"/>
      <c r="D451" s="842"/>
      <c r="E451" s="842"/>
      <c r="F451" s="843"/>
      <c r="G451" s="792"/>
      <c r="H451" s="897"/>
      <c r="I451" s="899"/>
      <c r="J451" s="900"/>
      <c r="K451" s="800"/>
      <c r="L451" s="801"/>
      <c r="M451" s="802"/>
      <c r="N451" s="177"/>
      <c r="O451" s="189" t="s">
        <v>711</v>
      </c>
      <c r="P451" s="790" t="s">
        <v>1371</v>
      </c>
      <c r="Q451" s="790"/>
      <c r="R451" s="790"/>
      <c r="S451" s="790"/>
      <c r="T451" s="790"/>
      <c r="U451" s="790"/>
      <c r="V451" s="790"/>
      <c r="W451" s="790"/>
      <c r="X451" s="790"/>
      <c r="Y451" s="790"/>
      <c r="Z451" s="790"/>
      <c r="AA451" s="790" t="s">
        <v>1372</v>
      </c>
      <c r="AB451" s="790"/>
      <c r="AC451" s="790"/>
      <c r="AD451" s="790"/>
      <c r="AE451" s="790"/>
      <c r="AF451" s="790"/>
      <c r="AG451" s="790"/>
      <c r="AH451" s="790"/>
      <c r="AI451" s="790"/>
      <c r="AJ451" s="790"/>
      <c r="AK451" s="790"/>
      <c r="AL451" s="790"/>
      <c r="AM451" s="178"/>
      <c r="AN451" s="354"/>
    </row>
    <row r="452" spans="1:40" s="172" customFormat="1" ht="114" customHeight="1" x14ac:dyDescent="0.4">
      <c r="A452" s="841"/>
      <c r="B452" s="842"/>
      <c r="C452" s="842"/>
      <c r="D452" s="842"/>
      <c r="E452" s="842"/>
      <c r="F452" s="843"/>
      <c r="G452" s="792"/>
      <c r="H452" s="897"/>
      <c r="I452" s="899"/>
      <c r="J452" s="900"/>
      <c r="K452" s="800"/>
      <c r="L452" s="801"/>
      <c r="M452" s="802"/>
      <c r="N452" s="177"/>
      <c r="O452" s="189" t="s">
        <v>714</v>
      </c>
      <c r="P452" s="790" t="s">
        <v>1373</v>
      </c>
      <c r="Q452" s="790"/>
      <c r="R452" s="790"/>
      <c r="S452" s="790"/>
      <c r="T452" s="790"/>
      <c r="U452" s="790"/>
      <c r="V452" s="790"/>
      <c r="W452" s="790"/>
      <c r="X452" s="790"/>
      <c r="Y452" s="790"/>
      <c r="Z452" s="790"/>
      <c r="AA452" s="790" t="s">
        <v>1374</v>
      </c>
      <c r="AB452" s="790"/>
      <c r="AC452" s="790"/>
      <c r="AD452" s="790"/>
      <c r="AE452" s="790"/>
      <c r="AF452" s="790"/>
      <c r="AG452" s="790"/>
      <c r="AH452" s="790"/>
      <c r="AI452" s="790"/>
      <c r="AJ452" s="790"/>
      <c r="AK452" s="790"/>
      <c r="AL452" s="790"/>
      <c r="AM452" s="178"/>
      <c r="AN452" s="354"/>
    </row>
    <row r="453" spans="1:40" s="172" customFormat="1" ht="10.5" customHeight="1" x14ac:dyDescent="0.4">
      <c r="A453" s="844"/>
      <c r="B453" s="845"/>
      <c r="C453" s="845"/>
      <c r="D453" s="845"/>
      <c r="E453" s="845"/>
      <c r="F453" s="846"/>
      <c r="G453" s="847"/>
      <c r="H453" s="898"/>
      <c r="I453" s="901"/>
      <c r="J453" s="902"/>
      <c r="K453" s="914"/>
      <c r="L453" s="915"/>
      <c r="M453" s="916"/>
      <c r="N453" s="179"/>
      <c r="O453" s="180"/>
      <c r="P453" s="181"/>
      <c r="Q453" s="181"/>
      <c r="R453" s="181"/>
      <c r="S453" s="181"/>
      <c r="T453" s="181"/>
      <c r="U453" s="181"/>
      <c r="V453" s="181"/>
      <c r="W453" s="181"/>
      <c r="X453" s="181"/>
      <c r="Y453" s="181"/>
      <c r="Z453" s="181"/>
      <c r="AA453" s="181"/>
      <c r="AB453" s="181"/>
      <c r="AC453" s="181"/>
      <c r="AD453" s="181"/>
      <c r="AE453" s="181"/>
      <c r="AF453" s="181"/>
      <c r="AG453" s="181"/>
      <c r="AH453" s="181"/>
      <c r="AI453" s="181"/>
      <c r="AJ453" s="181"/>
      <c r="AK453" s="181"/>
      <c r="AL453" s="181"/>
      <c r="AM453" s="182"/>
      <c r="AN453" s="354"/>
    </row>
    <row r="454" spans="1:40" s="172" customFormat="1" ht="66" customHeight="1" x14ac:dyDescent="0.4">
      <c r="A454" s="838" t="s">
        <v>1378</v>
      </c>
      <c r="B454" s="839"/>
      <c r="C454" s="839"/>
      <c r="D454" s="839"/>
      <c r="E454" s="839"/>
      <c r="F454" s="840"/>
      <c r="G454" s="791"/>
      <c r="H454" s="791" t="s">
        <v>564</v>
      </c>
      <c r="I454" s="793" t="s">
        <v>487</v>
      </c>
      <c r="J454" s="794"/>
      <c r="K454" s="797" t="s">
        <v>1379</v>
      </c>
      <c r="L454" s="798"/>
      <c r="M454" s="799"/>
      <c r="N454" s="806" t="s">
        <v>1550</v>
      </c>
      <c r="O454" s="807"/>
      <c r="P454" s="807"/>
      <c r="Q454" s="807"/>
      <c r="R454" s="807"/>
      <c r="S454" s="807"/>
      <c r="T454" s="807"/>
      <c r="U454" s="807"/>
      <c r="V454" s="807"/>
      <c r="W454" s="807"/>
      <c r="X454" s="807"/>
      <c r="Y454" s="807"/>
      <c r="Z454" s="807"/>
      <c r="AA454" s="807"/>
      <c r="AB454" s="807"/>
      <c r="AC454" s="807"/>
      <c r="AD454" s="807"/>
      <c r="AE454" s="807"/>
      <c r="AF454" s="807"/>
      <c r="AG454" s="807"/>
      <c r="AH454" s="807"/>
      <c r="AI454" s="807"/>
      <c r="AJ454" s="807"/>
      <c r="AK454" s="807"/>
      <c r="AL454" s="807"/>
      <c r="AM454" s="808"/>
      <c r="AN454" s="354"/>
    </row>
    <row r="455" spans="1:40" s="172" customFormat="1" ht="87" customHeight="1" x14ac:dyDescent="0.4">
      <c r="A455" s="841"/>
      <c r="B455" s="842"/>
      <c r="C455" s="842"/>
      <c r="D455" s="842"/>
      <c r="E455" s="842"/>
      <c r="F455" s="843"/>
      <c r="G455" s="792"/>
      <c r="H455" s="897"/>
      <c r="I455" s="899"/>
      <c r="J455" s="900"/>
      <c r="K455" s="800"/>
      <c r="L455" s="801"/>
      <c r="M455" s="802"/>
      <c r="N455" s="732" t="s">
        <v>1380</v>
      </c>
      <c r="O455" s="733"/>
      <c r="P455" s="733"/>
      <c r="Q455" s="733"/>
      <c r="R455" s="733"/>
      <c r="S455" s="733"/>
      <c r="T455" s="733"/>
      <c r="U455" s="733"/>
      <c r="V455" s="733"/>
      <c r="W455" s="733"/>
      <c r="X455" s="733"/>
      <c r="Y455" s="733"/>
      <c r="Z455" s="733"/>
      <c r="AA455" s="733"/>
      <c r="AB455" s="733"/>
      <c r="AC455" s="733"/>
      <c r="AD455" s="733"/>
      <c r="AE455" s="733"/>
      <c r="AF455" s="733"/>
      <c r="AG455" s="733"/>
      <c r="AH455" s="733"/>
      <c r="AI455" s="733"/>
      <c r="AJ455" s="733"/>
      <c r="AK455" s="733"/>
      <c r="AL455" s="733"/>
      <c r="AM455" s="734"/>
      <c r="AN455" s="354"/>
    </row>
    <row r="456" spans="1:40" s="172" customFormat="1" ht="17.25" customHeight="1" x14ac:dyDescent="0.4">
      <c r="A456" s="841"/>
      <c r="B456" s="842"/>
      <c r="C456" s="842"/>
      <c r="D456" s="842"/>
      <c r="E456" s="842"/>
      <c r="F456" s="843"/>
      <c r="G456" s="792"/>
      <c r="H456" s="897"/>
      <c r="I456" s="899"/>
      <c r="J456" s="900"/>
      <c r="K456" s="800"/>
      <c r="L456" s="801"/>
      <c r="M456" s="802"/>
      <c r="N456" s="185" t="s">
        <v>697</v>
      </c>
      <c r="O456" s="186"/>
      <c r="P456" s="186"/>
      <c r="Q456" s="186"/>
      <c r="R456" s="186"/>
      <c r="S456" s="186"/>
      <c r="T456" s="186"/>
      <c r="U456" s="186"/>
      <c r="V456" s="186"/>
      <c r="W456" s="186"/>
      <c r="X456" s="186"/>
      <c r="Y456" s="186"/>
      <c r="Z456" s="186"/>
      <c r="AA456" s="186"/>
      <c r="AB456" s="186"/>
      <c r="AC456" s="186"/>
      <c r="AD456" s="186"/>
      <c r="AE456" s="186"/>
      <c r="AF456" s="186"/>
      <c r="AG456" s="186"/>
      <c r="AH456" s="186"/>
      <c r="AI456" s="186"/>
      <c r="AJ456" s="186"/>
      <c r="AK456" s="186"/>
      <c r="AL456" s="186"/>
      <c r="AM456" s="194"/>
      <c r="AN456" s="354"/>
    </row>
    <row r="457" spans="1:40" s="172" customFormat="1" ht="17.25" customHeight="1" x14ac:dyDescent="0.4">
      <c r="A457" s="841"/>
      <c r="B457" s="842"/>
      <c r="C457" s="842"/>
      <c r="D457" s="842"/>
      <c r="E457" s="842"/>
      <c r="F457" s="843"/>
      <c r="G457" s="792"/>
      <c r="H457" s="897"/>
      <c r="I457" s="899"/>
      <c r="J457" s="900"/>
      <c r="K457" s="800"/>
      <c r="L457" s="801"/>
      <c r="M457" s="802"/>
      <c r="N457" s="177"/>
      <c r="O457" s="188"/>
      <c r="P457" s="835" t="s">
        <v>698</v>
      </c>
      <c r="Q457" s="836"/>
      <c r="R457" s="836"/>
      <c r="S457" s="836"/>
      <c r="T457" s="836"/>
      <c r="U457" s="836"/>
      <c r="V457" s="836"/>
      <c r="W457" s="836"/>
      <c r="X457" s="836"/>
      <c r="Y457" s="836"/>
      <c r="Z457" s="837"/>
      <c r="AA457" s="789" t="s">
        <v>699</v>
      </c>
      <c r="AB457" s="789"/>
      <c r="AC457" s="789"/>
      <c r="AD457" s="789"/>
      <c r="AE457" s="789"/>
      <c r="AF457" s="789"/>
      <c r="AG457" s="789"/>
      <c r="AH457" s="789"/>
      <c r="AI457" s="789"/>
      <c r="AJ457" s="789"/>
      <c r="AK457" s="789"/>
      <c r="AL457" s="789"/>
      <c r="AM457" s="178"/>
      <c r="AN457" s="354"/>
    </row>
    <row r="458" spans="1:40" s="172" customFormat="1" ht="158.25" customHeight="1" x14ac:dyDescent="0.4">
      <c r="A458" s="841"/>
      <c r="B458" s="842"/>
      <c r="C458" s="842"/>
      <c r="D458" s="842"/>
      <c r="E458" s="842"/>
      <c r="F458" s="843"/>
      <c r="G458" s="792"/>
      <c r="H458" s="897"/>
      <c r="I458" s="899"/>
      <c r="J458" s="900"/>
      <c r="K458" s="800"/>
      <c r="L458" s="801"/>
      <c r="M458" s="802"/>
      <c r="N458" s="177"/>
      <c r="O458" s="189" t="s">
        <v>20</v>
      </c>
      <c r="P458" s="790" t="s">
        <v>826</v>
      </c>
      <c r="Q458" s="790"/>
      <c r="R458" s="790"/>
      <c r="S458" s="790"/>
      <c r="T458" s="790"/>
      <c r="U458" s="790"/>
      <c r="V458" s="790"/>
      <c r="W458" s="790"/>
      <c r="X458" s="790"/>
      <c r="Y458" s="790"/>
      <c r="Z458" s="790"/>
      <c r="AA458" s="790" t="s">
        <v>827</v>
      </c>
      <c r="AB458" s="790"/>
      <c r="AC458" s="790"/>
      <c r="AD458" s="790"/>
      <c r="AE458" s="790"/>
      <c r="AF458" s="790"/>
      <c r="AG458" s="790"/>
      <c r="AH458" s="790"/>
      <c r="AI458" s="790"/>
      <c r="AJ458" s="790"/>
      <c r="AK458" s="790"/>
      <c r="AL458" s="790"/>
      <c r="AM458" s="178"/>
      <c r="AN458" s="354"/>
    </row>
    <row r="459" spans="1:40" s="172" customFormat="1" ht="141.75" customHeight="1" x14ac:dyDescent="0.4">
      <c r="A459" s="841"/>
      <c r="B459" s="842"/>
      <c r="C459" s="842"/>
      <c r="D459" s="842"/>
      <c r="E459" s="842"/>
      <c r="F459" s="843"/>
      <c r="G459" s="792"/>
      <c r="H459" s="897"/>
      <c r="I459" s="899"/>
      <c r="J459" s="900"/>
      <c r="K459" s="800"/>
      <c r="L459" s="801"/>
      <c r="M459" s="802"/>
      <c r="N459" s="177"/>
      <c r="O459" s="189" t="s">
        <v>21</v>
      </c>
      <c r="P459" s="790" t="s">
        <v>828</v>
      </c>
      <c r="Q459" s="790"/>
      <c r="R459" s="790"/>
      <c r="S459" s="790"/>
      <c r="T459" s="790"/>
      <c r="U459" s="790"/>
      <c r="V459" s="790"/>
      <c r="W459" s="790"/>
      <c r="X459" s="790"/>
      <c r="Y459" s="790"/>
      <c r="Z459" s="790"/>
      <c r="AA459" s="790" t="s">
        <v>829</v>
      </c>
      <c r="AB459" s="790"/>
      <c r="AC459" s="790"/>
      <c r="AD459" s="790"/>
      <c r="AE459" s="790"/>
      <c r="AF459" s="790"/>
      <c r="AG459" s="790"/>
      <c r="AH459" s="790"/>
      <c r="AI459" s="790"/>
      <c r="AJ459" s="790"/>
      <c r="AK459" s="790"/>
      <c r="AL459" s="790"/>
      <c r="AM459" s="178"/>
      <c r="AN459" s="354"/>
    </row>
    <row r="460" spans="1:40" s="172" customFormat="1" ht="204" customHeight="1" x14ac:dyDescent="0.4">
      <c r="A460" s="841"/>
      <c r="B460" s="842"/>
      <c r="C460" s="842"/>
      <c r="D460" s="842"/>
      <c r="E460" s="842"/>
      <c r="F460" s="843"/>
      <c r="G460" s="792"/>
      <c r="H460" s="897"/>
      <c r="I460" s="899"/>
      <c r="J460" s="900"/>
      <c r="K460" s="800"/>
      <c r="L460" s="801"/>
      <c r="M460" s="802"/>
      <c r="N460" s="177"/>
      <c r="O460" s="189" t="s">
        <v>22</v>
      </c>
      <c r="P460" s="790" t="s">
        <v>830</v>
      </c>
      <c r="Q460" s="790"/>
      <c r="R460" s="790"/>
      <c r="S460" s="790"/>
      <c r="T460" s="790"/>
      <c r="U460" s="790"/>
      <c r="V460" s="790"/>
      <c r="W460" s="790"/>
      <c r="X460" s="790"/>
      <c r="Y460" s="790"/>
      <c r="Z460" s="790"/>
      <c r="AA460" s="790" t="s">
        <v>831</v>
      </c>
      <c r="AB460" s="790"/>
      <c r="AC460" s="790"/>
      <c r="AD460" s="790"/>
      <c r="AE460" s="790"/>
      <c r="AF460" s="790"/>
      <c r="AG460" s="790"/>
      <c r="AH460" s="790"/>
      <c r="AI460" s="790"/>
      <c r="AJ460" s="790"/>
      <c r="AK460" s="790"/>
      <c r="AL460" s="790"/>
      <c r="AM460" s="178"/>
      <c r="AN460" s="354"/>
    </row>
    <row r="461" spans="1:40" s="172" customFormat="1" ht="147" customHeight="1" x14ac:dyDescent="0.4">
      <c r="A461" s="841"/>
      <c r="B461" s="842"/>
      <c r="C461" s="842"/>
      <c r="D461" s="842"/>
      <c r="E461" s="842"/>
      <c r="F461" s="843"/>
      <c r="G461" s="792"/>
      <c r="H461" s="897"/>
      <c r="I461" s="899"/>
      <c r="J461" s="900"/>
      <c r="K461" s="800"/>
      <c r="L461" s="801"/>
      <c r="M461" s="802"/>
      <c r="N461" s="177"/>
      <c r="O461" s="189" t="s">
        <v>23</v>
      </c>
      <c r="P461" s="806" t="s">
        <v>1369</v>
      </c>
      <c r="Q461" s="807"/>
      <c r="R461" s="807"/>
      <c r="S461" s="807"/>
      <c r="T461" s="807"/>
      <c r="U461" s="807"/>
      <c r="V461" s="807"/>
      <c r="W461" s="807"/>
      <c r="X461" s="807"/>
      <c r="Y461" s="807"/>
      <c r="Z461" s="808"/>
      <c r="AA461" s="806" t="s">
        <v>1370</v>
      </c>
      <c r="AB461" s="807"/>
      <c r="AC461" s="807"/>
      <c r="AD461" s="807"/>
      <c r="AE461" s="807"/>
      <c r="AF461" s="807"/>
      <c r="AG461" s="807"/>
      <c r="AH461" s="807"/>
      <c r="AI461" s="807"/>
      <c r="AJ461" s="807"/>
      <c r="AK461" s="807"/>
      <c r="AL461" s="808"/>
      <c r="AM461" s="178"/>
      <c r="AN461" s="354"/>
    </row>
    <row r="462" spans="1:40" s="172" customFormat="1" ht="45.75" customHeight="1" x14ac:dyDescent="0.4">
      <c r="A462" s="841"/>
      <c r="B462" s="842"/>
      <c r="C462" s="842"/>
      <c r="D462" s="842"/>
      <c r="E462" s="842"/>
      <c r="F462" s="843"/>
      <c r="G462" s="792"/>
      <c r="H462" s="897"/>
      <c r="I462" s="899"/>
      <c r="J462" s="900"/>
      <c r="K462" s="800"/>
      <c r="L462" s="801"/>
      <c r="M462" s="802"/>
      <c r="N462" s="177"/>
      <c r="O462" s="189" t="s">
        <v>24</v>
      </c>
      <c r="P462" s="790" t="s">
        <v>832</v>
      </c>
      <c r="Q462" s="790"/>
      <c r="R462" s="790"/>
      <c r="S462" s="790"/>
      <c r="T462" s="790"/>
      <c r="U462" s="790"/>
      <c r="V462" s="790"/>
      <c r="W462" s="790"/>
      <c r="X462" s="790"/>
      <c r="Y462" s="790"/>
      <c r="Z462" s="790"/>
      <c r="AA462" s="790" t="s">
        <v>833</v>
      </c>
      <c r="AB462" s="790"/>
      <c r="AC462" s="790"/>
      <c r="AD462" s="790"/>
      <c r="AE462" s="790"/>
      <c r="AF462" s="790"/>
      <c r="AG462" s="790"/>
      <c r="AH462" s="790"/>
      <c r="AI462" s="790"/>
      <c r="AJ462" s="790"/>
      <c r="AK462" s="790"/>
      <c r="AL462" s="790"/>
      <c r="AM462" s="178"/>
      <c r="AN462" s="354"/>
    </row>
    <row r="463" spans="1:40" s="172" customFormat="1" ht="162" customHeight="1" x14ac:dyDescent="0.4">
      <c r="A463" s="841"/>
      <c r="B463" s="842"/>
      <c r="C463" s="842"/>
      <c r="D463" s="842"/>
      <c r="E463" s="842"/>
      <c r="F463" s="843"/>
      <c r="G463" s="792"/>
      <c r="H463" s="897"/>
      <c r="I463" s="899"/>
      <c r="J463" s="900"/>
      <c r="K463" s="800"/>
      <c r="L463" s="801"/>
      <c r="M463" s="802"/>
      <c r="N463" s="177"/>
      <c r="O463" s="189" t="s">
        <v>708</v>
      </c>
      <c r="P463" s="790" t="s">
        <v>834</v>
      </c>
      <c r="Q463" s="790"/>
      <c r="R463" s="790"/>
      <c r="S463" s="790"/>
      <c r="T463" s="790"/>
      <c r="U463" s="790"/>
      <c r="V463" s="790"/>
      <c r="W463" s="790"/>
      <c r="X463" s="790"/>
      <c r="Y463" s="790"/>
      <c r="Z463" s="790"/>
      <c r="AA463" s="790" t="s">
        <v>835</v>
      </c>
      <c r="AB463" s="790"/>
      <c r="AC463" s="790"/>
      <c r="AD463" s="790"/>
      <c r="AE463" s="790"/>
      <c r="AF463" s="790"/>
      <c r="AG463" s="790"/>
      <c r="AH463" s="790"/>
      <c r="AI463" s="790"/>
      <c r="AJ463" s="790"/>
      <c r="AK463" s="790"/>
      <c r="AL463" s="790"/>
      <c r="AM463" s="178"/>
      <c r="AN463" s="354"/>
    </row>
    <row r="464" spans="1:40" s="172" customFormat="1" ht="80.25" customHeight="1" x14ac:dyDescent="0.4">
      <c r="A464" s="841"/>
      <c r="B464" s="842"/>
      <c r="C464" s="842"/>
      <c r="D464" s="842"/>
      <c r="E464" s="842"/>
      <c r="F464" s="843"/>
      <c r="G464" s="792"/>
      <c r="H464" s="897"/>
      <c r="I464" s="899"/>
      <c r="J464" s="900"/>
      <c r="K464" s="800"/>
      <c r="L464" s="801"/>
      <c r="M464" s="802"/>
      <c r="N464" s="177"/>
      <c r="O464" s="189" t="s">
        <v>711</v>
      </c>
      <c r="P464" s="790" t="s">
        <v>1371</v>
      </c>
      <c r="Q464" s="790"/>
      <c r="R464" s="790"/>
      <c r="S464" s="790"/>
      <c r="T464" s="790"/>
      <c r="U464" s="790"/>
      <c r="V464" s="790"/>
      <c r="W464" s="790"/>
      <c r="X464" s="790"/>
      <c r="Y464" s="790"/>
      <c r="Z464" s="790"/>
      <c r="AA464" s="790" t="s">
        <v>1372</v>
      </c>
      <c r="AB464" s="790"/>
      <c r="AC464" s="790"/>
      <c r="AD464" s="790"/>
      <c r="AE464" s="790"/>
      <c r="AF464" s="790"/>
      <c r="AG464" s="790"/>
      <c r="AH464" s="790"/>
      <c r="AI464" s="790"/>
      <c r="AJ464" s="790"/>
      <c r="AK464" s="790"/>
      <c r="AL464" s="790"/>
      <c r="AM464" s="178"/>
      <c r="AN464" s="354"/>
    </row>
    <row r="465" spans="1:40" s="172" customFormat="1" ht="114" customHeight="1" x14ac:dyDescent="0.4">
      <c r="A465" s="841"/>
      <c r="B465" s="842"/>
      <c r="C465" s="842"/>
      <c r="D465" s="842"/>
      <c r="E465" s="842"/>
      <c r="F465" s="843"/>
      <c r="G465" s="792"/>
      <c r="H465" s="897"/>
      <c r="I465" s="899"/>
      <c r="J465" s="900"/>
      <c r="K465" s="800"/>
      <c r="L465" s="801"/>
      <c r="M465" s="802"/>
      <c r="N465" s="177"/>
      <c r="O465" s="189" t="s">
        <v>714</v>
      </c>
      <c r="P465" s="790" t="s">
        <v>1373</v>
      </c>
      <c r="Q465" s="790"/>
      <c r="R465" s="790"/>
      <c r="S465" s="790"/>
      <c r="T465" s="790"/>
      <c r="U465" s="790"/>
      <c r="V465" s="790"/>
      <c r="W465" s="790"/>
      <c r="X465" s="790"/>
      <c r="Y465" s="790"/>
      <c r="Z465" s="790"/>
      <c r="AA465" s="790" t="s">
        <v>1374</v>
      </c>
      <c r="AB465" s="790"/>
      <c r="AC465" s="790"/>
      <c r="AD465" s="790"/>
      <c r="AE465" s="790"/>
      <c r="AF465" s="790"/>
      <c r="AG465" s="790"/>
      <c r="AH465" s="790"/>
      <c r="AI465" s="790"/>
      <c r="AJ465" s="790"/>
      <c r="AK465" s="790"/>
      <c r="AL465" s="790"/>
      <c r="AM465" s="178"/>
      <c r="AN465" s="354"/>
    </row>
    <row r="466" spans="1:40" s="172" customFormat="1" ht="10.5" customHeight="1" x14ac:dyDescent="0.4">
      <c r="A466" s="844"/>
      <c r="B466" s="845"/>
      <c r="C466" s="845"/>
      <c r="D466" s="845"/>
      <c r="E466" s="845"/>
      <c r="F466" s="846"/>
      <c r="G466" s="847"/>
      <c r="H466" s="898"/>
      <c r="I466" s="901"/>
      <c r="J466" s="902"/>
      <c r="K466" s="914"/>
      <c r="L466" s="915"/>
      <c r="M466" s="916"/>
      <c r="N466" s="179"/>
      <c r="O466" s="180"/>
      <c r="P466" s="181"/>
      <c r="Q466" s="181"/>
      <c r="R466" s="181"/>
      <c r="S466" s="181"/>
      <c r="T466" s="181"/>
      <c r="U466" s="181"/>
      <c r="V466" s="181"/>
      <c r="W466" s="181"/>
      <c r="X466" s="181"/>
      <c r="Y466" s="181"/>
      <c r="Z466" s="181"/>
      <c r="AA466" s="181"/>
      <c r="AB466" s="181"/>
      <c r="AC466" s="181"/>
      <c r="AD466" s="181"/>
      <c r="AE466" s="181"/>
      <c r="AF466" s="181"/>
      <c r="AG466" s="181"/>
      <c r="AH466" s="181"/>
      <c r="AI466" s="181"/>
      <c r="AJ466" s="181"/>
      <c r="AK466" s="181"/>
      <c r="AL466" s="181"/>
      <c r="AM466" s="182"/>
      <c r="AN466" s="354"/>
    </row>
    <row r="467" spans="1:40" s="172" customFormat="1" ht="66" customHeight="1" x14ac:dyDescent="0.4">
      <c r="A467" s="838" t="s">
        <v>1381</v>
      </c>
      <c r="B467" s="839"/>
      <c r="C467" s="839"/>
      <c r="D467" s="839"/>
      <c r="E467" s="839"/>
      <c r="F467" s="840"/>
      <c r="G467" s="791"/>
      <c r="H467" s="791" t="s">
        <v>564</v>
      </c>
      <c r="I467" s="793" t="s">
        <v>487</v>
      </c>
      <c r="J467" s="794"/>
      <c r="K467" s="797" t="s">
        <v>1382</v>
      </c>
      <c r="L467" s="798"/>
      <c r="M467" s="799"/>
      <c r="N467" s="806" t="s">
        <v>1550</v>
      </c>
      <c r="O467" s="807"/>
      <c r="P467" s="807"/>
      <c r="Q467" s="807"/>
      <c r="R467" s="807"/>
      <c r="S467" s="807"/>
      <c r="T467" s="807"/>
      <c r="U467" s="807"/>
      <c r="V467" s="807"/>
      <c r="W467" s="807"/>
      <c r="X467" s="807"/>
      <c r="Y467" s="807"/>
      <c r="Z467" s="807"/>
      <c r="AA467" s="807"/>
      <c r="AB467" s="807"/>
      <c r="AC467" s="807"/>
      <c r="AD467" s="807"/>
      <c r="AE467" s="807"/>
      <c r="AF467" s="807"/>
      <c r="AG467" s="807"/>
      <c r="AH467" s="807"/>
      <c r="AI467" s="807"/>
      <c r="AJ467" s="807"/>
      <c r="AK467" s="807"/>
      <c r="AL467" s="807"/>
      <c r="AM467" s="808"/>
      <c r="AN467" s="354"/>
    </row>
    <row r="468" spans="1:40" s="172" customFormat="1" ht="87" customHeight="1" x14ac:dyDescent="0.4">
      <c r="A468" s="841"/>
      <c r="B468" s="842"/>
      <c r="C468" s="842"/>
      <c r="D468" s="842"/>
      <c r="E468" s="842"/>
      <c r="F468" s="843"/>
      <c r="G468" s="792"/>
      <c r="H468" s="897"/>
      <c r="I468" s="899"/>
      <c r="J468" s="900"/>
      <c r="K468" s="800"/>
      <c r="L468" s="801"/>
      <c r="M468" s="802"/>
      <c r="N468" s="732" t="s">
        <v>1383</v>
      </c>
      <c r="O468" s="733"/>
      <c r="P468" s="733"/>
      <c r="Q468" s="733"/>
      <c r="R468" s="733"/>
      <c r="S468" s="733"/>
      <c r="T468" s="733"/>
      <c r="U468" s="733"/>
      <c r="V468" s="733"/>
      <c r="W468" s="733"/>
      <c r="X468" s="733"/>
      <c r="Y468" s="733"/>
      <c r="Z468" s="733"/>
      <c r="AA468" s="733"/>
      <c r="AB468" s="733"/>
      <c r="AC468" s="733"/>
      <c r="AD468" s="733"/>
      <c r="AE468" s="733"/>
      <c r="AF468" s="733"/>
      <c r="AG468" s="733"/>
      <c r="AH468" s="733"/>
      <c r="AI468" s="733"/>
      <c r="AJ468" s="733"/>
      <c r="AK468" s="733"/>
      <c r="AL468" s="733"/>
      <c r="AM468" s="734"/>
      <c r="AN468" s="354"/>
    </row>
    <row r="469" spans="1:40" s="172" customFormat="1" ht="17.25" customHeight="1" x14ac:dyDescent="0.4">
      <c r="A469" s="841"/>
      <c r="B469" s="842"/>
      <c r="C469" s="842"/>
      <c r="D469" s="842"/>
      <c r="E469" s="842"/>
      <c r="F469" s="843"/>
      <c r="G469" s="792"/>
      <c r="H469" s="897"/>
      <c r="I469" s="899"/>
      <c r="J469" s="900"/>
      <c r="K469" s="800"/>
      <c r="L469" s="801"/>
      <c r="M469" s="802"/>
      <c r="N469" s="185" t="s">
        <v>697</v>
      </c>
      <c r="O469" s="186"/>
      <c r="P469" s="186"/>
      <c r="Q469" s="186"/>
      <c r="R469" s="186"/>
      <c r="S469" s="186"/>
      <c r="T469" s="186"/>
      <c r="U469" s="186"/>
      <c r="V469" s="186"/>
      <c r="W469" s="186"/>
      <c r="X469" s="186"/>
      <c r="Y469" s="186"/>
      <c r="Z469" s="186"/>
      <c r="AA469" s="186"/>
      <c r="AB469" s="186"/>
      <c r="AC469" s="186"/>
      <c r="AD469" s="186"/>
      <c r="AE469" s="186"/>
      <c r="AF469" s="186"/>
      <c r="AG469" s="186"/>
      <c r="AH469" s="186"/>
      <c r="AI469" s="186"/>
      <c r="AJ469" s="186"/>
      <c r="AK469" s="186"/>
      <c r="AL469" s="186"/>
      <c r="AM469" s="194"/>
      <c r="AN469" s="354"/>
    </row>
    <row r="470" spans="1:40" s="172" customFormat="1" ht="17.25" customHeight="1" x14ac:dyDescent="0.4">
      <c r="A470" s="841"/>
      <c r="B470" s="842"/>
      <c r="C470" s="842"/>
      <c r="D470" s="842"/>
      <c r="E470" s="842"/>
      <c r="F470" s="843"/>
      <c r="G470" s="792"/>
      <c r="H470" s="897"/>
      <c r="I470" s="899"/>
      <c r="J470" s="900"/>
      <c r="K470" s="800"/>
      <c r="L470" s="801"/>
      <c r="M470" s="802"/>
      <c r="N470" s="177"/>
      <c r="O470" s="188"/>
      <c r="P470" s="835" t="s">
        <v>698</v>
      </c>
      <c r="Q470" s="836"/>
      <c r="R470" s="836"/>
      <c r="S470" s="836"/>
      <c r="T470" s="836"/>
      <c r="U470" s="836"/>
      <c r="V470" s="836"/>
      <c r="W470" s="836"/>
      <c r="X470" s="836"/>
      <c r="Y470" s="836"/>
      <c r="Z470" s="837"/>
      <c r="AA470" s="789" t="s">
        <v>699</v>
      </c>
      <c r="AB470" s="789"/>
      <c r="AC470" s="789"/>
      <c r="AD470" s="789"/>
      <c r="AE470" s="789"/>
      <c r="AF470" s="789"/>
      <c r="AG470" s="789"/>
      <c r="AH470" s="789"/>
      <c r="AI470" s="789"/>
      <c r="AJ470" s="789"/>
      <c r="AK470" s="789"/>
      <c r="AL470" s="789"/>
      <c r="AM470" s="178"/>
      <c r="AN470" s="354"/>
    </row>
    <row r="471" spans="1:40" s="172" customFormat="1" ht="158.25" customHeight="1" x14ac:dyDescent="0.4">
      <c r="A471" s="841"/>
      <c r="B471" s="842"/>
      <c r="C471" s="842"/>
      <c r="D471" s="842"/>
      <c r="E471" s="842"/>
      <c r="F471" s="843"/>
      <c r="G471" s="792"/>
      <c r="H471" s="897"/>
      <c r="I471" s="899"/>
      <c r="J471" s="900"/>
      <c r="K471" s="800"/>
      <c r="L471" s="801"/>
      <c r="M471" s="802"/>
      <c r="N471" s="177"/>
      <c r="O471" s="189" t="s">
        <v>20</v>
      </c>
      <c r="P471" s="790" t="s">
        <v>826</v>
      </c>
      <c r="Q471" s="790"/>
      <c r="R471" s="790"/>
      <c r="S471" s="790"/>
      <c r="T471" s="790"/>
      <c r="U471" s="790"/>
      <c r="V471" s="790"/>
      <c r="W471" s="790"/>
      <c r="X471" s="790"/>
      <c r="Y471" s="790"/>
      <c r="Z471" s="790"/>
      <c r="AA471" s="790" t="s">
        <v>827</v>
      </c>
      <c r="AB471" s="790"/>
      <c r="AC471" s="790"/>
      <c r="AD471" s="790"/>
      <c r="AE471" s="790"/>
      <c r="AF471" s="790"/>
      <c r="AG471" s="790"/>
      <c r="AH471" s="790"/>
      <c r="AI471" s="790"/>
      <c r="AJ471" s="790"/>
      <c r="AK471" s="790"/>
      <c r="AL471" s="790"/>
      <c r="AM471" s="178"/>
      <c r="AN471" s="354"/>
    </row>
    <row r="472" spans="1:40" s="172" customFormat="1" ht="134.25" customHeight="1" x14ac:dyDescent="0.4">
      <c r="A472" s="841"/>
      <c r="B472" s="842"/>
      <c r="C472" s="842"/>
      <c r="D472" s="842"/>
      <c r="E472" s="842"/>
      <c r="F472" s="843"/>
      <c r="G472" s="792"/>
      <c r="H472" s="897"/>
      <c r="I472" s="899"/>
      <c r="J472" s="900"/>
      <c r="K472" s="800"/>
      <c r="L472" s="801"/>
      <c r="M472" s="802"/>
      <c r="N472" s="177"/>
      <c r="O472" s="189" t="s">
        <v>21</v>
      </c>
      <c r="P472" s="790" t="s">
        <v>828</v>
      </c>
      <c r="Q472" s="790"/>
      <c r="R472" s="790"/>
      <c r="S472" s="790"/>
      <c r="T472" s="790"/>
      <c r="U472" s="790"/>
      <c r="V472" s="790"/>
      <c r="W472" s="790"/>
      <c r="X472" s="790"/>
      <c r="Y472" s="790"/>
      <c r="Z472" s="790"/>
      <c r="AA472" s="790" t="s">
        <v>829</v>
      </c>
      <c r="AB472" s="790"/>
      <c r="AC472" s="790"/>
      <c r="AD472" s="790"/>
      <c r="AE472" s="790"/>
      <c r="AF472" s="790"/>
      <c r="AG472" s="790"/>
      <c r="AH472" s="790"/>
      <c r="AI472" s="790"/>
      <c r="AJ472" s="790"/>
      <c r="AK472" s="790"/>
      <c r="AL472" s="790"/>
      <c r="AM472" s="178"/>
      <c r="AN472" s="354"/>
    </row>
    <row r="473" spans="1:40" s="172" customFormat="1" ht="204" customHeight="1" x14ac:dyDescent="0.4">
      <c r="A473" s="841"/>
      <c r="B473" s="842"/>
      <c r="C473" s="842"/>
      <c r="D473" s="842"/>
      <c r="E473" s="842"/>
      <c r="F473" s="843"/>
      <c r="G473" s="792"/>
      <c r="H473" s="897"/>
      <c r="I473" s="899"/>
      <c r="J473" s="900"/>
      <c r="K473" s="800"/>
      <c r="L473" s="801"/>
      <c r="M473" s="802"/>
      <c r="N473" s="177"/>
      <c r="O473" s="189" t="s">
        <v>22</v>
      </c>
      <c r="P473" s="790" t="s">
        <v>830</v>
      </c>
      <c r="Q473" s="790"/>
      <c r="R473" s="790"/>
      <c r="S473" s="790"/>
      <c r="T473" s="790"/>
      <c r="U473" s="790"/>
      <c r="V473" s="790"/>
      <c r="W473" s="790"/>
      <c r="X473" s="790"/>
      <c r="Y473" s="790"/>
      <c r="Z473" s="790"/>
      <c r="AA473" s="790" t="s">
        <v>831</v>
      </c>
      <c r="AB473" s="790"/>
      <c r="AC473" s="790"/>
      <c r="AD473" s="790"/>
      <c r="AE473" s="790"/>
      <c r="AF473" s="790"/>
      <c r="AG473" s="790"/>
      <c r="AH473" s="790"/>
      <c r="AI473" s="790"/>
      <c r="AJ473" s="790"/>
      <c r="AK473" s="790"/>
      <c r="AL473" s="790"/>
      <c r="AM473" s="178"/>
      <c r="AN473" s="354"/>
    </row>
    <row r="474" spans="1:40" s="172" customFormat="1" ht="147" customHeight="1" x14ac:dyDescent="0.4">
      <c r="A474" s="841"/>
      <c r="B474" s="842"/>
      <c r="C474" s="842"/>
      <c r="D474" s="842"/>
      <c r="E474" s="842"/>
      <c r="F474" s="843"/>
      <c r="G474" s="792"/>
      <c r="H474" s="897"/>
      <c r="I474" s="899"/>
      <c r="J474" s="900"/>
      <c r="K474" s="800"/>
      <c r="L474" s="801"/>
      <c r="M474" s="802"/>
      <c r="N474" s="177"/>
      <c r="O474" s="189" t="s">
        <v>23</v>
      </c>
      <c r="P474" s="806" t="s">
        <v>1369</v>
      </c>
      <c r="Q474" s="807"/>
      <c r="R474" s="807"/>
      <c r="S474" s="807"/>
      <c r="T474" s="807"/>
      <c r="U474" s="807"/>
      <c r="V474" s="807"/>
      <c r="W474" s="807"/>
      <c r="X474" s="807"/>
      <c r="Y474" s="807"/>
      <c r="Z474" s="808"/>
      <c r="AA474" s="806" t="s">
        <v>1370</v>
      </c>
      <c r="AB474" s="807"/>
      <c r="AC474" s="807"/>
      <c r="AD474" s="807"/>
      <c r="AE474" s="807"/>
      <c r="AF474" s="807"/>
      <c r="AG474" s="807"/>
      <c r="AH474" s="807"/>
      <c r="AI474" s="807"/>
      <c r="AJ474" s="807"/>
      <c r="AK474" s="807"/>
      <c r="AL474" s="808"/>
      <c r="AM474" s="178"/>
      <c r="AN474" s="354"/>
    </row>
    <row r="475" spans="1:40" s="172" customFormat="1" ht="45.75" customHeight="1" x14ac:dyDescent="0.4">
      <c r="A475" s="841"/>
      <c r="B475" s="842"/>
      <c r="C475" s="842"/>
      <c r="D475" s="842"/>
      <c r="E475" s="842"/>
      <c r="F475" s="843"/>
      <c r="G475" s="792"/>
      <c r="H475" s="897"/>
      <c r="I475" s="899"/>
      <c r="J475" s="900"/>
      <c r="K475" s="800"/>
      <c r="L475" s="801"/>
      <c r="M475" s="802"/>
      <c r="N475" s="177"/>
      <c r="O475" s="189" t="s">
        <v>24</v>
      </c>
      <c r="P475" s="790" t="s">
        <v>832</v>
      </c>
      <c r="Q475" s="790"/>
      <c r="R475" s="790"/>
      <c r="S475" s="790"/>
      <c r="T475" s="790"/>
      <c r="U475" s="790"/>
      <c r="V475" s="790"/>
      <c r="W475" s="790"/>
      <c r="X475" s="790"/>
      <c r="Y475" s="790"/>
      <c r="Z475" s="790"/>
      <c r="AA475" s="790" t="s">
        <v>833</v>
      </c>
      <c r="AB475" s="790"/>
      <c r="AC475" s="790"/>
      <c r="AD475" s="790"/>
      <c r="AE475" s="790"/>
      <c r="AF475" s="790"/>
      <c r="AG475" s="790"/>
      <c r="AH475" s="790"/>
      <c r="AI475" s="790"/>
      <c r="AJ475" s="790"/>
      <c r="AK475" s="790"/>
      <c r="AL475" s="790"/>
      <c r="AM475" s="178"/>
      <c r="AN475" s="354"/>
    </row>
    <row r="476" spans="1:40" s="172" customFormat="1" ht="162" customHeight="1" x14ac:dyDescent="0.4">
      <c r="A476" s="841"/>
      <c r="B476" s="842"/>
      <c r="C476" s="842"/>
      <c r="D476" s="842"/>
      <c r="E476" s="842"/>
      <c r="F476" s="843"/>
      <c r="G476" s="792"/>
      <c r="H476" s="897"/>
      <c r="I476" s="899"/>
      <c r="J476" s="900"/>
      <c r="K476" s="800"/>
      <c r="L476" s="801"/>
      <c r="M476" s="802"/>
      <c r="N476" s="177"/>
      <c r="O476" s="189" t="s">
        <v>708</v>
      </c>
      <c r="P476" s="790" t="s">
        <v>834</v>
      </c>
      <c r="Q476" s="790"/>
      <c r="R476" s="790"/>
      <c r="S476" s="790"/>
      <c r="T476" s="790"/>
      <c r="U476" s="790"/>
      <c r="V476" s="790"/>
      <c r="W476" s="790"/>
      <c r="X476" s="790"/>
      <c r="Y476" s="790"/>
      <c r="Z476" s="790"/>
      <c r="AA476" s="790" t="s">
        <v>835</v>
      </c>
      <c r="AB476" s="790"/>
      <c r="AC476" s="790"/>
      <c r="AD476" s="790"/>
      <c r="AE476" s="790"/>
      <c r="AF476" s="790"/>
      <c r="AG476" s="790"/>
      <c r="AH476" s="790"/>
      <c r="AI476" s="790"/>
      <c r="AJ476" s="790"/>
      <c r="AK476" s="790"/>
      <c r="AL476" s="790"/>
      <c r="AM476" s="178"/>
      <c r="AN476" s="354"/>
    </row>
    <row r="477" spans="1:40" s="172" customFormat="1" ht="80.25" customHeight="1" x14ac:dyDescent="0.4">
      <c r="A477" s="841"/>
      <c r="B477" s="842"/>
      <c r="C477" s="842"/>
      <c r="D477" s="842"/>
      <c r="E477" s="842"/>
      <c r="F477" s="843"/>
      <c r="G477" s="792"/>
      <c r="H477" s="897"/>
      <c r="I477" s="899"/>
      <c r="J477" s="900"/>
      <c r="K477" s="800"/>
      <c r="L477" s="801"/>
      <c r="M477" s="802"/>
      <c r="N477" s="177"/>
      <c r="O477" s="189" t="s">
        <v>711</v>
      </c>
      <c r="P477" s="790" t="s">
        <v>1371</v>
      </c>
      <c r="Q477" s="790"/>
      <c r="R477" s="790"/>
      <c r="S477" s="790"/>
      <c r="T477" s="790"/>
      <c r="U477" s="790"/>
      <c r="V477" s="790"/>
      <c r="W477" s="790"/>
      <c r="X477" s="790"/>
      <c r="Y477" s="790"/>
      <c r="Z477" s="790"/>
      <c r="AA477" s="790" t="s">
        <v>1372</v>
      </c>
      <c r="AB477" s="790"/>
      <c r="AC477" s="790"/>
      <c r="AD477" s="790"/>
      <c r="AE477" s="790"/>
      <c r="AF477" s="790"/>
      <c r="AG477" s="790"/>
      <c r="AH477" s="790"/>
      <c r="AI477" s="790"/>
      <c r="AJ477" s="790"/>
      <c r="AK477" s="790"/>
      <c r="AL477" s="790"/>
      <c r="AM477" s="178"/>
      <c r="AN477" s="354"/>
    </row>
    <row r="478" spans="1:40" s="172" customFormat="1" ht="114" customHeight="1" x14ac:dyDescent="0.4">
      <c r="A478" s="841"/>
      <c r="B478" s="842"/>
      <c r="C478" s="842"/>
      <c r="D478" s="842"/>
      <c r="E478" s="842"/>
      <c r="F478" s="843"/>
      <c r="G478" s="792"/>
      <c r="H478" s="897"/>
      <c r="I478" s="899"/>
      <c r="J478" s="900"/>
      <c r="K478" s="800"/>
      <c r="L478" s="801"/>
      <c r="M478" s="802"/>
      <c r="N478" s="177"/>
      <c r="O478" s="189" t="s">
        <v>714</v>
      </c>
      <c r="P478" s="790" t="s">
        <v>1373</v>
      </c>
      <c r="Q478" s="790"/>
      <c r="R478" s="790"/>
      <c r="S478" s="790"/>
      <c r="T478" s="790"/>
      <c r="U478" s="790"/>
      <c r="V478" s="790"/>
      <c r="W478" s="790"/>
      <c r="X478" s="790"/>
      <c r="Y478" s="790"/>
      <c r="Z478" s="790"/>
      <c r="AA478" s="790" t="s">
        <v>1374</v>
      </c>
      <c r="AB478" s="790"/>
      <c r="AC478" s="790"/>
      <c r="AD478" s="790"/>
      <c r="AE478" s="790"/>
      <c r="AF478" s="790"/>
      <c r="AG478" s="790"/>
      <c r="AH478" s="790"/>
      <c r="AI478" s="790"/>
      <c r="AJ478" s="790"/>
      <c r="AK478" s="790"/>
      <c r="AL478" s="790"/>
      <c r="AM478" s="178"/>
      <c r="AN478" s="354"/>
    </row>
    <row r="479" spans="1:40" s="172" customFormat="1" ht="10.5" customHeight="1" x14ac:dyDescent="0.4">
      <c r="A479" s="844"/>
      <c r="B479" s="845"/>
      <c r="C479" s="845"/>
      <c r="D479" s="845"/>
      <c r="E479" s="845"/>
      <c r="F479" s="846"/>
      <c r="G479" s="847"/>
      <c r="H479" s="898"/>
      <c r="I479" s="901"/>
      <c r="J479" s="902"/>
      <c r="K479" s="914"/>
      <c r="L479" s="915"/>
      <c r="M479" s="916"/>
      <c r="N479" s="179"/>
      <c r="O479" s="180"/>
      <c r="P479" s="181"/>
      <c r="Q479" s="181"/>
      <c r="R479" s="181"/>
      <c r="S479" s="181"/>
      <c r="T479" s="181"/>
      <c r="U479" s="181"/>
      <c r="V479" s="181"/>
      <c r="W479" s="181"/>
      <c r="X479" s="181"/>
      <c r="Y479" s="181"/>
      <c r="Z479" s="181"/>
      <c r="AA479" s="181"/>
      <c r="AB479" s="181"/>
      <c r="AC479" s="181"/>
      <c r="AD479" s="181"/>
      <c r="AE479" s="181"/>
      <c r="AF479" s="181"/>
      <c r="AG479" s="181"/>
      <c r="AH479" s="181"/>
      <c r="AI479" s="181"/>
      <c r="AJ479" s="181"/>
      <c r="AK479" s="181"/>
      <c r="AL479" s="181"/>
      <c r="AM479" s="182"/>
      <c r="AN479" s="354"/>
    </row>
    <row r="480" spans="1:40" s="172" customFormat="1" ht="66" customHeight="1" x14ac:dyDescent="0.4">
      <c r="A480" s="838" t="s">
        <v>1384</v>
      </c>
      <c r="B480" s="839"/>
      <c r="C480" s="839"/>
      <c r="D480" s="839"/>
      <c r="E480" s="839"/>
      <c r="F480" s="840"/>
      <c r="G480" s="791"/>
      <c r="H480" s="791" t="s">
        <v>564</v>
      </c>
      <c r="I480" s="793" t="s">
        <v>487</v>
      </c>
      <c r="J480" s="794"/>
      <c r="K480" s="797" t="s">
        <v>1385</v>
      </c>
      <c r="L480" s="798"/>
      <c r="M480" s="799"/>
      <c r="N480" s="806" t="s">
        <v>1550</v>
      </c>
      <c r="O480" s="807"/>
      <c r="P480" s="807"/>
      <c r="Q480" s="807"/>
      <c r="R480" s="807"/>
      <c r="S480" s="807"/>
      <c r="T480" s="807"/>
      <c r="U480" s="807"/>
      <c r="V480" s="807"/>
      <c r="W480" s="807"/>
      <c r="X480" s="807"/>
      <c r="Y480" s="807"/>
      <c r="Z480" s="807"/>
      <c r="AA480" s="807"/>
      <c r="AB480" s="807"/>
      <c r="AC480" s="807"/>
      <c r="AD480" s="807"/>
      <c r="AE480" s="807"/>
      <c r="AF480" s="807"/>
      <c r="AG480" s="807"/>
      <c r="AH480" s="807"/>
      <c r="AI480" s="807"/>
      <c r="AJ480" s="807"/>
      <c r="AK480" s="807"/>
      <c r="AL480" s="807"/>
      <c r="AM480" s="808"/>
      <c r="AN480" s="354"/>
    </row>
    <row r="481" spans="1:40" s="172" customFormat="1" ht="87" customHeight="1" x14ac:dyDescent="0.4">
      <c r="A481" s="841"/>
      <c r="B481" s="842"/>
      <c r="C481" s="842"/>
      <c r="D481" s="842"/>
      <c r="E481" s="842"/>
      <c r="F481" s="843"/>
      <c r="G481" s="792"/>
      <c r="H481" s="897"/>
      <c r="I481" s="899"/>
      <c r="J481" s="900"/>
      <c r="K481" s="800"/>
      <c r="L481" s="801"/>
      <c r="M481" s="802"/>
      <c r="N481" s="732" t="s">
        <v>1386</v>
      </c>
      <c r="O481" s="733"/>
      <c r="P481" s="733"/>
      <c r="Q481" s="733"/>
      <c r="R481" s="733"/>
      <c r="S481" s="733"/>
      <c r="T481" s="733"/>
      <c r="U481" s="733"/>
      <c r="V481" s="733"/>
      <c r="W481" s="733"/>
      <c r="X481" s="733"/>
      <c r="Y481" s="733"/>
      <c r="Z481" s="733"/>
      <c r="AA481" s="733"/>
      <c r="AB481" s="733"/>
      <c r="AC481" s="733"/>
      <c r="AD481" s="733"/>
      <c r="AE481" s="733"/>
      <c r="AF481" s="733"/>
      <c r="AG481" s="733"/>
      <c r="AH481" s="733"/>
      <c r="AI481" s="733"/>
      <c r="AJ481" s="733"/>
      <c r="AK481" s="733"/>
      <c r="AL481" s="733"/>
      <c r="AM481" s="734"/>
      <c r="AN481" s="354"/>
    </row>
    <row r="482" spans="1:40" s="172" customFormat="1" ht="17.25" customHeight="1" x14ac:dyDescent="0.4">
      <c r="A482" s="841"/>
      <c r="B482" s="842"/>
      <c r="C482" s="842"/>
      <c r="D482" s="842"/>
      <c r="E482" s="842"/>
      <c r="F482" s="843"/>
      <c r="G482" s="792"/>
      <c r="H482" s="897"/>
      <c r="I482" s="899"/>
      <c r="J482" s="900"/>
      <c r="K482" s="800"/>
      <c r="L482" s="801"/>
      <c r="M482" s="802"/>
      <c r="N482" s="185" t="s">
        <v>697</v>
      </c>
      <c r="O482" s="186"/>
      <c r="P482" s="186"/>
      <c r="Q482" s="186"/>
      <c r="R482" s="186"/>
      <c r="S482" s="186"/>
      <c r="T482" s="186"/>
      <c r="U482" s="186"/>
      <c r="V482" s="186"/>
      <c r="W482" s="186"/>
      <c r="X482" s="186"/>
      <c r="Y482" s="186"/>
      <c r="Z482" s="186"/>
      <c r="AA482" s="186"/>
      <c r="AB482" s="186"/>
      <c r="AC482" s="186"/>
      <c r="AD482" s="186"/>
      <c r="AE482" s="186"/>
      <c r="AF482" s="186"/>
      <c r="AG482" s="186"/>
      <c r="AH482" s="186"/>
      <c r="AI482" s="186"/>
      <c r="AJ482" s="186"/>
      <c r="AK482" s="186"/>
      <c r="AL482" s="186"/>
      <c r="AM482" s="194"/>
      <c r="AN482" s="354"/>
    </row>
    <row r="483" spans="1:40" s="172" customFormat="1" ht="17.25" customHeight="1" x14ac:dyDescent="0.4">
      <c r="A483" s="841"/>
      <c r="B483" s="842"/>
      <c r="C483" s="842"/>
      <c r="D483" s="842"/>
      <c r="E483" s="842"/>
      <c r="F483" s="843"/>
      <c r="G483" s="792"/>
      <c r="H483" s="897"/>
      <c r="I483" s="899"/>
      <c r="J483" s="900"/>
      <c r="K483" s="800"/>
      <c r="L483" s="801"/>
      <c r="M483" s="802"/>
      <c r="N483" s="177"/>
      <c r="O483" s="188"/>
      <c r="P483" s="835" t="s">
        <v>698</v>
      </c>
      <c r="Q483" s="836"/>
      <c r="R483" s="836"/>
      <c r="S483" s="836"/>
      <c r="T483" s="836"/>
      <c r="U483" s="836"/>
      <c r="V483" s="836"/>
      <c r="W483" s="836"/>
      <c r="X483" s="836"/>
      <c r="Y483" s="836"/>
      <c r="Z483" s="837"/>
      <c r="AA483" s="789" t="s">
        <v>699</v>
      </c>
      <c r="AB483" s="789"/>
      <c r="AC483" s="789"/>
      <c r="AD483" s="789"/>
      <c r="AE483" s="789"/>
      <c r="AF483" s="789"/>
      <c r="AG483" s="789"/>
      <c r="AH483" s="789"/>
      <c r="AI483" s="789"/>
      <c r="AJ483" s="789"/>
      <c r="AK483" s="789"/>
      <c r="AL483" s="789"/>
      <c r="AM483" s="178"/>
      <c r="AN483" s="354"/>
    </row>
    <row r="484" spans="1:40" s="172" customFormat="1" ht="158.25" customHeight="1" x14ac:dyDescent="0.4">
      <c r="A484" s="841"/>
      <c r="B484" s="842"/>
      <c r="C484" s="842"/>
      <c r="D484" s="842"/>
      <c r="E484" s="842"/>
      <c r="F484" s="843"/>
      <c r="G484" s="792"/>
      <c r="H484" s="897"/>
      <c r="I484" s="899"/>
      <c r="J484" s="900"/>
      <c r="K484" s="800"/>
      <c r="L484" s="801"/>
      <c r="M484" s="802"/>
      <c r="N484" s="177"/>
      <c r="O484" s="189" t="s">
        <v>20</v>
      </c>
      <c r="P484" s="790" t="s">
        <v>826</v>
      </c>
      <c r="Q484" s="790"/>
      <c r="R484" s="790"/>
      <c r="S484" s="790"/>
      <c r="T484" s="790"/>
      <c r="U484" s="790"/>
      <c r="V484" s="790"/>
      <c r="W484" s="790"/>
      <c r="X484" s="790"/>
      <c r="Y484" s="790"/>
      <c r="Z484" s="790"/>
      <c r="AA484" s="790" t="s">
        <v>827</v>
      </c>
      <c r="AB484" s="790"/>
      <c r="AC484" s="790"/>
      <c r="AD484" s="790"/>
      <c r="AE484" s="790"/>
      <c r="AF484" s="790"/>
      <c r="AG484" s="790"/>
      <c r="AH484" s="790"/>
      <c r="AI484" s="790"/>
      <c r="AJ484" s="790"/>
      <c r="AK484" s="790"/>
      <c r="AL484" s="790"/>
      <c r="AM484" s="178"/>
      <c r="AN484" s="354"/>
    </row>
    <row r="485" spans="1:40" s="172" customFormat="1" ht="134.25" customHeight="1" x14ac:dyDescent="0.4">
      <c r="A485" s="841"/>
      <c r="B485" s="842"/>
      <c r="C485" s="842"/>
      <c r="D485" s="842"/>
      <c r="E485" s="842"/>
      <c r="F485" s="843"/>
      <c r="G485" s="792"/>
      <c r="H485" s="897"/>
      <c r="I485" s="899"/>
      <c r="J485" s="900"/>
      <c r="K485" s="800"/>
      <c r="L485" s="801"/>
      <c r="M485" s="802"/>
      <c r="N485" s="177"/>
      <c r="O485" s="189" t="s">
        <v>21</v>
      </c>
      <c r="P485" s="790" t="s">
        <v>828</v>
      </c>
      <c r="Q485" s="790"/>
      <c r="R485" s="790"/>
      <c r="S485" s="790"/>
      <c r="T485" s="790"/>
      <c r="U485" s="790"/>
      <c r="V485" s="790"/>
      <c r="W485" s="790"/>
      <c r="X485" s="790"/>
      <c r="Y485" s="790"/>
      <c r="Z485" s="790"/>
      <c r="AA485" s="790" t="s">
        <v>829</v>
      </c>
      <c r="AB485" s="790"/>
      <c r="AC485" s="790"/>
      <c r="AD485" s="790"/>
      <c r="AE485" s="790"/>
      <c r="AF485" s="790"/>
      <c r="AG485" s="790"/>
      <c r="AH485" s="790"/>
      <c r="AI485" s="790"/>
      <c r="AJ485" s="790"/>
      <c r="AK485" s="790"/>
      <c r="AL485" s="790"/>
      <c r="AM485" s="178"/>
      <c r="AN485" s="354"/>
    </row>
    <row r="486" spans="1:40" s="172" customFormat="1" ht="204" customHeight="1" x14ac:dyDescent="0.4">
      <c r="A486" s="841"/>
      <c r="B486" s="842"/>
      <c r="C486" s="842"/>
      <c r="D486" s="842"/>
      <c r="E486" s="842"/>
      <c r="F486" s="843"/>
      <c r="G486" s="792"/>
      <c r="H486" s="897"/>
      <c r="I486" s="899"/>
      <c r="J486" s="900"/>
      <c r="K486" s="800"/>
      <c r="L486" s="801"/>
      <c r="M486" s="802"/>
      <c r="N486" s="177"/>
      <c r="O486" s="189" t="s">
        <v>22</v>
      </c>
      <c r="P486" s="790" t="s">
        <v>830</v>
      </c>
      <c r="Q486" s="790"/>
      <c r="R486" s="790"/>
      <c r="S486" s="790"/>
      <c r="T486" s="790"/>
      <c r="U486" s="790"/>
      <c r="V486" s="790"/>
      <c r="W486" s="790"/>
      <c r="X486" s="790"/>
      <c r="Y486" s="790"/>
      <c r="Z486" s="790"/>
      <c r="AA486" s="790" t="s">
        <v>1387</v>
      </c>
      <c r="AB486" s="790"/>
      <c r="AC486" s="790"/>
      <c r="AD486" s="790"/>
      <c r="AE486" s="790"/>
      <c r="AF486" s="790"/>
      <c r="AG486" s="790"/>
      <c r="AH486" s="790"/>
      <c r="AI486" s="790"/>
      <c r="AJ486" s="790"/>
      <c r="AK486" s="790"/>
      <c r="AL486" s="790"/>
      <c r="AM486" s="178"/>
      <c r="AN486" s="354"/>
    </row>
    <row r="487" spans="1:40" s="172" customFormat="1" ht="147" customHeight="1" x14ac:dyDescent="0.4">
      <c r="A487" s="841"/>
      <c r="B487" s="842"/>
      <c r="C487" s="842"/>
      <c r="D487" s="842"/>
      <c r="E487" s="842"/>
      <c r="F487" s="843"/>
      <c r="G487" s="792"/>
      <c r="H487" s="897"/>
      <c r="I487" s="899"/>
      <c r="J487" s="900"/>
      <c r="K487" s="800"/>
      <c r="L487" s="801"/>
      <c r="M487" s="802"/>
      <c r="N487" s="177"/>
      <c r="O487" s="189" t="s">
        <v>23</v>
      </c>
      <c r="P487" s="806" t="s">
        <v>1369</v>
      </c>
      <c r="Q487" s="807"/>
      <c r="R487" s="807"/>
      <c r="S487" s="807"/>
      <c r="T487" s="807"/>
      <c r="U487" s="807"/>
      <c r="V487" s="807"/>
      <c r="W487" s="807"/>
      <c r="X487" s="807"/>
      <c r="Y487" s="807"/>
      <c r="Z487" s="808"/>
      <c r="AA487" s="806" t="s">
        <v>1370</v>
      </c>
      <c r="AB487" s="807"/>
      <c r="AC487" s="807"/>
      <c r="AD487" s="807"/>
      <c r="AE487" s="807"/>
      <c r="AF487" s="807"/>
      <c r="AG487" s="807"/>
      <c r="AH487" s="807"/>
      <c r="AI487" s="807"/>
      <c r="AJ487" s="807"/>
      <c r="AK487" s="807"/>
      <c r="AL487" s="808"/>
      <c r="AM487" s="178"/>
      <c r="AN487" s="354"/>
    </row>
    <row r="488" spans="1:40" s="172" customFormat="1" ht="45.75" customHeight="1" x14ac:dyDescent="0.4">
      <c r="A488" s="841"/>
      <c r="B488" s="842"/>
      <c r="C488" s="842"/>
      <c r="D488" s="842"/>
      <c r="E488" s="842"/>
      <c r="F488" s="843"/>
      <c r="G488" s="792"/>
      <c r="H488" s="897"/>
      <c r="I488" s="899"/>
      <c r="J488" s="900"/>
      <c r="K488" s="800"/>
      <c r="L488" s="801"/>
      <c r="M488" s="802"/>
      <c r="N488" s="177"/>
      <c r="O488" s="189" t="s">
        <v>24</v>
      </c>
      <c r="P488" s="790" t="s">
        <v>832</v>
      </c>
      <c r="Q488" s="790"/>
      <c r="R488" s="790"/>
      <c r="S488" s="790"/>
      <c r="T488" s="790"/>
      <c r="U488" s="790"/>
      <c r="V488" s="790"/>
      <c r="W488" s="790"/>
      <c r="X488" s="790"/>
      <c r="Y488" s="790"/>
      <c r="Z488" s="790"/>
      <c r="AA488" s="790" t="s">
        <v>833</v>
      </c>
      <c r="AB488" s="790"/>
      <c r="AC488" s="790"/>
      <c r="AD488" s="790"/>
      <c r="AE488" s="790"/>
      <c r="AF488" s="790"/>
      <c r="AG488" s="790"/>
      <c r="AH488" s="790"/>
      <c r="AI488" s="790"/>
      <c r="AJ488" s="790"/>
      <c r="AK488" s="790"/>
      <c r="AL488" s="790"/>
      <c r="AM488" s="178"/>
      <c r="AN488" s="354"/>
    </row>
    <row r="489" spans="1:40" s="172" customFormat="1" ht="162" customHeight="1" x14ac:dyDescent="0.4">
      <c r="A489" s="841"/>
      <c r="B489" s="842"/>
      <c r="C489" s="842"/>
      <c r="D489" s="842"/>
      <c r="E489" s="842"/>
      <c r="F489" s="843"/>
      <c r="G489" s="792"/>
      <c r="H489" s="897"/>
      <c r="I489" s="899"/>
      <c r="J489" s="900"/>
      <c r="K489" s="800"/>
      <c r="L489" s="801"/>
      <c r="M489" s="802"/>
      <c r="N489" s="177"/>
      <c r="O489" s="189" t="s">
        <v>708</v>
      </c>
      <c r="P489" s="790" t="s">
        <v>834</v>
      </c>
      <c r="Q489" s="790"/>
      <c r="R489" s="790"/>
      <c r="S489" s="790"/>
      <c r="T489" s="790"/>
      <c r="U489" s="790"/>
      <c r="V489" s="790"/>
      <c r="W489" s="790"/>
      <c r="X489" s="790"/>
      <c r="Y489" s="790"/>
      <c r="Z489" s="790"/>
      <c r="AA489" s="790" t="s">
        <v>835</v>
      </c>
      <c r="AB489" s="790"/>
      <c r="AC489" s="790"/>
      <c r="AD489" s="790"/>
      <c r="AE489" s="790"/>
      <c r="AF489" s="790"/>
      <c r="AG489" s="790"/>
      <c r="AH489" s="790"/>
      <c r="AI489" s="790"/>
      <c r="AJ489" s="790"/>
      <c r="AK489" s="790"/>
      <c r="AL489" s="790"/>
      <c r="AM489" s="178"/>
      <c r="AN489" s="354"/>
    </row>
    <row r="490" spans="1:40" s="172" customFormat="1" ht="80.25" customHeight="1" x14ac:dyDescent="0.4">
      <c r="A490" s="841"/>
      <c r="B490" s="842"/>
      <c r="C490" s="842"/>
      <c r="D490" s="842"/>
      <c r="E490" s="842"/>
      <c r="F490" s="843"/>
      <c r="G490" s="792"/>
      <c r="H490" s="897"/>
      <c r="I490" s="899"/>
      <c r="J490" s="900"/>
      <c r="K490" s="800"/>
      <c r="L490" s="801"/>
      <c r="M490" s="802"/>
      <c r="N490" s="177"/>
      <c r="O490" s="189" t="s">
        <v>711</v>
      </c>
      <c r="P490" s="790" t="s">
        <v>1371</v>
      </c>
      <c r="Q490" s="790"/>
      <c r="R490" s="790"/>
      <c r="S490" s="790"/>
      <c r="T490" s="790"/>
      <c r="U490" s="790"/>
      <c r="V490" s="790"/>
      <c r="W490" s="790"/>
      <c r="X490" s="790"/>
      <c r="Y490" s="790"/>
      <c r="Z490" s="790"/>
      <c r="AA490" s="790" t="s">
        <v>1372</v>
      </c>
      <c r="AB490" s="790"/>
      <c r="AC490" s="790"/>
      <c r="AD490" s="790"/>
      <c r="AE490" s="790"/>
      <c r="AF490" s="790"/>
      <c r="AG490" s="790"/>
      <c r="AH490" s="790"/>
      <c r="AI490" s="790"/>
      <c r="AJ490" s="790"/>
      <c r="AK490" s="790"/>
      <c r="AL490" s="790"/>
      <c r="AM490" s="178"/>
      <c r="AN490" s="354"/>
    </row>
    <row r="491" spans="1:40" s="172" customFormat="1" ht="114" customHeight="1" x14ac:dyDescent="0.4">
      <c r="A491" s="841"/>
      <c r="B491" s="842"/>
      <c r="C491" s="842"/>
      <c r="D491" s="842"/>
      <c r="E491" s="842"/>
      <c r="F491" s="843"/>
      <c r="G491" s="792"/>
      <c r="H491" s="897"/>
      <c r="I491" s="899"/>
      <c r="J491" s="900"/>
      <c r="K491" s="800"/>
      <c r="L491" s="801"/>
      <c r="M491" s="802"/>
      <c r="N491" s="177"/>
      <c r="O491" s="189" t="s">
        <v>714</v>
      </c>
      <c r="P491" s="790" t="s">
        <v>1373</v>
      </c>
      <c r="Q491" s="790"/>
      <c r="R491" s="790"/>
      <c r="S491" s="790"/>
      <c r="T491" s="790"/>
      <c r="U491" s="790"/>
      <c r="V491" s="790"/>
      <c r="W491" s="790"/>
      <c r="X491" s="790"/>
      <c r="Y491" s="790"/>
      <c r="Z491" s="790"/>
      <c r="AA491" s="790" t="s">
        <v>1374</v>
      </c>
      <c r="AB491" s="790"/>
      <c r="AC491" s="790"/>
      <c r="AD491" s="790"/>
      <c r="AE491" s="790"/>
      <c r="AF491" s="790"/>
      <c r="AG491" s="790"/>
      <c r="AH491" s="790"/>
      <c r="AI491" s="790"/>
      <c r="AJ491" s="790"/>
      <c r="AK491" s="790"/>
      <c r="AL491" s="790"/>
      <c r="AM491" s="178"/>
      <c r="AN491" s="354"/>
    </row>
    <row r="492" spans="1:40" s="172" customFormat="1" ht="10.5" customHeight="1" x14ac:dyDescent="0.4">
      <c r="A492" s="844"/>
      <c r="B492" s="845"/>
      <c r="C492" s="845"/>
      <c r="D492" s="845"/>
      <c r="E492" s="845"/>
      <c r="F492" s="846"/>
      <c r="G492" s="847"/>
      <c r="H492" s="898"/>
      <c r="I492" s="901"/>
      <c r="J492" s="902"/>
      <c r="K492" s="914"/>
      <c r="L492" s="915"/>
      <c r="M492" s="916"/>
      <c r="N492" s="179"/>
      <c r="O492" s="180"/>
      <c r="P492" s="181"/>
      <c r="Q492" s="181"/>
      <c r="R492" s="181"/>
      <c r="S492" s="181"/>
      <c r="T492" s="181"/>
      <c r="U492" s="181"/>
      <c r="V492" s="181"/>
      <c r="W492" s="181"/>
      <c r="X492" s="181"/>
      <c r="Y492" s="181"/>
      <c r="Z492" s="181"/>
      <c r="AA492" s="181"/>
      <c r="AB492" s="181"/>
      <c r="AC492" s="181"/>
      <c r="AD492" s="181"/>
      <c r="AE492" s="181"/>
      <c r="AF492" s="181"/>
      <c r="AG492" s="181"/>
      <c r="AH492" s="181"/>
      <c r="AI492" s="181"/>
      <c r="AJ492" s="181"/>
      <c r="AK492" s="181"/>
      <c r="AL492" s="181"/>
      <c r="AM492" s="182"/>
      <c r="AN492" s="354"/>
    </row>
    <row r="493" spans="1:40" s="172" customFormat="1" ht="66" customHeight="1" x14ac:dyDescent="0.4">
      <c r="A493" s="771" t="s">
        <v>1553</v>
      </c>
      <c r="B493" s="772"/>
      <c r="C493" s="772"/>
      <c r="D493" s="772"/>
      <c r="E493" s="772"/>
      <c r="F493" s="773"/>
      <c r="G493" s="753"/>
      <c r="H493" s="753" t="s">
        <v>564</v>
      </c>
      <c r="I493" s="756" t="s">
        <v>487</v>
      </c>
      <c r="J493" s="757"/>
      <c r="K493" s="780" t="s">
        <v>1554</v>
      </c>
      <c r="L493" s="781"/>
      <c r="M493" s="782"/>
      <c r="N493" s="738" t="s">
        <v>1557</v>
      </c>
      <c r="O493" s="739"/>
      <c r="P493" s="739"/>
      <c r="Q493" s="739"/>
      <c r="R493" s="739"/>
      <c r="S493" s="739"/>
      <c r="T493" s="739"/>
      <c r="U493" s="739"/>
      <c r="V493" s="739"/>
      <c r="W493" s="739"/>
      <c r="X493" s="739"/>
      <c r="Y493" s="739"/>
      <c r="Z493" s="739"/>
      <c r="AA493" s="739"/>
      <c r="AB493" s="739"/>
      <c r="AC493" s="739"/>
      <c r="AD493" s="739"/>
      <c r="AE493" s="739"/>
      <c r="AF493" s="739"/>
      <c r="AG493" s="739"/>
      <c r="AH493" s="739"/>
      <c r="AI493" s="739"/>
      <c r="AJ493" s="739"/>
      <c r="AK493" s="739"/>
      <c r="AL493" s="739"/>
      <c r="AM493" s="740"/>
      <c r="AN493" s="355"/>
    </row>
    <row r="494" spans="1:40" s="172" customFormat="1" ht="87" customHeight="1" x14ac:dyDescent="0.4">
      <c r="A494" s="774"/>
      <c r="B494" s="775"/>
      <c r="C494" s="775"/>
      <c r="D494" s="775"/>
      <c r="E494" s="775"/>
      <c r="F494" s="776"/>
      <c r="G494" s="754"/>
      <c r="H494" s="777"/>
      <c r="I494" s="778"/>
      <c r="J494" s="779"/>
      <c r="K494" s="783"/>
      <c r="L494" s="784"/>
      <c r="M494" s="785"/>
      <c r="N494" s="786" t="s">
        <v>1566</v>
      </c>
      <c r="O494" s="787"/>
      <c r="P494" s="787"/>
      <c r="Q494" s="787"/>
      <c r="R494" s="787"/>
      <c r="S494" s="787"/>
      <c r="T494" s="787"/>
      <c r="U494" s="787"/>
      <c r="V494" s="787"/>
      <c r="W494" s="787"/>
      <c r="X494" s="787"/>
      <c r="Y494" s="787"/>
      <c r="Z494" s="787"/>
      <c r="AA494" s="787"/>
      <c r="AB494" s="787"/>
      <c r="AC494" s="787"/>
      <c r="AD494" s="787"/>
      <c r="AE494" s="787"/>
      <c r="AF494" s="787"/>
      <c r="AG494" s="787"/>
      <c r="AH494" s="787"/>
      <c r="AI494" s="787"/>
      <c r="AJ494" s="787"/>
      <c r="AK494" s="787"/>
      <c r="AL494" s="787"/>
      <c r="AM494" s="788"/>
      <c r="AN494" s="355"/>
    </row>
    <row r="495" spans="1:40" s="172" customFormat="1" ht="66" customHeight="1" x14ac:dyDescent="0.4">
      <c r="A495" s="771" t="s">
        <v>1552</v>
      </c>
      <c r="B495" s="772"/>
      <c r="C495" s="772"/>
      <c r="D495" s="772"/>
      <c r="E495" s="772"/>
      <c r="F495" s="773"/>
      <c r="G495" s="753"/>
      <c r="H495" s="753" t="s">
        <v>564</v>
      </c>
      <c r="I495" s="756" t="s">
        <v>487</v>
      </c>
      <c r="J495" s="757"/>
      <c r="K495" s="780" t="s">
        <v>1555</v>
      </c>
      <c r="L495" s="781"/>
      <c r="M495" s="782"/>
      <c r="N495" s="738" t="s">
        <v>1557</v>
      </c>
      <c r="O495" s="739"/>
      <c r="P495" s="739"/>
      <c r="Q495" s="739"/>
      <c r="R495" s="739"/>
      <c r="S495" s="739"/>
      <c r="T495" s="739"/>
      <c r="U495" s="739"/>
      <c r="V495" s="739"/>
      <c r="W495" s="739"/>
      <c r="X495" s="739"/>
      <c r="Y495" s="739"/>
      <c r="Z495" s="739"/>
      <c r="AA495" s="739"/>
      <c r="AB495" s="739"/>
      <c r="AC495" s="739"/>
      <c r="AD495" s="739"/>
      <c r="AE495" s="739"/>
      <c r="AF495" s="739"/>
      <c r="AG495" s="739"/>
      <c r="AH495" s="739"/>
      <c r="AI495" s="739"/>
      <c r="AJ495" s="739"/>
      <c r="AK495" s="739"/>
      <c r="AL495" s="739"/>
      <c r="AM495" s="740"/>
      <c r="AN495" s="355"/>
    </row>
    <row r="496" spans="1:40" s="172" customFormat="1" ht="87" customHeight="1" x14ac:dyDescent="0.4">
      <c r="A496" s="774"/>
      <c r="B496" s="775"/>
      <c r="C496" s="775"/>
      <c r="D496" s="775"/>
      <c r="E496" s="775"/>
      <c r="F496" s="776"/>
      <c r="G496" s="754"/>
      <c r="H496" s="777"/>
      <c r="I496" s="778"/>
      <c r="J496" s="779"/>
      <c r="K496" s="783"/>
      <c r="L496" s="784"/>
      <c r="M496" s="785"/>
      <c r="N496" s="786" t="s">
        <v>1567</v>
      </c>
      <c r="O496" s="787"/>
      <c r="P496" s="787"/>
      <c r="Q496" s="787"/>
      <c r="R496" s="787"/>
      <c r="S496" s="787"/>
      <c r="T496" s="787"/>
      <c r="U496" s="787"/>
      <c r="V496" s="787"/>
      <c r="W496" s="787"/>
      <c r="X496" s="787"/>
      <c r="Y496" s="787"/>
      <c r="Z496" s="787"/>
      <c r="AA496" s="787"/>
      <c r="AB496" s="787"/>
      <c r="AC496" s="787"/>
      <c r="AD496" s="787"/>
      <c r="AE496" s="787"/>
      <c r="AF496" s="787"/>
      <c r="AG496" s="787"/>
      <c r="AH496" s="787"/>
      <c r="AI496" s="787"/>
      <c r="AJ496" s="787"/>
      <c r="AK496" s="787"/>
      <c r="AL496" s="787"/>
      <c r="AM496" s="788"/>
      <c r="AN496" s="355"/>
    </row>
    <row r="497" spans="1:40" s="172" customFormat="1" ht="70.5" customHeight="1" x14ac:dyDescent="0.4">
      <c r="A497" s="920" t="s">
        <v>446</v>
      </c>
      <c r="B497" s="921"/>
      <c r="C497" s="921"/>
      <c r="D497" s="921"/>
      <c r="E497" s="921"/>
      <c r="F497" s="922"/>
      <c r="G497" s="926" t="s">
        <v>564</v>
      </c>
      <c r="H497" s="926"/>
      <c r="I497" s="928" t="s">
        <v>487</v>
      </c>
      <c r="J497" s="929"/>
      <c r="K497" s="932" t="s">
        <v>1388</v>
      </c>
      <c r="L497" s="933"/>
      <c r="M497" s="934"/>
      <c r="N497" s="948" t="s">
        <v>1389</v>
      </c>
      <c r="O497" s="949"/>
      <c r="P497" s="949"/>
      <c r="Q497" s="949"/>
      <c r="R497" s="949"/>
      <c r="S497" s="949"/>
      <c r="T497" s="949"/>
      <c r="U497" s="949"/>
      <c r="V497" s="949"/>
      <c r="W497" s="949"/>
      <c r="X497" s="949"/>
      <c r="Y497" s="949"/>
      <c r="Z497" s="949"/>
      <c r="AA497" s="949"/>
      <c r="AB497" s="949"/>
      <c r="AC497" s="949"/>
      <c r="AD497" s="949"/>
      <c r="AE497" s="949"/>
      <c r="AF497" s="949"/>
      <c r="AG497" s="949"/>
      <c r="AH497" s="949"/>
      <c r="AI497" s="949"/>
      <c r="AJ497" s="949"/>
      <c r="AK497" s="949"/>
      <c r="AL497" s="949"/>
      <c r="AM497" s="950"/>
      <c r="AN497" s="381" t="s">
        <v>1556</v>
      </c>
    </row>
    <row r="498" spans="1:40" s="172" customFormat="1" ht="339" customHeight="1" x14ac:dyDescent="0.4">
      <c r="A498" s="941"/>
      <c r="B498" s="942"/>
      <c r="C498" s="942"/>
      <c r="D498" s="942"/>
      <c r="E498" s="942"/>
      <c r="F498" s="943"/>
      <c r="G498" s="944"/>
      <c r="H498" s="944"/>
      <c r="I498" s="945"/>
      <c r="J498" s="946"/>
      <c r="K498" s="945"/>
      <c r="L498" s="947"/>
      <c r="M498" s="946"/>
      <c r="N498" s="917" t="s">
        <v>1390</v>
      </c>
      <c r="O498" s="918"/>
      <c r="P498" s="918"/>
      <c r="Q498" s="918"/>
      <c r="R498" s="918"/>
      <c r="S498" s="918"/>
      <c r="T498" s="918"/>
      <c r="U498" s="918"/>
      <c r="V498" s="918"/>
      <c r="W498" s="918"/>
      <c r="X498" s="918"/>
      <c r="Y498" s="918"/>
      <c r="Z498" s="918"/>
      <c r="AA498" s="918"/>
      <c r="AB498" s="918"/>
      <c r="AC498" s="918"/>
      <c r="AD498" s="918"/>
      <c r="AE498" s="918"/>
      <c r="AF498" s="918"/>
      <c r="AG498" s="918"/>
      <c r="AH498" s="918"/>
      <c r="AI498" s="918"/>
      <c r="AJ498" s="918"/>
      <c r="AK498" s="918"/>
      <c r="AL498" s="918"/>
      <c r="AM498" s="919"/>
      <c r="AN498" s="356"/>
    </row>
    <row r="499" spans="1:40" s="172" customFormat="1" ht="60" customHeight="1" x14ac:dyDescent="0.4">
      <c r="A499" s="920" t="s">
        <v>460</v>
      </c>
      <c r="B499" s="921"/>
      <c r="C499" s="921"/>
      <c r="D499" s="921"/>
      <c r="E499" s="921"/>
      <c r="F499" s="922"/>
      <c r="G499" s="926" t="s">
        <v>564</v>
      </c>
      <c r="H499" s="926"/>
      <c r="I499" s="928" t="s">
        <v>487</v>
      </c>
      <c r="J499" s="929"/>
      <c r="K499" s="932" t="s">
        <v>1391</v>
      </c>
      <c r="L499" s="933"/>
      <c r="M499" s="934"/>
      <c r="N499" s="938" t="s">
        <v>1392</v>
      </c>
      <c r="O499" s="939"/>
      <c r="P499" s="939"/>
      <c r="Q499" s="939"/>
      <c r="R499" s="939"/>
      <c r="S499" s="939"/>
      <c r="T499" s="939"/>
      <c r="U499" s="939"/>
      <c r="V499" s="939"/>
      <c r="W499" s="939"/>
      <c r="X499" s="939"/>
      <c r="Y499" s="939"/>
      <c r="Z499" s="939"/>
      <c r="AA499" s="939"/>
      <c r="AB499" s="939"/>
      <c r="AC499" s="939"/>
      <c r="AD499" s="939"/>
      <c r="AE499" s="939"/>
      <c r="AF499" s="939"/>
      <c r="AG499" s="939"/>
      <c r="AH499" s="939"/>
      <c r="AI499" s="939"/>
      <c r="AJ499" s="939"/>
      <c r="AK499" s="939"/>
      <c r="AL499" s="939"/>
      <c r="AM499" s="940"/>
      <c r="AN499" s="356"/>
    </row>
    <row r="500" spans="1:40" s="172" customFormat="1" ht="51" customHeight="1" x14ac:dyDescent="0.4">
      <c r="A500" s="923"/>
      <c r="B500" s="924"/>
      <c r="C500" s="924"/>
      <c r="D500" s="924"/>
      <c r="E500" s="924"/>
      <c r="F500" s="925"/>
      <c r="G500" s="927"/>
      <c r="H500" s="927"/>
      <c r="I500" s="930"/>
      <c r="J500" s="931"/>
      <c r="K500" s="935"/>
      <c r="L500" s="936"/>
      <c r="M500" s="937"/>
      <c r="N500" s="917" t="s">
        <v>1393</v>
      </c>
      <c r="O500" s="918"/>
      <c r="P500" s="918"/>
      <c r="Q500" s="918"/>
      <c r="R500" s="918"/>
      <c r="S500" s="918"/>
      <c r="T500" s="918"/>
      <c r="U500" s="918"/>
      <c r="V500" s="918"/>
      <c r="W500" s="918"/>
      <c r="X500" s="918"/>
      <c r="Y500" s="918"/>
      <c r="Z500" s="918"/>
      <c r="AA500" s="918"/>
      <c r="AB500" s="918"/>
      <c r="AC500" s="918"/>
      <c r="AD500" s="918"/>
      <c r="AE500" s="918"/>
      <c r="AF500" s="918"/>
      <c r="AG500" s="918"/>
      <c r="AH500" s="918"/>
      <c r="AI500" s="918"/>
      <c r="AJ500" s="918"/>
      <c r="AK500" s="918"/>
      <c r="AL500" s="918"/>
      <c r="AM500" s="919"/>
      <c r="AN500" s="356"/>
    </row>
    <row r="501" spans="1:40" s="172" customFormat="1" ht="60" customHeight="1" x14ac:dyDescent="0.4">
      <c r="A501" s="920" t="s">
        <v>836</v>
      </c>
      <c r="B501" s="921"/>
      <c r="C501" s="921"/>
      <c r="D501" s="921"/>
      <c r="E501" s="921"/>
      <c r="F501" s="922"/>
      <c r="G501" s="926" t="s">
        <v>564</v>
      </c>
      <c r="H501" s="926"/>
      <c r="I501" s="928" t="s">
        <v>487</v>
      </c>
      <c r="J501" s="929"/>
      <c r="K501" s="932" t="s">
        <v>1394</v>
      </c>
      <c r="L501" s="933"/>
      <c r="M501" s="934"/>
      <c r="N501" s="938" t="s">
        <v>1395</v>
      </c>
      <c r="O501" s="939"/>
      <c r="P501" s="939"/>
      <c r="Q501" s="939"/>
      <c r="R501" s="939"/>
      <c r="S501" s="939"/>
      <c r="T501" s="939"/>
      <c r="U501" s="939"/>
      <c r="V501" s="939"/>
      <c r="W501" s="939"/>
      <c r="X501" s="939"/>
      <c r="Y501" s="939"/>
      <c r="Z501" s="939"/>
      <c r="AA501" s="939"/>
      <c r="AB501" s="939"/>
      <c r="AC501" s="939"/>
      <c r="AD501" s="939"/>
      <c r="AE501" s="939"/>
      <c r="AF501" s="939"/>
      <c r="AG501" s="939"/>
      <c r="AH501" s="939"/>
      <c r="AI501" s="939"/>
      <c r="AJ501" s="939"/>
      <c r="AK501" s="939"/>
      <c r="AL501" s="939"/>
      <c r="AM501" s="940"/>
      <c r="AN501" s="356"/>
    </row>
    <row r="502" spans="1:40" s="172" customFormat="1" ht="166.5" customHeight="1" x14ac:dyDescent="0.4">
      <c r="A502" s="923"/>
      <c r="B502" s="924"/>
      <c r="C502" s="924"/>
      <c r="D502" s="924"/>
      <c r="E502" s="924"/>
      <c r="F502" s="925"/>
      <c r="G502" s="927"/>
      <c r="H502" s="927"/>
      <c r="I502" s="930"/>
      <c r="J502" s="931"/>
      <c r="K502" s="935"/>
      <c r="L502" s="936"/>
      <c r="M502" s="937"/>
      <c r="N502" s="917" t="s">
        <v>1396</v>
      </c>
      <c r="O502" s="918"/>
      <c r="P502" s="918"/>
      <c r="Q502" s="918"/>
      <c r="R502" s="918"/>
      <c r="S502" s="918"/>
      <c r="T502" s="918"/>
      <c r="U502" s="918"/>
      <c r="V502" s="918"/>
      <c r="W502" s="918"/>
      <c r="X502" s="918"/>
      <c r="Y502" s="918"/>
      <c r="Z502" s="918"/>
      <c r="AA502" s="918"/>
      <c r="AB502" s="918"/>
      <c r="AC502" s="918"/>
      <c r="AD502" s="918"/>
      <c r="AE502" s="918"/>
      <c r="AF502" s="918"/>
      <c r="AG502" s="918"/>
      <c r="AH502" s="918"/>
      <c r="AI502" s="918"/>
      <c r="AJ502" s="918"/>
      <c r="AK502" s="918"/>
      <c r="AL502" s="918"/>
      <c r="AM502" s="919"/>
      <c r="AN502" s="356"/>
    </row>
    <row r="503" spans="1:40" s="172" customFormat="1" ht="17.25" customHeight="1" x14ac:dyDescent="0.4">
      <c r="A503" s="941" t="s">
        <v>557</v>
      </c>
      <c r="B503" s="967"/>
      <c r="C503" s="967"/>
      <c r="D503" s="967"/>
      <c r="E503" s="967"/>
      <c r="F503" s="968"/>
      <c r="G503" s="357"/>
      <c r="H503" s="357"/>
      <c r="I503" s="358"/>
      <c r="J503" s="359"/>
      <c r="K503" s="360"/>
      <c r="L503" s="361"/>
      <c r="M503" s="362"/>
      <c r="N503" s="363" t="s">
        <v>697</v>
      </c>
      <c r="O503" s="364"/>
      <c r="P503" s="364"/>
      <c r="Q503" s="364"/>
      <c r="R503" s="364"/>
      <c r="S503" s="364"/>
      <c r="T503" s="364"/>
      <c r="U503" s="364"/>
      <c r="V503" s="364"/>
      <c r="W503" s="364"/>
      <c r="X503" s="364"/>
      <c r="Y503" s="364"/>
      <c r="Z503" s="364"/>
      <c r="AA503" s="364"/>
      <c r="AB503" s="364"/>
      <c r="AC503" s="364"/>
      <c r="AD503" s="364"/>
      <c r="AE503" s="364"/>
      <c r="AF503" s="364"/>
      <c r="AG503" s="364"/>
      <c r="AH503" s="364"/>
      <c r="AI503" s="364"/>
      <c r="AJ503" s="364"/>
      <c r="AK503" s="364"/>
      <c r="AL503" s="364"/>
      <c r="AM503" s="365"/>
      <c r="AN503" s="356"/>
    </row>
    <row r="504" spans="1:40" s="172" customFormat="1" ht="17.25" customHeight="1" x14ac:dyDescent="0.4">
      <c r="A504" s="966"/>
      <c r="B504" s="967"/>
      <c r="C504" s="967"/>
      <c r="D504" s="967"/>
      <c r="E504" s="967"/>
      <c r="F504" s="968"/>
      <c r="G504" s="357"/>
      <c r="H504" s="357"/>
      <c r="I504" s="358"/>
      <c r="J504" s="359"/>
      <c r="K504" s="360"/>
      <c r="L504" s="361"/>
      <c r="M504" s="362"/>
      <c r="N504" s="366"/>
      <c r="O504" s="367"/>
      <c r="P504" s="972" t="s">
        <v>698</v>
      </c>
      <c r="Q504" s="973"/>
      <c r="R504" s="973"/>
      <c r="S504" s="973"/>
      <c r="T504" s="973"/>
      <c r="U504" s="973"/>
      <c r="V504" s="973"/>
      <c r="W504" s="973"/>
      <c r="X504" s="973"/>
      <c r="Y504" s="973"/>
      <c r="Z504" s="974"/>
      <c r="AA504" s="972" t="s">
        <v>699</v>
      </c>
      <c r="AB504" s="973"/>
      <c r="AC504" s="973"/>
      <c r="AD504" s="973"/>
      <c r="AE504" s="973"/>
      <c r="AF504" s="973"/>
      <c r="AG504" s="973"/>
      <c r="AH504" s="973"/>
      <c r="AI504" s="973"/>
      <c r="AJ504" s="973"/>
      <c r="AK504" s="973"/>
      <c r="AL504" s="974"/>
      <c r="AM504" s="365"/>
      <c r="AN504" s="356"/>
    </row>
    <row r="505" spans="1:40" s="172" customFormat="1" ht="135" customHeight="1" x14ac:dyDescent="0.4">
      <c r="A505" s="966"/>
      <c r="B505" s="967"/>
      <c r="C505" s="967"/>
      <c r="D505" s="967"/>
      <c r="E505" s="967"/>
      <c r="F505" s="968"/>
      <c r="G505" s="357"/>
      <c r="H505" s="357"/>
      <c r="I505" s="358"/>
      <c r="J505" s="359"/>
      <c r="K505" s="360"/>
      <c r="L505" s="361"/>
      <c r="M505" s="362"/>
      <c r="N505" s="366"/>
      <c r="O505" s="368" t="s">
        <v>20</v>
      </c>
      <c r="P505" s="938" t="s">
        <v>837</v>
      </c>
      <c r="Q505" s="939"/>
      <c r="R505" s="939"/>
      <c r="S505" s="939"/>
      <c r="T505" s="939"/>
      <c r="U505" s="939"/>
      <c r="V505" s="939"/>
      <c r="W505" s="939"/>
      <c r="X505" s="939"/>
      <c r="Y505" s="939"/>
      <c r="Z505" s="940"/>
      <c r="AA505" s="938" t="s">
        <v>838</v>
      </c>
      <c r="AB505" s="939"/>
      <c r="AC505" s="939"/>
      <c r="AD505" s="939"/>
      <c r="AE505" s="939"/>
      <c r="AF505" s="939"/>
      <c r="AG505" s="939"/>
      <c r="AH505" s="939"/>
      <c r="AI505" s="939"/>
      <c r="AJ505" s="939"/>
      <c r="AK505" s="939"/>
      <c r="AL505" s="940"/>
      <c r="AM505" s="365"/>
      <c r="AN505" s="356"/>
    </row>
    <row r="506" spans="1:40" s="172" customFormat="1" ht="72" customHeight="1" x14ac:dyDescent="0.4">
      <c r="A506" s="966"/>
      <c r="B506" s="967"/>
      <c r="C506" s="967"/>
      <c r="D506" s="967"/>
      <c r="E506" s="967"/>
      <c r="F506" s="968"/>
      <c r="G506" s="357"/>
      <c r="H506" s="357"/>
      <c r="I506" s="358"/>
      <c r="J506" s="359"/>
      <c r="K506" s="360"/>
      <c r="L506" s="361"/>
      <c r="M506" s="362"/>
      <c r="N506" s="366"/>
      <c r="O506" s="368" t="s">
        <v>21</v>
      </c>
      <c r="P506" s="938" t="s">
        <v>839</v>
      </c>
      <c r="Q506" s="939"/>
      <c r="R506" s="939"/>
      <c r="S506" s="939"/>
      <c r="T506" s="939"/>
      <c r="U506" s="939"/>
      <c r="V506" s="939"/>
      <c r="W506" s="939"/>
      <c r="X506" s="939"/>
      <c r="Y506" s="939"/>
      <c r="Z506" s="940"/>
      <c r="AA506" s="938" t="s">
        <v>489</v>
      </c>
      <c r="AB506" s="939"/>
      <c r="AC506" s="939"/>
      <c r="AD506" s="939"/>
      <c r="AE506" s="939"/>
      <c r="AF506" s="939"/>
      <c r="AG506" s="939"/>
      <c r="AH506" s="939"/>
      <c r="AI506" s="939"/>
      <c r="AJ506" s="939"/>
      <c r="AK506" s="939"/>
      <c r="AL506" s="940"/>
      <c r="AM506" s="365"/>
      <c r="AN506" s="356"/>
    </row>
    <row r="507" spans="1:40" s="172" customFormat="1" ht="93.75" customHeight="1" x14ac:dyDescent="0.4">
      <c r="A507" s="966"/>
      <c r="B507" s="967"/>
      <c r="C507" s="967"/>
      <c r="D507" s="967"/>
      <c r="E507" s="967"/>
      <c r="F507" s="968"/>
      <c r="G507" s="357"/>
      <c r="H507" s="357"/>
      <c r="I507" s="358"/>
      <c r="J507" s="359"/>
      <c r="K507" s="360"/>
      <c r="L507" s="361"/>
      <c r="M507" s="362"/>
      <c r="N507" s="366"/>
      <c r="O507" s="368" t="s">
        <v>22</v>
      </c>
      <c r="P507" s="938" t="s">
        <v>840</v>
      </c>
      <c r="Q507" s="939"/>
      <c r="R507" s="939"/>
      <c r="S507" s="939"/>
      <c r="T507" s="939"/>
      <c r="U507" s="939"/>
      <c r="V507" s="939"/>
      <c r="W507" s="939"/>
      <c r="X507" s="939"/>
      <c r="Y507" s="939"/>
      <c r="Z507" s="940"/>
      <c r="AA507" s="938" t="s">
        <v>490</v>
      </c>
      <c r="AB507" s="939"/>
      <c r="AC507" s="939"/>
      <c r="AD507" s="939"/>
      <c r="AE507" s="939"/>
      <c r="AF507" s="939"/>
      <c r="AG507" s="939"/>
      <c r="AH507" s="939"/>
      <c r="AI507" s="939"/>
      <c r="AJ507" s="939"/>
      <c r="AK507" s="939"/>
      <c r="AL507" s="940"/>
      <c r="AM507" s="365"/>
      <c r="AN507" s="356"/>
    </row>
    <row r="508" spans="1:40" s="172" customFormat="1" ht="162" customHeight="1" x14ac:dyDescent="0.4">
      <c r="A508" s="966"/>
      <c r="B508" s="967"/>
      <c r="C508" s="967"/>
      <c r="D508" s="967"/>
      <c r="E508" s="967"/>
      <c r="F508" s="968"/>
      <c r="G508" s="357"/>
      <c r="H508" s="357"/>
      <c r="I508" s="358"/>
      <c r="J508" s="359"/>
      <c r="K508" s="360"/>
      <c r="L508" s="361"/>
      <c r="M508" s="362"/>
      <c r="N508" s="366"/>
      <c r="O508" s="368" t="s">
        <v>23</v>
      </c>
      <c r="P508" s="938" t="s">
        <v>491</v>
      </c>
      <c r="Q508" s="939"/>
      <c r="R508" s="939"/>
      <c r="S508" s="939"/>
      <c r="T508" s="939"/>
      <c r="U508" s="939"/>
      <c r="V508" s="939"/>
      <c r="W508" s="939"/>
      <c r="X508" s="939"/>
      <c r="Y508" s="939"/>
      <c r="Z508" s="940"/>
      <c r="AA508" s="938" t="s">
        <v>841</v>
      </c>
      <c r="AB508" s="939"/>
      <c r="AC508" s="939"/>
      <c r="AD508" s="939"/>
      <c r="AE508" s="939"/>
      <c r="AF508" s="939"/>
      <c r="AG508" s="939"/>
      <c r="AH508" s="939"/>
      <c r="AI508" s="939"/>
      <c r="AJ508" s="939"/>
      <c r="AK508" s="939"/>
      <c r="AL508" s="940"/>
      <c r="AM508" s="365"/>
      <c r="AN508" s="356"/>
    </row>
    <row r="509" spans="1:40" s="172" customFormat="1" ht="162" customHeight="1" x14ac:dyDescent="0.4">
      <c r="A509" s="966"/>
      <c r="B509" s="967"/>
      <c r="C509" s="967"/>
      <c r="D509" s="967"/>
      <c r="E509" s="967"/>
      <c r="F509" s="968"/>
      <c r="G509" s="357"/>
      <c r="H509" s="357"/>
      <c r="I509" s="358"/>
      <c r="J509" s="359"/>
      <c r="K509" s="360"/>
      <c r="L509" s="361"/>
      <c r="M509" s="362"/>
      <c r="N509" s="366"/>
      <c r="O509" s="368" t="s">
        <v>24</v>
      </c>
      <c r="P509" s="938" t="s">
        <v>492</v>
      </c>
      <c r="Q509" s="939"/>
      <c r="R509" s="939"/>
      <c r="S509" s="939"/>
      <c r="T509" s="939"/>
      <c r="U509" s="939"/>
      <c r="V509" s="939"/>
      <c r="W509" s="939"/>
      <c r="X509" s="939"/>
      <c r="Y509" s="939"/>
      <c r="Z509" s="940"/>
      <c r="AA509" s="938" t="s">
        <v>493</v>
      </c>
      <c r="AB509" s="939"/>
      <c r="AC509" s="939"/>
      <c r="AD509" s="939"/>
      <c r="AE509" s="939"/>
      <c r="AF509" s="939"/>
      <c r="AG509" s="939"/>
      <c r="AH509" s="939"/>
      <c r="AI509" s="939"/>
      <c r="AJ509" s="939"/>
      <c r="AK509" s="939"/>
      <c r="AL509" s="940"/>
      <c r="AM509" s="365"/>
      <c r="AN509" s="356"/>
    </row>
    <row r="510" spans="1:40" s="172" customFormat="1" ht="80.25" customHeight="1" x14ac:dyDescent="0.4">
      <c r="A510" s="966"/>
      <c r="B510" s="967"/>
      <c r="C510" s="967"/>
      <c r="D510" s="967"/>
      <c r="E510" s="967"/>
      <c r="F510" s="968"/>
      <c r="G510" s="357"/>
      <c r="H510" s="357"/>
      <c r="I510" s="358"/>
      <c r="J510" s="359"/>
      <c r="K510" s="360"/>
      <c r="L510" s="361"/>
      <c r="M510" s="362"/>
      <c r="N510" s="366"/>
      <c r="O510" s="368" t="s">
        <v>708</v>
      </c>
      <c r="P510" s="938" t="s">
        <v>842</v>
      </c>
      <c r="Q510" s="939"/>
      <c r="R510" s="939"/>
      <c r="S510" s="939"/>
      <c r="T510" s="939"/>
      <c r="U510" s="939"/>
      <c r="V510" s="939"/>
      <c r="W510" s="939"/>
      <c r="X510" s="939"/>
      <c r="Y510" s="939"/>
      <c r="Z510" s="940"/>
      <c r="AA510" s="938" t="s">
        <v>843</v>
      </c>
      <c r="AB510" s="939"/>
      <c r="AC510" s="939"/>
      <c r="AD510" s="939"/>
      <c r="AE510" s="939"/>
      <c r="AF510" s="939"/>
      <c r="AG510" s="939"/>
      <c r="AH510" s="939"/>
      <c r="AI510" s="939"/>
      <c r="AJ510" s="939"/>
      <c r="AK510" s="939"/>
      <c r="AL510" s="940"/>
      <c r="AM510" s="365"/>
      <c r="AN510" s="356"/>
    </row>
    <row r="511" spans="1:40" s="172" customFormat="1" ht="135.75" customHeight="1" x14ac:dyDescent="0.4">
      <c r="A511" s="966"/>
      <c r="B511" s="967"/>
      <c r="C511" s="967"/>
      <c r="D511" s="967"/>
      <c r="E511" s="967"/>
      <c r="F511" s="968"/>
      <c r="G511" s="357"/>
      <c r="H511" s="357"/>
      <c r="I511" s="358"/>
      <c r="J511" s="359"/>
      <c r="K511" s="360"/>
      <c r="L511" s="361"/>
      <c r="M511" s="362"/>
      <c r="N511" s="366"/>
      <c r="O511" s="368" t="s">
        <v>711</v>
      </c>
      <c r="P511" s="938" t="s">
        <v>494</v>
      </c>
      <c r="Q511" s="939"/>
      <c r="R511" s="939"/>
      <c r="S511" s="939"/>
      <c r="T511" s="939"/>
      <c r="U511" s="939"/>
      <c r="V511" s="939"/>
      <c r="W511" s="939"/>
      <c r="X511" s="939"/>
      <c r="Y511" s="939"/>
      <c r="Z511" s="940"/>
      <c r="AA511" s="938" t="s">
        <v>844</v>
      </c>
      <c r="AB511" s="939"/>
      <c r="AC511" s="939"/>
      <c r="AD511" s="939"/>
      <c r="AE511" s="939"/>
      <c r="AF511" s="939"/>
      <c r="AG511" s="939"/>
      <c r="AH511" s="939"/>
      <c r="AI511" s="939"/>
      <c r="AJ511" s="939"/>
      <c r="AK511" s="939"/>
      <c r="AL511" s="940"/>
      <c r="AM511" s="365"/>
      <c r="AN511" s="356"/>
    </row>
    <row r="512" spans="1:40" s="172" customFormat="1" ht="65.25" customHeight="1" x14ac:dyDescent="0.4">
      <c r="A512" s="966"/>
      <c r="B512" s="967"/>
      <c r="C512" s="967"/>
      <c r="D512" s="967"/>
      <c r="E512" s="967"/>
      <c r="F512" s="968"/>
      <c r="G512" s="357"/>
      <c r="H512" s="357"/>
      <c r="I512" s="358"/>
      <c r="J512" s="359"/>
      <c r="K512" s="360"/>
      <c r="L512" s="361"/>
      <c r="M512" s="362"/>
      <c r="N512" s="366"/>
      <c r="O512" s="368" t="s">
        <v>714</v>
      </c>
      <c r="P512" s="938" t="s">
        <v>495</v>
      </c>
      <c r="Q512" s="939"/>
      <c r="R512" s="939"/>
      <c r="S512" s="939"/>
      <c r="T512" s="939"/>
      <c r="U512" s="939"/>
      <c r="V512" s="939"/>
      <c r="W512" s="939"/>
      <c r="X512" s="939"/>
      <c r="Y512" s="939"/>
      <c r="Z512" s="940"/>
      <c r="AA512" s="938" t="s">
        <v>496</v>
      </c>
      <c r="AB512" s="939"/>
      <c r="AC512" s="939"/>
      <c r="AD512" s="939"/>
      <c r="AE512" s="939"/>
      <c r="AF512" s="939"/>
      <c r="AG512" s="939"/>
      <c r="AH512" s="939"/>
      <c r="AI512" s="939"/>
      <c r="AJ512" s="939"/>
      <c r="AK512" s="939"/>
      <c r="AL512" s="940"/>
      <c r="AM512" s="365"/>
      <c r="AN512" s="356"/>
    </row>
    <row r="513" spans="1:40" s="172" customFormat="1" ht="68.25" customHeight="1" x14ac:dyDescent="0.4">
      <c r="A513" s="966"/>
      <c r="B513" s="967"/>
      <c r="C513" s="967"/>
      <c r="D513" s="967"/>
      <c r="E513" s="967"/>
      <c r="F513" s="968"/>
      <c r="G513" s="357"/>
      <c r="H513" s="357"/>
      <c r="I513" s="358"/>
      <c r="J513" s="359"/>
      <c r="K513" s="360"/>
      <c r="L513" s="361"/>
      <c r="M513" s="362"/>
      <c r="N513" s="366"/>
      <c r="O513" s="368" t="s">
        <v>717</v>
      </c>
      <c r="P513" s="938" t="s">
        <v>497</v>
      </c>
      <c r="Q513" s="939"/>
      <c r="R513" s="939"/>
      <c r="S513" s="939"/>
      <c r="T513" s="939"/>
      <c r="U513" s="939"/>
      <c r="V513" s="939"/>
      <c r="W513" s="939"/>
      <c r="X513" s="939"/>
      <c r="Y513" s="939"/>
      <c r="Z513" s="940"/>
      <c r="AA513" s="938" t="s">
        <v>498</v>
      </c>
      <c r="AB513" s="939"/>
      <c r="AC513" s="939"/>
      <c r="AD513" s="939"/>
      <c r="AE513" s="939"/>
      <c r="AF513" s="939"/>
      <c r="AG513" s="939"/>
      <c r="AH513" s="939"/>
      <c r="AI513" s="939"/>
      <c r="AJ513" s="939"/>
      <c r="AK513" s="939"/>
      <c r="AL513" s="940"/>
      <c r="AM513" s="365"/>
      <c r="AN513" s="356"/>
    </row>
    <row r="514" spans="1:40" s="172" customFormat="1" ht="114" customHeight="1" x14ac:dyDescent="0.4">
      <c r="A514" s="966"/>
      <c r="B514" s="967"/>
      <c r="C514" s="967"/>
      <c r="D514" s="967"/>
      <c r="E514" s="967"/>
      <c r="F514" s="968"/>
      <c r="G514" s="357"/>
      <c r="H514" s="357"/>
      <c r="I514" s="358"/>
      <c r="J514" s="359"/>
      <c r="K514" s="360"/>
      <c r="L514" s="361"/>
      <c r="M514" s="362"/>
      <c r="N514" s="366"/>
      <c r="O514" s="368" t="s">
        <v>720</v>
      </c>
      <c r="P514" s="938" t="s">
        <v>499</v>
      </c>
      <c r="Q514" s="939"/>
      <c r="R514" s="939"/>
      <c r="S514" s="939"/>
      <c r="T514" s="939"/>
      <c r="U514" s="939"/>
      <c r="V514" s="939"/>
      <c r="W514" s="939"/>
      <c r="X514" s="939"/>
      <c r="Y514" s="939"/>
      <c r="Z514" s="940"/>
      <c r="AA514" s="938" t="s">
        <v>500</v>
      </c>
      <c r="AB514" s="939"/>
      <c r="AC514" s="939"/>
      <c r="AD514" s="939"/>
      <c r="AE514" s="939"/>
      <c r="AF514" s="939"/>
      <c r="AG514" s="939"/>
      <c r="AH514" s="939"/>
      <c r="AI514" s="939"/>
      <c r="AJ514" s="939"/>
      <c r="AK514" s="939"/>
      <c r="AL514" s="940"/>
      <c r="AM514" s="365"/>
      <c r="AN514" s="356"/>
    </row>
    <row r="515" spans="1:40" s="172" customFormat="1" ht="92.25" customHeight="1" x14ac:dyDescent="0.4">
      <c r="A515" s="966"/>
      <c r="B515" s="967"/>
      <c r="C515" s="967"/>
      <c r="D515" s="967"/>
      <c r="E515" s="967"/>
      <c r="F515" s="968"/>
      <c r="G515" s="357"/>
      <c r="H515" s="357"/>
      <c r="I515" s="358"/>
      <c r="J515" s="359"/>
      <c r="K515" s="360"/>
      <c r="L515" s="361"/>
      <c r="M515" s="362"/>
      <c r="N515" s="366"/>
      <c r="O515" s="368" t="s">
        <v>723</v>
      </c>
      <c r="P515" s="938" t="s">
        <v>501</v>
      </c>
      <c r="Q515" s="939"/>
      <c r="R515" s="939"/>
      <c r="S515" s="939"/>
      <c r="T515" s="939"/>
      <c r="U515" s="939"/>
      <c r="V515" s="939"/>
      <c r="W515" s="939"/>
      <c r="X515" s="939"/>
      <c r="Y515" s="939"/>
      <c r="Z515" s="940"/>
      <c r="AA515" s="938" t="s">
        <v>502</v>
      </c>
      <c r="AB515" s="939"/>
      <c r="AC515" s="939"/>
      <c r="AD515" s="939"/>
      <c r="AE515" s="939"/>
      <c r="AF515" s="939"/>
      <c r="AG515" s="939"/>
      <c r="AH515" s="939"/>
      <c r="AI515" s="939"/>
      <c r="AJ515" s="939"/>
      <c r="AK515" s="939"/>
      <c r="AL515" s="940"/>
      <c r="AM515" s="365"/>
      <c r="AN515" s="356"/>
    </row>
    <row r="516" spans="1:40" s="172" customFormat="1" ht="98.25" customHeight="1" x14ac:dyDescent="0.4">
      <c r="A516" s="966"/>
      <c r="B516" s="967"/>
      <c r="C516" s="967"/>
      <c r="D516" s="967"/>
      <c r="E516" s="967"/>
      <c r="F516" s="968"/>
      <c r="G516" s="357"/>
      <c r="H516" s="357"/>
      <c r="I516" s="358"/>
      <c r="J516" s="359"/>
      <c r="K516" s="360"/>
      <c r="L516" s="361"/>
      <c r="M516" s="362"/>
      <c r="N516" s="366"/>
      <c r="O516" s="368" t="s">
        <v>726</v>
      </c>
      <c r="P516" s="938" t="s">
        <v>503</v>
      </c>
      <c r="Q516" s="939"/>
      <c r="R516" s="939"/>
      <c r="S516" s="939"/>
      <c r="T516" s="939"/>
      <c r="U516" s="939"/>
      <c r="V516" s="939"/>
      <c r="W516" s="939"/>
      <c r="X516" s="939"/>
      <c r="Y516" s="939"/>
      <c r="Z516" s="940"/>
      <c r="AA516" s="938" t="s">
        <v>845</v>
      </c>
      <c r="AB516" s="939"/>
      <c r="AC516" s="939"/>
      <c r="AD516" s="939"/>
      <c r="AE516" s="939"/>
      <c r="AF516" s="939"/>
      <c r="AG516" s="939"/>
      <c r="AH516" s="939"/>
      <c r="AI516" s="939"/>
      <c r="AJ516" s="939"/>
      <c r="AK516" s="939"/>
      <c r="AL516" s="940"/>
      <c r="AM516" s="365"/>
      <c r="AN516" s="356"/>
    </row>
    <row r="517" spans="1:40" s="172" customFormat="1" ht="114" customHeight="1" x14ac:dyDescent="0.4">
      <c r="A517" s="966"/>
      <c r="B517" s="967"/>
      <c r="C517" s="967"/>
      <c r="D517" s="967"/>
      <c r="E517" s="967"/>
      <c r="F517" s="968"/>
      <c r="G517" s="357"/>
      <c r="H517" s="357"/>
      <c r="I517" s="358"/>
      <c r="J517" s="359"/>
      <c r="K517" s="360"/>
      <c r="L517" s="361"/>
      <c r="M517" s="362"/>
      <c r="N517" s="366"/>
      <c r="O517" s="368" t="s">
        <v>729</v>
      </c>
      <c r="P517" s="938" t="s">
        <v>504</v>
      </c>
      <c r="Q517" s="939"/>
      <c r="R517" s="939"/>
      <c r="S517" s="939"/>
      <c r="T517" s="939"/>
      <c r="U517" s="939"/>
      <c r="V517" s="939"/>
      <c r="W517" s="939"/>
      <c r="X517" s="939"/>
      <c r="Y517" s="939"/>
      <c r="Z517" s="940"/>
      <c r="AA517" s="938" t="s">
        <v>505</v>
      </c>
      <c r="AB517" s="939"/>
      <c r="AC517" s="939"/>
      <c r="AD517" s="939"/>
      <c r="AE517" s="939"/>
      <c r="AF517" s="939"/>
      <c r="AG517" s="939"/>
      <c r="AH517" s="939"/>
      <c r="AI517" s="939"/>
      <c r="AJ517" s="939"/>
      <c r="AK517" s="939"/>
      <c r="AL517" s="940"/>
      <c r="AM517" s="365"/>
      <c r="AN517" s="356"/>
    </row>
    <row r="518" spans="1:40" s="172" customFormat="1" ht="114" customHeight="1" x14ac:dyDescent="0.4">
      <c r="A518" s="966"/>
      <c r="B518" s="967"/>
      <c r="C518" s="967"/>
      <c r="D518" s="967"/>
      <c r="E518" s="967"/>
      <c r="F518" s="968"/>
      <c r="G518" s="357"/>
      <c r="H518" s="357"/>
      <c r="I518" s="358"/>
      <c r="J518" s="359"/>
      <c r="K518" s="360"/>
      <c r="L518" s="361"/>
      <c r="M518" s="362"/>
      <c r="N518" s="366"/>
      <c r="O518" s="368" t="s">
        <v>732</v>
      </c>
      <c r="P518" s="938" t="s">
        <v>506</v>
      </c>
      <c r="Q518" s="939"/>
      <c r="R518" s="939"/>
      <c r="S518" s="939"/>
      <c r="T518" s="939"/>
      <c r="U518" s="939"/>
      <c r="V518" s="939"/>
      <c r="W518" s="939"/>
      <c r="X518" s="939"/>
      <c r="Y518" s="939"/>
      <c r="Z518" s="940"/>
      <c r="AA518" s="938" t="s">
        <v>507</v>
      </c>
      <c r="AB518" s="939"/>
      <c r="AC518" s="939"/>
      <c r="AD518" s="939"/>
      <c r="AE518" s="939"/>
      <c r="AF518" s="939"/>
      <c r="AG518" s="939"/>
      <c r="AH518" s="939"/>
      <c r="AI518" s="939"/>
      <c r="AJ518" s="939"/>
      <c r="AK518" s="939"/>
      <c r="AL518" s="940"/>
      <c r="AM518" s="365"/>
      <c r="AN518" s="356"/>
    </row>
    <row r="519" spans="1:40" s="172" customFormat="1" ht="114" customHeight="1" x14ac:dyDescent="0.4">
      <c r="A519" s="966"/>
      <c r="B519" s="967"/>
      <c r="C519" s="967"/>
      <c r="D519" s="967"/>
      <c r="E519" s="967"/>
      <c r="F519" s="968"/>
      <c r="G519" s="357"/>
      <c r="H519" s="357"/>
      <c r="I519" s="358"/>
      <c r="J519" s="359"/>
      <c r="K519" s="360"/>
      <c r="L519" s="361"/>
      <c r="M519" s="362"/>
      <c r="N519" s="366"/>
      <c r="O519" s="368" t="s">
        <v>846</v>
      </c>
      <c r="P519" s="938" t="s">
        <v>508</v>
      </c>
      <c r="Q519" s="939"/>
      <c r="R519" s="939"/>
      <c r="S519" s="939"/>
      <c r="T519" s="939"/>
      <c r="U519" s="939"/>
      <c r="V519" s="939"/>
      <c r="W519" s="939"/>
      <c r="X519" s="939"/>
      <c r="Y519" s="939"/>
      <c r="Z519" s="940"/>
      <c r="AA519" s="938" t="s">
        <v>509</v>
      </c>
      <c r="AB519" s="939"/>
      <c r="AC519" s="939"/>
      <c r="AD519" s="939"/>
      <c r="AE519" s="939"/>
      <c r="AF519" s="939"/>
      <c r="AG519" s="939"/>
      <c r="AH519" s="939"/>
      <c r="AI519" s="939"/>
      <c r="AJ519" s="939"/>
      <c r="AK519" s="939"/>
      <c r="AL519" s="940"/>
      <c r="AM519" s="365"/>
      <c r="AN519" s="356"/>
    </row>
    <row r="520" spans="1:40" s="172" customFormat="1" ht="114" customHeight="1" x14ac:dyDescent="0.4">
      <c r="A520" s="966"/>
      <c r="B520" s="967"/>
      <c r="C520" s="967"/>
      <c r="D520" s="967"/>
      <c r="E520" s="967"/>
      <c r="F520" s="968"/>
      <c r="G520" s="357"/>
      <c r="H520" s="357"/>
      <c r="I520" s="358"/>
      <c r="J520" s="359"/>
      <c r="K520" s="360"/>
      <c r="L520" s="361"/>
      <c r="M520" s="362"/>
      <c r="N520" s="366"/>
      <c r="O520" s="368" t="s">
        <v>847</v>
      </c>
      <c r="P520" s="938" t="s">
        <v>510</v>
      </c>
      <c r="Q520" s="939"/>
      <c r="R520" s="939"/>
      <c r="S520" s="939"/>
      <c r="T520" s="939"/>
      <c r="U520" s="939"/>
      <c r="V520" s="939"/>
      <c r="W520" s="939"/>
      <c r="X520" s="939"/>
      <c r="Y520" s="939"/>
      <c r="Z520" s="940"/>
      <c r="AA520" s="938" t="s">
        <v>848</v>
      </c>
      <c r="AB520" s="939"/>
      <c r="AC520" s="939"/>
      <c r="AD520" s="939"/>
      <c r="AE520" s="939"/>
      <c r="AF520" s="939"/>
      <c r="AG520" s="939"/>
      <c r="AH520" s="939"/>
      <c r="AI520" s="939"/>
      <c r="AJ520" s="939"/>
      <c r="AK520" s="939"/>
      <c r="AL520" s="940"/>
      <c r="AM520" s="365"/>
      <c r="AN520" s="356"/>
    </row>
    <row r="521" spans="1:40" s="172" customFormat="1" ht="76.5" customHeight="1" x14ac:dyDescent="0.4">
      <c r="A521" s="966"/>
      <c r="B521" s="967"/>
      <c r="C521" s="967"/>
      <c r="D521" s="967"/>
      <c r="E521" s="967"/>
      <c r="F521" s="968"/>
      <c r="G521" s="357"/>
      <c r="H521" s="357"/>
      <c r="I521" s="358"/>
      <c r="J521" s="359"/>
      <c r="K521" s="360"/>
      <c r="L521" s="361"/>
      <c r="M521" s="362"/>
      <c r="N521" s="366"/>
      <c r="O521" s="368" t="s">
        <v>849</v>
      </c>
      <c r="P521" s="938" t="s">
        <v>511</v>
      </c>
      <c r="Q521" s="939"/>
      <c r="R521" s="939"/>
      <c r="S521" s="939"/>
      <c r="T521" s="939"/>
      <c r="U521" s="939"/>
      <c r="V521" s="939"/>
      <c r="W521" s="939"/>
      <c r="X521" s="939"/>
      <c r="Y521" s="939"/>
      <c r="Z521" s="940"/>
      <c r="AA521" s="938" t="s">
        <v>512</v>
      </c>
      <c r="AB521" s="939"/>
      <c r="AC521" s="939"/>
      <c r="AD521" s="939"/>
      <c r="AE521" s="939"/>
      <c r="AF521" s="939"/>
      <c r="AG521" s="939"/>
      <c r="AH521" s="939"/>
      <c r="AI521" s="939"/>
      <c r="AJ521" s="939"/>
      <c r="AK521" s="939"/>
      <c r="AL521" s="940"/>
      <c r="AM521" s="365"/>
      <c r="AN521" s="356"/>
    </row>
    <row r="522" spans="1:40" s="172" customFormat="1" ht="95.25" customHeight="1" x14ac:dyDescent="0.4">
      <c r="A522" s="966"/>
      <c r="B522" s="967"/>
      <c r="C522" s="967"/>
      <c r="D522" s="967"/>
      <c r="E522" s="967"/>
      <c r="F522" s="968"/>
      <c r="G522" s="357"/>
      <c r="H522" s="357"/>
      <c r="I522" s="358"/>
      <c r="J522" s="359"/>
      <c r="K522" s="360"/>
      <c r="L522" s="361"/>
      <c r="M522" s="362"/>
      <c r="N522" s="366"/>
      <c r="O522" s="368" t="s">
        <v>850</v>
      </c>
      <c r="P522" s="938" t="s">
        <v>513</v>
      </c>
      <c r="Q522" s="939"/>
      <c r="R522" s="939"/>
      <c r="S522" s="939"/>
      <c r="T522" s="939"/>
      <c r="U522" s="939"/>
      <c r="V522" s="939"/>
      <c r="W522" s="939"/>
      <c r="X522" s="939"/>
      <c r="Y522" s="939"/>
      <c r="Z522" s="940"/>
      <c r="AA522" s="938" t="s">
        <v>514</v>
      </c>
      <c r="AB522" s="939"/>
      <c r="AC522" s="939"/>
      <c r="AD522" s="939"/>
      <c r="AE522" s="939"/>
      <c r="AF522" s="939"/>
      <c r="AG522" s="939"/>
      <c r="AH522" s="939"/>
      <c r="AI522" s="939"/>
      <c r="AJ522" s="939"/>
      <c r="AK522" s="939"/>
      <c r="AL522" s="940"/>
      <c r="AM522" s="365"/>
      <c r="AN522" s="356"/>
    </row>
    <row r="523" spans="1:40" s="172" customFormat="1" ht="79.5" customHeight="1" x14ac:dyDescent="0.4">
      <c r="A523" s="966"/>
      <c r="B523" s="967"/>
      <c r="C523" s="967"/>
      <c r="D523" s="967"/>
      <c r="E523" s="967"/>
      <c r="F523" s="968"/>
      <c r="G523" s="357"/>
      <c r="H523" s="357"/>
      <c r="I523" s="358"/>
      <c r="J523" s="359"/>
      <c r="K523" s="360"/>
      <c r="L523" s="361"/>
      <c r="M523" s="362"/>
      <c r="N523" s="366"/>
      <c r="O523" s="368" t="s">
        <v>851</v>
      </c>
      <c r="P523" s="938" t="s">
        <v>515</v>
      </c>
      <c r="Q523" s="939"/>
      <c r="R523" s="939"/>
      <c r="S523" s="939"/>
      <c r="T523" s="939"/>
      <c r="U523" s="939"/>
      <c r="V523" s="939"/>
      <c r="W523" s="939"/>
      <c r="X523" s="939"/>
      <c r="Y523" s="939"/>
      <c r="Z523" s="940"/>
      <c r="AA523" s="938" t="s">
        <v>516</v>
      </c>
      <c r="AB523" s="939"/>
      <c r="AC523" s="939"/>
      <c r="AD523" s="939"/>
      <c r="AE523" s="939"/>
      <c r="AF523" s="939"/>
      <c r="AG523" s="939"/>
      <c r="AH523" s="939"/>
      <c r="AI523" s="939"/>
      <c r="AJ523" s="939"/>
      <c r="AK523" s="939"/>
      <c r="AL523" s="940"/>
      <c r="AM523" s="365"/>
      <c r="AN523" s="356"/>
    </row>
    <row r="524" spans="1:40" s="172" customFormat="1" ht="78.75" customHeight="1" x14ac:dyDescent="0.4">
      <c r="A524" s="966"/>
      <c r="B524" s="967"/>
      <c r="C524" s="967"/>
      <c r="D524" s="967"/>
      <c r="E524" s="967"/>
      <c r="F524" s="968"/>
      <c r="G524" s="357"/>
      <c r="H524" s="357"/>
      <c r="I524" s="358"/>
      <c r="J524" s="359"/>
      <c r="K524" s="360"/>
      <c r="L524" s="361"/>
      <c r="M524" s="362"/>
      <c r="N524" s="366"/>
      <c r="O524" s="368" t="s">
        <v>852</v>
      </c>
      <c r="P524" s="938" t="s">
        <v>517</v>
      </c>
      <c r="Q524" s="939"/>
      <c r="R524" s="939"/>
      <c r="S524" s="939"/>
      <c r="T524" s="939"/>
      <c r="U524" s="939"/>
      <c r="V524" s="939"/>
      <c r="W524" s="939"/>
      <c r="X524" s="939"/>
      <c r="Y524" s="939"/>
      <c r="Z524" s="940"/>
      <c r="AA524" s="938" t="s">
        <v>518</v>
      </c>
      <c r="AB524" s="939"/>
      <c r="AC524" s="939"/>
      <c r="AD524" s="939"/>
      <c r="AE524" s="939"/>
      <c r="AF524" s="939"/>
      <c r="AG524" s="939"/>
      <c r="AH524" s="939"/>
      <c r="AI524" s="939"/>
      <c r="AJ524" s="939"/>
      <c r="AK524" s="939"/>
      <c r="AL524" s="940"/>
      <c r="AM524" s="365"/>
      <c r="AN524" s="356"/>
    </row>
    <row r="525" spans="1:40" s="172" customFormat="1" ht="156" customHeight="1" x14ac:dyDescent="0.4">
      <c r="A525" s="966"/>
      <c r="B525" s="967"/>
      <c r="C525" s="967"/>
      <c r="D525" s="967"/>
      <c r="E525" s="967"/>
      <c r="F525" s="968"/>
      <c r="G525" s="357"/>
      <c r="H525" s="357"/>
      <c r="I525" s="358"/>
      <c r="J525" s="359"/>
      <c r="K525" s="360"/>
      <c r="L525" s="361"/>
      <c r="M525" s="362"/>
      <c r="N525" s="366"/>
      <c r="O525" s="368" t="s">
        <v>853</v>
      </c>
      <c r="P525" s="938" t="s">
        <v>519</v>
      </c>
      <c r="Q525" s="939"/>
      <c r="R525" s="939"/>
      <c r="S525" s="939"/>
      <c r="T525" s="939"/>
      <c r="U525" s="939"/>
      <c r="V525" s="939"/>
      <c r="W525" s="939"/>
      <c r="X525" s="939"/>
      <c r="Y525" s="939"/>
      <c r="Z525" s="940"/>
      <c r="AA525" s="938" t="s">
        <v>854</v>
      </c>
      <c r="AB525" s="939"/>
      <c r="AC525" s="939"/>
      <c r="AD525" s="939"/>
      <c r="AE525" s="939"/>
      <c r="AF525" s="939"/>
      <c r="AG525" s="939"/>
      <c r="AH525" s="939"/>
      <c r="AI525" s="939"/>
      <c r="AJ525" s="939"/>
      <c r="AK525" s="939"/>
      <c r="AL525" s="940"/>
      <c r="AM525" s="365"/>
      <c r="AN525" s="356"/>
    </row>
    <row r="526" spans="1:40" s="172" customFormat="1" ht="114" customHeight="1" x14ac:dyDescent="0.4">
      <c r="A526" s="966"/>
      <c r="B526" s="967"/>
      <c r="C526" s="967"/>
      <c r="D526" s="967"/>
      <c r="E526" s="967"/>
      <c r="F526" s="968"/>
      <c r="G526" s="357"/>
      <c r="H526" s="357"/>
      <c r="I526" s="358"/>
      <c r="J526" s="359"/>
      <c r="K526" s="360"/>
      <c r="L526" s="361"/>
      <c r="M526" s="362"/>
      <c r="N526" s="366"/>
      <c r="O526" s="368" t="s">
        <v>855</v>
      </c>
      <c r="P526" s="938" t="s">
        <v>520</v>
      </c>
      <c r="Q526" s="939"/>
      <c r="R526" s="939"/>
      <c r="S526" s="939"/>
      <c r="T526" s="939"/>
      <c r="U526" s="939"/>
      <c r="V526" s="939"/>
      <c r="W526" s="939"/>
      <c r="X526" s="939"/>
      <c r="Y526" s="939"/>
      <c r="Z526" s="940"/>
      <c r="AA526" s="938" t="s">
        <v>856</v>
      </c>
      <c r="AB526" s="939"/>
      <c r="AC526" s="939"/>
      <c r="AD526" s="939"/>
      <c r="AE526" s="939"/>
      <c r="AF526" s="939"/>
      <c r="AG526" s="939"/>
      <c r="AH526" s="939"/>
      <c r="AI526" s="939"/>
      <c r="AJ526" s="939"/>
      <c r="AK526" s="939"/>
      <c r="AL526" s="940"/>
      <c r="AM526" s="365"/>
      <c r="AN526" s="356"/>
    </row>
    <row r="527" spans="1:40" s="172" customFormat="1" ht="96" customHeight="1" x14ac:dyDescent="0.4">
      <c r="A527" s="966"/>
      <c r="B527" s="967"/>
      <c r="C527" s="967"/>
      <c r="D527" s="967"/>
      <c r="E527" s="967"/>
      <c r="F527" s="968"/>
      <c r="G527" s="357"/>
      <c r="H527" s="357"/>
      <c r="I527" s="358"/>
      <c r="J527" s="359"/>
      <c r="K527" s="360"/>
      <c r="L527" s="361"/>
      <c r="M527" s="362"/>
      <c r="N527" s="366"/>
      <c r="O527" s="368" t="s">
        <v>857</v>
      </c>
      <c r="P527" s="938" t="s">
        <v>521</v>
      </c>
      <c r="Q527" s="939"/>
      <c r="R527" s="939"/>
      <c r="S527" s="939"/>
      <c r="T527" s="939"/>
      <c r="U527" s="939"/>
      <c r="V527" s="939"/>
      <c r="W527" s="939"/>
      <c r="X527" s="939"/>
      <c r="Y527" s="939"/>
      <c r="Z527" s="940"/>
      <c r="AA527" s="938" t="s">
        <v>858</v>
      </c>
      <c r="AB527" s="939"/>
      <c r="AC527" s="939"/>
      <c r="AD527" s="939"/>
      <c r="AE527" s="939"/>
      <c r="AF527" s="939"/>
      <c r="AG527" s="939"/>
      <c r="AH527" s="939"/>
      <c r="AI527" s="939"/>
      <c r="AJ527" s="939"/>
      <c r="AK527" s="939"/>
      <c r="AL527" s="940"/>
      <c r="AM527" s="365"/>
      <c r="AN527" s="356"/>
    </row>
    <row r="528" spans="1:40" s="172" customFormat="1" ht="85.5" customHeight="1" x14ac:dyDescent="0.4">
      <c r="A528" s="966"/>
      <c r="B528" s="967"/>
      <c r="C528" s="967"/>
      <c r="D528" s="967"/>
      <c r="E528" s="967"/>
      <c r="F528" s="968"/>
      <c r="G528" s="357"/>
      <c r="H528" s="357"/>
      <c r="I528" s="358"/>
      <c r="J528" s="359"/>
      <c r="K528" s="360"/>
      <c r="L528" s="361"/>
      <c r="M528" s="362"/>
      <c r="N528" s="366"/>
      <c r="O528" s="368" t="s">
        <v>859</v>
      </c>
      <c r="P528" s="938" t="s">
        <v>522</v>
      </c>
      <c r="Q528" s="939"/>
      <c r="R528" s="939"/>
      <c r="S528" s="939"/>
      <c r="T528" s="939"/>
      <c r="U528" s="939"/>
      <c r="V528" s="939"/>
      <c r="W528" s="939"/>
      <c r="X528" s="939"/>
      <c r="Y528" s="939"/>
      <c r="Z528" s="940"/>
      <c r="AA528" s="938" t="s">
        <v>860</v>
      </c>
      <c r="AB528" s="939"/>
      <c r="AC528" s="939"/>
      <c r="AD528" s="939"/>
      <c r="AE528" s="939"/>
      <c r="AF528" s="939"/>
      <c r="AG528" s="939"/>
      <c r="AH528" s="939"/>
      <c r="AI528" s="939"/>
      <c r="AJ528" s="939"/>
      <c r="AK528" s="939"/>
      <c r="AL528" s="940"/>
      <c r="AM528" s="365"/>
      <c r="AN528" s="356"/>
    </row>
    <row r="529" spans="1:40" s="172" customFormat="1" ht="60" customHeight="1" x14ac:dyDescent="0.4">
      <c r="A529" s="966"/>
      <c r="B529" s="967"/>
      <c r="C529" s="967"/>
      <c r="D529" s="967"/>
      <c r="E529" s="967"/>
      <c r="F529" s="968"/>
      <c r="G529" s="357"/>
      <c r="H529" s="357"/>
      <c r="I529" s="358"/>
      <c r="J529" s="359"/>
      <c r="K529" s="360"/>
      <c r="L529" s="361"/>
      <c r="M529" s="362"/>
      <c r="N529" s="366"/>
      <c r="O529" s="368" t="s">
        <v>861</v>
      </c>
      <c r="P529" s="938" t="s">
        <v>523</v>
      </c>
      <c r="Q529" s="939"/>
      <c r="R529" s="939"/>
      <c r="S529" s="939"/>
      <c r="T529" s="939"/>
      <c r="U529" s="939"/>
      <c r="V529" s="939"/>
      <c r="W529" s="939"/>
      <c r="X529" s="939"/>
      <c r="Y529" s="939"/>
      <c r="Z529" s="940"/>
      <c r="AA529" s="938" t="s">
        <v>862</v>
      </c>
      <c r="AB529" s="939"/>
      <c r="AC529" s="939"/>
      <c r="AD529" s="939"/>
      <c r="AE529" s="939"/>
      <c r="AF529" s="939"/>
      <c r="AG529" s="939"/>
      <c r="AH529" s="939"/>
      <c r="AI529" s="939"/>
      <c r="AJ529" s="939"/>
      <c r="AK529" s="939"/>
      <c r="AL529" s="940"/>
      <c r="AM529" s="365"/>
      <c r="AN529" s="356"/>
    </row>
    <row r="530" spans="1:40" s="172" customFormat="1" ht="82.5" customHeight="1" x14ac:dyDescent="0.4">
      <c r="A530" s="966"/>
      <c r="B530" s="967"/>
      <c r="C530" s="967"/>
      <c r="D530" s="967"/>
      <c r="E530" s="967"/>
      <c r="F530" s="968"/>
      <c r="G530" s="357"/>
      <c r="H530" s="357"/>
      <c r="I530" s="358"/>
      <c r="J530" s="359"/>
      <c r="K530" s="360"/>
      <c r="L530" s="361"/>
      <c r="M530" s="362"/>
      <c r="N530" s="366"/>
      <c r="O530" s="368" t="s">
        <v>863</v>
      </c>
      <c r="P530" s="938" t="s">
        <v>524</v>
      </c>
      <c r="Q530" s="939"/>
      <c r="R530" s="939"/>
      <c r="S530" s="939"/>
      <c r="T530" s="939"/>
      <c r="U530" s="939"/>
      <c r="V530" s="939"/>
      <c r="W530" s="939"/>
      <c r="X530" s="939"/>
      <c r="Y530" s="939"/>
      <c r="Z530" s="940"/>
      <c r="AA530" s="938" t="s">
        <v>525</v>
      </c>
      <c r="AB530" s="939"/>
      <c r="AC530" s="939"/>
      <c r="AD530" s="939"/>
      <c r="AE530" s="939"/>
      <c r="AF530" s="939"/>
      <c r="AG530" s="939"/>
      <c r="AH530" s="939"/>
      <c r="AI530" s="939"/>
      <c r="AJ530" s="939"/>
      <c r="AK530" s="939"/>
      <c r="AL530" s="940"/>
      <c r="AM530" s="365"/>
      <c r="AN530" s="356"/>
    </row>
    <row r="531" spans="1:40" s="172" customFormat="1" ht="83.25" customHeight="1" x14ac:dyDescent="0.4">
      <c r="A531" s="966"/>
      <c r="B531" s="967"/>
      <c r="C531" s="967"/>
      <c r="D531" s="967"/>
      <c r="E531" s="967"/>
      <c r="F531" s="968"/>
      <c r="G531" s="357"/>
      <c r="H531" s="357"/>
      <c r="I531" s="358"/>
      <c r="J531" s="359"/>
      <c r="K531" s="360"/>
      <c r="L531" s="361"/>
      <c r="M531" s="362"/>
      <c r="N531" s="366"/>
      <c r="O531" s="368" t="s">
        <v>864</v>
      </c>
      <c r="P531" s="938" t="s">
        <v>526</v>
      </c>
      <c r="Q531" s="939"/>
      <c r="R531" s="939"/>
      <c r="S531" s="939"/>
      <c r="T531" s="939"/>
      <c r="U531" s="939"/>
      <c r="V531" s="939"/>
      <c r="W531" s="939"/>
      <c r="X531" s="939"/>
      <c r="Y531" s="939"/>
      <c r="Z531" s="940"/>
      <c r="AA531" s="938" t="s">
        <v>527</v>
      </c>
      <c r="AB531" s="939"/>
      <c r="AC531" s="939"/>
      <c r="AD531" s="939"/>
      <c r="AE531" s="939"/>
      <c r="AF531" s="939"/>
      <c r="AG531" s="939"/>
      <c r="AH531" s="939"/>
      <c r="AI531" s="939"/>
      <c r="AJ531" s="939"/>
      <c r="AK531" s="939"/>
      <c r="AL531" s="940"/>
      <c r="AM531" s="365"/>
      <c r="AN531" s="356"/>
    </row>
    <row r="532" spans="1:40" s="172" customFormat="1" ht="74.25" customHeight="1" x14ac:dyDescent="0.4">
      <c r="A532" s="966"/>
      <c r="B532" s="967"/>
      <c r="C532" s="967"/>
      <c r="D532" s="967"/>
      <c r="E532" s="967"/>
      <c r="F532" s="968"/>
      <c r="G532" s="357"/>
      <c r="H532" s="357"/>
      <c r="I532" s="358"/>
      <c r="J532" s="359"/>
      <c r="K532" s="360"/>
      <c r="L532" s="361"/>
      <c r="M532" s="362"/>
      <c r="N532" s="366"/>
      <c r="O532" s="368" t="s">
        <v>865</v>
      </c>
      <c r="P532" s="938" t="s">
        <v>528</v>
      </c>
      <c r="Q532" s="939"/>
      <c r="R532" s="939"/>
      <c r="S532" s="939"/>
      <c r="T532" s="939"/>
      <c r="U532" s="939"/>
      <c r="V532" s="939"/>
      <c r="W532" s="939"/>
      <c r="X532" s="939"/>
      <c r="Y532" s="939"/>
      <c r="Z532" s="940"/>
      <c r="AA532" s="938" t="s">
        <v>529</v>
      </c>
      <c r="AB532" s="939"/>
      <c r="AC532" s="939"/>
      <c r="AD532" s="939"/>
      <c r="AE532" s="939"/>
      <c r="AF532" s="939"/>
      <c r="AG532" s="939"/>
      <c r="AH532" s="939"/>
      <c r="AI532" s="939"/>
      <c r="AJ532" s="939"/>
      <c r="AK532" s="939"/>
      <c r="AL532" s="940"/>
      <c r="AM532" s="365"/>
      <c r="AN532" s="356"/>
    </row>
    <row r="533" spans="1:40" s="172" customFormat="1" ht="114" customHeight="1" x14ac:dyDescent="0.4">
      <c r="A533" s="966"/>
      <c r="B533" s="967"/>
      <c r="C533" s="967"/>
      <c r="D533" s="967"/>
      <c r="E533" s="967"/>
      <c r="F533" s="968"/>
      <c r="G533" s="357"/>
      <c r="H533" s="357"/>
      <c r="I533" s="358"/>
      <c r="J533" s="359"/>
      <c r="K533" s="360"/>
      <c r="L533" s="361"/>
      <c r="M533" s="362"/>
      <c r="N533" s="366"/>
      <c r="O533" s="368" t="s">
        <v>866</v>
      </c>
      <c r="P533" s="938" t="s">
        <v>530</v>
      </c>
      <c r="Q533" s="939"/>
      <c r="R533" s="939"/>
      <c r="S533" s="939"/>
      <c r="T533" s="939"/>
      <c r="U533" s="939"/>
      <c r="V533" s="939"/>
      <c r="W533" s="939"/>
      <c r="X533" s="939"/>
      <c r="Y533" s="939"/>
      <c r="Z533" s="940"/>
      <c r="AA533" s="938" t="s">
        <v>531</v>
      </c>
      <c r="AB533" s="939"/>
      <c r="AC533" s="939"/>
      <c r="AD533" s="939"/>
      <c r="AE533" s="939"/>
      <c r="AF533" s="939"/>
      <c r="AG533" s="939"/>
      <c r="AH533" s="939"/>
      <c r="AI533" s="939"/>
      <c r="AJ533" s="939"/>
      <c r="AK533" s="939"/>
      <c r="AL533" s="940"/>
      <c r="AM533" s="365"/>
      <c r="AN533" s="356"/>
    </row>
    <row r="534" spans="1:40" s="172" customFormat="1" ht="219" customHeight="1" x14ac:dyDescent="0.4">
      <c r="A534" s="966"/>
      <c r="B534" s="967"/>
      <c r="C534" s="967"/>
      <c r="D534" s="967"/>
      <c r="E534" s="967"/>
      <c r="F534" s="968"/>
      <c r="G534" s="357"/>
      <c r="H534" s="357"/>
      <c r="I534" s="358"/>
      <c r="J534" s="359"/>
      <c r="K534" s="360"/>
      <c r="L534" s="361"/>
      <c r="M534" s="362"/>
      <c r="N534" s="366"/>
      <c r="O534" s="368" t="s">
        <v>867</v>
      </c>
      <c r="P534" s="938" t="s">
        <v>532</v>
      </c>
      <c r="Q534" s="939"/>
      <c r="R534" s="939"/>
      <c r="S534" s="939"/>
      <c r="T534" s="939"/>
      <c r="U534" s="939"/>
      <c r="V534" s="939"/>
      <c r="W534" s="939"/>
      <c r="X534" s="939"/>
      <c r="Y534" s="939"/>
      <c r="Z534" s="940"/>
      <c r="AA534" s="938" t="s">
        <v>868</v>
      </c>
      <c r="AB534" s="939"/>
      <c r="AC534" s="939"/>
      <c r="AD534" s="939"/>
      <c r="AE534" s="939"/>
      <c r="AF534" s="939"/>
      <c r="AG534" s="939"/>
      <c r="AH534" s="939"/>
      <c r="AI534" s="939"/>
      <c r="AJ534" s="939"/>
      <c r="AK534" s="939"/>
      <c r="AL534" s="940"/>
      <c r="AM534" s="365"/>
      <c r="AN534" s="356"/>
    </row>
    <row r="535" spans="1:40" s="172" customFormat="1" ht="248.25" customHeight="1" x14ac:dyDescent="0.4">
      <c r="A535" s="966"/>
      <c r="B535" s="967"/>
      <c r="C535" s="967"/>
      <c r="D535" s="967"/>
      <c r="E535" s="967"/>
      <c r="F535" s="968"/>
      <c r="G535" s="357"/>
      <c r="H535" s="357"/>
      <c r="I535" s="358"/>
      <c r="J535" s="359"/>
      <c r="K535" s="360"/>
      <c r="L535" s="361"/>
      <c r="M535" s="362"/>
      <c r="N535" s="366"/>
      <c r="O535" s="368" t="s">
        <v>869</v>
      </c>
      <c r="P535" s="938" t="s">
        <v>533</v>
      </c>
      <c r="Q535" s="939"/>
      <c r="R535" s="939"/>
      <c r="S535" s="939"/>
      <c r="T535" s="939"/>
      <c r="U535" s="939"/>
      <c r="V535" s="939"/>
      <c r="W535" s="939"/>
      <c r="X535" s="939"/>
      <c r="Y535" s="939"/>
      <c r="Z535" s="940"/>
      <c r="AA535" s="938" t="s">
        <v>870</v>
      </c>
      <c r="AB535" s="939"/>
      <c r="AC535" s="939"/>
      <c r="AD535" s="939"/>
      <c r="AE535" s="939"/>
      <c r="AF535" s="939"/>
      <c r="AG535" s="939"/>
      <c r="AH535" s="939"/>
      <c r="AI535" s="939"/>
      <c r="AJ535" s="939"/>
      <c r="AK535" s="939"/>
      <c r="AL535" s="940"/>
      <c r="AM535" s="365"/>
      <c r="AN535" s="356"/>
    </row>
    <row r="536" spans="1:40" s="172" customFormat="1" ht="178.5" customHeight="1" x14ac:dyDescent="0.4">
      <c r="A536" s="966"/>
      <c r="B536" s="967"/>
      <c r="C536" s="967"/>
      <c r="D536" s="967"/>
      <c r="E536" s="967"/>
      <c r="F536" s="968"/>
      <c r="G536" s="357"/>
      <c r="H536" s="357"/>
      <c r="I536" s="358"/>
      <c r="J536" s="359"/>
      <c r="K536" s="360"/>
      <c r="L536" s="361"/>
      <c r="M536" s="362"/>
      <c r="N536" s="366"/>
      <c r="O536" s="368" t="s">
        <v>871</v>
      </c>
      <c r="P536" s="938" t="s">
        <v>534</v>
      </c>
      <c r="Q536" s="939"/>
      <c r="R536" s="939"/>
      <c r="S536" s="939"/>
      <c r="T536" s="939"/>
      <c r="U536" s="939"/>
      <c r="V536" s="939"/>
      <c r="W536" s="939"/>
      <c r="X536" s="939"/>
      <c r="Y536" s="939"/>
      <c r="Z536" s="940"/>
      <c r="AA536" s="938" t="s">
        <v>872</v>
      </c>
      <c r="AB536" s="939"/>
      <c r="AC536" s="939"/>
      <c r="AD536" s="939"/>
      <c r="AE536" s="939"/>
      <c r="AF536" s="939"/>
      <c r="AG536" s="939"/>
      <c r="AH536" s="939"/>
      <c r="AI536" s="939"/>
      <c r="AJ536" s="939"/>
      <c r="AK536" s="939"/>
      <c r="AL536" s="940"/>
      <c r="AM536" s="365"/>
      <c r="AN536" s="356"/>
    </row>
    <row r="537" spans="1:40" s="172" customFormat="1" ht="115.5" customHeight="1" x14ac:dyDescent="0.4">
      <c r="A537" s="966"/>
      <c r="B537" s="967"/>
      <c r="C537" s="967"/>
      <c r="D537" s="967"/>
      <c r="E537" s="967"/>
      <c r="F537" s="968"/>
      <c r="G537" s="357"/>
      <c r="H537" s="357"/>
      <c r="I537" s="358"/>
      <c r="J537" s="359"/>
      <c r="K537" s="360"/>
      <c r="L537" s="361"/>
      <c r="M537" s="362"/>
      <c r="N537" s="366"/>
      <c r="O537" s="368" t="s">
        <v>873</v>
      </c>
      <c r="P537" s="938" t="s">
        <v>535</v>
      </c>
      <c r="Q537" s="939"/>
      <c r="R537" s="939"/>
      <c r="S537" s="939"/>
      <c r="T537" s="939"/>
      <c r="U537" s="939"/>
      <c r="V537" s="939"/>
      <c r="W537" s="939"/>
      <c r="X537" s="939"/>
      <c r="Y537" s="939"/>
      <c r="Z537" s="940"/>
      <c r="AA537" s="938" t="s">
        <v>874</v>
      </c>
      <c r="AB537" s="939"/>
      <c r="AC537" s="939"/>
      <c r="AD537" s="939"/>
      <c r="AE537" s="939"/>
      <c r="AF537" s="939"/>
      <c r="AG537" s="939"/>
      <c r="AH537" s="939"/>
      <c r="AI537" s="939"/>
      <c r="AJ537" s="939"/>
      <c r="AK537" s="939"/>
      <c r="AL537" s="940"/>
      <c r="AM537" s="365"/>
      <c r="AN537" s="356"/>
    </row>
    <row r="538" spans="1:40" s="172" customFormat="1" ht="79.5" customHeight="1" x14ac:dyDescent="0.4">
      <c r="A538" s="966"/>
      <c r="B538" s="967"/>
      <c r="C538" s="967"/>
      <c r="D538" s="967"/>
      <c r="E538" s="967"/>
      <c r="F538" s="968"/>
      <c r="G538" s="357"/>
      <c r="H538" s="357"/>
      <c r="I538" s="358"/>
      <c r="J538" s="359"/>
      <c r="K538" s="360"/>
      <c r="L538" s="361"/>
      <c r="M538" s="362"/>
      <c r="N538" s="366"/>
      <c r="O538" s="368" t="s">
        <v>875</v>
      </c>
      <c r="P538" s="938" t="s">
        <v>536</v>
      </c>
      <c r="Q538" s="939"/>
      <c r="R538" s="939"/>
      <c r="S538" s="939"/>
      <c r="T538" s="939"/>
      <c r="U538" s="939"/>
      <c r="V538" s="939"/>
      <c r="W538" s="939"/>
      <c r="X538" s="939"/>
      <c r="Y538" s="939"/>
      <c r="Z538" s="940"/>
      <c r="AA538" s="938" t="s">
        <v>876</v>
      </c>
      <c r="AB538" s="939"/>
      <c r="AC538" s="939"/>
      <c r="AD538" s="939"/>
      <c r="AE538" s="939"/>
      <c r="AF538" s="939"/>
      <c r="AG538" s="939"/>
      <c r="AH538" s="939"/>
      <c r="AI538" s="939"/>
      <c r="AJ538" s="939"/>
      <c r="AK538" s="939"/>
      <c r="AL538" s="940"/>
      <c r="AM538" s="365"/>
      <c r="AN538" s="356"/>
    </row>
    <row r="539" spans="1:40" s="172" customFormat="1" ht="139.5" customHeight="1" x14ac:dyDescent="0.4">
      <c r="A539" s="966"/>
      <c r="B539" s="967"/>
      <c r="C539" s="967"/>
      <c r="D539" s="967"/>
      <c r="E539" s="967"/>
      <c r="F539" s="968"/>
      <c r="G539" s="357"/>
      <c r="H539" s="357"/>
      <c r="I539" s="358"/>
      <c r="J539" s="359"/>
      <c r="K539" s="360"/>
      <c r="L539" s="361"/>
      <c r="M539" s="362"/>
      <c r="N539" s="366"/>
      <c r="O539" s="368" t="s">
        <v>877</v>
      </c>
      <c r="P539" s="938" t="s">
        <v>878</v>
      </c>
      <c r="Q539" s="939"/>
      <c r="R539" s="939"/>
      <c r="S539" s="939"/>
      <c r="T539" s="939"/>
      <c r="U539" s="939"/>
      <c r="V539" s="939"/>
      <c r="W539" s="939"/>
      <c r="X539" s="939"/>
      <c r="Y539" s="939"/>
      <c r="Z539" s="940"/>
      <c r="AA539" s="938" t="s">
        <v>879</v>
      </c>
      <c r="AB539" s="939"/>
      <c r="AC539" s="939"/>
      <c r="AD539" s="939"/>
      <c r="AE539" s="939"/>
      <c r="AF539" s="939"/>
      <c r="AG539" s="939"/>
      <c r="AH539" s="939"/>
      <c r="AI539" s="939"/>
      <c r="AJ539" s="939"/>
      <c r="AK539" s="939"/>
      <c r="AL539" s="940"/>
      <c r="AM539" s="365"/>
      <c r="AN539" s="356"/>
    </row>
    <row r="540" spans="1:40" s="172" customFormat="1" ht="115.5" customHeight="1" x14ac:dyDescent="0.4">
      <c r="A540" s="966"/>
      <c r="B540" s="967"/>
      <c r="C540" s="967"/>
      <c r="D540" s="967"/>
      <c r="E540" s="967"/>
      <c r="F540" s="968"/>
      <c r="G540" s="357"/>
      <c r="H540" s="357"/>
      <c r="I540" s="358"/>
      <c r="J540" s="359"/>
      <c r="K540" s="360"/>
      <c r="L540" s="361"/>
      <c r="M540" s="362"/>
      <c r="N540" s="366"/>
      <c r="O540" s="368" t="s">
        <v>880</v>
      </c>
      <c r="P540" s="938" t="s">
        <v>537</v>
      </c>
      <c r="Q540" s="939"/>
      <c r="R540" s="939"/>
      <c r="S540" s="939"/>
      <c r="T540" s="939"/>
      <c r="U540" s="939"/>
      <c r="V540" s="939"/>
      <c r="W540" s="939"/>
      <c r="X540" s="939"/>
      <c r="Y540" s="939"/>
      <c r="Z540" s="940"/>
      <c r="AA540" s="938" t="s">
        <v>881</v>
      </c>
      <c r="AB540" s="939"/>
      <c r="AC540" s="939"/>
      <c r="AD540" s="939"/>
      <c r="AE540" s="939"/>
      <c r="AF540" s="939"/>
      <c r="AG540" s="939"/>
      <c r="AH540" s="939"/>
      <c r="AI540" s="939"/>
      <c r="AJ540" s="939"/>
      <c r="AK540" s="939"/>
      <c r="AL540" s="940"/>
      <c r="AM540" s="365"/>
      <c r="AN540" s="356"/>
    </row>
    <row r="541" spans="1:40" s="172" customFormat="1" ht="115.5" customHeight="1" x14ac:dyDescent="0.4">
      <c r="A541" s="966"/>
      <c r="B541" s="967"/>
      <c r="C541" s="967"/>
      <c r="D541" s="967"/>
      <c r="E541" s="967"/>
      <c r="F541" s="968"/>
      <c r="G541" s="357"/>
      <c r="H541" s="357"/>
      <c r="I541" s="358"/>
      <c r="J541" s="359"/>
      <c r="K541" s="360"/>
      <c r="L541" s="361"/>
      <c r="M541" s="362"/>
      <c r="N541" s="366"/>
      <c r="O541" s="368" t="s">
        <v>882</v>
      </c>
      <c r="P541" s="938" t="s">
        <v>538</v>
      </c>
      <c r="Q541" s="939"/>
      <c r="R541" s="939"/>
      <c r="S541" s="939"/>
      <c r="T541" s="939"/>
      <c r="U541" s="939"/>
      <c r="V541" s="939"/>
      <c r="W541" s="939"/>
      <c r="X541" s="939"/>
      <c r="Y541" s="939"/>
      <c r="Z541" s="940"/>
      <c r="AA541" s="938" t="s">
        <v>883</v>
      </c>
      <c r="AB541" s="939"/>
      <c r="AC541" s="939"/>
      <c r="AD541" s="939"/>
      <c r="AE541" s="939"/>
      <c r="AF541" s="939"/>
      <c r="AG541" s="939"/>
      <c r="AH541" s="939"/>
      <c r="AI541" s="939"/>
      <c r="AJ541" s="939"/>
      <c r="AK541" s="939"/>
      <c r="AL541" s="940"/>
      <c r="AM541" s="365"/>
      <c r="AN541" s="356"/>
    </row>
    <row r="542" spans="1:40" s="172" customFormat="1" ht="84.75" customHeight="1" x14ac:dyDescent="0.4">
      <c r="A542" s="966"/>
      <c r="B542" s="967"/>
      <c r="C542" s="967"/>
      <c r="D542" s="967"/>
      <c r="E542" s="967"/>
      <c r="F542" s="968"/>
      <c r="G542" s="357"/>
      <c r="H542" s="357"/>
      <c r="I542" s="358"/>
      <c r="J542" s="359"/>
      <c r="K542" s="360"/>
      <c r="L542" s="361"/>
      <c r="M542" s="362"/>
      <c r="N542" s="366"/>
      <c r="O542" s="368" t="s">
        <v>884</v>
      </c>
      <c r="P542" s="938" t="s">
        <v>539</v>
      </c>
      <c r="Q542" s="939"/>
      <c r="R542" s="939"/>
      <c r="S542" s="939"/>
      <c r="T542" s="939"/>
      <c r="U542" s="939"/>
      <c r="V542" s="939"/>
      <c r="W542" s="939"/>
      <c r="X542" s="939"/>
      <c r="Y542" s="939"/>
      <c r="Z542" s="940"/>
      <c r="AA542" s="938" t="s">
        <v>885</v>
      </c>
      <c r="AB542" s="939"/>
      <c r="AC542" s="939"/>
      <c r="AD542" s="939"/>
      <c r="AE542" s="939"/>
      <c r="AF542" s="939"/>
      <c r="AG542" s="939"/>
      <c r="AH542" s="939"/>
      <c r="AI542" s="939"/>
      <c r="AJ542" s="939"/>
      <c r="AK542" s="939"/>
      <c r="AL542" s="940"/>
      <c r="AM542" s="365"/>
      <c r="AN542" s="356"/>
    </row>
    <row r="543" spans="1:40" s="172" customFormat="1" ht="115.5" customHeight="1" x14ac:dyDescent="0.4">
      <c r="A543" s="966"/>
      <c r="B543" s="967"/>
      <c r="C543" s="967"/>
      <c r="D543" s="967"/>
      <c r="E543" s="967"/>
      <c r="F543" s="968"/>
      <c r="G543" s="357"/>
      <c r="H543" s="357"/>
      <c r="I543" s="358"/>
      <c r="J543" s="359"/>
      <c r="K543" s="360"/>
      <c r="L543" s="361"/>
      <c r="M543" s="362"/>
      <c r="N543" s="366"/>
      <c r="O543" s="368" t="s">
        <v>886</v>
      </c>
      <c r="P543" s="938" t="s">
        <v>540</v>
      </c>
      <c r="Q543" s="939"/>
      <c r="R543" s="939"/>
      <c r="S543" s="939"/>
      <c r="T543" s="939"/>
      <c r="U543" s="939"/>
      <c r="V543" s="939"/>
      <c r="W543" s="939"/>
      <c r="X543" s="939"/>
      <c r="Y543" s="939"/>
      <c r="Z543" s="940"/>
      <c r="AA543" s="938" t="s">
        <v>887</v>
      </c>
      <c r="AB543" s="939"/>
      <c r="AC543" s="939"/>
      <c r="AD543" s="939"/>
      <c r="AE543" s="939"/>
      <c r="AF543" s="939"/>
      <c r="AG543" s="939"/>
      <c r="AH543" s="939"/>
      <c r="AI543" s="939"/>
      <c r="AJ543" s="939"/>
      <c r="AK543" s="939"/>
      <c r="AL543" s="940"/>
      <c r="AM543" s="365"/>
      <c r="AN543" s="356"/>
    </row>
    <row r="544" spans="1:40" s="172" customFormat="1" ht="170.25" customHeight="1" x14ac:dyDescent="0.4">
      <c r="A544" s="966"/>
      <c r="B544" s="967"/>
      <c r="C544" s="967"/>
      <c r="D544" s="967"/>
      <c r="E544" s="967"/>
      <c r="F544" s="968"/>
      <c r="G544" s="357"/>
      <c r="H544" s="357"/>
      <c r="I544" s="358"/>
      <c r="J544" s="359"/>
      <c r="K544" s="360"/>
      <c r="L544" s="361"/>
      <c r="M544" s="362"/>
      <c r="N544" s="366"/>
      <c r="O544" s="368" t="s">
        <v>888</v>
      </c>
      <c r="P544" s="938" t="s">
        <v>541</v>
      </c>
      <c r="Q544" s="939"/>
      <c r="R544" s="939"/>
      <c r="S544" s="939"/>
      <c r="T544" s="939"/>
      <c r="U544" s="939"/>
      <c r="V544" s="939"/>
      <c r="W544" s="939"/>
      <c r="X544" s="939"/>
      <c r="Y544" s="939"/>
      <c r="Z544" s="940"/>
      <c r="AA544" s="938" t="s">
        <v>889</v>
      </c>
      <c r="AB544" s="939"/>
      <c r="AC544" s="939"/>
      <c r="AD544" s="939"/>
      <c r="AE544" s="939"/>
      <c r="AF544" s="939"/>
      <c r="AG544" s="939"/>
      <c r="AH544" s="939"/>
      <c r="AI544" s="939"/>
      <c r="AJ544" s="939"/>
      <c r="AK544" s="939"/>
      <c r="AL544" s="940"/>
      <c r="AM544" s="365"/>
      <c r="AN544" s="356"/>
    </row>
    <row r="545" spans="1:40" s="172" customFormat="1" ht="276" customHeight="1" x14ac:dyDescent="0.4">
      <c r="A545" s="966"/>
      <c r="B545" s="967"/>
      <c r="C545" s="967"/>
      <c r="D545" s="967"/>
      <c r="E545" s="967"/>
      <c r="F545" s="968"/>
      <c r="G545" s="357"/>
      <c r="H545" s="357"/>
      <c r="I545" s="358"/>
      <c r="J545" s="359"/>
      <c r="K545" s="360"/>
      <c r="L545" s="361"/>
      <c r="M545" s="362"/>
      <c r="N545" s="366"/>
      <c r="O545" s="368" t="s">
        <v>890</v>
      </c>
      <c r="P545" s="938" t="s">
        <v>542</v>
      </c>
      <c r="Q545" s="939"/>
      <c r="R545" s="939"/>
      <c r="S545" s="939"/>
      <c r="T545" s="939"/>
      <c r="U545" s="939"/>
      <c r="V545" s="939"/>
      <c r="W545" s="939"/>
      <c r="X545" s="939"/>
      <c r="Y545" s="939"/>
      <c r="Z545" s="940"/>
      <c r="AA545" s="938" t="s">
        <v>891</v>
      </c>
      <c r="AB545" s="939"/>
      <c r="AC545" s="939"/>
      <c r="AD545" s="939"/>
      <c r="AE545" s="939"/>
      <c r="AF545" s="939"/>
      <c r="AG545" s="939"/>
      <c r="AH545" s="939"/>
      <c r="AI545" s="939"/>
      <c r="AJ545" s="939"/>
      <c r="AK545" s="939"/>
      <c r="AL545" s="940"/>
      <c r="AM545" s="365"/>
      <c r="AN545" s="356"/>
    </row>
    <row r="546" spans="1:40" s="172" customFormat="1" ht="115.5" customHeight="1" x14ac:dyDescent="0.4">
      <c r="A546" s="966"/>
      <c r="B546" s="967"/>
      <c r="C546" s="967"/>
      <c r="D546" s="967"/>
      <c r="E546" s="967"/>
      <c r="F546" s="968"/>
      <c r="G546" s="357"/>
      <c r="H546" s="357"/>
      <c r="I546" s="358"/>
      <c r="J546" s="359"/>
      <c r="K546" s="360"/>
      <c r="L546" s="361"/>
      <c r="M546" s="362"/>
      <c r="N546" s="366"/>
      <c r="O546" s="368" t="s">
        <v>892</v>
      </c>
      <c r="P546" s="938" t="s">
        <v>893</v>
      </c>
      <c r="Q546" s="939"/>
      <c r="R546" s="939"/>
      <c r="S546" s="939"/>
      <c r="T546" s="939"/>
      <c r="U546" s="939"/>
      <c r="V546" s="939"/>
      <c r="W546" s="939"/>
      <c r="X546" s="939"/>
      <c r="Y546" s="939"/>
      <c r="Z546" s="940"/>
      <c r="AA546" s="938" t="s">
        <v>894</v>
      </c>
      <c r="AB546" s="939"/>
      <c r="AC546" s="939"/>
      <c r="AD546" s="939"/>
      <c r="AE546" s="939"/>
      <c r="AF546" s="939"/>
      <c r="AG546" s="939"/>
      <c r="AH546" s="939"/>
      <c r="AI546" s="939"/>
      <c r="AJ546" s="939"/>
      <c r="AK546" s="939"/>
      <c r="AL546" s="940"/>
      <c r="AM546" s="365"/>
      <c r="AN546" s="356"/>
    </row>
    <row r="547" spans="1:40" s="172" customFormat="1" ht="115.5" customHeight="1" x14ac:dyDescent="0.4">
      <c r="A547" s="966"/>
      <c r="B547" s="967"/>
      <c r="C547" s="967"/>
      <c r="D547" s="967"/>
      <c r="E547" s="967"/>
      <c r="F547" s="968"/>
      <c r="G547" s="357"/>
      <c r="H547" s="357"/>
      <c r="I547" s="358"/>
      <c r="J547" s="359"/>
      <c r="K547" s="360"/>
      <c r="L547" s="361"/>
      <c r="M547" s="362"/>
      <c r="N547" s="366"/>
      <c r="O547" s="368" t="s">
        <v>895</v>
      </c>
      <c r="P547" s="938" t="s">
        <v>543</v>
      </c>
      <c r="Q547" s="939"/>
      <c r="R547" s="939"/>
      <c r="S547" s="939"/>
      <c r="T547" s="939"/>
      <c r="U547" s="939"/>
      <c r="V547" s="939"/>
      <c r="W547" s="939"/>
      <c r="X547" s="939"/>
      <c r="Y547" s="939"/>
      <c r="Z547" s="940"/>
      <c r="AA547" s="938" t="s">
        <v>896</v>
      </c>
      <c r="AB547" s="939"/>
      <c r="AC547" s="939"/>
      <c r="AD547" s="939"/>
      <c r="AE547" s="939"/>
      <c r="AF547" s="939"/>
      <c r="AG547" s="939"/>
      <c r="AH547" s="939"/>
      <c r="AI547" s="939"/>
      <c r="AJ547" s="939"/>
      <c r="AK547" s="939"/>
      <c r="AL547" s="940"/>
      <c r="AM547" s="365"/>
      <c r="AN547" s="356"/>
    </row>
    <row r="548" spans="1:40" s="172" customFormat="1" ht="115.5" customHeight="1" x14ac:dyDescent="0.4">
      <c r="A548" s="966"/>
      <c r="B548" s="967"/>
      <c r="C548" s="967"/>
      <c r="D548" s="967"/>
      <c r="E548" s="967"/>
      <c r="F548" s="968"/>
      <c r="G548" s="357"/>
      <c r="H548" s="357"/>
      <c r="I548" s="358"/>
      <c r="J548" s="359"/>
      <c r="K548" s="360"/>
      <c r="L548" s="361"/>
      <c r="M548" s="362"/>
      <c r="N548" s="366"/>
      <c r="O548" s="368" t="s">
        <v>897</v>
      </c>
      <c r="P548" s="938" t="s">
        <v>544</v>
      </c>
      <c r="Q548" s="939"/>
      <c r="R548" s="939"/>
      <c r="S548" s="939"/>
      <c r="T548" s="939"/>
      <c r="U548" s="939"/>
      <c r="V548" s="939"/>
      <c r="W548" s="939"/>
      <c r="X548" s="939"/>
      <c r="Y548" s="939"/>
      <c r="Z548" s="940"/>
      <c r="AA548" s="938" t="s">
        <v>545</v>
      </c>
      <c r="AB548" s="939"/>
      <c r="AC548" s="939"/>
      <c r="AD548" s="939"/>
      <c r="AE548" s="939"/>
      <c r="AF548" s="939"/>
      <c r="AG548" s="939"/>
      <c r="AH548" s="939"/>
      <c r="AI548" s="939"/>
      <c r="AJ548" s="939"/>
      <c r="AK548" s="939"/>
      <c r="AL548" s="940"/>
      <c r="AM548" s="365"/>
      <c r="AN548" s="356"/>
    </row>
    <row r="549" spans="1:40" s="172" customFormat="1" ht="115.5" customHeight="1" x14ac:dyDescent="0.4">
      <c r="A549" s="966"/>
      <c r="B549" s="967"/>
      <c r="C549" s="967"/>
      <c r="D549" s="967"/>
      <c r="E549" s="967"/>
      <c r="F549" s="968"/>
      <c r="G549" s="357"/>
      <c r="H549" s="357"/>
      <c r="I549" s="358"/>
      <c r="J549" s="359"/>
      <c r="K549" s="360"/>
      <c r="L549" s="361"/>
      <c r="M549" s="362"/>
      <c r="N549" s="366"/>
      <c r="O549" s="368" t="s">
        <v>898</v>
      </c>
      <c r="P549" s="938" t="s">
        <v>546</v>
      </c>
      <c r="Q549" s="939"/>
      <c r="R549" s="939"/>
      <c r="S549" s="939"/>
      <c r="T549" s="939"/>
      <c r="U549" s="939"/>
      <c r="V549" s="939"/>
      <c r="W549" s="939"/>
      <c r="X549" s="939"/>
      <c r="Y549" s="939"/>
      <c r="Z549" s="940"/>
      <c r="AA549" s="938" t="s">
        <v>899</v>
      </c>
      <c r="AB549" s="939"/>
      <c r="AC549" s="939"/>
      <c r="AD549" s="939"/>
      <c r="AE549" s="939"/>
      <c r="AF549" s="939"/>
      <c r="AG549" s="939"/>
      <c r="AH549" s="939"/>
      <c r="AI549" s="939"/>
      <c r="AJ549" s="939"/>
      <c r="AK549" s="939"/>
      <c r="AL549" s="940"/>
      <c r="AM549" s="365"/>
      <c r="AN549" s="356"/>
    </row>
    <row r="550" spans="1:40" s="172" customFormat="1" ht="115.5" customHeight="1" x14ac:dyDescent="0.4">
      <c r="A550" s="966"/>
      <c r="B550" s="967"/>
      <c r="C550" s="967"/>
      <c r="D550" s="967"/>
      <c r="E550" s="967"/>
      <c r="F550" s="968"/>
      <c r="G550" s="357"/>
      <c r="H550" s="357"/>
      <c r="I550" s="358"/>
      <c r="J550" s="359"/>
      <c r="K550" s="360"/>
      <c r="L550" s="361"/>
      <c r="M550" s="362"/>
      <c r="N550" s="366"/>
      <c r="O550" s="368" t="s">
        <v>900</v>
      </c>
      <c r="P550" s="938" t="s">
        <v>547</v>
      </c>
      <c r="Q550" s="939"/>
      <c r="R550" s="939"/>
      <c r="S550" s="939"/>
      <c r="T550" s="939"/>
      <c r="U550" s="939"/>
      <c r="V550" s="939"/>
      <c r="W550" s="939"/>
      <c r="X550" s="939"/>
      <c r="Y550" s="939"/>
      <c r="Z550" s="940"/>
      <c r="AA550" s="938" t="s">
        <v>901</v>
      </c>
      <c r="AB550" s="939"/>
      <c r="AC550" s="939"/>
      <c r="AD550" s="939"/>
      <c r="AE550" s="939"/>
      <c r="AF550" s="939"/>
      <c r="AG550" s="939"/>
      <c r="AH550" s="939"/>
      <c r="AI550" s="939"/>
      <c r="AJ550" s="939"/>
      <c r="AK550" s="939"/>
      <c r="AL550" s="940"/>
      <c r="AM550" s="365"/>
      <c r="AN550" s="356"/>
    </row>
    <row r="551" spans="1:40" s="172" customFormat="1" ht="115.5" customHeight="1" x14ac:dyDescent="0.4">
      <c r="A551" s="966"/>
      <c r="B551" s="967"/>
      <c r="C551" s="967"/>
      <c r="D551" s="967"/>
      <c r="E551" s="967"/>
      <c r="F551" s="968"/>
      <c r="G551" s="357"/>
      <c r="H551" s="357"/>
      <c r="I551" s="358"/>
      <c r="J551" s="359"/>
      <c r="K551" s="360"/>
      <c r="L551" s="361"/>
      <c r="M551" s="362"/>
      <c r="N551" s="366"/>
      <c r="O551" s="368" t="s">
        <v>902</v>
      </c>
      <c r="P551" s="938" t="s">
        <v>548</v>
      </c>
      <c r="Q551" s="939"/>
      <c r="R551" s="939"/>
      <c r="S551" s="939"/>
      <c r="T551" s="939"/>
      <c r="U551" s="939"/>
      <c r="V551" s="939"/>
      <c r="W551" s="939"/>
      <c r="X551" s="939"/>
      <c r="Y551" s="939"/>
      <c r="Z551" s="940"/>
      <c r="AA551" s="938" t="s">
        <v>903</v>
      </c>
      <c r="AB551" s="939"/>
      <c r="AC551" s="939"/>
      <c r="AD551" s="939"/>
      <c r="AE551" s="939"/>
      <c r="AF551" s="939"/>
      <c r="AG551" s="939"/>
      <c r="AH551" s="939"/>
      <c r="AI551" s="939"/>
      <c r="AJ551" s="939"/>
      <c r="AK551" s="939"/>
      <c r="AL551" s="940"/>
      <c r="AM551" s="365"/>
      <c r="AN551" s="356"/>
    </row>
    <row r="552" spans="1:40" s="172" customFormat="1" ht="90" customHeight="1" x14ac:dyDescent="0.4">
      <c r="A552" s="966"/>
      <c r="B552" s="967"/>
      <c r="C552" s="967"/>
      <c r="D552" s="967"/>
      <c r="E552" s="967"/>
      <c r="F552" s="968"/>
      <c r="G552" s="357"/>
      <c r="H552" s="357"/>
      <c r="I552" s="358"/>
      <c r="J552" s="359"/>
      <c r="K552" s="360"/>
      <c r="L552" s="361"/>
      <c r="M552" s="362"/>
      <c r="N552" s="366"/>
      <c r="O552" s="368" t="s">
        <v>904</v>
      </c>
      <c r="P552" s="938" t="s">
        <v>549</v>
      </c>
      <c r="Q552" s="939"/>
      <c r="R552" s="939"/>
      <c r="S552" s="939"/>
      <c r="T552" s="939"/>
      <c r="U552" s="939"/>
      <c r="V552" s="939"/>
      <c r="W552" s="939"/>
      <c r="X552" s="939"/>
      <c r="Y552" s="939"/>
      <c r="Z552" s="940"/>
      <c r="AA552" s="938" t="s">
        <v>905</v>
      </c>
      <c r="AB552" s="939"/>
      <c r="AC552" s="939"/>
      <c r="AD552" s="939"/>
      <c r="AE552" s="939"/>
      <c r="AF552" s="939"/>
      <c r="AG552" s="939"/>
      <c r="AH552" s="939"/>
      <c r="AI552" s="939"/>
      <c r="AJ552" s="939"/>
      <c r="AK552" s="939"/>
      <c r="AL552" s="940"/>
      <c r="AM552" s="365"/>
      <c r="AN552" s="356"/>
    </row>
    <row r="553" spans="1:40" s="172" customFormat="1" ht="230.25" customHeight="1" x14ac:dyDescent="0.4">
      <c r="A553" s="966"/>
      <c r="B553" s="967"/>
      <c r="C553" s="967"/>
      <c r="D553" s="967"/>
      <c r="E553" s="967"/>
      <c r="F553" s="968"/>
      <c r="G553" s="357"/>
      <c r="H553" s="357"/>
      <c r="I553" s="358"/>
      <c r="J553" s="359"/>
      <c r="K553" s="360"/>
      <c r="L553" s="361"/>
      <c r="M553" s="362"/>
      <c r="N553" s="366"/>
      <c r="O553" s="368" t="s">
        <v>906</v>
      </c>
      <c r="P553" s="938" t="s">
        <v>550</v>
      </c>
      <c r="Q553" s="939"/>
      <c r="R553" s="939"/>
      <c r="S553" s="939"/>
      <c r="T553" s="939"/>
      <c r="U553" s="939"/>
      <c r="V553" s="939"/>
      <c r="W553" s="939"/>
      <c r="X553" s="939"/>
      <c r="Y553" s="939"/>
      <c r="Z553" s="940"/>
      <c r="AA553" s="938" t="s">
        <v>907</v>
      </c>
      <c r="AB553" s="939"/>
      <c r="AC553" s="939"/>
      <c r="AD553" s="939"/>
      <c r="AE553" s="939"/>
      <c r="AF553" s="939"/>
      <c r="AG553" s="939"/>
      <c r="AH553" s="939"/>
      <c r="AI553" s="939"/>
      <c r="AJ553" s="939"/>
      <c r="AK553" s="939"/>
      <c r="AL553" s="940"/>
      <c r="AM553" s="365"/>
      <c r="AN553" s="356"/>
    </row>
    <row r="554" spans="1:40" s="172" customFormat="1" ht="115.5" customHeight="1" x14ac:dyDescent="0.4">
      <c r="A554" s="966"/>
      <c r="B554" s="967"/>
      <c r="C554" s="967"/>
      <c r="D554" s="967"/>
      <c r="E554" s="967"/>
      <c r="F554" s="968"/>
      <c r="G554" s="357"/>
      <c r="H554" s="357"/>
      <c r="I554" s="358"/>
      <c r="J554" s="359"/>
      <c r="K554" s="360"/>
      <c r="L554" s="361"/>
      <c r="M554" s="362"/>
      <c r="N554" s="366"/>
      <c r="O554" s="368" t="s">
        <v>908</v>
      </c>
      <c r="P554" s="938" t="s">
        <v>551</v>
      </c>
      <c r="Q554" s="939"/>
      <c r="R554" s="939"/>
      <c r="S554" s="939"/>
      <c r="T554" s="939"/>
      <c r="U554" s="939"/>
      <c r="V554" s="939"/>
      <c r="W554" s="939"/>
      <c r="X554" s="939"/>
      <c r="Y554" s="939"/>
      <c r="Z554" s="940"/>
      <c r="AA554" s="938" t="s">
        <v>909</v>
      </c>
      <c r="AB554" s="939"/>
      <c r="AC554" s="939"/>
      <c r="AD554" s="939"/>
      <c r="AE554" s="939"/>
      <c r="AF554" s="939"/>
      <c r="AG554" s="939"/>
      <c r="AH554" s="939"/>
      <c r="AI554" s="939"/>
      <c r="AJ554" s="939"/>
      <c r="AK554" s="939"/>
      <c r="AL554" s="940"/>
      <c r="AM554" s="365"/>
      <c r="AN554" s="356"/>
    </row>
    <row r="555" spans="1:40" s="172" customFormat="1" ht="115.5" customHeight="1" x14ac:dyDescent="0.4">
      <c r="A555" s="966"/>
      <c r="B555" s="967"/>
      <c r="C555" s="967"/>
      <c r="D555" s="967"/>
      <c r="E555" s="967"/>
      <c r="F555" s="968"/>
      <c r="G555" s="357"/>
      <c r="H555" s="357"/>
      <c r="I555" s="358"/>
      <c r="J555" s="359"/>
      <c r="K555" s="360"/>
      <c r="L555" s="361"/>
      <c r="M555" s="362"/>
      <c r="N555" s="366"/>
      <c r="O555" s="368">
        <v>51</v>
      </c>
      <c r="P555" s="938" t="s">
        <v>552</v>
      </c>
      <c r="Q555" s="939"/>
      <c r="R555" s="939"/>
      <c r="S555" s="939"/>
      <c r="T555" s="939"/>
      <c r="U555" s="939"/>
      <c r="V555" s="939"/>
      <c r="W555" s="939"/>
      <c r="X555" s="939"/>
      <c r="Y555" s="939"/>
      <c r="Z555" s="940"/>
      <c r="AA555" s="938" t="s">
        <v>910</v>
      </c>
      <c r="AB555" s="939"/>
      <c r="AC555" s="939"/>
      <c r="AD555" s="939"/>
      <c r="AE555" s="939"/>
      <c r="AF555" s="939"/>
      <c r="AG555" s="939"/>
      <c r="AH555" s="939"/>
      <c r="AI555" s="939"/>
      <c r="AJ555" s="939"/>
      <c r="AK555" s="939"/>
      <c r="AL555" s="940"/>
      <c r="AM555" s="365"/>
      <c r="AN555" s="356"/>
    </row>
    <row r="556" spans="1:40" s="172" customFormat="1" ht="93.75" customHeight="1" x14ac:dyDescent="0.4">
      <c r="A556" s="966"/>
      <c r="B556" s="967"/>
      <c r="C556" s="967"/>
      <c r="D556" s="967"/>
      <c r="E556" s="967"/>
      <c r="F556" s="968"/>
      <c r="G556" s="357"/>
      <c r="H556" s="357"/>
      <c r="I556" s="358"/>
      <c r="J556" s="359"/>
      <c r="K556" s="360"/>
      <c r="L556" s="361"/>
      <c r="M556" s="362"/>
      <c r="N556" s="366"/>
      <c r="O556" s="368">
        <v>52</v>
      </c>
      <c r="P556" s="938" t="s">
        <v>553</v>
      </c>
      <c r="Q556" s="939"/>
      <c r="R556" s="939"/>
      <c r="S556" s="939"/>
      <c r="T556" s="939"/>
      <c r="U556" s="939"/>
      <c r="V556" s="939"/>
      <c r="W556" s="939"/>
      <c r="X556" s="939"/>
      <c r="Y556" s="939"/>
      <c r="Z556" s="940"/>
      <c r="AA556" s="938" t="s">
        <v>911</v>
      </c>
      <c r="AB556" s="939"/>
      <c r="AC556" s="939"/>
      <c r="AD556" s="939"/>
      <c r="AE556" s="939"/>
      <c r="AF556" s="939"/>
      <c r="AG556" s="939"/>
      <c r="AH556" s="939"/>
      <c r="AI556" s="939"/>
      <c r="AJ556" s="939"/>
      <c r="AK556" s="939"/>
      <c r="AL556" s="940"/>
      <c r="AM556" s="365"/>
      <c r="AN556" s="356"/>
    </row>
    <row r="557" spans="1:40" s="172" customFormat="1" ht="198" customHeight="1" x14ac:dyDescent="0.4">
      <c r="A557" s="966"/>
      <c r="B557" s="967"/>
      <c r="C557" s="967"/>
      <c r="D557" s="967"/>
      <c r="E557" s="967"/>
      <c r="F557" s="968"/>
      <c r="G557" s="357"/>
      <c r="H557" s="357"/>
      <c r="I557" s="358"/>
      <c r="J557" s="359"/>
      <c r="K557" s="360"/>
      <c r="L557" s="361"/>
      <c r="M557" s="362"/>
      <c r="N557" s="366"/>
      <c r="O557" s="368">
        <v>53</v>
      </c>
      <c r="P557" s="938" t="s">
        <v>554</v>
      </c>
      <c r="Q557" s="939"/>
      <c r="R557" s="939"/>
      <c r="S557" s="939"/>
      <c r="T557" s="939"/>
      <c r="U557" s="939"/>
      <c r="V557" s="939"/>
      <c r="W557" s="939"/>
      <c r="X557" s="939"/>
      <c r="Y557" s="939"/>
      <c r="Z557" s="940"/>
      <c r="AA557" s="938" t="s">
        <v>912</v>
      </c>
      <c r="AB557" s="939"/>
      <c r="AC557" s="939"/>
      <c r="AD557" s="939"/>
      <c r="AE557" s="939"/>
      <c r="AF557" s="939"/>
      <c r="AG557" s="939"/>
      <c r="AH557" s="939"/>
      <c r="AI557" s="939"/>
      <c r="AJ557" s="939"/>
      <c r="AK557" s="939"/>
      <c r="AL557" s="940"/>
      <c r="AM557" s="365"/>
      <c r="AN557" s="356"/>
    </row>
    <row r="558" spans="1:40" s="172" customFormat="1" ht="144.75" customHeight="1" x14ac:dyDescent="0.4">
      <c r="A558" s="966"/>
      <c r="B558" s="967"/>
      <c r="C558" s="967"/>
      <c r="D558" s="967"/>
      <c r="E558" s="967"/>
      <c r="F558" s="968"/>
      <c r="G558" s="357"/>
      <c r="H558" s="357"/>
      <c r="I558" s="358"/>
      <c r="J558" s="359"/>
      <c r="K558" s="360"/>
      <c r="L558" s="361"/>
      <c r="M558" s="362"/>
      <c r="N558" s="366"/>
      <c r="O558" s="368">
        <v>54</v>
      </c>
      <c r="P558" s="938" t="s">
        <v>555</v>
      </c>
      <c r="Q558" s="939"/>
      <c r="R558" s="939"/>
      <c r="S558" s="939"/>
      <c r="T558" s="939"/>
      <c r="U558" s="939"/>
      <c r="V558" s="939"/>
      <c r="W558" s="939"/>
      <c r="X558" s="939"/>
      <c r="Y558" s="939"/>
      <c r="Z558" s="940"/>
      <c r="AA558" s="938" t="s">
        <v>913</v>
      </c>
      <c r="AB558" s="939"/>
      <c r="AC558" s="939"/>
      <c r="AD558" s="939"/>
      <c r="AE558" s="939"/>
      <c r="AF558" s="939"/>
      <c r="AG558" s="939"/>
      <c r="AH558" s="939"/>
      <c r="AI558" s="939"/>
      <c r="AJ558" s="939"/>
      <c r="AK558" s="939"/>
      <c r="AL558" s="940"/>
      <c r="AM558" s="365"/>
      <c r="AN558" s="356"/>
    </row>
    <row r="559" spans="1:40" s="172" customFormat="1" ht="115.5" customHeight="1" x14ac:dyDescent="0.4">
      <c r="A559" s="966"/>
      <c r="B559" s="967"/>
      <c r="C559" s="967"/>
      <c r="D559" s="967"/>
      <c r="E559" s="967"/>
      <c r="F559" s="968"/>
      <c r="G559" s="357"/>
      <c r="H559" s="357"/>
      <c r="I559" s="358"/>
      <c r="J559" s="359"/>
      <c r="K559" s="360"/>
      <c r="L559" s="361"/>
      <c r="M559" s="362"/>
      <c r="N559" s="366"/>
      <c r="O559" s="368">
        <v>55</v>
      </c>
      <c r="P559" s="938" t="s">
        <v>556</v>
      </c>
      <c r="Q559" s="939"/>
      <c r="R559" s="939"/>
      <c r="S559" s="939"/>
      <c r="T559" s="939"/>
      <c r="U559" s="939"/>
      <c r="V559" s="939"/>
      <c r="W559" s="939"/>
      <c r="X559" s="939"/>
      <c r="Y559" s="939"/>
      <c r="Z559" s="940"/>
      <c r="AA559" s="938" t="s">
        <v>914</v>
      </c>
      <c r="AB559" s="939"/>
      <c r="AC559" s="939"/>
      <c r="AD559" s="939"/>
      <c r="AE559" s="939"/>
      <c r="AF559" s="939"/>
      <c r="AG559" s="939"/>
      <c r="AH559" s="939"/>
      <c r="AI559" s="939"/>
      <c r="AJ559" s="939"/>
      <c r="AK559" s="939"/>
      <c r="AL559" s="940"/>
      <c r="AM559" s="365"/>
      <c r="AN559" s="356"/>
    </row>
    <row r="560" spans="1:40" s="172" customFormat="1" ht="115.5" customHeight="1" x14ac:dyDescent="0.4">
      <c r="A560" s="966"/>
      <c r="B560" s="967"/>
      <c r="C560" s="967"/>
      <c r="D560" s="967"/>
      <c r="E560" s="967"/>
      <c r="F560" s="968"/>
      <c r="G560" s="357"/>
      <c r="H560" s="357"/>
      <c r="I560" s="358"/>
      <c r="J560" s="359"/>
      <c r="K560" s="360"/>
      <c r="L560" s="361"/>
      <c r="M560" s="362"/>
      <c r="N560" s="366"/>
      <c r="O560" s="368">
        <v>56</v>
      </c>
      <c r="P560" s="938" t="s">
        <v>1397</v>
      </c>
      <c r="Q560" s="939"/>
      <c r="R560" s="939"/>
      <c r="S560" s="939"/>
      <c r="T560" s="939"/>
      <c r="U560" s="939"/>
      <c r="V560" s="939"/>
      <c r="W560" s="939"/>
      <c r="X560" s="939"/>
      <c r="Y560" s="939"/>
      <c r="Z560" s="940"/>
      <c r="AA560" s="938" t="s">
        <v>1398</v>
      </c>
      <c r="AB560" s="939"/>
      <c r="AC560" s="939"/>
      <c r="AD560" s="939"/>
      <c r="AE560" s="939"/>
      <c r="AF560" s="939"/>
      <c r="AG560" s="939"/>
      <c r="AH560" s="939"/>
      <c r="AI560" s="939"/>
      <c r="AJ560" s="939"/>
      <c r="AK560" s="939"/>
      <c r="AL560" s="940"/>
      <c r="AM560" s="365"/>
      <c r="AN560" s="356"/>
    </row>
    <row r="561" spans="1:40" s="172" customFormat="1" ht="84" customHeight="1" x14ac:dyDescent="0.4">
      <c r="A561" s="966"/>
      <c r="B561" s="967"/>
      <c r="C561" s="967"/>
      <c r="D561" s="967"/>
      <c r="E561" s="967"/>
      <c r="F561" s="968"/>
      <c r="G561" s="357"/>
      <c r="H561" s="357"/>
      <c r="I561" s="358"/>
      <c r="J561" s="359"/>
      <c r="K561" s="360"/>
      <c r="L561" s="361"/>
      <c r="M561" s="362"/>
      <c r="N561" s="366"/>
      <c r="O561" s="368">
        <v>57</v>
      </c>
      <c r="P561" s="938" t="s">
        <v>1399</v>
      </c>
      <c r="Q561" s="939"/>
      <c r="R561" s="939"/>
      <c r="S561" s="939"/>
      <c r="T561" s="939"/>
      <c r="U561" s="939"/>
      <c r="V561" s="939"/>
      <c r="W561" s="939"/>
      <c r="X561" s="939"/>
      <c r="Y561" s="939"/>
      <c r="Z561" s="940"/>
      <c r="AA561" s="938" t="s">
        <v>1400</v>
      </c>
      <c r="AB561" s="939"/>
      <c r="AC561" s="939"/>
      <c r="AD561" s="939"/>
      <c r="AE561" s="939"/>
      <c r="AF561" s="939"/>
      <c r="AG561" s="939"/>
      <c r="AH561" s="939"/>
      <c r="AI561" s="939"/>
      <c r="AJ561" s="939"/>
      <c r="AK561" s="939"/>
      <c r="AL561" s="940"/>
      <c r="AM561" s="365"/>
      <c r="AN561" s="356"/>
    </row>
    <row r="562" spans="1:40" s="172" customFormat="1" ht="115.5" customHeight="1" x14ac:dyDescent="0.4">
      <c r="A562" s="966"/>
      <c r="B562" s="967"/>
      <c r="C562" s="967"/>
      <c r="D562" s="967"/>
      <c r="E562" s="967"/>
      <c r="F562" s="968"/>
      <c r="G562" s="357"/>
      <c r="H562" s="357"/>
      <c r="I562" s="358"/>
      <c r="J562" s="359"/>
      <c r="K562" s="360"/>
      <c r="L562" s="361"/>
      <c r="M562" s="362"/>
      <c r="N562" s="366"/>
      <c r="O562" s="368">
        <v>58</v>
      </c>
      <c r="P562" s="938" t="s">
        <v>1401</v>
      </c>
      <c r="Q562" s="939"/>
      <c r="R562" s="939"/>
      <c r="S562" s="939"/>
      <c r="T562" s="939"/>
      <c r="U562" s="939"/>
      <c r="V562" s="939"/>
      <c r="W562" s="939"/>
      <c r="X562" s="939"/>
      <c r="Y562" s="939"/>
      <c r="Z562" s="940"/>
      <c r="AA562" s="938" t="s">
        <v>1402</v>
      </c>
      <c r="AB562" s="939"/>
      <c r="AC562" s="939"/>
      <c r="AD562" s="939"/>
      <c r="AE562" s="939"/>
      <c r="AF562" s="939"/>
      <c r="AG562" s="939"/>
      <c r="AH562" s="939"/>
      <c r="AI562" s="939"/>
      <c r="AJ562" s="939"/>
      <c r="AK562" s="939"/>
      <c r="AL562" s="940"/>
      <c r="AM562" s="365"/>
      <c r="AN562" s="356"/>
    </row>
    <row r="563" spans="1:40" s="172" customFormat="1" ht="115.5" customHeight="1" x14ac:dyDescent="0.4">
      <c r="A563" s="966"/>
      <c r="B563" s="967"/>
      <c r="C563" s="967"/>
      <c r="D563" s="967"/>
      <c r="E563" s="967"/>
      <c r="F563" s="968"/>
      <c r="G563" s="357"/>
      <c r="H563" s="357"/>
      <c r="I563" s="358"/>
      <c r="J563" s="359"/>
      <c r="K563" s="360"/>
      <c r="L563" s="361"/>
      <c r="M563" s="362"/>
      <c r="N563" s="366"/>
      <c r="O563" s="368">
        <v>59</v>
      </c>
      <c r="P563" s="938" t="s">
        <v>1403</v>
      </c>
      <c r="Q563" s="939"/>
      <c r="R563" s="939"/>
      <c r="S563" s="939"/>
      <c r="T563" s="939"/>
      <c r="U563" s="939"/>
      <c r="V563" s="939"/>
      <c r="W563" s="939"/>
      <c r="X563" s="939"/>
      <c r="Y563" s="939"/>
      <c r="Z563" s="940"/>
      <c r="AA563" s="938" t="s">
        <v>1404</v>
      </c>
      <c r="AB563" s="939"/>
      <c r="AC563" s="939"/>
      <c r="AD563" s="939"/>
      <c r="AE563" s="939"/>
      <c r="AF563" s="939"/>
      <c r="AG563" s="939"/>
      <c r="AH563" s="939"/>
      <c r="AI563" s="939"/>
      <c r="AJ563" s="939"/>
      <c r="AK563" s="939"/>
      <c r="AL563" s="940"/>
      <c r="AM563" s="365"/>
      <c r="AN563" s="356"/>
    </row>
    <row r="564" spans="1:40" s="172" customFormat="1" ht="182.25" customHeight="1" x14ac:dyDescent="0.4">
      <c r="A564" s="966"/>
      <c r="B564" s="967"/>
      <c r="C564" s="967"/>
      <c r="D564" s="967"/>
      <c r="E564" s="967"/>
      <c r="F564" s="968"/>
      <c r="G564" s="357"/>
      <c r="H564" s="357"/>
      <c r="I564" s="358"/>
      <c r="J564" s="359"/>
      <c r="K564" s="360"/>
      <c r="L564" s="361"/>
      <c r="M564" s="362"/>
      <c r="N564" s="366"/>
      <c r="O564" s="368">
        <v>60</v>
      </c>
      <c r="P564" s="938" t="s">
        <v>1405</v>
      </c>
      <c r="Q564" s="939"/>
      <c r="R564" s="939"/>
      <c r="S564" s="939"/>
      <c r="T564" s="939"/>
      <c r="U564" s="939"/>
      <c r="V564" s="939"/>
      <c r="W564" s="939"/>
      <c r="X564" s="939"/>
      <c r="Y564" s="939"/>
      <c r="Z564" s="940"/>
      <c r="AA564" s="938" t="s">
        <v>1406</v>
      </c>
      <c r="AB564" s="939"/>
      <c r="AC564" s="939"/>
      <c r="AD564" s="939"/>
      <c r="AE564" s="939"/>
      <c r="AF564" s="939"/>
      <c r="AG564" s="939"/>
      <c r="AH564" s="939"/>
      <c r="AI564" s="939"/>
      <c r="AJ564" s="939"/>
      <c r="AK564" s="939"/>
      <c r="AL564" s="940"/>
      <c r="AM564" s="365"/>
      <c r="AN564" s="356"/>
    </row>
    <row r="565" spans="1:40" s="172" customFormat="1" ht="182.25" customHeight="1" x14ac:dyDescent="0.4">
      <c r="A565" s="966"/>
      <c r="B565" s="967"/>
      <c r="C565" s="967"/>
      <c r="D565" s="967"/>
      <c r="E565" s="967"/>
      <c r="F565" s="968"/>
      <c r="G565" s="357"/>
      <c r="H565" s="357"/>
      <c r="I565" s="358"/>
      <c r="J565" s="359"/>
      <c r="K565" s="360"/>
      <c r="L565" s="361"/>
      <c r="M565" s="362"/>
      <c r="N565" s="366"/>
      <c r="O565" s="368">
        <v>61</v>
      </c>
      <c r="P565" s="938" t="s">
        <v>1407</v>
      </c>
      <c r="Q565" s="939"/>
      <c r="R565" s="939"/>
      <c r="S565" s="939"/>
      <c r="T565" s="939"/>
      <c r="U565" s="939"/>
      <c r="V565" s="939"/>
      <c r="W565" s="939"/>
      <c r="X565" s="939"/>
      <c r="Y565" s="939"/>
      <c r="Z565" s="940"/>
      <c r="AA565" s="938" t="s">
        <v>1408</v>
      </c>
      <c r="AB565" s="939"/>
      <c r="AC565" s="939"/>
      <c r="AD565" s="939"/>
      <c r="AE565" s="939"/>
      <c r="AF565" s="939"/>
      <c r="AG565" s="939"/>
      <c r="AH565" s="939"/>
      <c r="AI565" s="939"/>
      <c r="AJ565" s="939"/>
      <c r="AK565" s="939"/>
      <c r="AL565" s="940"/>
      <c r="AM565" s="365"/>
      <c r="AN565" s="356"/>
    </row>
    <row r="566" spans="1:40" s="172" customFormat="1" ht="120" customHeight="1" x14ac:dyDescent="0.4">
      <c r="A566" s="966"/>
      <c r="B566" s="967"/>
      <c r="C566" s="967"/>
      <c r="D566" s="967"/>
      <c r="E566" s="967"/>
      <c r="F566" s="968"/>
      <c r="G566" s="357"/>
      <c r="H566" s="357"/>
      <c r="I566" s="358"/>
      <c r="J566" s="359"/>
      <c r="K566" s="360"/>
      <c r="L566" s="361"/>
      <c r="M566" s="362"/>
      <c r="N566" s="366"/>
      <c r="O566" s="368">
        <v>62</v>
      </c>
      <c r="P566" s="938" t="s">
        <v>1409</v>
      </c>
      <c r="Q566" s="939"/>
      <c r="R566" s="939"/>
      <c r="S566" s="939"/>
      <c r="T566" s="939"/>
      <c r="U566" s="939"/>
      <c r="V566" s="939"/>
      <c r="W566" s="939"/>
      <c r="X566" s="939"/>
      <c r="Y566" s="939"/>
      <c r="Z566" s="940"/>
      <c r="AA566" s="938" t="s">
        <v>1410</v>
      </c>
      <c r="AB566" s="939"/>
      <c r="AC566" s="939"/>
      <c r="AD566" s="939"/>
      <c r="AE566" s="939"/>
      <c r="AF566" s="939"/>
      <c r="AG566" s="939"/>
      <c r="AH566" s="939"/>
      <c r="AI566" s="939"/>
      <c r="AJ566" s="939"/>
      <c r="AK566" s="939"/>
      <c r="AL566" s="940"/>
      <c r="AM566" s="365"/>
      <c r="AN566" s="356"/>
    </row>
    <row r="567" spans="1:40" s="172" customFormat="1" ht="182.25" customHeight="1" x14ac:dyDescent="0.4">
      <c r="A567" s="966"/>
      <c r="B567" s="967"/>
      <c r="C567" s="967"/>
      <c r="D567" s="967"/>
      <c r="E567" s="967"/>
      <c r="F567" s="968"/>
      <c r="G567" s="357"/>
      <c r="H567" s="357"/>
      <c r="I567" s="358"/>
      <c r="J567" s="359"/>
      <c r="K567" s="360"/>
      <c r="L567" s="361"/>
      <c r="M567" s="362"/>
      <c r="N567" s="366"/>
      <c r="O567" s="368">
        <v>63</v>
      </c>
      <c r="P567" s="938" t="s">
        <v>1411</v>
      </c>
      <c r="Q567" s="939"/>
      <c r="R567" s="939"/>
      <c r="S567" s="939"/>
      <c r="T567" s="939"/>
      <c r="U567" s="939"/>
      <c r="V567" s="939"/>
      <c r="W567" s="939"/>
      <c r="X567" s="939"/>
      <c r="Y567" s="939"/>
      <c r="Z567" s="940"/>
      <c r="AA567" s="938" t="s">
        <v>1412</v>
      </c>
      <c r="AB567" s="939"/>
      <c r="AC567" s="939"/>
      <c r="AD567" s="939"/>
      <c r="AE567" s="939"/>
      <c r="AF567" s="939"/>
      <c r="AG567" s="939"/>
      <c r="AH567" s="939"/>
      <c r="AI567" s="939"/>
      <c r="AJ567" s="939"/>
      <c r="AK567" s="939"/>
      <c r="AL567" s="940"/>
      <c r="AM567" s="365"/>
      <c r="AN567" s="356"/>
    </row>
    <row r="568" spans="1:40" s="172" customFormat="1" ht="108.75" customHeight="1" x14ac:dyDescent="0.4">
      <c r="A568" s="966"/>
      <c r="B568" s="967"/>
      <c r="C568" s="967"/>
      <c r="D568" s="967"/>
      <c r="E568" s="967"/>
      <c r="F568" s="968"/>
      <c r="G568" s="357"/>
      <c r="H568" s="357"/>
      <c r="I568" s="358"/>
      <c r="J568" s="359"/>
      <c r="K568" s="360"/>
      <c r="L568" s="361"/>
      <c r="M568" s="362"/>
      <c r="N568" s="366"/>
      <c r="O568" s="368">
        <v>64</v>
      </c>
      <c r="P568" s="938" t="s">
        <v>1413</v>
      </c>
      <c r="Q568" s="939"/>
      <c r="R568" s="939"/>
      <c r="S568" s="939"/>
      <c r="T568" s="939"/>
      <c r="U568" s="939"/>
      <c r="V568" s="939"/>
      <c r="W568" s="939"/>
      <c r="X568" s="939"/>
      <c r="Y568" s="939"/>
      <c r="Z568" s="940"/>
      <c r="AA568" s="938" t="s">
        <v>1414</v>
      </c>
      <c r="AB568" s="939"/>
      <c r="AC568" s="939"/>
      <c r="AD568" s="939"/>
      <c r="AE568" s="939"/>
      <c r="AF568" s="939"/>
      <c r="AG568" s="939"/>
      <c r="AH568" s="939"/>
      <c r="AI568" s="939"/>
      <c r="AJ568" s="939"/>
      <c r="AK568" s="939"/>
      <c r="AL568" s="940"/>
      <c r="AM568" s="365"/>
      <c r="AN568" s="356"/>
    </row>
    <row r="569" spans="1:40" s="172" customFormat="1" ht="360.75" customHeight="1" x14ac:dyDescent="0.4">
      <c r="A569" s="966"/>
      <c r="B569" s="967"/>
      <c r="C569" s="967"/>
      <c r="D569" s="967"/>
      <c r="E569" s="967"/>
      <c r="F569" s="968"/>
      <c r="G569" s="357"/>
      <c r="H569" s="357"/>
      <c r="I569" s="358"/>
      <c r="J569" s="359"/>
      <c r="K569" s="360"/>
      <c r="L569" s="361"/>
      <c r="M569" s="362"/>
      <c r="N569" s="366"/>
      <c r="O569" s="368">
        <v>65</v>
      </c>
      <c r="P569" s="938" t="s">
        <v>558</v>
      </c>
      <c r="Q569" s="939"/>
      <c r="R569" s="939"/>
      <c r="S569" s="939"/>
      <c r="T569" s="939"/>
      <c r="U569" s="939"/>
      <c r="V569" s="939"/>
      <c r="W569" s="939"/>
      <c r="X569" s="939"/>
      <c r="Y569" s="939"/>
      <c r="Z569" s="940"/>
      <c r="AA569" s="938" t="s">
        <v>1415</v>
      </c>
      <c r="AB569" s="951"/>
      <c r="AC569" s="951"/>
      <c r="AD569" s="951"/>
      <c r="AE569" s="951"/>
      <c r="AF569" s="951"/>
      <c r="AG569" s="951"/>
      <c r="AH569" s="951"/>
      <c r="AI569" s="951"/>
      <c r="AJ569" s="951"/>
      <c r="AK569" s="951"/>
      <c r="AL569" s="952"/>
      <c r="AM569" s="365"/>
      <c r="AN569" s="356"/>
    </row>
    <row r="570" spans="1:40" s="172" customFormat="1" ht="108.75" customHeight="1" x14ac:dyDescent="0.4">
      <c r="A570" s="966"/>
      <c r="B570" s="967"/>
      <c r="C570" s="967"/>
      <c r="D570" s="967"/>
      <c r="E570" s="967"/>
      <c r="F570" s="968"/>
      <c r="G570" s="357"/>
      <c r="H570" s="357"/>
      <c r="I570" s="358"/>
      <c r="J570" s="359"/>
      <c r="K570" s="360"/>
      <c r="L570" s="361"/>
      <c r="M570" s="362"/>
      <c r="N570" s="366"/>
      <c r="O570" s="368">
        <v>66</v>
      </c>
      <c r="P570" s="938" t="s">
        <v>559</v>
      </c>
      <c r="Q570" s="939"/>
      <c r="R570" s="939"/>
      <c r="S570" s="939"/>
      <c r="T570" s="939"/>
      <c r="U570" s="939"/>
      <c r="V570" s="939"/>
      <c r="W570" s="939"/>
      <c r="X570" s="939"/>
      <c r="Y570" s="939"/>
      <c r="Z570" s="940"/>
      <c r="AA570" s="938" t="s">
        <v>560</v>
      </c>
      <c r="AB570" s="951"/>
      <c r="AC570" s="951"/>
      <c r="AD570" s="951"/>
      <c r="AE570" s="951"/>
      <c r="AF570" s="951"/>
      <c r="AG570" s="951"/>
      <c r="AH570" s="951"/>
      <c r="AI570" s="951"/>
      <c r="AJ570" s="951"/>
      <c r="AK570" s="951"/>
      <c r="AL570" s="952"/>
      <c r="AM570" s="365"/>
      <c r="AN570" s="356"/>
    </row>
    <row r="571" spans="1:40" s="172" customFormat="1" ht="228" customHeight="1" x14ac:dyDescent="0.4">
      <c r="A571" s="966"/>
      <c r="B571" s="967"/>
      <c r="C571" s="967"/>
      <c r="D571" s="967"/>
      <c r="E571" s="967"/>
      <c r="F571" s="968"/>
      <c r="G571" s="357"/>
      <c r="H571" s="357"/>
      <c r="I571" s="358"/>
      <c r="J571" s="359"/>
      <c r="K571" s="360"/>
      <c r="L571" s="361"/>
      <c r="M571" s="362"/>
      <c r="N571" s="366"/>
      <c r="O571" s="368">
        <v>67</v>
      </c>
      <c r="P571" s="938" t="s">
        <v>561</v>
      </c>
      <c r="Q571" s="939"/>
      <c r="R571" s="939"/>
      <c r="S571" s="939"/>
      <c r="T571" s="939"/>
      <c r="U571" s="939"/>
      <c r="V571" s="939"/>
      <c r="W571" s="939"/>
      <c r="X571" s="939"/>
      <c r="Y571" s="939"/>
      <c r="Z571" s="940"/>
      <c r="AA571" s="938" t="s">
        <v>562</v>
      </c>
      <c r="AB571" s="951"/>
      <c r="AC571" s="951"/>
      <c r="AD571" s="951"/>
      <c r="AE571" s="951"/>
      <c r="AF571" s="951"/>
      <c r="AG571" s="951"/>
      <c r="AH571" s="951"/>
      <c r="AI571" s="951"/>
      <c r="AJ571" s="951"/>
      <c r="AK571" s="951"/>
      <c r="AL571" s="952"/>
      <c r="AM571" s="365"/>
      <c r="AN571" s="356"/>
    </row>
    <row r="572" spans="1:40" s="172" customFormat="1" ht="302.25" customHeight="1" x14ac:dyDescent="0.4">
      <c r="A572" s="966"/>
      <c r="B572" s="967"/>
      <c r="C572" s="967"/>
      <c r="D572" s="967"/>
      <c r="E572" s="967"/>
      <c r="F572" s="968"/>
      <c r="G572" s="357"/>
      <c r="H572" s="357"/>
      <c r="I572" s="358"/>
      <c r="J572" s="359"/>
      <c r="K572" s="360"/>
      <c r="L572" s="361"/>
      <c r="M572" s="362"/>
      <c r="N572" s="366"/>
      <c r="O572" s="368">
        <v>68</v>
      </c>
      <c r="P572" s="938" t="s">
        <v>563</v>
      </c>
      <c r="Q572" s="939"/>
      <c r="R572" s="939"/>
      <c r="S572" s="939"/>
      <c r="T572" s="939"/>
      <c r="U572" s="939"/>
      <c r="V572" s="939"/>
      <c r="W572" s="939"/>
      <c r="X572" s="939"/>
      <c r="Y572" s="939"/>
      <c r="Z572" s="940"/>
      <c r="AA572" s="938" t="s">
        <v>1416</v>
      </c>
      <c r="AB572" s="951"/>
      <c r="AC572" s="951"/>
      <c r="AD572" s="951"/>
      <c r="AE572" s="951"/>
      <c r="AF572" s="951"/>
      <c r="AG572" s="951"/>
      <c r="AH572" s="951"/>
      <c r="AI572" s="951"/>
      <c r="AJ572" s="951"/>
      <c r="AK572" s="951"/>
      <c r="AL572" s="952"/>
      <c r="AM572" s="365"/>
      <c r="AN572" s="356"/>
    </row>
    <row r="573" spans="1:40" s="172" customFormat="1" ht="10.5" customHeight="1" x14ac:dyDescent="0.4">
      <c r="A573" s="960"/>
      <c r="B573" s="961"/>
      <c r="C573" s="961"/>
      <c r="D573" s="961"/>
      <c r="E573" s="961"/>
      <c r="F573" s="962"/>
      <c r="G573" s="369"/>
      <c r="H573" s="369"/>
      <c r="I573" s="370"/>
      <c r="J573" s="371"/>
      <c r="K573" s="372"/>
      <c r="L573" s="373"/>
      <c r="M573" s="374"/>
      <c r="N573" s="375"/>
      <c r="O573" s="376"/>
      <c r="P573" s="377"/>
      <c r="Q573" s="377"/>
      <c r="R573" s="377"/>
      <c r="S573" s="377"/>
      <c r="T573" s="377"/>
      <c r="U573" s="377"/>
      <c r="V573" s="377"/>
      <c r="W573" s="377"/>
      <c r="X573" s="377"/>
      <c r="Y573" s="377"/>
      <c r="Z573" s="377"/>
      <c r="AA573" s="377"/>
      <c r="AB573" s="377"/>
      <c r="AC573" s="377"/>
      <c r="AD573" s="377"/>
      <c r="AE573" s="377"/>
      <c r="AF573" s="377"/>
      <c r="AG573" s="377"/>
      <c r="AH573" s="377"/>
      <c r="AI573" s="377"/>
      <c r="AJ573" s="377"/>
      <c r="AK573" s="377"/>
      <c r="AL573" s="377"/>
      <c r="AM573" s="378"/>
      <c r="AN573" s="356"/>
    </row>
    <row r="574" spans="1:40" s="172" customFormat="1" ht="59.25" customHeight="1" x14ac:dyDescent="0.4">
      <c r="A574" s="920" t="s">
        <v>915</v>
      </c>
      <c r="B574" s="921"/>
      <c r="C574" s="921"/>
      <c r="D574" s="921"/>
      <c r="E574" s="921"/>
      <c r="F574" s="922"/>
      <c r="G574" s="926" t="s">
        <v>564</v>
      </c>
      <c r="H574" s="926"/>
      <c r="I574" s="928" t="s">
        <v>487</v>
      </c>
      <c r="J574" s="929"/>
      <c r="K574" s="932" t="s">
        <v>1417</v>
      </c>
      <c r="L574" s="933"/>
      <c r="M574" s="934"/>
      <c r="N574" s="938" t="s">
        <v>1418</v>
      </c>
      <c r="O574" s="939"/>
      <c r="P574" s="939"/>
      <c r="Q574" s="939"/>
      <c r="R574" s="939"/>
      <c r="S574" s="939"/>
      <c r="T574" s="939"/>
      <c r="U574" s="939"/>
      <c r="V574" s="939"/>
      <c r="W574" s="939"/>
      <c r="X574" s="939"/>
      <c r="Y574" s="939"/>
      <c r="Z574" s="939"/>
      <c r="AA574" s="939"/>
      <c r="AB574" s="939"/>
      <c r="AC574" s="939"/>
      <c r="AD574" s="939"/>
      <c r="AE574" s="939"/>
      <c r="AF574" s="939"/>
      <c r="AG574" s="939"/>
      <c r="AH574" s="939"/>
      <c r="AI574" s="939"/>
      <c r="AJ574" s="939"/>
      <c r="AK574" s="939"/>
      <c r="AL574" s="939"/>
      <c r="AM574" s="940"/>
      <c r="AN574" s="356"/>
    </row>
    <row r="575" spans="1:40" s="172" customFormat="1" ht="318" customHeight="1" x14ac:dyDescent="0.4">
      <c r="A575" s="966"/>
      <c r="B575" s="967"/>
      <c r="C575" s="967"/>
      <c r="D575" s="967"/>
      <c r="E575" s="967"/>
      <c r="F575" s="968"/>
      <c r="G575" s="944"/>
      <c r="H575" s="944"/>
      <c r="I575" s="945"/>
      <c r="J575" s="946"/>
      <c r="K575" s="969"/>
      <c r="L575" s="970"/>
      <c r="M575" s="971"/>
      <c r="N575" s="917" t="s">
        <v>1419</v>
      </c>
      <c r="O575" s="918"/>
      <c r="P575" s="918"/>
      <c r="Q575" s="918"/>
      <c r="R575" s="918"/>
      <c r="S575" s="918"/>
      <c r="T575" s="918"/>
      <c r="U575" s="918"/>
      <c r="V575" s="918"/>
      <c r="W575" s="918"/>
      <c r="X575" s="918"/>
      <c r="Y575" s="918"/>
      <c r="Z575" s="918"/>
      <c r="AA575" s="918"/>
      <c r="AB575" s="918"/>
      <c r="AC575" s="918"/>
      <c r="AD575" s="918"/>
      <c r="AE575" s="918"/>
      <c r="AF575" s="918"/>
      <c r="AG575" s="918"/>
      <c r="AH575" s="918"/>
      <c r="AI575" s="918"/>
      <c r="AJ575" s="918"/>
      <c r="AK575" s="918"/>
      <c r="AL575" s="918"/>
      <c r="AM575" s="919"/>
      <c r="AN575" s="356"/>
    </row>
    <row r="576" spans="1:40" s="172" customFormat="1" ht="59.25" customHeight="1" x14ac:dyDescent="0.4">
      <c r="A576" s="920" t="s">
        <v>916</v>
      </c>
      <c r="B576" s="921"/>
      <c r="C576" s="921"/>
      <c r="D576" s="921"/>
      <c r="E576" s="921"/>
      <c r="F576" s="922"/>
      <c r="G576" s="926" t="s">
        <v>564</v>
      </c>
      <c r="H576" s="926"/>
      <c r="I576" s="928" t="s">
        <v>487</v>
      </c>
      <c r="J576" s="929"/>
      <c r="K576" s="932" t="s">
        <v>1420</v>
      </c>
      <c r="L576" s="933"/>
      <c r="M576" s="934"/>
      <c r="N576" s="938" t="s">
        <v>1421</v>
      </c>
      <c r="O576" s="939"/>
      <c r="P576" s="939"/>
      <c r="Q576" s="939"/>
      <c r="R576" s="939"/>
      <c r="S576" s="939"/>
      <c r="T576" s="939"/>
      <c r="U576" s="939"/>
      <c r="V576" s="939"/>
      <c r="W576" s="939"/>
      <c r="X576" s="939"/>
      <c r="Y576" s="939"/>
      <c r="Z576" s="939"/>
      <c r="AA576" s="939"/>
      <c r="AB576" s="939"/>
      <c r="AC576" s="939"/>
      <c r="AD576" s="939"/>
      <c r="AE576" s="939"/>
      <c r="AF576" s="939"/>
      <c r="AG576" s="939"/>
      <c r="AH576" s="939"/>
      <c r="AI576" s="939"/>
      <c r="AJ576" s="939"/>
      <c r="AK576" s="939"/>
      <c r="AL576" s="939"/>
      <c r="AM576" s="940"/>
      <c r="AN576" s="356"/>
    </row>
    <row r="577" spans="1:40" s="172" customFormat="1" ht="78" customHeight="1" x14ac:dyDescent="0.4">
      <c r="A577" s="960"/>
      <c r="B577" s="961"/>
      <c r="C577" s="961"/>
      <c r="D577" s="961"/>
      <c r="E577" s="961"/>
      <c r="F577" s="962"/>
      <c r="G577" s="963"/>
      <c r="H577" s="963"/>
      <c r="I577" s="964"/>
      <c r="J577" s="965"/>
      <c r="K577" s="935"/>
      <c r="L577" s="936"/>
      <c r="M577" s="937"/>
      <c r="N577" s="917" t="s">
        <v>1422</v>
      </c>
      <c r="O577" s="918"/>
      <c r="P577" s="918"/>
      <c r="Q577" s="918"/>
      <c r="R577" s="918"/>
      <c r="S577" s="918"/>
      <c r="T577" s="918"/>
      <c r="U577" s="918"/>
      <c r="V577" s="918"/>
      <c r="W577" s="918"/>
      <c r="X577" s="918"/>
      <c r="Y577" s="918"/>
      <c r="Z577" s="918"/>
      <c r="AA577" s="918"/>
      <c r="AB577" s="918"/>
      <c r="AC577" s="918"/>
      <c r="AD577" s="918"/>
      <c r="AE577" s="918"/>
      <c r="AF577" s="918"/>
      <c r="AG577" s="918"/>
      <c r="AH577" s="918"/>
      <c r="AI577" s="918"/>
      <c r="AJ577" s="918"/>
      <c r="AK577" s="918"/>
      <c r="AL577" s="918"/>
      <c r="AM577" s="919"/>
      <c r="AN577" s="356"/>
    </row>
    <row r="578" spans="1:40" s="172" customFormat="1" ht="89.25" customHeight="1" x14ac:dyDescent="0.4">
      <c r="A578" s="953" t="s">
        <v>917</v>
      </c>
      <c r="B578" s="954"/>
      <c r="C578" s="954"/>
      <c r="D578" s="954"/>
      <c r="E578" s="954"/>
      <c r="F578" s="954"/>
      <c r="G578" s="379" t="s">
        <v>564</v>
      </c>
      <c r="H578" s="380"/>
      <c r="I578" s="955" t="s">
        <v>487</v>
      </c>
      <c r="J578" s="956"/>
      <c r="K578" s="957" t="s">
        <v>1541</v>
      </c>
      <c r="L578" s="958"/>
      <c r="M578" s="959"/>
      <c r="N578" s="938" t="s">
        <v>918</v>
      </c>
      <c r="O578" s="939"/>
      <c r="P578" s="939"/>
      <c r="Q578" s="939"/>
      <c r="R578" s="939"/>
      <c r="S578" s="939"/>
      <c r="T578" s="939"/>
      <c r="U578" s="939"/>
      <c r="V578" s="939"/>
      <c r="W578" s="939"/>
      <c r="X578" s="939"/>
      <c r="Y578" s="939"/>
      <c r="Z578" s="939"/>
      <c r="AA578" s="939"/>
      <c r="AB578" s="939"/>
      <c r="AC578" s="939"/>
      <c r="AD578" s="939"/>
      <c r="AE578" s="939"/>
      <c r="AF578" s="939"/>
      <c r="AG578" s="939"/>
      <c r="AH578" s="939"/>
      <c r="AI578" s="939"/>
      <c r="AJ578" s="939"/>
      <c r="AK578" s="939"/>
      <c r="AL578" s="939"/>
      <c r="AM578" s="940"/>
      <c r="AN578" s="356"/>
    </row>
  </sheetData>
  <mergeCells count="1127">
    <mergeCell ref="G399:G400"/>
    <mergeCell ref="P570:Z570"/>
    <mergeCell ref="AN51:AN53"/>
    <mergeCell ref="AN54:AN56"/>
    <mergeCell ref="AN191:AN193"/>
    <mergeCell ref="AN401:AN403"/>
    <mergeCell ref="G51:G53"/>
    <mergeCell ref="H51:H53"/>
    <mergeCell ref="K51:M53"/>
    <mergeCell ref="A51:F53"/>
    <mergeCell ref="A54:F56"/>
    <mergeCell ref="G54:G56"/>
    <mergeCell ref="H54:H56"/>
    <mergeCell ref="K54:M56"/>
    <mergeCell ref="N54:AM54"/>
    <mergeCell ref="AN17:AN19"/>
    <mergeCell ref="AN22:AN24"/>
    <mergeCell ref="AN30:AN32"/>
    <mergeCell ref="AN35:AN39"/>
    <mergeCell ref="AN41:AN44"/>
    <mergeCell ref="N55:AM55"/>
    <mergeCell ref="N56:AM56"/>
    <mergeCell ref="N53:AM53"/>
    <mergeCell ref="N51:AM51"/>
    <mergeCell ref="N52:AM52"/>
    <mergeCell ref="AA37:AL38"/>
    <mergeCell ref="O38:Z38"/>
    <mergeCell ref="N40:AM40"/>
    <mergeCell ref="N41:AM41"/>
    <mergeCell ref="A34:F47"/>
    <mergeCell ref="G34:G47"/>
    <mergeCell ref="H34:H47"/>
    <mergeCell ref="A399:F400"/>
    <mergeCell ref="AA562:AL562"/>
    <mergeCell ref="A578:F578"/>
    <mergeCell ref="I578:J578"/>
    <mergeCell ref="K578:M578"/>
    <mergeCell ref="N578:AM578"/>
    <mergeCell ref="A576:F577"/>
    <mergeCell ref="G576:G577"/>
    <mergeCell ref="H576:H577"/>
    <mergeCell ref="I576:J577"/>
    <mergeCell ref="K576:M577"/>
    <mergeCell ref="N576:AM576"/>
    <mergeCell ref="N577:AM577"/>
    <mergeCell ref="P572:Z572"/>
    <mergeCell ref="AA572:AL572"/>
    <mergeCell ref="A574:F575"/>
    <mergeCell ref="G574:G575"/>
    <mergeCell ref="H574:H575"/>
    <mergeCell ref="I574:J575"/>
    <mergeCell ref="K574:M575"/>
    <mergeCell ref="N574:AM574"/>
    <mergeCell ref="N575:AM575"/>
    <mergeCell ref="A503:F573"/>
    <mergeCell ref="P504:Z504"/>
    <mergeCell ref="AA504:AL504"/>
    <mergeCell ref="P505:Z505"/>
    <mergeCell ref="AA505:AL505"/>
    <mergeCell ref="P506:Z506"/>
    <mergeCell ref="AA506:AL506"/>
    <mergeCell ref="P507:Z507"/>
    <mergeCell ref="AA507:AL507"/>
    <mergeCell ref="P569:Z569"/>
    <mergeCell ref="AA569:AL569"/>
    <mergeCell ref="P548:Z548"/>
    <mergeCell ref="AA548:AL548"/>
    <mergeCell ref="P549:Z549"/>
    <mergeCell ref="AA549:AL549"/>
    <mergeCell ref="P550:Z550"/>
    <mergeCell ref="AA550:AL550"/>
    <mergeCell ref="P545:Z545"/>
    <mergeCell ref="AA545:AL545"/>
    <mergeCell ref="P546:Z546"/>
    <mergeCell ref="AA546:AL546"/>
    <mergeCell ref="P547:Z547"/>
    <mergeCell ref="AA547:AL547"/>
    <mergeCell ref="AA570:AL570"/>
    <mergeCell ref="P571:Z571"/>
    <mergeCell ref="AA571:AL571"/>
    <mergeCell ref="P566:Z566"/>
    <mergeCell ref="AA566:AL566"/>
    <mergeCell ref="P567:Z567"/>
    <mergeCell ref="AA567:AL567"/>
    <mergeCell ref="P568:Z568"/>
    <mergeCell ref="AA568:AL568"/>
    <mergeCell ref="P563:Z563"/>
    <mergeCell ref="AA563:AL563"/>
    <mergeCell ref="P564:Z564"/>
    <mergeCell ref="AA564:AL564"/>
    <mergeCell ref="P565:Z565"/>
    <mergeCell ref="AA565:AL565"/>
    <mergeCell ref="P560:Z560"/>
    <mergeCell ref="AA560:AL560"/>
    <mergeCell ref="P561:Z561"/>
    <mergeCell ref="AA561:AL561"/>
    <mergeCell ref="P562:Z562"/>
    <mergeCell ref="P557:Z557"/>
    <mergeCell ref="AA557:AL557"/>
    <mergeCell ref="P558:Z558"/>
    <mergeCell ref="AA558:AL558"/>
    <mergeCell ref="P559:Z559"/>
    <mergeCell ref="AA559:AL559"/>
    <mergeCell ref="P554:Z554"/>
    <mergeCell ref="AA554:AL554"/>
    <mergeCell ref="P555:Z555"/>
    <mergeCell ref="AA555:AL555"/>
    <mergeCell ref="P556:Z556"/>
    <mergeCell ref="AA556:AL556"/>
    <mergeCell ref="P551:Z551"/>
    <mergeCell ref="AA551:AL551"/>
    <mergeCell ref="P552:Z552"/>
    <mergeCell ref="AA552:AL552"/>
    <mergeCell ref="P553:Z553"/>
    <mergeCell ref="AA553:AL553"/>
    <mergeCell ref="P542:Z542"/>
    <mergeCell ref="AA542:AL542"/>
    <mergeCell ref="P543:Z543"/>
    <mergeCell ref="AA543:AL543"/>
    <mergeCell ref="P544:Z544"/>
    <mergeCell ref="AA544:AL544"/>
    <mergeCell ref="P533:Z533"/>
    <mergeCell ref="AA533:AL533"/>
    <mergeCell ref="P534:Z534"/>
    <mergeCell ref="AA534:AL534"/>
    <mergeCell ref="P535:Z535"/>
    <mergeCell ref="AA535:AL535"/>
    <mergeCell ref="P539:Z539"/>
    <mergeCell ref="AA539:AL539"/>
    <mergeCell ref="P540:Z540"/>
    <mergeCell ref="AA540:AL540"/>
    <mergeCell ref="P541:Z541"/>
    <mergeCell ref="AA541:AL541"/>
    <mergeCell ref="P536:Z536"/>
    <mergeCell ref="AA536:AL536"/>
    <mergeCell ref="P537:Z537"/>
    <mergeCell ref="AA537:AL537"/>
    <mergeCell ref="P538:Z538"/>
    <mergeCell ref="AA538:AL538"/>
    <mergeCell ref="P524:Z524"/>
    <mergeCell ref="AA524:AL524"/>
    <mergeCell ref="P525:Z525"/>
    <mergeCell ref="AA525:AL525"/>
    <mergeCell ref="P526:Z526"/>
    <mergeCell ref="AA526:AL526"/>
    <mergeCell ref="P530:Z530"/>
    <mergeCell ref="AA530:AL530"/>
    <mergeCell ref="P531:Z531"/>
    <mergeCell ref="AA531:AL531"/>
    <mergeCell ref="P532:Z532"/>
    <mergeCell ref="AA532:AL532"/>
    <mergeCell ref="P527:Z527"/>
    <mergeCell ref="AA527:AL527"/>
    <mergeCell ref="P528:Z528"/>
    <mergeCell ref="AA528:AL528"/>
    <mergeCell ref="P529:Z529"/>
    <mergeCell ref="AA529:AL529"/>
    <mergeCell ref="P515:Z515"/>
    <mergeCell ref="AA515:AL515"/>
    <mergeCell ref="P516:Z516"/>
    <mergeCell ref="AA516:AL516"/>
    <mergeCell ref="P517:Z517"/>
    <mergeCell ref="AA517:AL517"/>
    <mergeCell ref="P521:Z521"/>
    <mergeCell ref="AA521:AL521"/>
    <mergeCell ref="P522:Z522"/>
    <mergeCell ref="AA522:AL522"/>
    <mergeCell ref="P523:Z523"/>
    <mergeCell ref="AA523:AL523"/>
    <mergeCell ref="P518:Z518"/>
    <mergeCell ref="AA518:AL518"/>
    <mergeCell ref="P519:Z519"/>
    <mergeCell ref="AA519:AL519"/>
    <mergeCell ref="P520:Z520"/>
    <mergeCell ref="AA520:AL520"/>
    <mergeCell ref="P512:Z512"/>
    <mergeCell ref="AA512:AL512"/>
    <mergeCell ref="P513:Z513"/>
    <mergeCell ref="AA513:AL513"/>
    <mergeCell ref="P514:Z514"/>
    <mergeCell ref="AA514:AL514"/>
    <mergeCell ref="AA508:AL508"/>
    <mergeCell ref="P509:Z509"/>
    <mergeCell ref="AA509:AL509"/>
    <mergeCell ref="P510:Z510"/>
    <mergeCell ref="AA510:AL510"/>
    <mergeCell ref="P511:Z511"/>
    <mergeCell ref="AA511:AL511"/>
    <mergeCell ref="P508:Z508"/>
    <mergeCell ref="A501:F502"/>
    <mergeCell ref="G501:G502"/>
    <mergeCell ref="H501:H502"/>
    <mergeCell ref="I501:J502"/>
    <mergeCell ref="K501:M502"/>
    <mergeCell ref="N501:AM501"/>
    <mergeCell ref="N502:AM502"/>
    <mergeCell ref="N498:AM498"/>
    <mergeCell ref="A499:F500"/>
    <mergeCell ref="G499:G500"/>
    <mergeCell ref="H499:H500"/>
    <mergeCell ref="I499:J500"/>
    <mergeCell ref="K499:M500"/>
    <mergeCell ref="N499:AM499"/>
    <mergeCell ref="N500:AM500"/>
    <mergeCell ref="P490:Z490"/>
    <mergeCell ref="AA490:AL490"/>
    <mergeCell ref="A497:F498"/>
    <mergeCell ref="G497:G498"/>
    <mergeCell ref="H497:H498"/>
    <mergeCell ref="I497:J498"/>
    <mergeCell ref="K497:M498"/>
    <mergeCell ref="N497:AM497"/>
    <mergeCell ref="P491:Z491"/>
    <mergeCell ref="AA491:AL491"/>
    <mergeCell ref="A495:F496"/>
    <mergeCell ref="G495:G496"/>
    <mergeCell ref="H495:H496"/>
    <mergeCell ref="I495:J496"/>
    <mergeCell ref="K495:M496"/>
    <mergeCell ref="N495:AM495"/>
    <mergeCell ref="N496:AM496"/>
    <mergeCell ref="A467:F479"/>
    <mergeCell ref="G467:G479"/>
    <mergeCell ref="H467:H479"/>
    <mergeCell ref="I467:J479"/>
    <mergeCell ref="K467:M479"/>
    <mergeCell ref="N467:AM467"/>
    <mergeCell ref="N468:AM468"/>
    <mergeCell ref="P470:Z470"/>
    <mergeCell ref="AA470:AL470"/>
    <mergeCell ref="P471:Z471"/>
    <mergeCell ref="P487:Z487"/>
    <mergeCell ref="AA487:AL487"/>
    <mergeCell ref="P488:Z488"/>
    <mergeCell ref="AA488:AL488"/>
    <mergeCell ref="P489:Z489"/>
    <mergeCell ref="AA489:AL489"/>
    <mergeCell ref="AA483:AL483"/>
    <mergeCell ref="P484:Z484"/>
    <mergeCell ref="AA484:AL484"/>
    <mergeCell ref="P485:Z485"/>
    <mergeCell ref="AA485:AL485"/>
    <mergeCell ref="P486:Z486"/>
    <mergeCell ref="AA486:AL486"/>
    <mergeCell ref="P478:Z478"/>
    <mergeCell ref="AA478:AL478"/>
    <mergeCell ref="A480:F492"/>
    <mergeCell ref="P483:Z483"/>
    <mergeCell ref="G480:G492"/>
    <mergeCell ref="H480:H492"/>
    <mergeCell ref="I480:J492"/>
    <mergeCell ref="K480:M492"/>
    <mergeCell ref="N480:AM480"/>
    <mergeCell ref="N481:AM481"/>
    <mergeCell ref="AA461:AL461"/>
    <mergeCell ref="P462:Z462"/>
    <mergeCell ref="AA462:AL462"/>
    <mergeCell ref="P457:Z457"/>
    <mergeCell ref="AA457:AL457"/>
    <mergeCell ref="P458:Z458"/>
    <mergeCell ref="AA458:AL458"/>
    <mergeCell ref="P459:Z459"/>
    <mergeCell ref="AA459:AL459"/>
    <mergeCell ref="P475:Z475"/>
    <mergeCell ref="AA475:AL475"/>
    <mergeCell ref="P476:Z476"/>
    <mergeCell ref="AA476:AL476"/>
    <mergeCell ref="P477:Z477"/>
    <mergeCell ref="AA477:AL477"/>
    <mergeCell ref="AA471:AL471"/>
    <mergeCell ref="P472:Z472"/>
    <mergeCell ref="AA472:AL472"/>
    <mergeCell ref="P473:Z473"/>
    <mergeCell ref="AA473:AL473"/>
    <mergeCell ref="P474:Z474"/>
    <mergeCell ref="AA474:AL474"/>
    <mergeCell ref="P451:Z451"/>
    <mergeCell ref="AA451:AL451"/>
    <mergeCell ref="P452:Z452"/>
    <mergeCell ref="AA452:AL452"/>
    <mergeCell ref="A454:F466"/>
    <mergeCell ref="G454:G466"/>
    <mergeCell ref="H454:H466"/>
    <mergeCell ref="I454:J466"/>
    <mergeCell ref="K454:M466"/>
    <mergeCell ref="N454:AM454"/>
    <mergeCell ref="P448:Z448"/>
    <mergeCell ref="AA448:AL448"/>
    <mergeCell ref="P449:Z449"/>
    <mergeCell ref="AA449:AL449"/>
    <mergeCell ref="P450:Z450"/>
    <mergeCell ref="AA450:AL450"/>
    <mergeCell ref="AA444:AL444"/>
    <mergeCell ref="P445:Z445"/>
    <mergeCell ref="AA445:AL445"/>
    <mergeCell ref="P446:Z446"/>
    <mergeCell ref="AA446:AL446"/>
    <mergeCell ref="P447:Z447"/>
    <mergeCell ref="AA447:AL447"/>
    <mergeCell ref="P463:Z463"/>
    <mergeCell ref="AA463:AL463"/>
    <mergeCell ref="P464:Z464"/>
    <mergeCell ref="AA464:AL464"/>
    <mergeCell ref="P465:Z465"/>
    <mergeCell ref="AA465:AL465"/>
    <mergeCell ref="P460:Z460"/>
    <mergeCell ref="AA460:AL460"/>
    <mergeCell ref="P461:Z461"/>
    <mergeCell ref="P439:Z439"/>
    <mergeCell ref="AA439:AL439"/>
    <mergeCell ref="A441:F453"/>
    <mergeCell ref="G441:G453"/>
    <mergeCell ref="H441:H453"/>
    <mergeCell ref="I441:J453"/>
    <mergeCell ref="K441:M453"/>
    <mergeCell ref="N441:AM441"/>
    <mergeCell ref="N442:AM442"/>
    <mergeCell ref="P444:Z444"/>
    <mergeCell ref="P436:Z436"/>
    <mergeCell ref="AA436:AL436"/>
    <mergeCell ref="P437:Z437"/>
    <mergeCell ref="AA437:AL437"/>
    <mergeCell ref="P438:Z438"/>
    <mergeCell ref="AA438:AL438"/>
    <mergeCell ref="AA432:AL432"/>
    <mergeCell ref="P433:Z433"/>
    <mergeCell ref="AA433:AL433"/>
    <mergeCell ref="P434:Z434"/>
    <mergeCell ref="AA434:AL434"/>
    <mergeCell ref="P435:Z435"/>
    <mergeCell ref="AA435:AL435"/>
    <mergeCell ref="A428:F440"/>
    <mergeCell ref="G428:G440"/>
    <mergeCell ref="H428:H440"/>
    <mergeCell ref="I428:J440"/>
    <mergeCell ref="K428:M440"/>
    <mergeCell ref="N428:AM428"/>
    <mergeCell ref="N429:AM429"/>
    <mergeCell ref="P431:Z431"/>
    <mergeCell ref="AA431:AL431"/>
    <mergeCell ref="N411:AM411"/>
    <mergeCell ref="N412:AM412"/>
    <mergeCell ref="P414:Z414"/>
    <mergeCell ref="A404:F410"/>
    <mergeCell ref="G404:G410"/>
    <mergeCell ref="H404:H410"/>
    <mergeCell ref="I404:J410"/>
    <mergeCell ref="K404:M410"/>
    <mergeCell ref="N404:AM404"/>
    <mergeCell ref="N405:AM405"/>
    <mergeCell ref="N406:AM406"/>
    <mergeCell ref="P408:Z408"/>
    <mergeCell ref="AA408:AL408"/>
    <mergeCell ref="P432:Z432"/>
    <mergeCell ref="P424:Z424"/>
    <mergeCell ref="AA424:AL424"/>
    <mergeCell ref="P425:Z425"/>
    <mergeCell ref="AA425:AL425"/>
    <mergeCell ref="P426:Z426"/>
    <mergeCell ref="AA426:AL426"/>
    <mergeCell ref="P421:Z421"/>
    <mergeCell ref="AA421:AL421"/>
    <mergeCell ref="P422:Z422"/>
    <mergeCell ref="AA422:AL422"/>
    <mergeCell ref="P423:Z423"/>
    <mergeCell ref="AA423:AL423"/>
    <mergeCell ref="P418:Z418"/>
    <mergeCell ref="AA418:AL418"/>
    <mergeCell ref="P419:Z419"/>
    <mergeCell ref="AA419:AL419"/>
    <mergeCell ref="P420:Z420"/>
    <mergeCell ref="AA420:AL420"/>
    <mergeCell ref="P386:Z386"/>
    <mergeCell ref="AA386:AL386"/>
    <mergeCell ref="P387:Z387"/>
    <mergeCell ref="AA387:AL387"/>
    <mergeCell ref="A389:F398"/>
    <mergeCell ref="G389:G398"/>
    <mergeCell ref="H389:H398"/>
    <mergeCell ref="I389:J398"/>
    <mergeCell ref="K389:M398"/>
    <mergeCell ref="N389:AM389"/>
    <mergeCell ref="P383:Z383"/>
    <mergeCell ref="AA383:AL383"/>
    <mergeCell ref="P384:Z384"/>
    <mergeCell ref="AA384:AL384"/>
    <mergeCell ref="P385:Z385"/>
    <mergeCell ref="AA385:AL385"/>
    <mergeCell ref="P377:Z377"/>
    <mergeCell ref="AA377:AL377"/>
    <mergeCell ref="A379:F388"/>
    <mergeCell ref="G379:G388"/>
    <mergeCell ref="H379:H388"/>
    <mergeCell ref="I379:J388"/>
    <mergeCell ref="K379:M388"/>
    <mergeCell ref="N379:AM379"/>
    <mergeCell ref="N380:AM380"/>
    <mergeCell ref="N381:AM381"/>
    <mergeCell ref="P395:Z395"/>
    <mergeCell ref="AA395:AL395"/>
    <mergeCell ref="P396:Z396"/>
    <mergeCell ref="AA396:AL396"/>
    <mergeCell ref="P397:Z397"/>
    <mergeCell ref="AA397:AL397"/>
    <mergeCell ref="AA370:AL370"/>
    <mergeCell ref="A372:F378"/>
    <mergeCell ref="G372:G378"/>
    <mergeCell ref="H372:H378"/>
    <mergeCell ref="I372:J378"/>
    <mergeCell ref="K372:M378"/>
    <mergeCell ref="N372:AM372"/>
    <mergeCell ref="N374:AM374"/>
    <mergeCell ref="P376:Z376"/>
    <mergeCell ref="AA376:AL376"/>
    <mergeCell ref="A365:F371"/>
    <mergeCell ref="G365:G371"/>
    <mergeCell ref="H365:H371"/>
    <mergeCell ref="I365:J371"/>
    <mergeCell ref="K365:M371"/>
    <mergeCell ref="N365:AM365"/>
    <mergeCell ref="N367:AM367"/>
    <mergeCell ref="P369:Z369"/>
    <mergeCell ref="AA369:AL369"/>
    <mergeCell ref="P370:Z370"/>
    <mergeCell ref="N373:AM373"/>
    <mergeCell ref="N366:AM366"/>
    <mergeCell ref="P361:Z361"/>
    <mergeCell ref="AA361:AL361"/>
    <mergeCell ref="P362:Z362"/>
    <mergeCell ref="AA362:AL362"/>
    <mergeCell ref="P363:Z363"/>
    <mergeCell ref="AA363:AL363"/>
    <mergeCell ref="P358:Z358"/>
    <mergeCell ref="AA358:AL358"/>
    <mergeCell ref="P359:Z359"/>
    <mergeCell ref="AA359:AL359"/>
    <mergeCell ref="P360:Z360"/>
    <mergeCell ref="AA360:AL360"/>
    <mergeCell ref="A353:F364"/>
    <mergeCell ref="G353:G364"/>
    <mergeCell ref="H353:H364"/>
    <mergeCell ref="I353:J364"/>
    <mergeCell ref="K353:M364"/>
    <mergeCell ref="N353:AM353"/>
    <mergeCell ref="N354:AM354"/>
    <mergeCell ref="N355:AM355"/>
    <mergeCell ref="P357:Z357"/>
    <mergeCell ref="AA357:AL357"/>
    <mergeCell ref="A350:F352"/>
    <mergeCell ref="G350:G352"/>
    <mergeCell ref="H350:H352"/>
    <mergeCell ref="I350:J352"/>
    <mergeCell ref="K350:M352"/>
    <mergeCell ref="N350:AM350"/>
    <mergeCell ref="N351:AM351"/>
    <mergeCell ref="N352:AM352"/>
    <mergeCell ref="P346:Z346"/>
    <mergeCell ref="AA346:AL346"/>
    <mergeCell ref="P347:Z347"/>
    <mergeCell ref="AA347:AL347"/>
    <mergeCell ref="P348:Z348"/>
    <mergeCell ref="AA348:AL348"/>
    <mergeCell ref="P340:Z340"/>
    <mergeCell ref="AA340:AL340"/>
    <mergeCell ref="A342:F349"/>
    <mergeCell ref="G342:G349"/>
    <mergeCell ref="H342:H349"/>
    <mergeCell ref="I342:J349"/>
    <mergeCell ref="K342:M349"/>
    <mergeCell ref="N342:AM342"/>
    <mergeCell ref="N343:AM343"/>
    <mergeCell ref="N344:AM344"/>
    <mergeCell ref="A322:F341"/>
    <mergeCell ref="G322:G341"/>
    <mergeCell ref="H322:H341"/>
    <mergeCell ref="I322:J341"/>
    <mergeCell ref="K322:M341"/>
    <mergeCell ref="N322:AM322"/>
    <mergeCell ref="P337:Z337"/>
    <mergeCell ref="AA337:AL337"/>
    <mergeCell ref="P338:Z338"/>
    <mergeCell ref="AA338:AL338"/>
    <mergeCell ref="P339:Z339"/>
    <mergeCell ref="AA339:AL339"/>
    <mergeCell ref="P334:Z334"/>
    <mergeCell ref="AA334:AL334"/>
    <mergeCell ref="P335:Z335"/>
    <mergeCell ref="AA335:AL335"/>
    <mergeCell ref="P336:Z336"/>
    <mergeCell ref="AA336:AL336"/>
    <mergeCell ref="P331:Z331"/>
    <mergeCell ref="AA331:AL331"/>
    <mergeCell ref="P332:Z332"/>
    <mergeCell ref="AA332:AL332"/>
    <mergeCell ref="P333:Z333"/>
    <mergeCell ref="AA333:AL333"/>
    <mergeCell ref="P315:Z315"/>
    <mergeCell ref="AA315:AL315"/>
    <mergeCell ref="P310:Z310"/>
    <mergeCell ref="AA310:AL310"/>
    <mergeCell ref="P311:Z311"/>
    <mergeCell ref="AA311:AL311"/>
    <mergeCell ref="P312:Z312"/>
    <mergeCell ref="AA312:AL312"/>
    <mergeCell ref="P328:Z328"/>
    <mergeCell ref="AA328:AL328"/>
    <mergeCell ref="P329:Z329"/>
    <mergeCell ref="AA329:AL329"/>
    <mergeCell ref="P330:Z330"/>
    <mergeCell ref="AA330:AL330"/>
    <mergeCell ref="N323:AM323"/>
    <mergeCell ref="N324:AM324"/>
    <mergeCell ref="P326:Z326"/>
    <mergeCell ref="AA326:AL326"/>
    <mergeCell ref="P327:Z327"/>
    <mergeCell ref="AA327:AL327"/>
    <mergeCell ref="P319:Z319"/>
    <mergeCell ref="AA319:AL319"/>
    <mergeCell ref="P320:Z320"/>
    <mergeCell ref="AA320:AL320"/>
    <mergeCell ref="P307:Z307"/>
    <mergeCell ref="AA307:AL307"/>
    <mergeCell ref="P308:Z308"/>
    <mergeCell ref="AA308:AL308"/>
    <mergeCell ref="P309:Z309"/>
    <mergeCell ref="AA309:AL309"/>
    <mergeCell ref="P304:Z304"/>
    <mergeCell ref="AA304:AL304"/>
    <mergeCell ref="P305:Z305"/>
    <mergeCell ref="AA305:AL305"/>
    <mergeCell ref="P306:Z306"/>
    <mergeCell ref="AA306:AL306"/>
    <mergeCell ref="P299:Z299"/>
    <mergeCell ref="AA299:AL299"/>
    <mergeCell ref="P300:Z300"/>
    <mergeCell ref="AA300:AL300"/>
    <mergeCell ref="A302:F321"/>
    <mergeCell ref="G302:G321"/>
    <mergeCell ref="H302:H321"/>
    <mergeCell ref="I302:J321"/>
    <mergeCell ref="K302:M321"/>
    <mergeCell ref="N302:AM302"/>
    <mergeCell ref="P316:Z316"/>
    <mergeCell ref="AA316:AL316"/>
    <mergeCell ref="P317:Z317"/>
    <mergeCell ref="AA317:AL317"/>
    <mergeCell ref="P318:Z318"/>
    <mergeCell ref="AA318:AL318"/>
    <mergeCell ref="P313:Z313"/>
    <mergeCell ref="AA313:AL313"/>
    <mergeCell ref="P314:Z314"/>
    <mergeCell ref="AA314:AL314"/>
    <mergeCell ref="A279:F301"/>
    <mergeCell ref="G279:G301"/>
    <mergeCell ref="H279:H301"/>
    <mergeCell ref="I279:J301"/>
    <mergeCell ref="K279:M301"/>
    <mergeCell ref="N279:AM279"/>
    <mergeCell ref="N280:AM280"/>
    <mergeCell ref="N281:AM281"/>
    <mergeCell ref="P296:Z296"/>
    <mergeCell ref="AA296:AL296"/>
    <mergeCell ref="P297:Z297"/>
    <mergeCell ref="AA297:AL297"/>
    <mergeCell ref="P298:Z298"/>
    <mergeCell ref="AA298:AL298"/>
    <mergeCell ref="P293:Z293"/>
    <mergeCell ref="AA293:AL293"/>
    <mergeCell ref="P294:Z294"/>
    <mergeCell ref="AA294:AL294"/>
    <mergeCell ref="P295:Z295"/>
    <mergeCell ref="AA295:AL295"/>
    <mergeCell ref="P290:Z290"/>
    <mergeCell ref="AA290:AL290"/>
    <mergeCell ref="P291:Z291"/>
    <mergeCell ref="AA291:AL291"/>
    <mergeCell ref="P292:Z292"/>
    <mergeCell ref="AA292:AL292"/>
    <mergeCell ref="AA272:AL272"/>
    <mergeCell ref="P273:Z273"/>
    <mergeCell ref="AA273:AL273"/>
    <mergeCell ref="P268:Z268"/>
    <mergeCell ref="AA268:AL268"/>
    <mergeCell ref="P269:Z269"/>
    <mergeCell ref="AA269:AL269"/>
    <mergeCell ref="P270:Z270"/>
    <mergeCell ref="AA270:AL270"/>
    <mergeCell ref="P287:Z287"/>
    <mergeCell ref="AA287:AL287"/>
    <mergeCell ref="P288:Z288"/>
    <mergeCell ref="AA288:AL288"/>
    <mergeCell ref="P289:Z289"/>
    <mergeCell ref="AA289:AL289"/>
    <mergeCell ref="N282:AM282"/>
    <mergeCell ref="P284:Z284"/>
    <mergeCell ref="AA284:AL284"/>
    <mergeCell ref="P285:Z285"/>
    <mergeCell ref="AA285:AL285"/>
    <mergeCell ref="P286:Z286"/>
    <mergeCell ref="AA286:AL286"/>
    <mergeCell ref="P277:Z277"/>
    <mergeCell ref="AA277:AL277"/>
    <mergeCell ref="P265:Z265"/>
    <mergeCell ref="AA265:AL265"/>
    <mergeCell ref="P266:Z266"/>
    <mergeCell ref="AA266:AL266"/>
    <mergeCell ref="P267:Z267"/>
    <mergeCell ref="AA267:AL267"/>
    <mergeCell ref="AA261:AL261"/>
    <mergeCell ref="P262:Z262"/>
    <mergeCell ref="AA262:AL262"/>
    <mergeCell ref="P263:Z263"/>
    <mergeCell ref="AA263:AL263"/>
    <mergeCell ref="P264:Z264"/>
    <mergeCell ref="AA264:AL264"/>
    <mergeCell ref="A256:F278"/>
    <mergeCell ref="G256:G278"/>
    <mergeCell ref="H256:H278"/>
    <mergeCell ref="I256:J278"/>
    <mergeCell ref="K256:M278"/>
    <mergeCell ref="N256:AM256"/>
    <mergeCell ref="N257:AM257"/>
    <mergeCell ref="N258:AM258"/>
    <mergeCell ref="N259:AM259"/>
    <mergeCell ref="P261:Z261"/>
    <mergeCell ref="P274:Z274"/>
    <mergeCell ref="AA274:AL274"/>
    <mergeCell ref="P275:Z275"/>
    <mergeCell ref="AA275:AL275"/>
    <mergeCell ref="P276:Z276"/>
    <mergeCell ref="AA276:AL276"/>
    <mergeCell ref="P271:Z271"/>
    <mergeCell ref="AA271:AL271"/>
    <mergeCell ref="P272:Z272"/>
    <mergeCell ref="P252:Z252"/>
    <mergeCell ref="AA252:AL252"/>
    <mergeCell ref="P253:Z253"/>
    <mergeCell ref="AA253:AL253"/>
    <mergeCell ref="P254:Z254"/>
    <mergeCell ref="AA254:AL254"/>
    <mergeCell ref="P249:Z249"/>
    <mergeCell ref="AA249:AL249"/>
    <mergeCell ref="P250:Z250"/>
    <mergeCell ref="AA250:AL250"/>
    <mergeCell ref="P251:Z251"/>
    <mergeCell ref="AA251:AL251"/>
    <mergeCell ref="P246:Z246"/>
    <mergeCell ref="AA246:AL246"/>
    <mergeCell ref="P247:Z247"/>
    <mergeCell ref="AA247:AL247"/>
    <mergeCell ref="P248:Z248"/>
    <mergeCell ref="AA248:AL248"/>
    <mergeCell ref="P243:Z243"/>
    <mergeCell ref="AA243:AL243"/>
    <mergeCell ref="P244:Z244"/>
    <mergeCell ref="AA244:AL244"/>
    <mergeCell ref="P245:Z245"/>
    <mergeCell ref="AA245:AL245"/>
    <mergeCell ref="P240:Z240"/>
    <mergeCell ref="AA240:AL240"/>
    <mergeCell ref="P241:Z241"/>
    <mergeCell ref="AA241:AL241"/>
    <mergeCell ref="P242:Z242"/>
    <mergeCell ref="AA242:AL242"/>
    <mergeCell ref="P237:Z237"/>
    <mergeCell ref="AA237:AL237"/>
    <mergeCell ref="P238:Z238"/>
    <mergeCell ref="AA238:AL238"/>
    <mergeCell ref="P239:Z239"/>
    <mergeCell ref="AA239:AL239"/>
    <mergeCell ref="P234:Z234"/>
    <mergeCell ref="AA234:AL234"/>
    <mergeCell ref="P235:Z235"/>
    <mergeCell ref="AA235:AL235"/>
    <mergeCell ref="P236:Z236"/>
    <mergeCell ref="AA236:AL236"/>
    <mergeCell ref="P231:Z231"/>
    <mergeCell ref="AA231:AL231"/>
    <mergeCell ref="P232:Z232"/>
    <mergeCell ref="AA232:AL232"/>
    <mergeCell ref="P233:Z233"/>
    <mergeCell ref="AA233:AL233"/>
    <mergeCell ref="N225:AM225"/>
    <mergeCell ref="N226:AM226"/>
    <mergeCell ref="N227:AM227"/>
    <mergeCell ref="P229:Z229"/>
    <mergeCell ref="AA229:AL229"/>
    <mergeCell ref="P230:Z230"/>
    <mergeCell ref="AA230:AL230"/>
    <mergeCell ref="P221:Z221"/>
    <mergeCell ref="AA221:AL221"/>
    <mergeCell ref="P222:Z222"/>
    <mergeCell ref="AA222:AL222"/>
    <mergeCell ref="A224:F255"/>
    <mergeCell ref="G224:G255"/>
    <mergeCell ref="H224:H255"/>
    <mergeCell ref="I224:J255"/>
    <mergeCell ref="K224:M255"/>
    <mergeCell ref="N224:AM224"/>
    <mergeCell ref="P218:Z218"/>
    <mergeCell ref="AA218:AL218"/>
    <mergeCell ref="P219:Z219"/>
    <mergeCell ref="AA219:AL219"/>
    <mergeCell ref="P220:Z220"/>
    <mergeCell ref="AA220:AL220"/>
    <mergeCell ref="P215:Z215"/>
    <mergeCell ref="AA215:AL215"/>
    <mergeCell ref="P216:Z216"/>
    <mergeCell ref="AA216:AL216"/>
    <mergeCell ref="P217:Z217"/>
    <mergeCell ref="AA217:AL217"/>
    <mergeCell ref="A191:F223"/>
    <mergeCell ref="G191:G223"/>
    <mergeCell ref="H191:H223"/>
    <mergeCell ref="I191:J223"/>
    <mergeCell ref="K191:M223"/>
    <mergeCell ref="N191:AM191"/>
    <mergeCell ref="N192:AM192"/>
    <mergeCell ref="N193:AM193"/>
    <mergeCell ref="N194:AM194"/>
    <mergeCell ref="N195:AM195"/>
    <mergeCell ref="P212:Z212"/>
    <mergeCell ref="AA212:AL212"/>
    <mergeCell ref="P213:Z213"/>
    <mergeCell ref="AA213:AL213"/>
    <mergeCell ref="P214:Z214"/>
    <mergeCell ref="AA214:AL214"/>
    <mergeCell ref="P209:Z209"/>
    <mergeCell ref="AA209:AL209"/>
    <mergeCell ref="P210:Z210"/>
    <mergeCell ref="AA210:AL210"/>
    <mergeCell ref="P211:Z211"/>
    <mergeCell ref="AA211:AL211"/>
    <mergeCell ref="P206:Z206"/>
    <mergeCell ref="AA206:AL206"/>
    <mergeCell ref="P207:Z207"/>
    <mergeCell ref="AA207:AL207"/>
    <mergeCell ref="P208:Z208"/>
    <mergeCell ref="AA208:AL208"/>
    <mergeCell ref="P203:Z203"/>
    <mergeCell ref="AA203:AL203"/>
    <mergeCell ref="P204:Z204"/>
    <mergeCell ref="AA204:AL204"/>
    <mergeCell ref="P205:Z205"/>
    <mergeCell ref="AA205:AL205"/>
    <mergeCell ref="P200:Z200"/>
    <mergeCell ref="AA200:AL200"/>
    <mergeCell ref="P201:Z201"/>
    <mergeCell ref="AA201:AL201"/>
    <mergeCell ref="P202:Z202"/>
    <mergeCell ref="AA202:AL202"/>
    <mergeCell ref="P197:Z197"/>
    <mergeCell ref="AA197:AL197"/>
    <mergeCell ref="P198:Z198"/>
    <mergeCell ref="AA198:AL198"/>
    <mergeCell ref="P199:Z199"/>
    <mergeCell ref="AA199:AL199"/>
    <mergeCell ref="P187:Z187"/>
    <mergeCell ref="AA187:AL187"/>
    <mergeCell ref="P188:Z188"/>
    <mergeCell ref="AA188:AL188"/>
    <mergeCell ref="P189:Z189"/>
    <mergeCell ref="AA189:AL189"/>
    <mergeCell ref="P184:Z184"/>
    <mergeCell ref="AA184:AL184"/>
    <mergeCell ref="P185:Z185"/>
    <mergeCell ref="AA185:AL185"/>
    <mergeCell ref="P186:Z186"/>
    <mergeCell ref="AA186:AL186"/>
    <mergeCell ref="P181:Z181"/>
    <mergeCell ref="AA181:AL181"/>
    <mergeCell ref="P182:Z182"/>
    <mergeCell ref="AA182:AL182"/>
    <mergeCell ref="P183:Z183"/>
    <mergeCell ref="AA183:AL183"/>
    <mergeCell ref="N160:AM160"/>
    <mergeCell ref="N161:AM161"/>
    <mergeCell ref="N162:AM162"/>
    <mergeCell ref="N163:AM163"/>
    <mergeCell ref="P165:Z165"/>
    <mergeCell ref="AA165:AL165"/>
    <mergeCell ref="P178:Z178"/>
    <mergeCell ref="AA178:AL178"/>
    <mergeCell ref="P179:Z179"/>
    <mergeCell ref="AA179:AL179"/>
    <mergeCell ref="P180:Z180"/>
    <mergeCell ref="AA180:AL180"/>
    <mergeCell ref="P175:Z175"/>
    <mergeCell ref="AA175:AL175"/>
    <mergeCell ref="P176:Z176"/>
    <mergeCell ref="AA176:AL176"/>
    <mergeCell ref="P177:Z177"/>
    <mergeCell ref="AA177:AL177"/>
    <mergeCell ref="P172:Z172"/>
    <mergeCell ref="AA172:AL172"/>
    <mergeCell ref="P173:Z173"/>
    <mergeCell ref="AA173:AL173"/>
    <mergeCell ref="P174:Z174"/>
    <mergeCell ref="AA174:AL174"/>
    <mergeCell ref="P156:Z156"/>
    <mergeCell ref="AA156:AL156"/>
    <mergeCell ref="P157:Z157"/>
    <mergeCell ref="AA157:AL157"/>
    <mergeCell ref="A159:F190"/>
    <mergeCell ref="G159:G190"/>
    <mergeCell ref="H159:H190"/>
    <mergeCell ref="I159:J190"/>
    <mergeCell ref="K159:M190"/>
    <mergeCell ref="N159:AM159"/>
    <mergeCell ref="A151:F158"/>
    <mergeCell ref="G151:G158"/>
    <mergeCell ref="H151:H158"/>
    <mergeCell ref="I151:J158"/>
    <mergeCell ref="K151:M158"/>
    <mergeCell ref="N151:AM151"/>
    <mergeCell ref="N152:AM152"/>
    <mergeCell ref="N153:AM153"/>
    <mergeCell ref="P155:Z155"/>
    <mergeCell ref="AA155:AL155"/>
    <mergeCell ref="P169:Z169"/>
    <mergeCell ref="AA169:AL169"/>
    <mergeCell ref="P170:Z170"/>
    <mergeCell ref="AA170:AL170"/>
    <mergeCell ref="P171:Z171"/>
    <mergeCell ref="AA171:AL171"/>
    <mergeCell ref="P166:Z166"/>
    <mergeCell ref="AA166:AL166"/>
    <mergeCell ref="P167:Z167"/>
    <mergeCell ref="AA167:AL167"/>
    <mergeCell ref="P168:Z168"/>
    <mergeCell ref="AA168:AL168"/>
    <mergeCell ref="P147:Z147"/>
    <mergeCell ref="AA147:AL147"/>
    <mergeCell ref="P148:Z148"/>
    <mergeCell ref="AA148:AL148"/>
    <mergeCell ref="P149:Z149"/>
    <mergeCell ref="AA149:AL149"/>
    <mergeCell ref="P141:Z141"/>
    <mergeCell ref="AA141:AL141"/>
    <mergeCell ref="A143:F150"/>
    <mergeCell ref="G143:G150"/>
    <mergeCell ref="H143:H150"/>
    <mergeCell ref="I143:J150"/>
    <mergeCell ref="K143:M150"/>
    <mergeCell ref="N143:AM143"/>
    <mergeCell ref="N144:AM144"/>
    <mergeCell ref="N145:AM145"/>
    <mergeCell ref="P138:Z138"/>
    <mergeCell ref="AA138:AL138"/>
    <mergeCell ref="P139:Z139"/>
    <mergeCell ref="AA139:AL139"/>
    <mergeCell ref="P140:Z140"/>
    <mergeCell ref="AA140:AL140"/>
    <mergeCell ref="A125:F142"/>
    <mergeCell ref="G125:G142"/>
    <mergeCell ref="H125:H142"/>
    <mergeCell ref="I125:J142"/>
    <mergeCell ref="K125:M142"/>
    <mergeCell ref="N125:AM125"/>
    <mergeCell ref="N126:AM126"/>
    <mergeCell ref="N127:AM127"/>
    <mergeCell ref="AA117:AL117"/>
    <mergeCell ref="P118:Z118"/>
    <mergeCell ref="AA118:AL118"/>
    <mergeCell ref="P119:Z119"/>
    <mergeCell ref="AA119:AL119"/>
    <mergeCell ref="P135:Z135"/>
    <mergeCell ref="AA135:AL135"/>
    <mergeCell ref="P136:Z136"/>
    <mergeCell ref="AA136:AL136"/>
    <mergeCell ref="P137:Z137"/>
    <mergeCell ref="AA137:AL137"/>
    <mergeCell ref="P132:Z132"/>
    <mergeCell ref="AA132:AL132"/>
    <mergeCell ref="P133:Z133"/>
    <mergeCell ref="AA133:AL133"/>
    <mergeCell ref="P134:Z134"/>
    <mergeCell ref="AA134:AL134"/>
    <mergeCell ref="P129:Z129"/>
    <mergeCell ref="AA129:AL129"/>
    <mergeCell ref="P130:Z130"/>
    <mergeCell ref="AA130:AL130"/>
    <mergeCell ref="P131:Z131"/>
    <mergeCell ref="AA131:AL131"/>
    <mergeCell ref="AA96:AL96"/>
    <mergeCell ref="P97:Z97"/>
    <mergeCell ref="AA97:AL97"/>
    <mergeCell ref="P111:Z111"/>
    <mergeCell ref="AA111:AL111"/>
    <mergeCell ref="A113:F124"/>
    <mergeCell ref="G113:G124"/>
    <mergeCell ref="H113:H124"/>
    <mergeCell ref="I113:J124"/>
    <mergeCell ref="K113:M124"/>
    <mergeCell ref="N113:AM113"/>
    <mergeCell ref="N114:AM114"/>
    <mergeCell ref="N115:AM115"/>
    <mergeCell ref="A106:F112"/>
    <mergeCell ref="G106:G112"/>
    <mergeCell ref="H106:H112"/>
    <mergeCell ref="I106:J112"/>
    <mergeCell ref="K106:M112"/>
    <mergeCell ref="N106:AM106"/>
    <mergeCell ref="N107:AM107"/>
    <mergeCell ref="N108:AM108"/>
    <mergeCell ref="P110:Z110"/>
    <mergeCell ref="AA110:AL110"/>
    <mergeCell ref="P123:Z123"/>
    <mergeCell ref="AA123:AL123"/>
    <mergeCell ref="P120:Z120"/>
    <mergeCell ref="AA120:AL120"/>
    <mergeCell ref="P121:Z121"/>
    <mergeCell ref="AA121:AL121"/>
    <mergeCell ref="P122:Z122"/>
    <mergeCell ref="AA122:AL122"/>
    <mergeCell ref="P117:Z117"/>
    <mergeCell ref="P84:Z84"/>
    <mergeCell ref="AA84:AL84"/>
    <mergeCell ref="P85:Z85"/>
    <mergeCell ref="AA85:AL85"/>
    <mergeCell ref="P86:Z86"/>
    <mergeCell ref="AA86:AL86"/>
    <mergeCell ref="N102:AM102"/>
    <mergeCell ref="N103:AM103"/>
    <mergeCell ref="A104:F105"/>
    <mergeCell ref="G104:G105"/>
    <mergeCell ref="H104:H105"/>
    <mergeCell ref="I104:J105"/>
    <mergeCell ref="K104:M105"/>
    <mergeCell ref="N104:AM104"/>
    <mergeCell ref="N105:AM105"/>
    <mergeCell ref="P98:Z98"/>
    <mergeCell ref="AA98:AL98"/>
    <mergeCell ref="P99:Z99"/>
    <mergeCell ref="AA99:AL99"/>
    <mergeCell ref="A101:F103"/>
    <mergeCell ref="G101:G103"/>
    <mergeCell ref="H101:H103"/>
    <mergeCell ref="I101:J103"/>
    <mergeCell ref="K101:M103"/>
    <mergeCell ref="N101:AM101"/>
    <mergeCell ref="A94:F100"/>
    <mergeCell ref="G94:G100"/>
    <mergeCell ref="H94:H100"/>
    <mergeCell ref="I94:J100"/>
    <mergeCell ref="K94:M100"/>
    <mergeCell ref="N94:AM94"/>
    <mergeCell ref="P96:Z96"/>
    <mergeCell ref="AA67:AL67"/>
    <mergeCell ref="P68:Z68"/>
    <mergeCell ref="AA68:AL68"/>
    <mergeCell ref="N79:AM79"/>
    <mergeCell ref="P81:Z81"/>
    <mergeCell ref="AA81:AL81"/>
    <mergeCell ref="P82:Z82"/>
    <mergeCell ref="AA82:AL82"/>
    <mergeCell ref="P83:Z83"/>
    <mergeCell ref="AA83:AL83"/>
    <mergeCell ref="P75:Z75"/>
    <mergeCell ref="AA75:AL75"/>
    <mergeCell ref="P76:Z76"/>
    <mergeCell ref="AA76:AL76"/>
    <mergeCell ref="A78:F93"/>
    <mergeCell ref="G78:G93"/>
    <mergeCell ref="H78:H93"/>
    <mergeCell ref="I78:J93"/>
    <mergeCell ref="K78:M93"/>
    <mergeCell ref="N78:AM78"/>
    <mergeCell ref="P90:Z90"/>
    <mergeCell ref="AA90:AL90"/>
    <mergeCell ref="P91:Z91"/>
    <mergeCell ref="AA91:AL91"/>
    <mergeCell ref="P92:Z92"/>
    <mergeCell ref="AA92:AL92"/>
    <mergeCell ref="P87:Z87"/>
    <mergeCell ref="AA87:AL87"/>
    <mergeCell ref="P88:Z88"/>
    <mergeCell ref="AA88:AL88"/>
    <mergeCell ref="P89:Z89"/>
    <mergeCell ref="AA89:AL89"/>
    <mergeCell ref="AA62:AL62"/>
    <mergeCell ref="P63:Z63"/>
    <mergeCell ref="AA63:AL63"/>
    <mergeCell ref="P64:Z64"/>
    <mergeCell ref="AA64:AL64"/>
    <mergeCell ref="P65:Z65"/>
    <mergeCell ref="AA65:AL65"/>
    <mergeCell ref="A57:F77"/>
    <mergeCell ref="G57:G77"/>
    <mergeCell ref="H57:H77"/>
    <mergeCell ref="I57:J77"/>
    <mergeCell ref="K57:M77"/>
    <mergeCell ref="N57:AM57"/>
    <mergeCell ref="N58:AM58"/>
    <mergeCell ref="N59:AM59"/>
    <mergeCell ref="N60:AM60"/>
    <mergeCell ref="P62:Z62"/>
    <mergeCell ref="P72:Z72"/>
    <mergeCell ref="AA72:AL72"/>
    <mergeCell ref="P73:Z73"/>
    <mergeCell ref="AA73:AL73"/>
    <mergeCell ref="P74:Z74"/>
    <mergeCell ref="AA74:AL74"/>
    <mergeCell ref="P69:Z69"/>
    <mergeCell ref="AA69:AL69"/>
    <mergeCell ref="P70:Z70"/>
    <mergeCell ref="AA70:AL70"/>
    <mergeCell ref="P71:Z71"/>
    <mergeCell ref="AA71:AL71"/>
    <mergeCell ref="P66:Z66"/>
    <mergeCell ref="AA66:AL66"/>
    <mergeCell ref="P67:Z67"/>
    <mergeCell ref="O36:Z36"/>
    <mergeCell ref="N26:AM26"/>
    <mergeCell ref="N27:AM27"/>
    <mergeCell ref="N28:AM28"/>
    <mergeCell ref="P30:Z30"/>
    <mergeCell ref="AA30:AL30"/>
    <mergeCell ref="P31:Z31"/>
    <mergeCell ref="AA31:AL31"/>
    <mergeCell ref="N47:AM47"/>
    <mergeCell ref="A48:F50"/>
    <mergeCell ref="G48:G50"/>
    <mergeCell ref="H48:H50"/>
    <mergeCell ref="I48:J50"/>
    <mergeCell ref="K48:M50"/>
    <mergeCell ref="N48:AM48"/>
    <mergeCell ref="N49:AM49"/>
    <mergeCell ref="N50:AM50"/>
    <mergeCell ref="O42:Z42"/>
    <mergeCell ref="AA42:AL42"/>
    <mergeCell ref="O43:Z43"/>
    <mergeCell ref="AA43:AL43"/>
    <mergeCell ref="N45:AM45"/>
    <mergeCell ref="N46:AM46"/>
    <mergeCell ref="AA36:AL36"/>
    <mergeCell ref="O37:Z37"/>
    <mergeCell ref="I34:J47"/>
    <mergeCell ref="K34:M47"/>
    <mergeCell ref="N34:AM34"/>
    <mergeCell ref="N35:AM35"/>
    <mergeCell ref="I8:AM8"/>
    <mergeCell ref="B9:H9"/>
    <mergeCell ref="I9:AM9"/>
    <mergeCell ref="AA19:AL19"/>
    <mergeCell ref="N21:AM21"/>
    <mergeCell ref="N22:AM22"/>
    <mergeCell ref="O23:Z23"/>
    <mergeCell ref="AA23:AL23"/>
    <mergeCell ref="O24:Z24"/>
    <mergeCell ref="AA24:AL24"/>
    <mergeCell ref="A16:F33"/>
    <mergeCell ref="G16:G33"/>
    <mergeCell ref="H16:H33"/>
    <mergeCell ref="I16:J33"/>
    <mergeCell ref="K16:M33"/>
    <mergeCell ref="N16:AM16"/>
    <mergeCell ref="N17:AM17"/>
    <mergeCell ref="O18:Z18"/>
    <mergeCell ref="AA18:AL18"/>
    <mergeCell ref="O19:Z19"/>
    <mergeCell ref="P32:Z32"/>
    <mergeCell ref="AA32:AL32"/>
    <mergeCell ref="AA415:AL415"/>
    <mergeCell ref="P416:Z416"/>
    <mergeCell ref="AA416:AL416"/>
    <mergeCell ref="P417:Z417"/>
    <mergeCell ref="AA417:AL417"/>
    <mergeCell ref="P409:Z409"/>
    <mergeCell ref="AA409:AL409"/>
    <mergeCell ref="A411:F427"/>
    <mergeCell ref="G411:G427"/>
    <mergeCell ref="A1:AN1"/>
    <mergeCell ref="A2:AN2"/>
    <mergeCell ref="A3:AN3"/>
    <mergeCell ref="B4:G4"/>
    <mergeCell ref="H4:AM4"/>
    <mergeCell ref="B5:G5"/>
    <mergeCell ref="H5:AM5"/>
    <mergeCell ref="B13:H13"/>
    <mergeCell ref="I13:AM13"/>
    <mergeCell ref="A14:AN14"/>
    <mergeCell ref="A15:F15"/>
    <mergeCell ref="I15:M15"/>
    <mergeCell ref="N15:AM15"/>
    <mergeCell ref="B10:H10"/>
    <mergeCell ref="I10:AM10"/>
    <mergeCell ref="B11:H11"/>
    <mergeCell ref="I11:AM11"/>
    <mergeCell ref="B12:H12"/>
    <mergeCell ref="I12:AM12"/>
    <mergeCell ref="B6:G6"/>
    <mergeCell ref="H6:AM6"/>
    <mergeCell ref="A7:AN7"/>
    <mergeCell ref="B8:H8"/>
    <mergeCell ref="N455:AM455"/>
    <mergeCell ref="N391:AM391"/>
    <mergeCell ref="N390:AM390"/>
    <mergeCell ref="N402:AM402"/>
    <mergeCell ref="N401:AM401"/>
    <mergeCell ref="A401:F403"/>
    <mergeCell ref="G401:G403"/>
    <mergeCell ref="H401:H403"/>
    <mergeCell ref="I401:J403"/>
    <mergeCell ref="K401:M403"/>
    <mergeCell ref="N403:AM403"/>
    <mergeCell ref="A493:F494"/>
    <mergeCell ref="G493:G494"/>
    <mergeCell ref="H493:H494"/>
    <mergeCell ref="I493:J494"/>
    <mergeCell ref="K493:M494"/>
    <mergeCell ref="N493:AM493"/>
    <mergeCell ref="N494:AM494"/>
    <mergeCell ref="AA414:AL414"/>
    <mergeCell ref="P415:Z415"/>
    <mergeCell ref="H399:H400"/>
    <mergeCell ref="I399:J400"/>
    <mergeCell ref="K399:M400"/>
    <mergeCell ref="N399:AM399"/>
    <mergeCell ref="N400:AM400"/>
    <mergeCell ref="P393:Z393"/>
    <mergeCell ref="AA393:AL393"/>
    <mergeCell ref="P394:Z394"/>
    <mergeCell ref="AA394:AL394"/>
    <mergeCell ref="H411:H427"/>
    <mergeCell ref="I411:J427"/>
    <mergeCell ref="K411:M427"/>
  </mergeCells>
  <phoneticPr fontId="12"/>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1"/>
  <sheetViews>
    <sheetView view="pageBreakPreview" topLeftCell="A13" zoomScale="85" zoomScaleNormal="100" zoomScaleSheetLayoutView="85" workbookViewId="0">
      <selection activeCell="E14" sqref="E14"/>
    </sheetView>
  </sheetViews>
  <sheetFormatPr defaultRowHeight="18.75" x14ac:dyDescent="0.4"/>
  <cols>
    <col min="1" max="1" width="9" style="67"/>
    <col min="2" max="2" width="9.875" style="67" customWidth="1"/>
    <col min="3" max="3" width="9.125" style="67" customWidth="1"/>
    <col min="4" max="7" width="9" style="67"/>
    <col min="8" max="8" width="11" style="67" customWidth="1"/>
    <col min="9" max="9" width="11.375" style="67" customWidth="1"/>
    <col min="10" max="11" width="8.625" style="67" customWidth="1"/>
    <col min="12" max="12" width="9.5" style="67" customWidth="1"/>
    <col min="13" max="16384" width="9" style="67"/>
  </cols>
  <sheetData>
    <row r="1" spans="1:11" s="339" customFormat="1" ht="25.5" x14ac:dyDescent="0.5">
      <c r="A1" s="1021" t="s">
        <v>1521</v>
      </c>
      <c r="B1" s="1022"/>
      <c r="C1" s="1022"/>
      <c r="D1" s="1022"/>
      <c r="E1" s="1022"/>
      <c r="F1" s="1022"/>
      <c r="G1" s="1022"/>
      <c r="H1" s="1022"/>
      <c r="I1" s="1022"/>
      <c r="J1" s="1022"/>
      <c r="K1" s="1022"/>
    </row>
    <row r="2" spans="1:11" s="339" customFormat="1" ht="10.5" customHeight="1" x14ac:dyDescent="0.5">
      <c r="A2" s="340"/>
    </row>
    <row r="3" spans="1:11" s="339" customFormat="1" ht="19.5" customHeight="1" x14ac:dyDescent="0.4">
      <c r="A3" s="341" t="s">
        <v>408</v>
      </c>
    </row>
    <row r="4" spans="1:11" s="339" customFormat="1" ht="19.5" customHeight="1" x14ac:dyDescent="0.4">
      <c r="A4" s="342"/>
      <c r="F4" s="342" t="s">
        <v>409</v>
      </c>
    </row>
    <row r="5" spans="1:11" s="339" customFormat="1" x14ac:dyDescent="0.4"/>
    <row r="6" spans="1:11" s="339" customFormat="1" ht="27" customHeight="1" x14ac:dyDescent="0.4">
      <c r="B6" s="343" t="s">
        <v>410</v>
      </c>
      <c r="C6" s="1023"/>
      <c r="D6" s="1023"/>
      <c r="E6" s="1023"/>
      <c r="F6" s="343" t="s">
        <v>411</v>
      </c>
      <c r="G6" s="1023"/>
      <c r="H6" s="1023"/>
      <c r="I6" s="1023"/>
      <c r="J6" s="1023"/>
    </row>
    <row r="7" spans="1:11" s="339" customFormat="1" ht="27" customHeight="1" x14ac:dyDescent="0.4">
      <c r="B7" s="343" t="s">
        <v>412</v>
      </c>
      <c r="C7" s="1023"/>
      <c r="D7" s="1023"/>
      <c r="E7" s="1023"/>
      <c r="F7" s="1023"/>
      <c r="G7" s="1023"/>
      <c r="H7" s="1023"/>
      <c r="I7" s="1023"/>
      <c r="J7" s="1023"/>
    </row>
    <row r="8" spans="1:11" s="339" customFormat="1" ht="27" customHeight="1" x14ac:dyDescent="0.4">
      <c r="B8" s="1024" t="s">
        <v>413</v>
      </c>
      <c r="C8" s="344" t="s">
        <v>414</v>
      </c>
      <c r="D8" s="1025"/>
      <c r="E8" s="1025"/>
      <c r="F8" s="1025"/>
      <c r="G8" s="344" t="s">
        <v>415</v>
      </c>
      <c r="H8" s="1025"/>
      <c r="I8" s="1025"/>
      <c r="J8" s="1025"/>
    </row>
    <row r="9" spans="1:11" s="339" customFormat="1" ht="27" customHeight="1" x14ac:dyDescent="0.4">
      <c r="B9" s="1025"/>
      <c r="C9" s="1026" t="s">
        <v>416</v>
      </c>
      <c r="D9" s="1026"/>
      <c r="E9" s="1025"/>
      <c r="F9" s="1025"/>
      <c r="G9" s="1025"/>
      <c r="H9" s="1025"/>
      <c r="I9" s="1025"/>
      <c r="J9" s="1025"/>
    </row>
    <row r="10" spans="1:11" s="339" customFormat="1" ht="27" customHeight="1" x14ac:dyDescent="0.4">
      <c r="B10" s="343" t="s">
        <v>1529</v>
      </c>
      <c r="C10" s="1016"/>
      <c r="D10" s="1017"/>
      <c r="E10" s="1017"/>
      <c r="F10" s="1017"/>
      <c r="G10" s="1017"/>
      <c r="H10" s="1017"/>
      <c r="I10" s="1017"/>
      <c r="J10" s="1018"/>
    </row>
    <row r="11" spans="1:11" s="339" customFormat="1" ht="27" customHeight="1" x14ac:dyDescent="0.4">
      <c r="B11" s="343" t="s">
        <v>1530</v>
      </c>
      <c r="C11" s="1016"/>
      <c r="D11" s="1017"/>
      <c r="E11" s="1017"/>
      <c r="F11" s="1017"/>
      <c r="G11" s="1017"/>
      <c r="H11" s="1017"/>
      <c r="I11" s="1017"/>
      <c r="J11" s="1018"/>
    </row>
    <row r="12" spans="1:11" s="339" customFormat="1" ht="96.75" customHeight="1" x14ac:dyDescent="0.4">
      <c r="B12" s="345" t="s">
        <v>417</v>
      </c>
      <c r="C12" s="1023"/>
      <c r="D12" s="1023"/>
      <c r="E12" s="1023"/>
      <c r="F12" s="1023"/>
      <c r="G12" s="1023"/>
      <c r="H12" s="1023"/>
      <c r="I12" s="1023"/>
      <c r="J12" s="1023"/>
    </row>
    <row r="13" spans="1:11" s="339" customFormat="1" ht="18.75" customHeight="1" x14ac:dyDescent="0.4">
      <c r="J13" s="346" t="s">
        <v>418</v>
      </c>
    </row>
    <row r="14" spans="1:11" s="339" customFormat="1" x14ac:dyDescent="0.4">
      <c r="B14" s="1027" t="s">
        <v>419</v>
      </c>
      <c r="C14" s="1028"/>
      <c r="J14" s="347"/>
    </row>
    <row r="15" spans="1:11" s="339" customFormat="1" ht="21" customHeight="1" x14ac:dyDescent="0.4">
      <c r="B15" s="348" t="s">
        <v>420</v>
      </c>
      <c r="C15" s="1019" t="s">
        <v>421</v>
      </c>
      <c r="D15" s="1020"/>
      <c r="E15" s="1020"/>
      <c r="F15" s="1020"/>
      <c r="G15" s="1020"/>
      <c r="H15" s="1020"/>
      <c r="I15" s="1020"/>
      <c r="J15" s="349"/>
    </row>
    <row r="16" spans="1:11" s="339" customFormat="1" ht="21" customHeight="1" x14ac:dyDescent="0.4">
      <c r="B16" s="350" t="s">
        <v>2</v>
      </c>
      <c r="C16" s="1029" t="s">
        <v>1746</v>
      </c>
      <c r="D16" s="1030"/>
      <c r="E16" s="1030"/>
      <c r="F16" s="1030"/>
      <c r="G16" s="1030"/>
      <c r="H16" s="1030"/>
      <c r="I16" s="1030"/>
      <c r="J16" s="349"/>
    </row>
    <row r="17" spans="1:11" s="339" customFormat="1" ht="21" customHeight="1" x14ac:dyDescent="0.4">
      <c r="B17" s="348" t="s">
        <v>422</v>
      </c>
      <c r="C17" s="1019" t="s">
        <v>423</v>
      </c>
      <c r="D17" s="1020"/>
      <c r="E17" s="1020"/>
      <c r="F17" s="1020"/>
      <c r="G17" s="1020"/>
      <c r="H17" s="1020"/>
      <c r="I17" s="1020"/>
      <c r="J17" s="349"/>
    </row>
    <row r="18" spans="1:11" s="339" customFormat="1" x14ac:dyDescent="0.4"/>
    <row r="19" spans="1:11" s="339" customFormat="1" x14ac:dyDescent="0.4"/>
    <row r="20" spans="1:11" s="339" customFormat="1" ht="75" customHeight="1" x14ac:dyDescent="0.4">
      <c r="B20" s="1033" t="s">
        <v>424</v>
      </c>
      <c r="C20" s="1034"/>
      <c r="D20" s="1035"/>
      <c r="E20" s="1035"/>
      <c r="F20" s="1035"/>
      <c r="G20" s="1035"/>
      <c r="H20" s="1035"/>
      <c r="I20" s="1035"/>
      <c r="J20" s="1035"/>
    </row>
    <row r="21" spans="1:11" s="339" customFormat="1" x14ac:dyDescent="0.4"/>
    <row r="22" spans="1:11" s="339" customFormat="1" ht="23.25" customHeight="1" x14ac:dyDescent="0.4">
      <c r="B22" s="1041" t="s">
        <v>425</v>
      </c>
      <c r="C22" s="1042"/>
      <c r="D22" s="1042"/>
      <c r="E22" s="1042"/>
      <c r="F22" s="1042"/>
      <c r="G22" s="1042"/>
      <c r="H22" s="1042"/>
      <c r="I22" s="1042"/>
      <c r="J22" s="1042"/>
      <c r="K22" s="1022"/>
    </row>
    <row r="23" spans="1:11" s="339" customFormat="1" ht="36" customHeight="1" x14ac:dyDescent="0.4">
      <c r="B23" s="1036" t="s">
        <v>426</v>
      </c>
      <c r="C23" s="1037"/>
      <c r="D23" s="1037"/>
      <c r="E23" s="1037"/>
      <c r="F23" s="1037"/>
      <c r="G23" s="1037"/>
      <c r="H23" s="1037"/>
      <c r="I23" s="1037"/>
      <c r="J23" s="1037"/>
      <c r="K23" s="1032"/>
    </row>
    <row r="24" spans="1:11" s="339" customFormat="1" x14ac:dyDescent="0.4"/>
    <row r="25" spans="1:11" s="339" customFormat="1" x14ac:dyDescent="0.4">
      <c r="A25" s="351"/>
      <c r="B25" s="1038" t="s">
        <v>427</v>
      </c>
      <c r="C25" s="1022"/>
    </row>
    <row r="26" spans="1:11" s="339" customFormat="1" ht="18" customHeight="1" x14ac:dyDescent="0.4">
      <c r="B26" s="1043" t="s">
        <v>428</v>
      </c>
      <c r="C26" s="1032"/>
      <c r="D26" s="1032"/>
      <c r="E26" s="1032"/>
      <c r="F26" s="352"/>
    </row>
    <row r="27" spans="1:11" s="339" customFormat="1" ht="22.5" customHeight="1" x14ac:dyDescent="0.4">
      <c r="B27" s="1043" t="s">
        <v>429</v>
      </c>
      <c r="C27" s="1032"/>
      <c r="D27" s="1032"/>
      <c r="E27" s="1032"/>
      <c r="F27" s="352"/>
    </row>
    <row r="28" spans="1:11" s="339" customFormat="1" ht="21.75" customHeight="1" x14ac:dyDescent="0.4">
      <c r="B28" s="1039" t="s">
        <v>430</v>
      </c>
      <c r="C28" s="1040"/>
      <c r="D28" s="1040"/>
      <c r="E28" s="1040"/>
      <c r="F28" s="352"/>
    </row>
    <row r="29" spans="1:11" s="339" customFormat="1" ht="21.75" customHeight="1" x14ac:dyDescent="0.4">
      <c r="B29" s="1031" t="s">
        <v>431</v>
      </c>
      <c r="C29" s="1032"/>
      <c r="D29" s="1032"/>
      <c r="E29" s="1032"/>
      <c r="F29" s="1032"/>
    </row>
    <row r="30" spans="1:11" s="339" customFormat="1" ht="20.25" customHeight="1" x14ac:dyDescent="0.4">
      <c r="B30" s="1031" t="s">
        <v>432</v>
      </c>
      <c r="C30" s="1032"/>
      <c r="D30" s="1032"/>
      <c r="E30" s="1032"/>
      <c r="F30" s="1032"/>
    </row>
    <row r="31" spans="1:11" s="339" customFormat="1" x14ac:dyDescent="0.4"/>
  </sheetData>
  <mergeCells count="26">
    <mergeCell ref="C16:I16"/>
    <mergeCell ref="C17:I17"/>
    <mergeCell ref="B30:F30"/>
    <mergeCell ref="B20:C20"/>
    <mergeCell ref="D20:J20"/>
    <mergeCell ref="B23:K23"/>
    <mergeCell ref="B25:C25"/>
    <mergeCell ref="B28:E28"/>
    <mergeCell ref="B29:F29"/>
    <mergeCell ref="B22:K22"/>
    <mergeCell ref="B26:E26"/>
    <mergeCell ref="B27:E27"/>
    <mergeCell ref="C10:J10"/>
    <mergeCell ref="C15:I15"/>
    <mergeCell ref="A1:K1"/>
    <mergeCell ref="C6:E6"/>
    <mergeCell ref="G6:J6"/>
    <mergeCell ref="C7:J7"/>
    <mergeCell ref="B8:B9"/>
    <mergeCell ref="D8:F8"/>
    <mergeCell ref="H8:J8"/>
    <mergeCell ref="C9:D9"/>
    <mergeCell ref="E9:J9"/>
    <mergeCell ref="C11:J11"/>
    <mergeCell ref="C12:J12"/>
    <mergeCell ref="B14:C14"/>
  </mergeCells>
  <phoneticPr fontId="12"/>
  <printOptions verticalCentered="1"/>
  <pageMargins left="0.35433070866141736" right="0.23622047244094491" top="0.55118110236220474" bottom="0.23622047244094491" header="0.27559055118110237" footer="0.39370078740157483"/>
  <pageSetup paperSize="9" scale="87" orientation="portrait" horizont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heetViews>
  <sheetFormatPr defaultRowHeight="13.5" x14ac:dyDescent="0.15"/>
  <cols>
    <col min="1" max="1" width="1.5" style="11" customWidth="1"/>
    <col min="2" max="2" width="4.25" style="11" customWidth="1"/>
    <col min="3" max="3" width="3.375" style="11" customWidth="1"/>
    <col min="4" max="4" width="0.5" style="11" customWidth="1"/>
    <col min="5" max="40" width="3.125" style="11" customWidth="1"/>
    <col min="41" max="41" width="1.5" style="11" customWidth="1"/>
    <col min="42" max="42" width="9" style="12"/>
    <col min="43" max="16384" width="9" style="11"/>
  </cols>
  <sheetData>
    <row r="1" spans="2:42" s="46" customFormat="1" x14ac:dyDescent="0.4">
      <c r="AP1" s="10"/>
    </row>
    <row r="2" spans="2:42" s="46" customFormat="1" x14ac:dyDescent="0.4">
      <c r="B2" s="10" t="s">
        <v>323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2:42" s="46" customFormat="1" ht="14.25" customHeight="1" x14ac:dyDescent="0.4">
      <c r="AB3" s="1044" t="s">
        <v>324</v>
      </c>
      <c r="AC3" s="1045"/>
      <c r="AD3" s="1045"/>
      <c r="AE3" s="1045"/>
      <c r="AF3" s="1046"/>
      <c r="AG3" s="1185"/>
      <c r="AH3" s="1186"/>
      <c r="AI3" s="1186"/>
      <c r="AJ3" s="1186"/>
      <c r="AK3" s="1186"/>
      <c r="AL3" s="1186"/>
      <c r="AM3" s="1186"/>
      <c r="AN3" s="1187"/>
      <c r="AO3" s="48"/>
      <c r="AP3" s="10"/>
    </row>
    <row r="4" spans="2:42" s="46" customFormat="1" x14ac:dyDescent="0.4">
      <c r="AP4" s="49"/>
    </row>
    <row r="5" spans="2:42" s="46" customFormat="1" x14ac:dyDescent="0.4">
      <c r="B5" s="1206" t="s">
        <v>1470</v>
      </c>
      <c r="C5" s="1206"/>
      <c r="D5" s="1206"/>
      <c r="E5" s="1206"/>
      <c r="F5" s="1206"/>
      <c r="G5" s="1206"/>
      <c r="H5" s="1206"/>
      <c r="I5" s="1206"/>
      <c r="J5" s="1206"/>
      <c r="K5" s="1206"/>
      <c r="L5" s="1206"/>
      <c r="M5" s="1206"/>
      <c r="N5" s="1206"/>
      <c r="O5" s="1206"/>
      <c r="P5" s="1206"/>
      <c r="Q5" s="1206"/>
      <c r="R5" s="1206"/>
      <c r="S5" s="1206"/>
      <c r="T5" s="1206"/>
      <c r="U5" s="1206"/>
      <c r="V5" s="1206"/>
      <c r="W5" s="1206"/>
      <c r="X5" s="1206"/>
      <c r="Y5" s="1206"/>
      <c r="Z5" s="1206"/>
      <c r="AA5" s="1206"/>
      <c r="AB5" s="1206"/>
      <c r="AC5" s="1206"/>
      <c r="AD5" s="1206"/>
      <c r="AE5" s="1206"/>
      <c r="AF5" s="1206"/>
      <c r="AG5" s="1206"/>
      <c r="AH5" s="1206"/>
      <c r="AI5" s="1206"/>
      <c r="AJ5" s="1206"/>
      <c r="AK5" s="1206"/>
      <c r="AL5" s="1206"/>
      <c r="AM5" s="1206"/>
      <c r="AN5" s="1206"/>
    </row>
    <row r="6" spans="2:42" s="46" customFormat="1" x14ac:dyDescent="0.4">
      <c r="B6" s="1206" t="s">
        <v>325</v>
      </c>
      <c r="C6" s="1206"/>
      <c r="D6" s="1206"/>
      <c r="E6" s="1206"/>
      <c r="F6" s="1206"/>
      <c r="G6" s="1206"/>
      <c r="H6" s="1206"/>
      <c r="I6" s="1206"/>
      <c r="J6" s="1206"/>
      <c r="K6" s="1206"/>
      <c r="L6" s="1206"/>
      <c r="M6" s="1206"/>
      <c r="N6" s="1206"/>
      <c r="O6" s="1206"/>
      <c r="P6" s="1206"/>
      <c r="Q6" s="1206"/>
      <c r="R6" s="1206"/>
      <c r="S6" s="1206"/>
      <c r="T6" s="1206"/>
      <c r="U6" s="1206"/>
      <c r="V6" s="1206"/>
      <c r="W6" s="1206"/>
      <c r="X6" s="1206"/>
      <c r="Y6" s="1206"/>
      <c r="Z6" s="1206"/>
      <c r="AA6" s="1206"/>
      <c r="AB6" s="1206"/>
      <c r="AC6" s="1206"/>
      <c r="AD6" s="1206"/>
      <c r="AE6" s="1206"/>
      <c r="AF6" s="1206"/>
      <c r="AG6" s="1206"/>
      <c r="AH6" s="1206"/>
      <c r="AI6" s="1206"/>
      <c r="AJ6" s="1206"/>
      <c r="AK6" s="1206"/>
      <c r="AL6" s="1206"/>
      <c r="AM6" s="1206"/>
      <c r="AN6" s="1206"/>
    </row>
    <row r="7" spans="2:42" s="46" customFormat="1" ht="13.5" customHeight="1" x14ac:dyDescent="0.4">
      <c r="B7" s="46" t="s">
        <v>1471</v>
      </c>
      <c r="AE7" s="300" t="s">
        <v>26</v>
      </c>
      <c r="AF7" s="1206"/>
      <c r="AG7" s="1206"/>
      <c r="AH7" s="46" t="s">
        <v>27</v>
      </c>
      <c r="AI7" s="1206"/>
      <c r="AJ7" s="1206"/>
      <c r="AK7" s="46" t="s">
        <v>28</v>
      </c>
      <c r="AL7" s="1206"/>
      <c r="AM7" s="1206"/>
      <c r="AN7" s="46" t="s">
        <v>326</v>
      </c>
    </row>
    <row r="8" spans="2:42" s="46" customFormat="1" ht="13.5" customHeight="1" x14ac:dyDescent="0.4">
      <c r="B8" s="1205" t="s">
        <v>1472</v>
      </c>
      <c r="C8" s="1205"/>
      <c r="D8" s="1205"/>
      <c r="E8" s="1205"/>
      <c r="F8" s="1205"/>
      <c r="G8" s="1205"/>
      <c r="H8" s="1205"/>
      <c r="I8" s="1205"/>
      <c r="J8" s="1205"/>
      <c r="K8" s="1205"/>
      <c r="V8" s="46" t="s">
        <v>1473</v>
      </c>
      <c r="AE8" s="300"/>
      <c r="AF8" s="301"/>
      <c r="AG8" s="301"/>
      <c r="AI8" s="301"/>
      <c r="AJ8" s="301"/>
      <c r="AL8" s="301"/>
      <c r="AM8" s="301"/>
    </row>
    <row r="9" spans="2:42" s="46" customFormat="1" ht="13.5" customHeight="1" x14ac:dyDescent="0.4">
      <c r="L9" s="301"/>
      <c r="M9" s="301"/>
      <c r="N9" s="301"/>
      <c r="O9" s="301"/>
      <c r="P9" s="301"/>
      <c r="Q9" s="301"/>
      <c r="R9" s="301"/>
      <c r="S9" s="301"/>
      <c r="V9" s="1206" t="s">
        <v>1474</v>
      </c>
      <c r="W9" s="1206"/>
      <c r="X9" s="1206"/>
      <c r="Y9" s="1062"/>
      <c r="Z9" s="1062"/>
      <c r="AA9" s="1062"/>
      <c r="AB9" s="1062"/>
      <c r="AC9" s="1062"/>
      <c r="AD9" s="1062"/>
      <c r="AE9" s="1062"/>
      <c r="AF9" s="1062"/>
      <c r="AG9" s="1062"/>
      <c r="AH9" s="1062"/>
      <c r="AI9" s="1062"/>
      <c r="AJ9" s="1062"/>
      <c r="AK9" s="1062"/>
      <c r="AL9" s="1062"/>
      <c r="AM9" s="1062"/>
      <c r="AN9" s="1062"/>
    </row>
    <row r="10" spans="2:42" s="46" customFormat="1" x14ac:dyDescent="0.4">
      <c r="X10" s="304"/>
      <c r="Y10" s="1197"/>
      <c r="Z10" s="1197"/>
      <c r="AA10" s="1197"/>
      <c r="AB10" s="1197"/>
      <c r="AC10" s="1197"/>
      <c r="AD10" s="1197"/>
      <c r="AE10" s="1197"/>
      <c r="AF10" s="1197"/>
      <c r="AG10" s="1197"/>
      <c r="AH10" s="1197"/>
      <c r="AI10" s="1197"/>
      <c r="AJ10" s="1197"/>
      <c r="AK10" s="1197"/>
      <c r="AL10" s="1197"/>
      <c r="AM10" s="1197"/>
      <c r="AN10" s="1197"/>
    </row>
    <row r="11" spans="2:42" s="46" customFormat="1" x14ac:dyDescent="0.4">
      <c r="V11" s="1206" t="s">
        <v>1475</v>
      </c>
      <c r="W11" s="1206"/>
      <c r="X11" s="1206"/>
      <c r="Y11" s="1177"/>
      <c r="Z11" s="1177"/>
      <c r="AA11" s="1177"/>
      <c r="AB11" s="1177"/>
      <c r="AC11" s="1177"/>
      <c r="AD11" s="1177"/>
      <c r="AE11" s="1177"/>
      <c r="AF11" s="1177"/>
      <c r="AG11" s="1177"/>
      <c r="AH11" s="1177"/>
      <c r="AI11" s="1177"/>
      <c r="AJ11" s="1177"/>
      <c r="AK11" s="1177"/>
      <c r="AL11" s="1177"/>
      <c r="AM11" s="1177"/>
      <c r="AN11" s="1177"/>
    </row>
    <row r="12" spans="2:42" s="46" customFormat="1" x14ac:dyDescent="0.4">
      <c r="X12" s="304"/>
      <c r="Y12" s="1197"/>
      <c r="Z12" s="1197"/>
      <c r="AA12" s="1197"/>
      <c r="AB12" s="1197"/>
      <c r="AC12" s="1197"/>
      <c r="AD12" s="1197"/>
      <c r="AE12" s="1197"/>
      <c r="AF12" s="1197"/>
      <c r="AG12" s="1197"/>
      <c r="AH12" s="1197"/>
      <c r="AI12" s="1197"/>
      <c r="AJ12" s="1197"/>
      <c r="AK12" s="1197"/>
      <c r="AL12" s="1197"/>
      <c r="AM12" s="1197"/>
      <c r="AN12" s="1197"/>
    </row>
    <row r="13" spans="2:42" s="46" customFormat="1" x14ac:dyDescent="0.4">
      <c r="C13" s="10" t="s">
        <v>1476</v>
      </c>
      <c r="D13" s="10"/>
    </row>
    <row r="14" spans="2:42" s="46" customFormat="1" ht="6.75" customHeight="1" x14ac:dyDescent="0.4">
      <c r="C14" s="10"/>
      <c r="D14" s="10"/>
    </row>
    <row r="15" spans="2:42" s="46" customFormat="1" ht="14.25" customHeight="1" x14ac:dyDescent="0.4">
      <c r="B15" s="1050" t="s">
        <v>327</v>
      </c>
      <c r="C15" s="1173" t="s">
        <v>328</v>
      </c>
      <c r="D15" s="1174"/>
      <c r="E15" s="1174"/>
      <c r="F15" s="1174"/>
      <c r="G15" s="1174"/>
      <c r="H15" s="1174"/>
      <c r="I15" s="1174"/>
      <c r="J15" s="1174"/>
      <c r="K15" s="1174"/>
      <c r="L15" s="1204"/>
      <c r="M15" s="1190"/>
      <c r="N15" s="1191"/>
      <c r="O15" s="1191"/>
      <c r="P15" s="1191"/>
      <c r="Q15" s="1191"/>
      <c r="R15" s="1191"/>
      <c r="S15" s="1191"/>
      <c r="T15" s="1191"/>
      <c r="U15" s="1191"/>
      <c r="V15" s="1191"/>
      <c r="W15" s="1191"/>
      <c r="X15" s="1191"/>
      <c r="Y15" s="1191"/>
      <c r="Z15" s="1191"/>
      <c r="AA15" s="1191"/>
      <c r="AB15" s="1191"/>
      <c r="AC15" s="1191"/>
      <c r="AD15" s="1191"/>
      <c r="AE15" s="1191"/>
      <c r="AF15" s="1191"/>
      <c r="AG15" s="1191"/>
      <c r="AH15" s="1191"/>
      <c r="AI15" s="1191"/>
      <c r="AJ15" s="1191"/>
      <c r="AK15" s="1191"/>
      <c r="AL15" s="1191"/>
      <c r="AM15" s="1191"/>
      <c r="AN15" s="1192"/>
    </row>
    <row r="16" spans="2:42" s="46" customFormat="1" ht="14.25" customHeight="1" x14ac:dyDescent="0.4">
      <c r="B16" s="1051"/>
      <c r="C16" s="1179" t="s">
        <v>329</v>
      </c>
      <c r="D16" s="1180"/>
      <c r="E16" s="1180"/>
      <c r="F16" s="1180"/>
      <c r="G16" s="1180"/>
      <c r="H16" s="1180"/>
      <c r="I16" s="1180"/>
      <c r="J16" s="1180"/>
      <c r="K16" s="1180"/>
      <c r="L16" s="1181"/>
      <c r="M16" s="1193"/>
      <c r="N16" s="1194"/>
      <c r="O16" s="1194"/>
      <c r="P16" s="1194"/>
      <c r="Q16" s="1194"/>
      <c r="R16" s="1194"/>
      <c r="S16" s="1194"/>
      <c r="T16" s="1194"/>
      <c r="U16" s="1194"/>
      <c r="V16" s="1194"/>
      <c r="W16" s="1194"/>
      <c r="X16" s="1194"/>
      <c r="Y16" s="1194"/>
      <c r="Z16" s="1194"/>
      <c r="AA16" s="1194"/>
      <c r="AB16" s="1194"/>
      <c r="AC16" s="1194"/>
      <c r="AD16" s="1194"/>
      <c r="AE16" s="1194"/>
      <c r="AF16" s="1194"/>
      <c r="AG16" s="1194"/>
      <c r="AH16" s="1194"/>
      <c r="AI16" s="1194"/>
      <c r="AJ16" s="1194"/>
      <c r="AK16" s="1194"/>
      <c r="AL16" s="1194"/>
      <c r="AM16" s="1194"/>
      <c r="AN16" s="1195"/>
    </row>
    <row r="17" spans="2:42" s="46" customFormat="1" ht="13.5" customHeight="1" x14ac:dyDescent="0.4">
      <c r="B17" s="1051"/>
      <c r="C17" s="1173" t="s">
        <v>330</v>
      </c>
      <c r="D17" s="1174"/>
      <c r="E17" s="1174"/>
      <c r="F17" s="1174"/>
      <c r="G17" s="1174"/>
      <c r="H17" s="1174"/>
      <c r="I17" s="1174"/>
      <c r="J17" s="1174"/>
      <c r="K17" s="1174"/>
      <c r="L17" s="1175"/>
      <c r="M17" s="1148" t="s">
        <v>331</v>
      </c>
      <c r="N17" s="1148"/>
      <c r="O17" s="1148"/>
      <c r="P17" s="1148"/>
      <c r="Q17" s="1149"/>
      <c r="R17" s="1149"/>
      <c r="S17" s="1149"/>
      <c r="T17" s="47" t="s">
        <v>332</v>
      </c>
      <c r="U17" s="1149"/>
      <c r="V17" s="1149"/>
      <c r="W17" s="1149"/>
      <c r="X17" s="47" t="s">
        <v>333</v>
      </c>
      <c r="Y17" s="1148"/>
      <c r="Z17" s="1148"/>
      <c r="AA17" s="1148"/>
      <c r="AB17" s="1148"/>
      <c r="AC17" s="1148"/>
      <c r="AD17" s="1148"/>
      <c r="AE17" s="1148"/>
      <c r="AF17" s="1148"/>
      <c r="AG17" s="1148"/>
      <c r="AH17" s="1148"/>
      <c r="AI17" s="1148"/>
      <c r="AJ17" s="1148"/>
      <c r="AK17" s="1148"/>
      <c r="AL17" s="1148"/>
      <c r="AM17" s="1148"/>
      <c r="AN17" s="1150"/>
    </row>
    <row r="18" spans="2:42" s="46" customFormat="1" ht="13.5" customHeight="1" x14ac:dyDescent="0.4">
      <c r="B18" s="1051"/>
      <c r="C18" s="1176"/>
      <c r="D18" s="1177"/>
      <c r="E18" s="1177"/>
      <c r="F18" s="1177"/>
      <c r="G18" s="1177"/>
      <c r="H18" s="1177"/>
      <c r="I18" s="1177"/>
      <c r="J18" s="1177"/>
      <c r="K18" s="1177"/>
      <c r="L18" s="1178"/>
      <c r="M18" s="1151"/>
      <c r="N18" s="1152"/>
      <c r="O18" s="1152"/>
      <c r="P18" s="1152"/>
      <c r="Q18" s="1152"/>
      <c r="R18" s="1152"/>
      <c r="S18" s="1152"/>
      <c r="T18" s="1152"/>
      <c r="U18" s="1152"/>
      <c r="V18" s="1152"/>
      <c r="W18" s="1152"/>
      <c r="X18" s="1152"/>
      <c r="Y18" s="1152"/>
      <c r="Z18" s="1152"/>
      <c r="AA18" s="1152"/>
      <c r="AB18" s="1152"/>
      <c r="AC18" s="1152"/>
      <c r="AD18" s="1152"/>
      <c r="AE18" s="1152"/>
      <c r="AF18" s="1152"/>
      <c r="AG18" s="1152"/>
      <c r="AH18" s="1152"/>
      <c r="AI18" s="1152"/>
      <c r="AJ18" s="1152"/>
      <c r="AK18" s="1152"/>
      <c r="AL18" s="1152"/>
      <c r="AM18" s="1152"/>
      <c r="AN18" s="1153"/>
    </row>
    <row r="19" spans="2:42" s="46" customFormat="1" ht="13.5" customHeight="1" x14ac:dyDescent="0.4">
      <c r="B19" s="1051"/>
      <c r="C19" s="1179"/>
      <c r="D19" s="1180"/>
      <c r="E19" s="1180"/>
      <c r="F19" s="1180"/>
      <c r="G19" s="1180"/>
      <c r="H19" s="1180"/>
      <c r="I19" s="1180"/>
      <c r="J19" s="1180"/>
      <c r="K19" s="1180"/>
      <c r="L19" s="1181"/>
      <c r="M19" s="1154" t="s">
        <v>1477</v>
      </c>
      <c r="N19" s="1154"/>
      <c r="O19" s="1154"/>
      <c r="P19" s="1154"/>
      <c r="Q19" s="1154"/>
      <c r="R19" s="1154"/>
      <c r="S19" s="1154"/>
      <c r="T19" s="1154"/>
      <c r="U19" s="1154"/>
      <c r="V19" s="1154"/>
      <c r="W19" s="1154"/>
      <c r="X19" s="1154"/>
      <c r="Y19" s="1154"/>
      <c r="Z19" s="1154"/>
      <c r="AA19" s="1154"/>
      <c r="AB19" s="1154"/>
      <c r="AC19" s="1154"/>
      <c r="AD19" s="1154"/>
      <c r="AE19" s="1154"/>
      <c r="AF19" s="1154"/>
      <c r="AG19" s="1154"/>
      <c r="AH19" s="1154"/>
      <c r="AI19" s="1154"/>
      <c r="AJ19" s="1154"/>
      <c r="AK19" s="1154"/>
      <c r="AL19" s="1154"/>
      <c r="AM19" s="1154"/>
      <c r="AN19" s="1155"/>
    </row>
    <row r="20" spans="2:42" s="46" customFormat="1" ht="14.25" customHeight="1" x14ac:dyDescent="0.4">
      <c r="B20" s="1051"/>
      <c r="C20" s="1075" t="s">
        <v>334</v>
      </c>
      <c r="D20" s="1076"/>
      <c r="E20" s="1076"/>
      <c r="F20" s="1076"/>
      <c r="G20" s="1076"/>
      <c r="H20" s="1076"/>
      <c r="I20" s="1076"/>
      <c r="J20" s="1076"/>
      <c r="K20" s="1076"/>
      <c r="L20" s="1077"/>
      <c r="M20" s="1044" t="s">
        <v>335</v>
      </c>
      <c r="N20" s="1045"/>
      <c r="O20" s="1045"/>
      <c r="P20" s="1045"/>
      <c r="Q20" s="1046"/>
      <c r="R20" s="1185"/>
      <c r="S20" s="1186"/>
      <c r="T20" s="1186"/>
      <c r="U20" s="1186"/>
      <c r="V20" s="1186"/>
      <c r="W20" s="1186"/>
      <c r="X20" s="1186"/>
      <c r="Y20" s="1186"/>
      <c r="Z20" s="1186"/>
      <c r="AA20" s="1187"/>
      <c r="AB20" s="1188" t="s">
        <v>336</v>
      </c>
      <c r="AC20" s="1148"/>
      <c r="AD20" s="1148"/>
      <c r="AE20" s="1148"/>
      <c r="AF20" s="1150"/>
      <c r="AG20" s="1185"/>
      <c r="AH20" s="1186"/>
      <c r="AI20" s="1186"/>
      <c r="AJ20" s="1186"/>
      <c r="AK20" s="1186"/>
      <c r="AL20" s="1186"/>
      <c r="AM20" s="1186"/>
      <c r="AN20" s="1187"/>
    </row>
    <row r="21" spans="2:42" ht="14.25" customHeight="1" x14ac:dyDescent="0.15">
      <c r="B21" s="1051"/>
      <c r="C21" s="1198" t="s">
        <v>1478</v>
      </c>
      <c r="D21" s="1199"/>
      <c r="E21" s="1199"/>
      <c r="F21" s="1199"/>
      <c r="G21" s="1199"/>
      <c r="H21" s="1199"/>
      <c r="I21" s="1199"/>
      <c r="J21" s="1199"/>
      <c r="K21" s="1199"/>
      <c r="L21" s="1200"/>
      <c r="M21" s="1053"/>
      <c r="N21" s="1054"/>
      <c r="O21" s="1054"/>
      <c r="P21" s="1054"/>
      <c r="Q21" s="1054"/>
      <c r="R21" s="1054"/>
      <c r="S21" s="1054"/>
      <c r="T21" s="1054"/>
      <c r="U21" s="1055"/>
      <c r="V21" s="1044" t="s">
        <v>337</v>
      </c>
      <c r="W21" s="1045"/>
      <c r="X21" s="1045"/>
      <c r="Y21" s="1045"/>
      <c r="Z21" s="1045"/>
      <c r="AA21" s="1046"/>
      <c r="AB21" s="1053"/>
      <c r="AC21" s="1054"/>
      <c r="AD21" s="1054"/>
      <c r="AE21" s="1054"/>
      <c r="AF21" s="1054"/>
      <c r="AG21" s="1054"/>
      <c r="AH21" s="1054"/>
      <c r="AI21" s="1054"/>
      <c r="AJ21" s="1054"/>
      <c r="AK21" s="1054"/>
      <c r="AL21" s="1054"/>
      <c r="AM21" s="1054"/>
      <c r="AN21" s="1055"/>
      <c r="AP21" s="11"/>
    </row>
    <row r="22" spans="2:42" ht="14.25" customHeight="1" x14ac:dyDescent="0.15">
      <c r="B22" s="1051"/>
      <c r="C22" s="1078" t="s">
        <v>338</v>
      </c>
      <c r="D22" s="1079"/>
      <c r="E22" s="1079"/>
      <c r="F22" s="1079"/>
      <c r="G22" s="1079"/>
      <c r="H22" s="1079"/>
      <c r="I22" s="1079"/>
      <c r="J22" s="1079"/>
      <c r="K22" s="1079"/>
      <c r="L22" s="1196"/>
      <c r="M22" s="1044" t="s">
        <v>339</v>
      </c>
      <c r="N22" s="1045"/>
      <c r="O22" s="1045"/>
      <c r="P22" s="1045"/>
      <c r="Q22" s="1046"/>
      <c r="R22" s="1201"/>
      <c r="S22" s="1202"/>
      <c r="T22" s="1202"/>
      <c r="U22" s="1202"/>
      <c r="V22" s="1202"/>
      <c r="W22" s="1202"/>
      <c r="X22" s="1202"/>
      <c r="Y22" s="1202"/>
      <c r="Z22" s="1202"/>
      <c r="AA22" s="1203"/>
      <c r="AB22" s="1054" t="s">
        <v>340</v>
      </c>
      <c r="AC22" s="1054"/>
      <c r="AD22" s="1054"/>
      <c r="AE22" s="1054"/>
      <c r="AF22" s="1055"/>
      <c r="AG22" s="1201"/>
      <c r="AH22" s="1202"/>
      <c r="AI22" s="1202"/>
      <c r="AJ22" s="1202"/>
      <c r="AK22" s="1202"/>
      <c r="AL22" s="1202"/>
      <c r="AM22" s="1202"/>
      <c r="AN22" s="1203"/>
      <c r="AP22" s="11"/>
    </row>
    <row r="23" spans="2:42" ht="13.5" customHeight="1" x14ac:dyDescent="0.15">
      <c r="B23" s="1051"/>
      <c r="C23" s="1173" t="s">
        <v>341</v>
      </c>
      <c r="D23" s="1174"/>
      <c r="E23" s="1174"/>
      <c r="F23" s="1174"/>
      <c r="G23" s="1174"/>
      <c r="H23" s="1174"/>
      <c r="I23" s="1174"/>
      <c r="J23" s="1174"/>
      <c r="K23" s="1174"/>
      <c r="L23" s="1175"/>
      <c r="M23" s="1148" t="s">
        <v>331</v>
      </c>
      <c r="N23" s="1148"/>
      <c r="O23" s="1148"/>
      <c r="P23" s="1148"/>
      <c r="Q23" s="1149"/>
      <c r="R23" s="1149"/>
      <c r="S23" s="1149"/>
      <c r="T23" s="47" t="s">
        <v>332</v>
      </c>
      <c r="U23" s="1149"/>
      <c r="V23" s="1149"/>
      <c r="W23" s="1149"/>
      <c r="X23" s="47" t="s">
        <v>333</v>
      </c>
      <c r="Y23" s="1148"/>
      <c r="Z23" s="1148"/>
      <c r="AA23" s="1148"/>
      <c r="AB23" s="1148"/>
      <c r="AC23" s="1148"/>
      <c r="AD23" s="1148"/>
      <c r="AE23" s="1148"/>
      <c r="AF23" s="1148"/>
      <c r="AG23" s="1148"/>
      <c r="AH23" s="1148"/>
      <c r="AI23" s="1148"/>
      <c r="AJ23" s="1148"/>
      <c r="AK23" s="1148"/>
      <c r="AL23" s="1148"/>
      <c r="AM23" s="1148"/>
      <c r="AN23" s="1150"/>
      <c r="AP23" s="11"/>
    </row>
    <row r="24" spans="2:42" ht="14.25" customHeight="1" x14ac:dyDescent="0.15">
      <c r="B24" s="1051"/>
      <c r="C24" s="1176"/>
      <c r="D24" s="1177"/>
      <c r="E24" s="1177"/>
      <c r="F24" s="1177"/>
      <c r="G24" s="1177"/>
      <c r="H24" s="1177"/>
      <c r="I24" s="1177"/>
      <c r="J24" s="1177"/>
      <c r="K24" s="1177"/>
      <c r="L24" s="1178"/>
      <c r="M24" s="1151"/>
      <c r="N24" s="1152"/>
      <c r="O24" s="1152"/>
      <c r="P24" s="1152"/>
      <c r="Q24" s="1152"/>
      <c r="R24" s="1152"/>
      <c r="S24" s="1152"/>
      <c r="T24" s="1152"/>
      <c r="U24" s="1152"/>
      <c r="V24" s="1152"/>
      <c r="W24" s="1152"/>
      <c r="X24" s="1152"/>
      <c r="Y24" s="1152"/>
      <c r="Z24" s="1152"/>
      <c r="AA24" s="1152"/>
      <c r="AB24" s="1152"/>
      <c r="AC24" s="1152"/>
      <c r="AD24" s="1152"/>
      <c r="AE24" s="1152"/>
      <c r="AF24" s="1152"/>
      <c r="AG24" s="1152"/>
      <c r="AH24" s="1152"/>
      <c r="AI24" s="1152"/>
      <c r="AJ24" s="1152"/>
      <c r="AK24" s="1152"/>
      <c r="AL24" s="1152"/>
      <c r="AM24" s="1152"/>
      <c r="AN24" s="1153"/>
      <c r="AP24" s="11"/>
    </row>
    <row r="25" spans="2:42" x14ac:dyDescent="0.15">
      <c r="B25" s="1052"/>
      <c r="C25" s="1179"/>
      <c r="D25" s="1180"/>
      <c r="E25" s="1180"/>
      <c r="F25" s="1180"/>
      <c r="G25" s="1180"/>
      <c r="H25" s="1180"/>
      <c r="I25" s="1180"/>
      <c r="J25" s="1180"/>
      <c r="K25" s="1180"/>
      <c r="L25" s="1181"/>
      <c r="M25" s="1154"/>
      <c r="N25" s="1154"/>
      <c r="O25" s="1154"/>
      <c r="P25" s="1154"/>
      <c r="Q25" s="1154"/>
      <c r="R25" s="1154"/>
      <c r="S25" s="1154"/>
      <c r="T25" s="1154"/>
      <c r="U25" s="1154"/>
      <c r="V25" s="1154"/>
      <c r="W25" s="1154"/>
      <c r="X25" s="1154"/>
      <c r="Y25" s="1154"/>
      <c r="Z25" s="1154"/>
      <c r="AA25" s="1154"/>
      <c r="AB25" s="1154"/>
      <c r="AC25" s="1154"/>
      <c r="AD25" s="1154"/>
      <c r="AE25" s="1154"/>
      <c r="AF25" s="1154"/>
      <c r="AG25" s="1154"/>
      <c r="AH25" s="1154"/>
      <c r="AI25" s="1154"/>
      <c r="AJ25" s="1154"/>
      <c r="AK25" s="1154"/>
      <c r="AL25" s="1154"/>
      <c r="AM25" s="1154"/>
      <c r="AN25" s="1155"/>
      <c r="AP25" s="11"/>
    </row>
    <row r="26" spans="2:42" ht="13.5" customHeight="1" x14ac:dyDescent="0.15">
      <c r="B26" s="1156" t="s">
        <v>342</v>
      </c>
      <c r="C26" s="1173" t="s">
        <v>343</v>
      </c>
      <c r="D26" s="1174"/>
      <c r="E26" s="1174"/>
      <c r="F26" s="1174"/>
      <c r="G26" s="1174"/>
      <c r="H26" s="1174"/>
      <c r="I26" s="1174"/>
      <c r="J26" s="1174"/>
      <c r="K26" s="1174"/>
      <c r="L26" s="1175"/>
      <c r="M26" s="1190"/>
      <c r="N26" s="1191"/>
      <c r="O26" s="1191"/>
      <c r="P26" s="1191"/>
      <c r="Q26" s="1191"/>
      <c r="R26" s="1191"/>
      <c r="S26" s="1191"/>
      <c r="T26" s="1191"/>
      <c r="U26" s="1191"/>
      <c r="V26" s="1191"/>
      <c r="W26" s="1191"/>
      <c r="X26" s="1191"/>
      <c r="Y26" s="1191"/>
      <c r="Z26" s="1191"/>
      <c r="AA26" s="1191"/>
      <c r="AB26" s="1191"/>
      <c r="AC26" s="1191"/>
      <c r="AD26" s="1191"/>
      <c r="AE26" s="1191"/>
      <c r="AF26" s="1191"/>
      <c r="AG26" s="1191"/>
      <c r="AH26" s="1191"/>
      <c r="AI26" s="1191"/>
      <c r="AJ26" s="1191"/>
      <c r="AK26" s="1191"/>
      <c r="AL26" s="1191"/>
      <c r="AM26" s="1191"/>
      <c r="AN26" s="1192"/>
      <c r="AP26" s="11"/>
    </row>
    <row r="27" spans="2:42" ht="13.5" customHeight="1" x14ac:dyDescent="0.15">
      <c r="B27" s="1157"/>
      <c r="C27" s="1179" t="s">
        <v>344</v>
      </c>
      <c r="D27" s="1180"/>
      <c r="E27" s="1180"/>
      <c r="F27" s="1180"/>
      <c r="G27" s="1180"/>
      <c r="H27" s="1180"/>
      <c r="I27" s="1180"/>
      <c r="J27" s="1180"/>
      <c r="K27" s="1180"/>
      <c r="L27" s="1181"/>
      <c r="M27" s="1193"/>
      <c r="N27" s="1194"/>
      <c r="O27" s="1194"/>
      <c r="P27" s="1194"/>
      <c r="Q27" s="1194"/>
      <c r="R27" s="1194"/>
      <c r="S27" s="1194"/>
      <c r="T27" s="1194"/>
      <c r="U27" s="1194"/>
      <c r="V27" s="1194"/>
      <c r="W27" s="1194"/>
      <c r="X27" s="1194"/>
      <c r="Y27" s="1194"/>
      <c r="Z27" s="1194"/>
      <c r="AA27" s="1194"/>
      <c r="AB27" s="1194"/>
      <c r="AC27" s="1194"/>
      <c r="AD27" s="1194"/>
      <c r="AE27" s="1194"/>
      <c r="AF27" s="1194"/>
      <c r="AG27" s="1194"/>
      <c r="AH27" s="1194"/>
      <c r="AI27" s="1194"/>
      <c r="AJ27" s="1194"/>
      <c r="AK27" s="1194"/>
      <c r="AL27" s="1194"/>
      <c r="AM27" s="1194"/>
      <c r="AN27" s="1195"/>
      <c r="AP27" s="11"/>
    </row>
    <row r="28" spans="2:42" ht="13.5" customHeight="1" x14ac:dyDescent="0.15">
      <c r="B28" s="1157"/>
      <c r="C28" s="1173" t="s">
        <v>345</v>
      </c>
      <c r="D28" s="1174"/>
      <c r="E28" s="1174"/>
      <c r="F28" s="1174"/>
      <c r="G28" s="1174"/>
      <c r="H28" s="1174"/>
      <c r="I28" s="1174"/>
      <c r="J28" s="1174"/>
      <c r="K28" s="1174"/>
      <c r="L28" s="1175"/>
      <c r="M28" s="1148" t="s">
        <v>331</v>
      </c>
      <c r="N28" s="1148"/>
      <c r="O28" s="1148"/>
      <c r="P28" s="1148"/>
      <c r="Q28" s="1149"/>
      <c r="R28" s="1149"/>
      <c r="S28" s="1149"/>
      <c r="T28" s="47" t="s">
        <v>332</v>
      </c>
      <c r="U28" s="1149"/>
      <c r="V28" s="1149"/>
      <c r="W28" s="1149"/>
      <c r="X28" s="47" t="s">
        <v>333</v>
      </c>
      <c r="Y28" s="1148"/>
      <c r="Z28" s="1148"/>
      <c r="AA28" s="1148"/>
      <c r="AB28" s="1148"/>
      <c r="AC28" s="1148"/>
      <c r="AD28" s="1148"/>
      <c r="AE28" s="1148"/>
      <c r="AF28" s="1148"/>
      <c r="AG28" s="1148"/>
      <c r="AH28" s="1148"/>
      <c r="AI28" s="1148"/>
      <c r="AJ28" s="1148"/>
      <c r="AK28" s="1148"/>
      <c r="AL28" s="1148"/>
      <c r="AM28" s="1148"/>
      <c r="AN28" s="1150"/>
      <c r="AP28" s="11"/>
    </row>
    <row r="29" spans="2:42" ht="14.25" customHeight="1" x14ac:dyDescent="0.15">
      <c r="B29" s="1157"/>
      <c r="C29" s="1176"/>
      <c r="D29" s="1177"/>
      <c r="E29" s="1177"/>
      <c r="F29" s="1177"/>
      <c r="G29" s="1177"/>
      <c r="H29" s="1177"/>
      <c r="I29" s="1177"/>
      <c r="J29" s="1177"/>
      <c r="K29" s="1177"/>
      <c r="L29" s="1178"/>
      <c r="M29" s="1151"/>
      <c r="N29" s="1152"/>
      <c r="O29" s="1152"/>
      <c r="P29" s="1152"/>
      <c r="Q29" s="1152"/>
      <c r="R29" s="1152"/>
      <c r="S29" s="1152"/>
      <c r="T29" s="1152"/>
      <c r="U29" s="1152"/>
      <c r="V29" s="1152"/>
      <c r="W29" s="1152"/>
      <c r="X29" s="1152"/>
      <c r="Y29" s="1152"/>
      <c r="Z29" s="1152"/>
      <c r="AA29" s="1152"/>
      <c r="AB29" s="1152"/>
      <c r="AC29" s="1152"/>
      <c r="AD29" s="1152"/>
      <c r="AE29" s="1152"/>
      <c r="AF29" s="1152"/>
      <c r="AG29" s="1152"/>
      <c r="AH29" s="1152"/>
      <c r="AI29" s="1152"/>
      <c r="AJ29" s="1152"/>
      <c r="AK29" s="1152"/>
      <c r="AL29" s="1152"/>
      <c r="AM29" s="1152"/>
      <c r="AN29" s="1153"/>
      <c r="AP29" s="11"/>
    </row>
    <row r="30" spans="2:42" x14ac:dyDescent="0.15">
      <c r="B30" s="1157"/>
      <c r="C30" s="1179"/>
      <c r="D30" s="1180"/>
      <c r="E30" s="1180"/>
      <c r="F30" s="1180"/>
      <c r="G30" s="1180"/>
      <c r="H30" s="1180"/>
      <c r="I30" s="1180"/>
      <c r="J30" s="1180"/>
      <c r="K30" s="1180"/>
      <c r="L30" s="1181"/>
      <c r="M30" s="1154"/>
      <c r="N30" s="1154"/>
      <c r="O30" s="1154"/>
      <c r="P30" s="1154"/>
      <c r="Q30" s="1154"/>
      <c r="R30" s="1154"/>
      <c r="S30" s="1154"/>
      <c r="T30" s="1154"/>
      <c r="U30" s="1154"/>
      <c r="V30" s="1154"/>
      <c r="W30" s="1154"/>
      <c r="X30" s="1154"/>
      <c r="Y30" s="1154"/>
      <c r="Z30" s="1154"/>
      <c r="AA30" s="1154"/>
      <c r="AB30" s="1154"/>
      <c r="AC30" s="1154"/>
      <c r="AD30" s="1154"/>
      <c r="AE30" s="1154"/>
      <c r="AF30" s="1154"/>
      <c r="AG30" s="1154"/>
      <c r="AH30" s="1154"/>
      <c r="AI30" s="1154"/>
      <c r="AJ30" s="1154"/>
      <c r="AK30" s="1154"/>
      <c r="AL30" s="1154"/>
      <c r="AM30" s="1154"/>
      <c r="AN30" s="1155"/>
      <c r="AP30" s="11"/>
    </row>
    <row r="31" spans="2:42" ht="14.25" customHeight="1" x14ac:dyDescent="0.15">
      <c r="B31" s="1157"/>
      <c r="C31" s="1075" t="s">
        <v>334</v>
      </c>
      <c r="D31" s="1076"/>
      <c r="E31" s="1076"/>
      <c r="F31" s="1076"/>
      <c r="G31" s="1076"/>
      <c r="H31" s="1076"/>
      <c r="I31" s="1076"/>
      <c r="J31" s="1076"/>
      <c r="K31" s="1076"/>
      <c r="L31" s="1077"/>
      <c r="M31" s="1044" t="s">
        <v>335</v>
      </c>
      <c r="N31" s="1045"/>
      <c r="O31" s="1045"/>
      <c r="P31" s="1045"/>
      <c r="Q31" s="1046"/>
      <c r="R31" s="1185"/>
      <c r="S31" s="1186"/>
      <c r="T31" s="1186"/>
      <c r="U31" s="1186"/>
      <c r="V31" s="1186"/>
      <c r="W31" s="1186"/>
      <c r="X31" s="1186"/>
      <c r="Y31" s="1186"/>
      <c r="Z31" s="1186"/>
      <c r="AA31" s="1187"/>
      <c r="AB31" s="1188" t="s">
        <v>336</v>
      </c>
      <c r="AC31" s="1148"/>
      <c r="AD31" s="1148"/>
      <c r="AE31" s="1148"/>
      <c r="AF31" s="1150"/>
      <c r="AG31" s="1185"/>
      <c r="AH31" s="1186"/>
      <c r="AI31" s="1186"/>
      <c r="AJ31" s="1186"/>
      <c r="AK31" s="1186"/>
      <c r="AL31" s="1186"/>
      <c r="AM31" s="1186"/>
      <c r="AN31" s="1187"/>
      <c r="AP31" s="11"/>
    </row>
    <row r="32" spans="2:42" ht="13.5" customHeight="1" x14ac:dyDescent="0.15">
      <c r="B32" s="1157"/>
      <c r="C32" s="1141" t="s">
        <v>346</v>
      </c>
      <c r="D32" s="1142"/>
      <c r="E32" s="1142"/>
      <c r="F32" s="1142"/>
      <c r="G32" s="1142"/>
      <c r="H32" s="1142"/>
      <c r="I32" s="1142"/>
      <c r="J32" s="1142"/>
      <c r="K32" s="1142"/>
      <c r="L32" s="1143"/>
      <c r="M32" s="1148" t="s">
        <v>331</v>
      </c>
      <c r="N32" s="1148"/>
      <c r="O32" s="1148"/>
      <c r="P32" s="1148"/>
      <c r="Q32" s="1149"/>
      <c r="R32" s="1149"/>
      <c r="S32" s="1149"/>
      <c r="T32" s="47" t="s">
        <v>332</v>
      </c>
      <c r="U32" s="1149"/>
      <c r="V32" s="1149"/>
      <c r="W32" s="1149"/>
      <c r="X32" s="47" t="s">
        <v>333</v>
      </c>
      <c r="Y32" s="1148"/>
      <c r="Z32" s="1148"/>
      <c r="AA32" s="1148"/>
      <c r="AB32" s="1148"/>
      <c r="AC32" s="1148"/>
      <c r="AD32" s="1148"/>
      <c r="AE32" s="1148"/>
      <c r="AF32" s="1148"/>
      <c r="AG32" s="1148"/>
      <c r="AH32" s="1148"/>
      <c r="AI32" s="1148"/>
      <c r="AJ32" s="1148"/>
      <c r="AK32" s="1148"/>
      <c r="AL32" s="1148"/>
      <c r="AM32" s="1148"/>
      <c r="AN32" s="1150"/>
      <c r="AP32" s="11"/>
    </row>
    <row r="33" spans="2:42" ht="14.25" customHeight="1" x14ac:dyDescent="0.15">
      <c r="B33" s="1157"/>
      <c r="C33" s="1144"/>
      <c r="D33" s="1145"/>
      <c r="E33" s="1145"/>
      <c r="F33" s="1145"/>
      <c r="G33" s="1145"/>
      <c r="H33" s="1145"/>
      <c r="I33" s="1145"/>
      <c r="J33" s="1145"/>
      <c r="K33" s="1145"/>
      <c r="L33" s="1146"/>
      <c r="M33" s="1151"/>
      <c r="N33" s="1152"/>
      <c r="O33" s="1152"/>
      <c r="P33" s="1152"/>
      <c r="Q33" s="1152"/>
      <c r="R33" s="1152"/>
      <c r="S33" s="1152"/>
      <c r="T33" s="1152"/>
      <c r="U33" s="1152"/>
      <c r="V33" s="1152"/>
      <c r="W33" s="1152"/>
      <c r="X33" s="1152"/>
      <c r="Y33" s="1152"/>
      <c r="Z33" s="1152"/>
      <c r="AA33" s="1152"/>
      <c r="AB33" s="1152"/>
      <c r="AC33" s="1152"/>
      <c r="AD33" s="1152"/>
      <c r="AE33" s="1152"/>
      <c r="AF33" s="1152"/>
      <c r="AG33" s="1152"/>
      <c r="AH33" s="1152"/>
      <c r="AI33" s="1152"/>
      <c r="AJ33" s="1152"/>
      <c r="AK33" s="1152"/>
      <c r="AL33" s="1152"/>
      <c r="AM33" s="1152"/>
      <c r="AN33" s="1153"/>
      <c r="AP33" s="11"/>
    </row>
    <row r="34" spans="2:42" x14ac:dyDescent="0.15">
      <c r="B34" s="1157"/>
      <c r="C34" s="1147"/>
      <c r="D34" s="1103"/>
      <c r="E34" s="1103"/>
      <c r="F34" s="1103"/>
      <c r="G34" s="1103"/>
      <c r="H34" s="1103"/>
      <c r="I34" s="1103"/>
      <c r="J34" s="1103"/>
      <c r="K34" s="1103"/>
      <c r="L34" s="1104"/>
      <c r="M34" s="1154"/>
      <c r="N34" s="1154"/>
      <c r="O34" s="1154"/>
      <c r="P34" s="1154"/>
      <c r="Q34" s="1154"/>
      <c r="R34" s="1154"/>
      <c r="S34" s="1154"/>
      <c r="T34" s="1154"/>
      <c r="U34" s="1154"/>
      <c r="V34" s="1154"/>
      <c r="W34" s="1154"/>
      <c r="X34" s="1154"/>
      <c r="Y34" s="1154"/>
      <c r="Z34" s="1154"/>
      <c r="AA34" s="1154"/>
      <c r="AB34" s="1154"/>
      <c r="AC34" s="1154"/>
      <c r="AD34" s="1154"/>
      <c r="AE34" s="1154"/>
      <c r="AF34" s="1154"/>
      <c r="AG34" s="1154"/>
      <c r="AH34" s="1154"/>
      <c r="AI34" s="1154"/>
      <c r="AJ34" s="1154"/>
      <c r="AK34" s="1154"/>
      <c r="AL34" s="1154"/>
      <c r="AM34" s="1154"/>
      <c r="AN34" s="1155"/>
      <c r="AP34" s="11"/>
    </row>
    <row r="35" spans="2:42" ht="14.25" customHeight="1" x14ac:dyDescent="0.15">
      <c r="B35" s="1157"/>
      <c r="C35" s="1075" t="s">
        <v>334</v>
      </c>
      <c r="D35" s="1076"/>
      <c r="E35" s="1076"/>
      <c r="F35" s="1076"/>
      <c r="G35" s="1076"/>
      <c r="H35" s="1076"/>
      <c r="I35" s="1076"/>
      <c r="J35" s="1076"/>
      <c r="K35" s="1076"/>
      <c r="L35" s="1077"/>
      <c r="M35" s="1044" t="s">
        <v>335</v>
      </c>
      <c r="N35" s="1045"/>
      <c r="O35" s="1045"/>
      <c r="P35" s="1045"/>
      <c r="Q35" s="1046"/>
      <c r="R35" s="1185"/>
      <c r="S35" s="1186"/>
      <c r="T35" s="1186"/>
      <c r="U35" s="1186"/>
      <c r="V35" s="1186"/>
      <c r="W35" s="1186"/>
      <c r="X35" s="1186"/>
      <c r="Y35" s="1186"/>
      <c r="Z35" s="1186"/>
      <c r="AA35" s="1187"/>
      <c r="AB35" s="1188" t="s">
        <v>336</v>
      </c>
      <c r="AC35" s="1148"/>
      <c r="AD35" s="1148"/>
      <c r="AE35" s="1148"/>
      <c r="AF35" s="1150"/>
      <c r="AG35" s="1185"/>
      <c r="AH35" s="1186"/>
      <c r="AI35" s="1186"/>
      <c r="AJ35" s="1186"/>
      <c r="AK35" s="1186"/>
      <c r="AL35" s="1186"/>
      <c r="AM35" s="1186"/>
      <c r="AN35" s="1187"/>
      <c r="AP35" s="11"/>
    </row>
    <row r="36" spans="2:42" ht="14.25" customHeight="1" x14ac:dyDescent="0.15">
      <c r="B36" s="1157"/>
      <c r="C36" s="1075" t="s">
        <v>347</v>
      </c>
      <c r="D36" s="1076"/>
      <c r="E36" s="1076"/>
      <c r="F36" s="1076"/>
      <c r="G36" s="1076"/>
      <c r="H36" s="1076"/>
      <c r="I36" s="1076"/>
      <c r="J36" s="1076"/>
      <c r="K36" s="1076"/>
      <c r="L36" s="1077"/>
      <c r="M36" s="1078"/>
      <c r="N36" s="1079"/>
      <c r="O36" s="1079"/>
      <c r="P36" s="1079"/>
      <c r="Q36" s="1079"/>
      <c r="R36" s="1079"/>
      <c r="S36" s="1079"/>
      <c r="T36" s="1079"/>
      <c r="U36" s="1079"/>
      <c r="V36" s="1079"/>
      <c r="W36" s="1079"/>
      <c r="X36" s="1079"/>
      <c r="Y36" s="1079"/>
      <c r="Z36" s="1079"/>
      <c r="AA36" s="1079"/>
      <c r="AB36" s="1079"/>
      <c r="AC36" s="1079"/>
      <c r="AD36" s="1079"/>
      <c r="AE36" s="1079"/>
      <c r="AF36" s="1079"/>
      <c r="AG36" s="1079"/>
      <c r="AH36" s="1079"/>
      <c r="AI36" s="1079"/>
      <c r="AJ36" s="1079"/>
      <c r="AK36" s="1079"/>
      <c r="AL36" s="1079"/>
      <c r="AM36" s="1079"/>
      <c r="AN36" s="1196"/>
      <c r="AP36" s="11"/>
    </row>
    <row r="37" spans="2:42" ht="13.5" customHeight="1" x14ac:dyDescent="0.15">
      <c r="B37" s="1157"/>
      <c r="C37" s="1173" t="s">
        <v>348</v>
      </c>
      <c r="D37" s="1174"/>
      <c r="E37" s="1174"/>
      <c r="F37" s="1174"/>
      <c r="G37" s="1174"/>
      <c r="H37" s="1174"/>
      <c r="I37" s="1174"/>
      <c r="J37" s="1174"/>
      <c r="K37" s="1174"/>
      <c r="L37" s="1175"/>
      <c r="M37" s="1148" t="s">
        <v>331</v>
      </c>
      <c r="N37" s="1148"/>
      <c r="O37" s="1148"/>
      <c r="P37" s="1148"/>
      <c r="Q37" s="1149"/>
      <c r="R37" s="1149"/>
      <c r="S37" s="1149"/>
      <c r="T37" s="47" t="s">
        <v>332</v>
      </c>
      <c r="U37" s="1149"/>
      <c r="V37" s="1149"/>
      <c r="W37" s="1149"/>
      <c r="X37" s="47" t="s">
        <v>333</v>
      </c>
      <c r="Y37" s="1148"/>
      <c r="Z37" s="1148"/>
      <c r="AA37" s="1148"/>
      <c r="AB37" s="1148"/>
      <c r="AC37" s="1148"/>
      <c r="AD37" s="1148"/>
      <c r="AE37" s="1148"/>
      <c r="AF37" s="1148"/>
      <c r="AG37" s="1148"/>
      <c r="AH37" s="1148"/>
      <c r="AI37" s="1148"/>
      <c r="AJ37" s="1148"/>
      <c r="AK37" s="1148"/>
      <c r="AL37" s="1148"/>
      <c r="AM37" s="1148"/>
      <c r="AN37" s="1150"/>
      <c r="AP37" s="11"/>
    </row>
    <row r="38" spans="2:42" ht="14.25" customHeight="1" x14ac:dyDescent="0.15">
      <c r="B38" s="1157"/>
      <c r="C38" s="1176"/>
      <c r="D38" s="1177"/>
      <c r="E38" s="1177"/>
      <c r="F38" s="1177"/>
      <c r="G38" s="1177"/>
      <c r="H38" s="1177"/>
      <c r="I38" s="1177"/>
      <c r="J38" s="1177"/>
      <c r="K38" s="1177"/>
      <c r="L38" s="1178"/>
      <c r="M38" s="1151"/>
      <c r="N38" s="1152"/>
      <c r="O38" s="1152"/>
      <c r="P38" s="1152"/>
      <c r="Q38" s="1152"/>
      <c r="R38" s="1152"/>
      <c r="S38" s="1152"/>
      <c r="T38" s="1152"/>
      <c r="U38" s="1152"/>
      <c r="V38" s="1152"/>
      <c r="W38" s="1152"/>
      <c r="X38" s="1152"/>
      <c r="Y38" s="1152"/>
      <c r="Z38" s="1152"/>
      <c r="AA38" s="1152"/>
      <c r="AB38" s="1152"/>
      <c r="AC38" s="1152"/>
      <c r="AD38" s="1152"/>
      <c r="AE38" s="1152"/>
      <c r="AF38" s="1152"/>
      <c r="AG38" s="1152"/>
      <c r="AH38" s="1152"/>
      <c r="AI38" s="1152"/>
      <c r="AJ38" s="1152"/>
      <c r="AK38" s="1152"/>
      <c r="AL38" s="1152"/>
      <c r="AM38" s="1152"/>
      <c r="AN38" s="1153"/>
      <c r="AP38" s="11"/>
    </row>
    <row r="39" spans="2:42" x14ac:dyDescent="0.15">
      <c r="B39" s="1189"/>
      <c r="C39" s="1179"/>
      <c r="D39" s="1180"/>
      <c r="E39" s="1180"/>
      <c r="F39" s="1180"/>
      <c r="G39" s="1180"/>
      <c r="H39" s="1180"/>
      <c r="I39" s="1180"/>
      <c r="J39" s="1180"/>
      <c r="K39" s="1180"/>
      <c r="L39" s="1181"/>
      <c r="M39" s="1154"/>
      <c r="N39" s="1154"/>
      <c r="O39" s="1154"/>
      <c r="P39" s="1154"/>
      <c r="Q39" s="1154"/>
      <c r="R39" s="1154"/>
      <c r="S39" s="1154"/>
      <c r="T39" s="1154"/>
      <c r="U39" s="1154"/>
      <c r="V39" s="1154"/>
      <c r="W39" s="1154"/>
      <c r="X39" s="1154"/>
      <c r="Y39" s="1154"/>
      <c r="Z39" s="1154"/>
      <c r="AA39" s="1154"/>
      <c r="AB39" s="1154"/>
      <c r="AC39" s="1154"/>
      <c r="AD39" s="1154"/>
      <c r="AE39" s="1154"/>
      <c r="AF39" s="1154"/>
      <c r="AG39" s="1154"/>
      <c r="AH39" s="1154"/>
      <c r="AI39" s="1154"/>
      <c r="AJ39" s="1154"/>
      <c r="AK39" s="1154"/>
      <c r="AL39" s="1154"/>
      <c r="AM39" s="1154"/>
      <c r="AN39" s="1155"/>
      <c r="AP39" s="11"/>
    </row>
    <row r="40" spans="2:42" ht="13.5" customHeight="1" x14ac:dyDescent="0.15">
      <c r="B40" s="1156" t="s">
        <v>349</v>
      </c>
      <c r="C40" s="1058" t="s">
        <v>350</v>
      </c>
      <c r="D40" s="1059"/>
      <c r="E40" s="1059"/>
      <c r="F40" s="1059"/>
      <c r="G40" s="1059"/>
      <c r="H40" s="1059"/>
      <c r="I40" s="1059"/>
      <c r="J40" s="1059"/>
      <c r="K40" s="1059"/>
      <c r="L40" s="1059"/>
      <c r="M40" s="1158" t="s">
        <v>351</v>
      </c>
      <c r="N40" s="1159"/>
      <c r="O40" s="297" t="s">
        <v>352</v>
      </c>
      <c r="P40" s="298"/>
      <c r="Q40" s="299"/>
      <c r="R40" s="1162" t="s">
        <v>353</v>
      </c>
      <c r="S40" s="1163"/>
      <c r="T40" s="1163"/>
      <c r="U40" s="1163"/>
      <c r="V40" s="1163"/>
      <c r="W40" s="1163"/>
      <c r="X40" s="1163"/>
      <c r="Y40" s="1163"/>
      <c r="Z40" s="1164"/>
      <c r="AA40" s="1168" t="s">
        <v>354</v>
      </c>
      <c r="AB40" s="1169"/>
      <c r="AC40" s="1169"/>
      <c r="AD40" s="1170"/>
      <c r="AE40" s="1171" t="s">
        <v>355</v>
      </c>
      <c r="AF40" s="1172"/>
      <c r="AG40" s="1172"/>
      <c r="AH40" s="1172"/>
      <c r="AI40" s="1182" t="s">
        <v>356</v>
      </c>
      <c r="AJ40" s="1183"/>
      <c r="AK40" s="1183"/>
      <c r="AL40" s="1183"/>
      <c r="AM40" s="1183"/>
      <c r="AN40" s="1184"/>
      <c r="AP40" s="11"/>
    </row>
    <row r="41" spans="2:42" ht="14.25" customHeight="1" x14ac:dyDescent="0.15">
      <c r="B41" s="1157"/>
      <c r="C41" s="1061"/>
      <c r="D41" s="1062"/>
      <c r="E41" s="1062"/>
      <c r="F41" s="1062"/>
      <c r="G41" s="1062"/>
      <c r="H41" s="1062"/>
      <c r="I41" s="1062"/>
      <c r="J41" s="1062"/>
      <c r="K41" s="1062"/>
      <c r="L41" s="1062"/>
      <c r="M41" s="1160"/>
      <c r="N41" s="1161"/>
      <c r="O41" s="50" t="s">
        <v>357</v>
      </c>
      <c r="P41" s="51"/>
      <c r="Q41" s="52"/>
      <c r="R41" s="1165"/>
      <c r="S41" s="1166"/>
      <c r="T41" s="1166"/>
      <c r="U41" s="1166"/>
      <c r="V41" s="1166"/>
      <c r="W41" s="1166"/>
      <c r="X41" s="1166"/>
      <c r="Y41" s="1166"/>
      <c r="Z41" s="1167"/>
      <c r="AA41" s="53" t="s">
        <v>358</v>
      </c>
      <c r="AB41" s="12"/>
      <c r="AC41" s="12"/>
      <c r="AD41" s="12"/>
      <c r="AE41" s="1138" t="s">
        <v>359</v>
      </c>
      <c r="AF41" s="1101"/>
      <c r="AG41" s="1101"/>
      <c r="AH41" s="1101"/>
      <c r="AI41" s="1138" t="s">
        <v>360</v>
      </c>
      <c r="AJ41" s="1101"/>
      <c r="AK41" s="1101"/>
      <c r="AL41" s="1101"/>
      <c r="AM41" s="1101"/>
      <c r="AN41" s="1102"/>
      <c r="AP41" s="11"/>
    </row>
    <row r="42" spans="2:42" ht="14.25" customHeight="1" x14ac:dyDescent="0.15">
      <c r="B42" s="1157"/>
      <c r="C42" s="1051" t="s">
        <v>361</v>
      </c>
      <c r="D42" s="54"/>
      <c r="E42" s="1135" t="s">
        <v>362</v>
      </c>
      <c r="F42" s="1135"/>
      <c r="G42" s="1135"/>
      <c r="H42" s="1135"/>
      <c r="I42" s="1135"/>
      <c r="J42" s="1135"/>
      <c r="K42" s="1135"/>
      <c r="L42" s="1140"/>
      <c r="M42" s="1080"/>
      <c r="N42" s="1081"/>
      <c r="O42" s="1082"/>
      <c r="P42" s="1083"/>
      <c r="Q42" s="1084"/>
      <c r="R42" s="303" t="s">
        <v>13</v>
      </c>
      <c r="S42" s="1085" t="s">
        <v>363</v>
      </c>
      <c r="T42" s="1085"/>
      <c r="U42" s="55" t="s">
        <v>13</v>
      </c>
      <c r="V42" s="1085" t="s">
        <v>364</v>
      </c>
      <c r="W42" s="1085"/>
      <c r="X42" s="55" t="s">
        <v>13</v>
      </c>
      <c r="Y42" s="1085" t="s">
        <v>365</v>
      </c>
      <c r="Z42" s="1086"/>
      <c r="AA42" s="1087"/>
      <c r="AB42" s="1088"/>
      <c r="AC42" s="1088"/>
      <c r="AD42" s="1089"/>
      <c r="AE42" s="1090"/>
      <c r="AF42" s="1088"/>
      <c r="AG42" s="1088"/>
      <c r="AH42" s="1089"/>
      <c r="AI42" s="303" t="s">
        <v>13</v>
      </c>
      <c r="AJ42" s="1085" t="s">
        <v>366</v>
      </c>
      <c r="AK42" s="1085"/>
      <c r="AL42" s="55" t="s">
        <v>1479</v>
      </c>
      <c r="AM42" s="1085" t="s">
        <v>367</v>
      </c>
      <c r="AN42" s="1086"/>
      <c r="AP42" s="11"/>
    </row>
    <row r="43" spans="2:42" ht="14.25" customHeight="1" x14ac:dyDescent="0.15">
      <c r="B43" s="1157"/>
      <c r="C43" s="1051"/>
      <c r="D43" s="54"/>
      <c r="E43" s="1135" t="s">
        <v>368</v>
      </c>
      <c r="F43" s="1136"/>
      <c r="G43" s="1136"/>
      <c r="H43" s="1136"/>
      <c r="I43" s="1136"/>
      <c r="J43" s="1136"/>
      <c r="K43" s="1136"/>
      <c r="L43" s="1137"/>
      <c r="M43" s="1080"/>
      <c r="N43" s="1081"/>
      <c r="O43" s="1082"/>
      <c r="P43" s="1083"/>
      <c r="Q43" s="1084"/>
      <c r="R43" s="303" t="s">
        <v>13</v>
      </c>
      <c r="S43" s="1085" t="s">
        <v>363</v>
      </c>
      <c r="T43" s="1085"/>
      <c r="U43" s="55" t="s">
        <v>13</v>
      </c>
      <c r="V43" s="1085" t="s">
        <v>364</v>
      </c>
      <c r="W43" s="1085"/>
      <c r="X43" s="55" t="s">
        <v>13</v>
      </c>
      <c r="Y43" s="1085" t="s">
        <v>365</v>
      </c>
      <c r="Z43" s="1086"/>
      <c r="AA43" s="1087"/>
      <c r="AB43" s="1088"/>
      <c r="AC43" s="1088"/>
      <c r="AD43" s="1089"/>
      <c r="AE43" s="1090"/>
      <c r="AF43" s="1088"/>
      <c r="AG43" s="1088"/>
      <c r="AH43" s="1089"/>
      <c r="AI43" s="303" t="s">
        <v>13</v>
      </c>
      <c r="AJ43" s="1085" t="s">
        <v>366</v>
      </c>
      <c r="AK43" s="1085"/>
      <c r="AL43" s="55" t="s">
        <v>1479</v>
      </c>
      <c r="AM43" s="1085" t="s">
        <v>367</v>
      </c>
      <c r="AN43" s="1086"/>
      <c r="AP43" s="11"/>
    </row>
    <row r="44" spans="2:42" ht="14.25" customHeight="1" x14ac:dyDescent="0.15">
      <c r="B44" s="1157"/>
      <c r="C44" s="1051"/>
      <c r="D44" s="54"/>
      <c r="E44" s="1135" t="s">
        <v>369</v>
      </c>
      <c r="F44" s="1136"/>
      <c r="G44" s="1136"/>
      <c r="H44" s="1136"/>
      <c r="I44" s="1136"/>
      <c r="J44" s="1136"/>
      <c r="K44" s="1136"/>
      <c r="L44" s="1137"/>
      <c r="M44" s="1080"/>
      <c r="N44" s="1081"/>
      <c r="O44" s="1082"/>
      <c r="P44" s="1083"/>
      <c r="Q44" s="1084"/>
      <c r="R44" s="303" t="s">
        <v>13</v>
      </c>
      <c r="S44" s="1085" t="s">
        <v>363</v>
      </c>
      <c r="T44" s="1085"/>
      <c r="U44" s="55" t="s">
        <v>13</v>
      </c>
      <c r="V44" s="1085" t="s">
        <v>364</v>
      </c>
      <c r="W44" s="1085"/>
      <c r="X44" s="55" t="s">
        <v>13</v>
      </c>
      <c r="Y44" s="1085" t="s">
        <v>365</v>
      </c>
      <c r="Z44" s="1086"/>
      <c r="AA44" s="1087"/>
      <c r="AB44" s="1088"/>
      <c r="AC44" s="1088"/>
      <c r="AD44" s="1089"/>
      <c r="AE44" s="1090"/>
      <c r="AF44" s="1088"/>
      <c r="AG44" s="1088"/>
      <c r="AH44" s="1089"/>
      <c r="AI44" s="303" t="s">
        <v>13</v>
      </c>
      <c r="AJ44" s="1085" t="s">
        <v>366</v>
      </c>
      <c r="AK44" s="1085"/>
      <c r="AL44" s="55" t="s">
        <v>1479</v>
      </c>
      <c r="AM44" s="1085" t="s">
        <v>367</v>
      </c>
      <c r="AN44" s="1086"/>
      <c r="AP44" s="11"/>
    </row>
    <row r="45" spans="2:42" ht="14.25" customHeight="1" x14ac:dyDescent="0.15">
      <c r="B45" s="1157"/>
      <c r="C45" s="1051"/>
      <c r="D45" s="54"/>
      <c r="E45" s="1135" t="s">
        <v>370</v>
      </c>
      <c r="F45" s="1136"/>
      <c r="G45" s="1136"/>
      <c r="H45" s="1136"/>
      <c r="I45" s="1136"/>
      <c r="J45" s="1136"/>
      <c r="K45" s="1136"/>
      <c r="L45" s="1137"/>
      <c r="M45" s="1080"/>
      <c r="N45" s="1081"/>
      <c r="O45" s="1082"/>
      <c r="P45" s="1083"/>
      <c r="Q45" s="1084"/>
      <c r="R45" s="303" t="s">
        <v>13</v>
      </c>
      <c r="S45" s="1085" t="s">
        <v>363</v>
      </c>
      <c r="T45" s="1085"/>
      <c r="U45" s="55" t="s">
        <v>13</v>
      </c>
      <c r="V45" s="1085" t="s">
        <v>364</v>
      </c>
      <c r="W45" s="1085"/>
      <c r="X45" s="55" t="s">
        <v>13</v>
      </c>
      <c r="Y45" s="1085" t="s">
        <v>365</v>
      </c>
      <c r="Z45" s="1086"/>
      <c r="AA45" s="1087"/>
      <c r="AB45" s="1088"/>
      <c r="AC45" s="1088"/>
      <c r="AD45" s="1089"/>
      <c r="AE45" s="1090"/>
      <c r="AF45" s="1088"/>
      <c r="AG45" s="1088"/>
      <c r="AH45" s="1089"/>
      <c r="AI45" s="303" t="s">
        <v>13</v>
      </c>
      <c r="AJ45" s="1085" t="s">
        <v>366</v>
      </c>
      <c r="AK45" s="1085"/>
      <c r="AL45" s="55" t="s">
        <v>1479</v>
      </c>
      <c r="AM45" s="1085" t="s">
        <v>367</v>
      </c>
      <c r="AN45" s="1086"/>
      <c r="AP45" s="11"/>
    </row>
    <row r="46" spans="2:42" ht="14.25" customHeight="1" x14ac:dyDescent="0.15">
      <c r="B46" s="1157"/>
      <c r="C46" s="1051"/>
      <c r="D46" s="54"/>
      <c r="E46" s="1135" t="s">
        <v>223</v>
      </c>
      <c r="F46" s="1136"/>
      <c r="G46" s="1136"/>
      <c r="H46" s="1136"/>
      <c r="I46" s="1136"/>
      <c r="J46" s="1136"/>
      <c r="K46" s="1136"/>
      <c r="L46" s="1137"/>
      <c r="M46" s="1080"/>
      <c r="N46" s="1081"/>
      <c r="O46" s="1082"/>
      <c r="P46" s="1083"/>
      <c r="Q46" s="1084"/>
      <c r="R46" s="303" t="s">
        <v>13</v>
      </c>
      <c r="S46" s="1085" t="s">
        <v>363</v>
      </c>
      <c r="T46" s="1085"/>
      <c r="U46" s="55" t="s">
        <v>13</v>
      </c>
      <c r="V46" s="1085" t="s">
        <v>364</v>
      </c>
      <c r="W46" s="1085"/>
      <c r="X46" s="55" t="s">
        <v>13</v>
      </c>
      <c r="Y46" s="1085" t="s">
        <v>365</v>
      </c>
      <c r="Z46" s="1086"/>
      <c r="AA46" s="1087"/>
      <c r="AB46" s="1088"/>
      <c r="AC46" s="1088"/>
      <c r="AD46" s="1089"/>
      <c r="AE46" s="1090"/>
      <c r="AF46" s="1088"/>
      <c r="AG46" s="1088"/>
      <c r="AH46" s="1089"/>
      <c r="AI46" s="303" t="s">
        <v>13</v>
      </c>
      <c r="AJ46" s="1085" t="s">
        <v>366</v>
      </c>
      <c r="AK46" s="1085"/>
      <c r="AL46" s="55" t="s">
        <v>1479</v>
      </c>
      <c r="AM46" s="1085" t="s">
        <v>367</v>
      </c>
      <c r="AN46" s="1086"/>
      <c r="AP46" s="11"/>
    </row>
    <row r="47" spans="2:42" ht="14.25" customHeight="1" x14ac:dyDescent="0.15">
      <c r="B47" s="1157"/>
      <c r="C47" s="1051"/>
      <c r="D47" s="54"/>
      <c r="E47" s="1124" t="s">
        <v>371</v>
      </c>
      <c r="F47" s="1125"/>
      <c r="G47" s="1125"/>
      <c r="H47" s="1125"/>
      <c r="I47" s="1125"/>
      <c r="J47" s="1125"/>
      <c r="K47" s="1125"/>
      <c r="L47" s="1126"/>
      <c r="M47" s="1080"/>
      <c r="N47" s="1081"/>
      <c r="O47" s="1082"/>
      <c r="P47" s="1083"/>
      <c r="Q47" s="1084"/>
      <c r="R47" s="303" t="s">
        <v>13</v>
      </c>
      <c r="S47" s="1085" t="s">
        <v>363</v>
      </c>
      <c r="T47" s="1085"/>
      <c r="U47" s="55" t="s">
        <v>13</v>
      </c>
      <c r="V47" s="1085" t="s">
        <v>364</v>
      </c>
      <c r="W47" s="1085"/>
      <c r="X47" s="55" t="s">
        <v>13</v>
      </c>
      <c r="Y47" s="1085" t="s">
        <v>365</v>
      </c>
      <c r="Z47" s="1086"/>
      <c r="AA47" s="1087"/>
      <c r="AB47" s="1088"/>
      <c r="AC47" s="1088"/>
      <c r="AD47" s="1089"/>
      <c r="AE47" s="1090"/>
      <c r="AF47" s="1088"/>
      <c r="AG47" s="1088"/>
      <c r="AH47" s="1089"/>
      <c r="AI47" s="303" t="s">
        <v>13</v>
      </c>
      <c r="AJ47" s="1085" t="s">
        <v>366</v>
      </c>
      <c r="AK47" s="1085"/>
      <c r="AL47" s="55" t="s">
        <v>1479</v>
      </c>
      <c r="AM47" s="1085" t="s">
        <v>367</v>
      </c>
      <c r="AN47" s="1086"/>
      <c r="AP47" s="11"/>
    </row>
    <row r="48" spans="2:42" ht="14.25" customHeight="1" x14ac:dyDescent="0.15">
      <c r="B48" s="1157"/>
      <c r="C48" s="1051"/>
      <c r="D48" s="54"/>
      <c r="E48" s="1124" t="s">
        <v>372</v>
      </c>
      <c r="F48" s="1125"/>
      <c r="G48" s="1125"/>
      <c r="H48" s="1125"/>
      <c r="I48" s="1125"/>
      <c r="J48" s="1125"/>
      <c r="K48" s="1125"/>
      <c r="L48" s="1126"/>
      <c r="M48" s="1080"/>
      <c r="N48" s="1081"/>
      <c r="O48" s="1082"/>
      <c r="P48" s="1083"/>
      <c r="Q48" s="1084"/>
      <c r="R48" s="303" t="s">
        <v>13</v>
      </c>
      <c r="S48" s="1085" t="s">
        <v>363</v>
      </c>
      <c r="T48" s="1085"/>
      <c r="U48" s="55" t="s">
        <v>13</v>
      </c>
      <c r="V48" s="1085" t="s">
        <v>364</v>
      </c>
      <c r="W48" s="1085"/>
      <c r="X48" s="55" t="s">
        <v>13</v>
      </c>
      <c r="Y48" s="1085" t="s">
        <v>365</v>
      </c>
      <c r="Z48" s="1086"/>
      <c r="AA48" s="1087"/>
      <c r="AB48" s="1088"/>
      <c r="AC48" s="1088"/>
      <c r="AD48" s="1089"/>
      <c r="AE48" s="1090"/>
      <c r="AF48" s="1088"/>
      <c r="AG48" s="1088"/>
      <c r="AH48" s="1089"/>
      <c r="AI48" s="303" t="s">
        <v>13</v>
      </c>
      <c r="AJ48" s="1085" t="s">
        <v>366</v>
      </c>
      <c r="AK48" s="1085"/>
      <c r="AL48" s="55" t="s">
        <v>1479</v>
      </c>
      <c r="AM48" s="1085" t="s">
        <v>367</v>
      </c>
      <c r="AN48" s="1086"/>
      <c r="AP48" s="11"/>
    </row>
    <row r="49" spans="2:42" ht="14.25" customHeight="1" x14ac:dyDescent="0.15">
      <c r="B49" s="1157"/>
      <c r="C49" s="1051"/>
      <c r="D49" s="56"/>
      <c r="E49" s="1124" t="s">
        <v>373</v>
      </c>
      <c r="F49" s="1133"/>
      <c r="G49" s="1133"/>
      <c r="H49" s="1133"/>
      <c r="I49" s="1133"/>
      <c r="J49" s="1133"/>
      <c r="K49" s="1133"/>
      <c r="L49" s="1134"/>
      <c r="M49" s="1080"/>
      <c r="N49" s="1081"/>
      <c r="O49" s="1082"/>
      <c r="P49" s="1083"/>
      <c r="Q49" s="1084"/>
      <c r="R49" s="303" t="s">
        <v>13</v>
      </c>
      <c r="S49" s="1085" t="s">
        <v>363</v>
      </c>
      <c r="T49" s="1085"/>
      <c r="U49" s="55" t="s">
        <v>13</v>
      </c>
      <c r="V49" s="1085" t="s">
        <v>364</v>
      </c>
      <c r="W49" s="1085"/>
      <c r="X49" s="55" t="s">
        <v>13</v>
      </c>
      <c r="Y49" s="1085" t="s">
        <v>365</v>
      </c>
      <c r="Z49" s="1086"/>
      <c r="AA49" s="1087"/>
      <c r="AB49" s="1088"/>
      <c r="AC49" s="1088"/>
      <c r="AD49" s="1089"/>
      <c r="AE49" s="1090"/>
      <c r="AF49" s="1088"/>
      <c r="AG49" s="1088"/>
      <c r="AH49" s="1089"/>
      <c r="AI49" s="303" t="s">
        <v>13</v>
      </c>
      <c r="AJ49" s="1085" t="s">
        <v>366</v>
      </c>
      <c r="AK49" s="1085"/>
      <c r="AL49" s="55" t="s">
        <v>1479</v>
      </c>
      <c r="AM49" s="1085" t="s">
        <v>367</v>
      </c>
      <c r="AN49" s="1086"/>
      <c r="AP49" s="11"/>
    </row>
    <row r="50" spans="2:42" ht="14.25" customHeight="1" x14ac:dyDescent="0.15">
      <c r="B50" s="1157"/>
      <c r="C50" s="1051"/>
      <c r="D50" s="56"/>
      <c r="E50" s="1068" t="s">
        <v>374</v>
      </c>
      <c r="F50" s="1131"/>
      <c r="G50" s="1131"/>
      <c r="H50" s="1131"/>
      <c r="I50" s="1131"/>
      <c r="J50" s="1131"/>
      <c r="K50" s="1131"/>
      <c r="L50" s="1132"/>
      <c r="M50" s="1080"/>
      <c r="N50" s="1081"/>
      <c r="O50" s="1082"/>
      <c r="P50" s="1083"/>
      <c r="Q50" s="1084"/>
      <c r="R50" s="303" t="s">
        <v>13</v>
      </c>
      <c r="S50" s="1085" t="s">
        <v>363</v>
      </c>
      <c r="T50" s="1085"/>
      <c r="U50" s="55" t="s">
        <v>13</v>
      </c>
      <c r="V50" s="1085" t="s">
        <v>364</v>
      </c>
      <c r="W50" s="1085"/>
      <c r="X50" s="55" t="s">
        <v>13</v>
      </c>
      <c r="Y50" s="1085" t="s">
        <v>365</v>
      </c>
      <c r="Z50" s="1086"/>
      <c r="AA50" s="1087"/>
      <c r="AB50" s="1088"/>
      <c r="AC50" s="1088"/>
      <c r="AD50" s="1089"/>
      <c r="AE50" s="1090"/>
      <c r="AF50" s="1088"/>
      <c r="AG50" s="1088"/>
      <c r="AH50" s="1089"/>
      <c r="AI50" s="303" t="s">
        <v>13</v>
      </c>
      <c r="AJ50" s="1085" t="s">
        <v>366</v>
      </c>
      <c r="AK50" s="1085"/>
      <c r="AL50" s="55" t="s">
        <v>1479</v>
      </c>
      <c r="AM50" s="1085" t="s">
        <v>367</v>
      </c>
      <c r="AN50" s="1086"/>
      <c r="AP50" s="11"/>
    </row>
    <row r="51" spans="2:42" ht="14.25" customHeight="1" thickBot="1" x14ac:dyDescent="0.2">
      <c r="B51" s="1157"/>
      <c r="C51" s="1051"/>
      <c r="D51" s="305"/>
      <c r="E51" s="1112" t="s">
        <v>375</v>
      </c>
      <c r="F51" s="1129"/>
      <c r="G51" s="1129"/>
      <c r="H51" s="1129"/>
      <c r="I51" s="1129"/>
      <c r="J51" s="1129"/>
      <c r="K51" s="1129"/>
      <c r="L51" s="1130"/>
      <c r="M51" s="1115"/>
      <c r="N51" s="1116"/>
      <c r="O51" s="1117"/>
      <c r="P51" s="1118"/>
      <c r="Q51" s="1119"/>
      <c r="R51" s="306" t="s">
        <v>13</v>
      </c>
      <c r="S51" s="1094" t="s">
        <v>363</v>
      </c>
      <c r="T51" s="1094"/>
      <c r="U51" s="307" t="s">
        <v>13</v>
      </c>
      <c r="V51" s="1094" t="s">
        <v>364</v>
      </c>
      <c r="W51" s="1094"/>
      <c r="X51" s="307" t="s">
        <v>13</v>
      </c>
      <c r="Y51" s="1094" t="s">
        <v>365</v>
      </c>
      <c r="Z51" s="1095"/>
      <c r="AA51" s="1120"/>
      <c r="AB51" s="1121"/>
      <c r="AC51" s="1121"/>
      <c r="AD51" s="1122"/>
      <c r="AE51" s="1123"/>
      <c r="AF51" s="1121"/>
      <c r="AG51" s="1121"/>
      <c r="AH51" s="1122"/>
      <c r="AI51" s="306" t="s">
        <v>13</v>
      </c>
      <c r="AJ51" s="1094" t="s">
        <v>366</v>
      </c>
      <c r="AK51" s="1094"/>
      <c r="AL51" s="307" t="s">
        <v>1479</v>
      </c>
      <c r="AM51" s="1094" t="s">
        <v>367</v>
      </c>
      <c r="AN51" s="1095"/>
      <c r="AP51" s="11"/>
    </row>
    <row r="52" spans="2:42" ht="14.25" customHeight="1" x14ac:dyDescent="0.15">
      <c r="B52" s="1157"/>
      <c r="C52" s="1051"/>
      <c r="D52" s="308"/>
      <c r="E52" s="1127" t="s">
        <v>376</v>
      </c>
      <c r="F52" s="1127"/>
      <c r="G52" s="1127"/>
      <c r="H52" s="1127"/>
      <c r="I52" s="1127"/>
      <c r="J52" s="1127"/>
      <c r="K52" s="1127"/>
      <c r="L52" s="1128"/>
      <c r="M52" s="1098"/>
      <c r="N52" s="1099"/>
      <c r="O52" s="1100"/>
      <c r="P52" s="1101"/>
      <c r="Q52" s="1102"/>
      <c r="R52" s="309" t="s">
        <v>13</v>
      </c>
      <c r="S52" s="1103" t="s">
        <v>363</v>
      </c>
      <c r="T52" s="1103"/>
      <c r="U52" s="310" t="s">
        <v>13</v>
      </c>
      <c r="V52" s="1103" t="s">
        <v>364</v>
      </c>
      <c r="W52" s="1103"/>
      <c r="X52" s="310" t="s">
        <v>13</v>
      </c>
      <c r="Y52" s="1103" t="s">
        <v>365</v>
      </c>
      <c r="Z52" s="1104"/>
      <c r="AA52" s="1105"/>
      <c r="AB52" s="1106"/>
      <c r="AC52" s="1106"/>
      <c r="AD52" s="1107"/>
      <c r="AE52" s="1108"/>
      <c r="AF52" s="1106"/>
      <c r="AG52" s="1106"/>
      <c r="AH52" s="1107"/>
      <c r="AI52" s="309" t="s">
        <v>13</v>
      </c>
      <c r="AJ52" s="1103" t="s">
        <v>366</v>
      </c>
      <c r="AK52" s="1103"/>
      <c r="AL52" s="310" t="s">
        <v>1479</v>
      </c>
      <c r="AM52" s="1103" t="s">
        <v>367</v>
      </c>
      <c r="AN52" s="1104"/>
      <c r="AP52" s="11"/>
    </row>
    <row r="53" spans="2:42" ht="14.25" customHeight="1" x14ac:dyDescent="0.15">
      <c r="B53" s="1157"/>
      <c r="C53" s="1051"/>
      <c r="D53" s="54"/>
      <c r="E53" s="1124" t="s">
        <v>377</v>
      </c>
      <c r="F53" s="1125"/>
      <c r="G53" s="1125"/>
      <c r="H53" s="1125"/>
      <c r="I53" s="1125"/>
      <c r="J53" s="1125"/>
      <c r="K53" s="1125"/>
      <c r="L53" s="1126"/>
      <c r="M53" s="1080"/>
      <c r="N53" s="1081"/>
      <c r="O53" s="1082"/>
      <c r="P53" s="1083"/>
      <c r="Q53" s="1084"/>
      <c r="R53" s="303" t="s">
        <v>13</v>
      </c>
      <c r="S53" s="1085" t="s">
        <v>363</v>
      </c>
      <c r="T53" s="1085"/>
      <c r="U53" s="55" t="s">
        <v>13</v>
      </c>
      <c r="V53" s="1085" t="s">
        <v>364</v>
      </c>
      <c r="W53" s="1085"/>
      <c r="X53" s="55" t="s">
        <v>13</v>
      </c>
      <c r="Y53" s="1085" t="s">
        <v>365</v>
      </c>
      <c r="Z53" s="1086"/>
      <c r="AA53" s="1087"/>
      <c r="AB53" s="1088"/>
      <c r="AC53" s="1088"/>
      <c r="AD53" s="1089"/>
      <c r="AE53" s="1090"/>
      <c r="AF53" s="1088"/>
      <c r="AG53" s="1088"/>
      <c r="AH53" s="1089"/>
      <c r="AI53" s="303" t="s">
        <v>13</v>
      </c>
      <c r="AJ53" s="1085" t="s">
        <v>366</v>
      </c>
      <c r="AK53" s="1085"/>
      <c r="AL53" s="55" t="s">
        <v>1479</v>
      </c>
      <c r="AM53" s="1085" t="s">
        <v>367</v>
      </c>
      <c r="AN53" s="1086"/>
      <c r="AP53" s="11"/>
    </row>
    <row r="54" spans="2:42" ht="14.25" customHeight="1" thickBot="1" x14ac:dyDescent="0.2">
      <c r="B54" s="1157"/>
      <c r="C54" s="1139"/>
      <c r="D54" s="305"/>
      <c r="E54" s="1112" t="s">
        <v>378</v>
      </c>
      <c r="F54" s="1113"/>
      <c r="G54" s="1113"/>
      <c r="H54" s="1113"/>
      <c r="I54" s="1113"/>
      <c r="J54" s="1113"/>
      <c r="K54" s="1113"/>
      <c r="L54" s="1114"/>
      <c r="M54" s="1115"/>
      <c r="N54" s="1116"/>
      <c r="O54" s="1117"/>
      <c r="P54" s="1118"/>
      <c r="Q54" s="1119"/>
      <c r="R54" s="306" t="s">
        <v>13</v>
      </c>
      <c r="S54" s="1094" t="s">
        <v>363</v>
      </c>
      <c r="T54" s="1094"/>
      <c r="U54" s="307" t="s">
        <v>13</v>
      </c>
      <c r="V54" s="1094" t="s">
        <v>364</v>
      </c>
      <c r="W54" s="1094"/>
      <c r="X54" s="307" t="s">
        <v>13</v>
      </c>
      <c r="Y54" s="1094" t="s">
        <v>365</v>
      </c>
      <c r="Z54" s="1095"/>
      <c r="AA54" s="1120"/>
      <c r="AB54" s="1121"/>
      <c r="AC54" s="1121"/>
      <c r="AD54" s="1122"/>
      <c r="AE54" s="1123"/>
      <c r="AF54" s="1121"/>
      <c r="AG54" s="1121"/>
      <c r="AH54" s="1122"/>
      <c r="AI54" s="306" t="s">
        <v>13</v>
      </c>
      <c r="AJ54" s="1094" t="s">
        <v>366</v>
      </c>
      <c r="AK54" s="1094"/>
      <c r="AL54" s="307" t="s">
        <v>1479</v>
      </c>
      <c r="AM54" s="1094" t="s">
        <v>367</v>
      </c>
      <c r="AN54" s="1095"/>
      <c r="AP54" s="11"/>
    </row>
    <row r="55" spans="2:42" ht="14.25" customHeight="1" x14ac:dyDescent="0.15">
      <c r="B55" s="57"/>
      <c r="C55" s="1096" t="s">
        <v>379</v>
      </c>
      <c r="D55" s="1097"/>
      <c r="E55" s="1097"/>
      <c r="F55" s="1097"/>
      <c r="G55" s="1097"/>
      <c r="H55" s="1097"/>
      <c r="I55" s="1097"/>
      <c r="J55" s="1097"/>
      <c r="K55" s="1097"/>
      <c r="L55" s="1097"/>
      <c r="M55" s="1098"/>
      <c r="N55" s="1099"/>
      <c r="O55" s="1100"/>
      <c r="P55" s="1101"/>
      <c r="Q55" s="1102"/>
      <c r="R55" s="309" t="s">
        <v>13</v>
      </c>
      <c r="S55" s="1103" t="s">
        <v>363</v>
      </c>
      <c r="T55" s="1103"/>
      <c r="U55" s="310" t="s">
        <v>13</v>
      </c>
      <c r="V55" s="1103" t="s">
        <v>364</v>
      </c>
      <c r="W55" s="1103"/>
      <c r="X55" s="310" t="s">
        <v>13</v>
      </c>
      <c r="Y55" s="1103" t="s">
        <v>365</v>
      </c>
      <c r="Z55" s="1104"/>
      <c r="AA55" s="1105"/>
      <c r="AB55" s="1106"/>
      <c r="AC55" s="1106"/>
      <c r="AD55" s="1107"/>
      <c r="AE55" s="1108"/>
      <c r="AF55" s="1106"/>
      <c r="AG55" s="1106"/>
      <c r="AH55" s="1107"/>
      <c r="AI55" s="1109"/>
      <c r="AJ55" s="1110"/>
      <c r="AK55" s="1110"/>
      <c r="AL55" s="1110"/>
      <c r="AM55" s="1110"/>
      <c r="AN55" s="1111"/>
      <c r="AP55" s="11"/>
    </row>
    <row r="56" spans="2:42" ht="14.25" customHeight="1" x14ac:dyDescent="0.15">
      <c r="B56" s="57"/>
      <c r="C56" s="1078" t="s">
        <v>380</v>
      </c>
      <c r="D56" s="1079"/>
      <c r="E56" s="1079"/>
      <c r="F56" s="1079"/>
      <c r="G56" s="1079"/>
      <c r="H56" s="1079"/>
      <c r="I56" s="1079"/>
      <c r="J56" s="1079"/>
      <c r="K56" s="1079"/>
      <c r="L56" s="1079"/>
      <c r="M56" s="1080"/>
      <c r="N56" s="1081"/>
      <c r="O56" s="1082"/>
      <c r="P56" s="1083"/>
      <c r="Q56" s="1084"/>
      <c r="R56" s="303" t="s">
        <v>13</v>
      </c>
      <c r="S56" s="1085" t="s">
        <v>363</v>
      </c>
      <c r="T56" s="1085"/>
      <c r="U56" s="55" t="s">
        <v>13</v>
      </c>
      <c r="V56" s="1085" t="s">
        <v>364</v>
      </c>
      <c r="W56" s="1085"/>
      <c r="X56" s="55" t="s">
        <v>13</v>
      </c>
      <c r="Y56" s="1085" t="s">
        <v>365</v>
      </c>
      <c r="Z56" s="1086"/>
      <c r="AA56" s="1087"/>
      <c r="AB56" s="1088"/>
      <c r="AC56" s="1088"/>
      <c r="AD56" s="1089"/>
      <c r="AE56" s="1090"/>
      <c r="AF56" s="1088"/>
      <c r="AG56" s="1088"/>
      <c r="AH56" s="1089"/>
      <c r="AI56" s="1091"/>
      <c r="AJ56" s="1092"/>
      <c r="AK56" s="1092"/>
      <c r="AL56" s="1092"/>
      <c r="AM56" s="1092"/>
      <c r="AN56" s="1093"/>
      <c r="AP56" s="11"/>
    </row>
    <row r="57" spans="2:42" ht="14.25" customHeight="1" x14ac:dyDescent="0.15">
      <c r="B57" s="1067" t="s">
        <v>381</v>
      </c>
      <c r="C57" s="1068"/>
      <c r="D57" s="1068"/>
      <c r="E57" s="1068"/>
      <c r="F57" s="1068"/>
      <c r="G57" s="1068"/>
      <c r="H57" s="1068"/>
      <c r="I57" s="1068"/>
      <c r="J57" s="1068"/>
      <c r="K57" s="1069"/>
      <c r="L57" s="58"/>
      <c r="M57" s="311"/>
      <c r="N57" s="311"/>
      <c r="O57" s="311"/>
      <c r="P57" s="311"/>
      <c r="Q57" s="311"/>
      <c r="R57" s="312"/>
      <c r="S57" s="312"/>
      <c r="T57" s="312"/>
      <c r="U57" s="313"/>
      <c r="V57" s="296"/>
      <c r="W57" s="302"/>
      <c r="X57" s="302"/>
      <c r="Y57" s="302"/>
      <c r="Z57" s="302"/>
      <c r="AA57" s="302"/>
      <c r="AB57" s="59"/>
      <c r="AC57" s="59"/>
      <c r="AD57" s="59"/>
      <c r="AE57" s="60"/>
      <c r="AF57" s="60"/>
      <c r="AG57" s="60"/>
      <c r="AH57" s="60"/>
      <c r="AI57" s="60"/>
      <c r="AJ57" s="295"/>
      <c r="AK57" s="60"/>
      <c r="AL57" s="60"/>
      <c r="AM57" s="60"/>
      <c r="AN57" s="61"/>
      <c r="AP57" s="11"/>
    </row>
    <row r="58" spans="2:42" ht="14.25" customHeight="1" x14ac:dyDescent="0.15">
      <c r="B58" s="1070" t="s">
        <v>382</v>
      </c>
      <c r="C58" s="1070"/>
      <c r="D58" s="1070"/>
      <c r="E58" s="1070"/>
      <c r="F58" s="1070"/>
      <c r="G58" s="1070"/>
      <c r="H58" s="1070"/>
      <c r="I58" s="1070"/>
      <c r="J58" s="1070"/>
      <c r="K58" s="1071"/>
      <c r="L58" s="1072"/>
      <c r="M58" s="1073"/>
      <c r="N58" s="1073"/>
      <c r="O58" s="1073"/>
      <c r="P58" s="1073"/>
      <c r="Q58" s="1073"/>
      <c r="R58" s="1073"/>
      <c r="S58" s="1073"/>
      <c r="T58" s="1073"/>
      <c r="U58" s="1073"/>
      <c r="V58" s="1073"/>
      <c r="W58" s="1073"/>
      <c r="X58" s="1073"/>
      <c r="Y58" s="1073"/>
      <c r="Z58" s="1073"/>
      <c r="AA58" s="1073"/>
      <c r="AB58" s="1073"/>
      <c r="AC58" s="1073"/>
      <c r="AD58" s="1073"/>
      <c r="AE58" s="1073"/>
      <c r="AF58" s="1073"/>
      <c r="AG58" s="1073"/>
      <c r="AH58" s="1073"/>
      <c r="AI58" s="1073"/>
      <c r="AJ58" s="1073"/>
      <c r="AK58" s="1073"/>
      <c r="AL58" s="1073"/>
      <c r="AM58" s="1073"/>
      <c r="AN58" s="1074"/>
      <c r="AP58" s="11"/>
    </row>
    <row r="59" spans="2:42" ht="14.25" customHeight="1" x14ac:dyDescent="0.15">
      <c r="B59" s="1047" t="s">
        <v>383</v>
      </c>
      <c r="C59" s="1047"/>
      <c r="D59" s="1047"/>
      <c r="E59" s="1047"/>
      <c r="F59" s="1047"/>
      <c r="G59" s="1047"/>
      <c r="H59" s="1047"/>
      <c r="I59" s="1047"/>
      <c r="J59" s="1047"/>
      <c r="K59" s="1047"/>
      <c r="L59" s="58"/>
      <c r="M59" s="311"/>
      <c r="N59" s="311"/>
      <c r="O59" s="311"/>
      <c r="P59" s="311"/>
      <c r="Q59" s="311"/>
      <c r="R59" s="312"/>
      <c r="S59" s="312"/>
      <c r="T59" s="312"/>
      <c r="U59" s="313"/>
      <c r="V59" s="296" t="s">
        <v>384</v>
      </c>
      <c r="W59" s="302"/>
      <c r="X59" s="302"/>
      <c r="Y59" s="302"/>
      <c r="Z59" s="302"/>
      <c r="AA59" s="302"/>
      <c r="AB59" s="59"/>
      <c r="AC59" s="59"/>
      <c r="AD59" s="59"/>
      <c r="AE59" s="60"/>
      <c r="AF59" s="60"/>
      <c r="AG59" s="60"/>
      <c r="AH59" s="60"/>
      <c r="AI59" s="60"/>
      <c r="AJ59" s="295"/>
      <c r="AK59" s="60"/>
      <c r="AL59" s="60"/>
      <c r="AM59" s="60"/>
      <c r="AN59" s="61"/>
      <c r="AP59" s="11"/>
    </row>
    <row r="60" spans="2:42" ht="14.25" customHeight="1" x14ac:dyDescent="0.15">
      <c r="B60" s="1067" t="s">
        <v>385</v>
      </c>
      <c r="C60" s="1068"/>
      <c r="D60" s="1068"/>
      <c r="E60" s="1068"/>
      <c r="F60" s="1068"/>
      <c r="G60" s="1068"/>
      <c r="H60" s="1068"/>
      <c r="I60" s="1068"/>
      <c r="J60" s="1068"/>
      <c r="K60" s="1069"/>
      <c r="L60" s="1075"/>
      <c r="M60" s="1076"/>
      <c r="N60" s="1076"/>
      <c r="O60" s="1076"/>
      <c r="P60" s="1076"/>
      <c r="Q60" s="1076"/>
      <c r="R60" s="1076"/>
      <c r="S60" s="1076"/>
      <c r="T60" s="1076"/>
      <c r="U60" s="1076"/>
      <c r="V60" s="1076"/>
      <c r="W60" s="1076"/>
      <c r="X60" s="1076"/>
      <c r="Y60" s="1076"/>
      <c r="Z60" s="1076"/>
      <c r="AA60" s="1076"/>
      <c r="AB60" s="1076"/>
      <c r="AC60" s="1076"/>
      <c r="AD60" s="1076"/>
      <c r="AE60" s="1076"/>
      <c r="AF60" s="1076"/>
      <c r="AG60" s="1076"/>
      <c r="AH60" s="1076"/>
      <c r="AI60" s="1076"/>
      <c r="AJ60" s="1076"/>
      <c r="AK60" s="1076"/>
      <c r="AL60" s="1076"/>
      <c r="AM60" s="1076"/>
      <c r="AN60" s="1077"/>
      <c r="AP60" s="11"/>
    </row>
    <row r="61" spans="2:42" ht="14.25" customHeight="1" x14ac:dyDescent="0.15">
      <c r="B61" s="1048" t="s">
        <v>386</v>
      </c>
      <c r="C61" s="1049"/>
      <c r="D61" s="1049"/>
      <c r="E61" s="1049"/>
      <c r="F61" s="1049"/>
      <c r="G61" s="1049"/>
      <c r="H61" s="1049"/>
      <c r="I61" s="1049"/>
      <c r="J61" s="1049"/>
      <c r="K61" s="1049"/>
      <c r="L61" s="1049"/>
      <c r="M61" s="1049"/>
      <c r="N61" s="1049"/>
      <c r="O61" s="62"/>
      <c r="P61" s="63"/>
      <c r="Q61" s="64"/>
      <c r="R61" s="64"/>
      <c r="S61" s="64"/>
      <c r="T61" s="64"/>
      <c r="U61" s="65"/>
      <c r="V61" s="296"/>
      <c r="W61" s="302"/>
      <c r="X61" s="302"/>
      <c r="Y61" s="302"/>
      <c r="Z61" s="302"/>
      <c r="AA61" s="302"/>
      <c r="AB61" s="59"/>
      <c r="AC61" s="59"/>
      <c r="AD61" s="59"/>
      <c r="AE61" s="60"/>
      <c r="AF61" s="60"/>
      <c r="AG61" s="60"/>
      <c r="AH61" s="60"/>
      <c r="AI61" s="60"/>
      <c r="AJ61" s="295"/>
      <c r="AK61" s="60"/>
      <c r="AL61" s="60"/>
      <c r="AM61" s="60"/>
      <c r="AN61" s="61"/>
      <c r="AP61" s="11"/>
    </row>
    <row r="62" spans="2:42" ht="14.25" customHeight="1" x14ac:dyDescent="0.15">
      <c r="B62" s="1050" t="s">
        <v>387</v>
      </c>
      <c r="C62" s="1053" t="s">
        <v>388</v>
      </c>
      <c r="D62" s="1054"/>
      <c r="E62" s="1054"/>
      <c r="F62" s="1054"/>
      <c r="G62" s="1054"/>
      <c r="H62" s="1054"/>
      <c r="I62" s="1054"/>
      <c r="J62" s="1054"/>
      <c r="K62" s="1054"/>
      <c r="L62" s="1054"/>
      <c r="M62" s="1054"/>
      <c r="N62" s="1054"/>
      <c r="O62" s="1054"/>
      <c r="P62" s="1054"/>
      <c r="Q62" s="1054"/>
      <c r="R62" s="1054"/>
      <c r="S62" s="1054"/>
      <c r="T62" s="1055"/>
      <c r="U62" s="1053" t="s">
        <v>389</v>
      </c>
      <c r="V62" s="1056"/>
      <c r="W62" s="1056"/>
      <c r="X62" s="1056"/>
      <c r="Y62" s="1056"/>
      <c r="Z62" s="1056"/>
      <c r="AA62" s="1056"/>
      <c r="AB62" s="1056"/>
      <c r="AC62" s="1056"/>
      <c r="AD62" s="1056"/>
      <c r="AE62" s="1056"/>
      <c r="AF62" s="1056"/>
      <c r="AG62" s="1056"/>
      <c r="AH62" s="1056"/>
      <c r="AI62" s="1056"/>
      <c r="AJ62" s="1056"/>
      <c r="AK62" s="1056"/>
      <c r="AL62" s="1056"/>
      <c r="AM62" s="1056"/>
      <c r="AN62" s="1057"/>
      <c r="AP62" s="11"/>
    </row>
    <row r="63" spans="2:42" x14ac:dyDescent="0.15">
      <c r="B63" s="1051"/>
      <c r="C63" s="1058"/>
      <c r="D63" s="1059"/>
      <c r="E63" s="1059"/>
      <c r="F63" s="1059"/>
      <c r="G63" s="1059"/>
      <c r="H63" s="1059"/>
      <c r="I63" s="1059"/>
      <c r="J63" s="1059"/>
      <c r="K63" s="1059"/>
      <c r="L63" s="1059"/>
      <c r="M63" s="1059"/>
      <c r="N63" s="1059"/>
      <c r="O63" s="1059"/>
      <c r="P63" s="1059"/>
      <c r="Q63" s="1059"/>
      <c r="R63" s="1059"/>
      <c r="S63" s="1059"/>
      <c r="T63" s="1060"/>
      <c r="U63" s="1058"/>
      <c r="V63" s="1059"/>
      <c r="W63" s="1059"/>
      <c r="X63" s="1059"/>
      <c r="Y63" s="1059"/>
      <c r="Z63" s="1059"/>
      <c r="AA63" s="1059"/>
      <c r="AB63" s="1059"/>
      <c r="AC63" s="1059"/>
      <c r="AD63" s="1059"/>
      <c r="AE63" s="1059"/>
      <c r="AF63" s="1059"/>
      <c r="AG63" s="1059"/>
      <c r="AH63" s="1059"/>
      <c r="AI63" s="1059"/>
      <c r="AJ63" s="1059"/>
      <c r="AK63" s="1059"/>
      <c r="AL63" s="1059"/>
      <c r="AM63" s="1059"/>
      <c r="AN63" s="1060"/>
      <c r="AP63" s="11"/>
    </row>
    <row r="64" spans="2:42" x14ac:dyDescent="0.15">
      <c r="B64" s="1051"/>
      <c r="C64" s="1061"/>
      <c r="D64" s="1062"/>
      <c r="E64" s="1062"/>
      <c r="F64" s="1062"/>
      <c r="G64" s="1062"/>
      <c r="H64" s="1062"/>
      <c r="I64" s="1062"/>
      <c r="J64" s="1062"/>
      <c r="K64" s="1062"/>
      <c r="L64" s="1062"/>
      <c r="M64" s="1062"/>
      <c r="N64" s="1062"/>
      <c r="O64" s="1062"/>
      <c r="P64" s="1062"/>
      <c r="Q64" s="1062"/>
      <c r="R64" s="1062"/>
      <c r="S64" s="1062"/>
      <c r="T64" s="1063"/>
      <c r="U64" s="1061"/>
      <c r="V64" s="1062"/>
      <c r="W64" s="1062"/>
      <c r="X64" s="1062"/>
      <c r="Y64" s="1062"/>
      <c r="Z64" s="1062"/>
      <c r="AA64" s="1062"/>
      <c r="AB64" s="1062"/>
      <c r="AC64" s="1062"/>
      <c r="AD64" s="1062"/>
      <c r="AE64" s="1062"/>
      <c r="AF64" s="1062"/>
      <c r="AG64" s="1062"/>
      <c r="AH64" s="1062"/>
      <c r="AI64" s="1062"/>
      <c r="AJ64" s="1062"/>
      <c r="AK64" s="1062"/>
      <c r="AL64" s="1062"/>
      <c r="AM64" s="1062"/>
      <c r="AN64" s="1063"/>
      <c r="AP64" s="11"/>
    </row>
    <row r="65" spans="2:43" x14ac:dyDescent="0.15">
      <c r="B65" s="1051"/>
      <c r="C65" s="1061"/>
      <c r="D65" s="1062"/>
      <c r="E65" s="1062"/>
      <c r="F65" s="1062"/>
      <c r="G65" s="1062"/>
      <c r="H65" s="1062"/>
      <c r="I65" s="1062"/>
      <c r="J65" s="1062"/>
      <c r="K65" s="1062"/>
      <c r="L65" s="1062"/>
      <c r="M65" s="1062"/>
      <c r="N65" s="1062"/>
      <c r="O65" s="1062"/>
      <c r="P65" s="1062"/>
      <c r="Q65" s="1062"/>
      <c r="R65" s="1062"/>
      <c r="S65" s="1062"/>
      <c r="T65" s="1063"/>
      <c r="U65" s="1061"/>
      <c r="V65" s="1062"/>
      <c r="W65" s="1062"/>
      <c r="X65" s="1062"/>
      <c r="Y65" s="1062"/>
      <c r="Z65" s="1062"/>
      <c r="AA65" s="1062"/>
      <c r="AB65" s="1062"/>
      <c r="AC65" s="1062"/>
      <c r="AD65" s="1062"/>
      <c r="AE65" s="1062"/>
      <c r="AF65" s="1062"/>
      <c r="AG65" s="1062"/>
      <c r="AH65" s="1062"/>
      <c r="AI65" s="1062"/>
      <c r="AJ65" s="1062"/>
      <c r="AK65" s="1062"/>
      <c r="AL65" s="1062"/>
      <c r="AM65" s="1062"/>
      <c r="AN65" s="1063"/>
      <c r="AP65" s="11"/>
    </row>
    <row r="66" spans="2:43" x14ac:dyDescent="0.15">
      <c r="B66" s="1052"/>
      <c r="C66" s="1064"/>
      <c r="D66" s="1065"/>
      <c r="E66" s="1065"/>
      <c r="F66" s="1065"/>
      <c r="G66" s="1065"/>
      <c r="H66" s="1065"/>
      <c r="I66" s="1065"/>
      <c r="J66" s="1065"/>
      <c r="K66" s="1065"/>
      <c r="L66" s="1065"/>
      <c r="M66" s="1065"/>
      <c r="N66" s="1065"/>
      <c r="O66" s="1065"/>
      <c r="P66" s="1065"/>
      <c r="Q66" s="1065"/>
      <c r="R66" s="1065"/>
      <c r="S66" s="1065"/>
      <c r="T66" s="1066"/>
      <c r="U66" s="1064"/>
      <c r="V66" s="1065"/>
      <c r="W66" s="1065"/>
      <c r="X66" s="1065"/>
      <c r="Y66" s="1065"/>
      <c r="Z66" s="1065"/>
      <c r="AA66" s="1065"/>
      <c r="AB66" s="1065"/>
      <c r="AC66" s="1065"/>
      <c r="AD66" s="1065"/>
      <c r="AE66" s="1065"/>
      <c r="AF66" s="1065"/>
      <c r="AG66" s="1065"/>
      <c r="AH66" s="1065"/>
      <c r="AI66" s="1065"/>
      <c r="AJ66" s="1065"/>
      <c r="AK66" s="1065"/>
      <c r="AL66" s="1065"/>
      <c r="AM66" s="1065"/>
      <c r="AN66" s="1066"/>
      <c r="AP66" s="11"/>
    </row>
    <row r="67" spans="2:43" ht="14.25" customHeight="1" x14ac:dyDescent="0.15">
      <c r="B67" s="1044" t="s">
        <v>390</v>
      </c>
      <c r="C67" s="1045"/>
      <c r="D67" s="1045"/>
      <c r="E67" s="1045"/>
      <c r="F67" s="1046"/>
      <c r="G67" s="1047" t="s">
        <v>391</v>
      </c>
      <c r="H67" s="1047"/>
      <c r="I67" s="1047"/>
      <c r="J67" s="1047"/>
      <c r="K67" s="1047"/>
      <c r="L67" s="1047"/>
      <c r="M67" s="1047"/>
      <c r="N67" s="1047"/>
      <c r="O67" s="1047"/>
      <c r="P67" s="1047"/>
      <c r="Q67" s="1047"/>
      <c r="R67" s="1047"/>
      <c r="S67" s="1047"/>
      <c r="T67" s="1047"/>
      <c r="U67" s="1047"/>
      <c r="V67" s="1047"/>
      <c r="W67" s="1047"/>
      <c r="X67" s="1047"/>
      <c r="Y67" s="1047"/>
      <c r="Z67" s="1047"/>
      <c r="AA67" s="1047"/>
      <c r="AB67" s="1047"/>
      <c r="AC67" s="1047"/>
      <c r="AD67" s="1047"/>
      <c r="AE67" s="1047"/>
      <c r="AF67" s="1047"/>
      <c r="AG67" s="1047"/>
      <c r="AH67" s="1047"/>
      <c r="AI67" s="1047"/>
      <c r="AJ67" s="1047"/>
      <c r="AK67" s="1047"/>
      <c r="AL67" s="1047"/>
      <c r="AM67" s="1047"/>
      <c r="AN67" s="1047"/>
      <c r="AP67" s="11"/>
    </row>
    <row r="69" spans="2:43" x14ac:dyDescent="0.15">
      <c r="B69" s="12" t="s">
        <v>392</v>
      </c>
    </row>
    <row r="70" spans="2:43" x14ac:dyDescent="0.15">
      <c r="B70" s="12" t="s">
        <v>1480</v>
      </c>
    </row>
    <row r="71" spans="2:43" x14ac:dyDescent="0.15">
      <c r="B71" s="12" t="s">
        <v>1481</v>
      </c>
    </row>
    <row r="72" spans="2:43" x14ac:dyDescent="0.15">
      <c r="B72" s="12" t="s">
        <v>393</v>
      </c>
    </row>
    <row r="73" spans="2:43" x14ac:dyDescent="0.15">
      <c r="B73" s="12" t="s">
        <v>394</v>
      </c>
    </row>
    <row r="74" spans="2:43" x14ac:dyDescent="0.15">
      <c r="B74" s="12" t="s">
        <v>395</v>
      </c>
    </row>
    <row r="75" spans="2:43" x14ac:dyDescent="0.15">
      <c r="B75" s="12" t="s">
        <v>1482</v>
      </c>
      <c r="AP75" s="11"/>
      <c r="AQ75" s="12"/>
    </row>
    <row r="76" spans="2:43" x14ac:dyDescent="0.15">
      <c r="B76" s="12"/>
      <c r="E76" s="11" t="s">
        <v>1483</v>
      </c>
      <c r="AP76" s="11"/>
      <c r="AQ76" s="12"/>
    </row>
    <row r="77" spans="2:43" x14ac:dyDescent="0.15">
      <c r="B77" s="12" t="s">
        <v>396</v>
      </c>
    </row>
    <row r="78" spans="2:43" x14ac:dyDescent="0.15">
      <c r="B78" s="12" t="s">
        <v>397</v>
      </c>
    </row>
    <row r="79" spans="2:43" x14ac:dyDescent="0.15">
      <c r="B79" s="12" t="s">
        <v>398</v>
      </c>
    </row>
    <row r="93" spans="2:2" ht="12.75" customHeight="1" x14ac:dyDescent="0.15">
      <c r="B93" s="66"/>
    </row>
    <row r="94" spans="2:2" ht="12.75" customHeight="1" x14ac:dyDescent="0.15">
      <c r="B94" s="66" t="s">
        <v>399</v>
      </c>
    </row>
    <row r="95" spans="2:2" ht="12.75" customHeight="1" x14ac:dyDescent="0.15">
      <c r="B95" s="66" t="s">
        <v>400</v>
      </c>
    </row>
    <row r="96" spans="2:2" ht="12.75" customHeight="1" x14ac:dyDescent="0.15">
      <c r="B96" s="66" t="s">
        <v>401</v>
      </c>
    </row>
    <row r="97" spans="2:2" ht="12.75" customHeight="1" x14ac:dyDescent="0.15">
      <c r="B97" s="66" t="s">
        <v>402</v>
      </c>
    </row>
    <row r="98" spans="2:2" ht="12.75" customHeight="1" x14ac:dyDescent="0.15">
      <c r="B98" s="66" t="s">
        <v>403</v>
      </c>
    </row>
    <row r="99" spans="2:2" ht="12.75" customHeight="1" x14ac:dyDescent="0.15">
      <c r="B99" s="66" t="s">
        <v>404</v>
      </c>
    </row>
    <row r="100" spans="2:2" ht="12.75" customHeight="1" x14ac:dyDescent="0.15">
      <c r="B100" s="66" t="s">
        <v>405</v>
      </c>
    </row>
    <row r="101" spans="2:2" ht="12.75" customHeight="1" x14ac:dyDescent="0.15">
      <c r="B101" s="66" t="s">
        <v>406</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12"/>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heetViews>
  <sheetFormatPr defaultRowHeight="13.5" x14ac:dyDescent="0.15"/>
  <cols>
    <col min="1" max="1" width="1.5" style="11" customWidth="1"/>
    <col min="2" max="2" width="4.25" style="11" customWidth="1"/>
    <col min="3" max="3" width="3.375" style="11" customWidth="1"/>
    <col min="4" max="4" width="0.5" style="11" customWidth="1"/>
    <col min="5" max="40" width="3.125" style="11" customWidth="1"/>
    <col min="41" max="41" width="1.5" style="11" customWidth="1"/>
    <col min="42" max="42" width="9" style="12"/>
    <col min="43" max="16384" width="9" style="11"/>
  </cols>
  <sheetData>
    <row r="1" spans="2:42" s="46" customFormat="1" x14ac:dyDescent="0.4">
      <c r="AP1" s="10"/>
    </row>
    <row r="2" spans="2:42" s="46" customFormat="1" x14ac:dyDescent="0.4">
      <c r="B2" s="10" t="s">
        <v>323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2:42" s="46" customFormat="1" ht="14.25" customHeight="1" x14ac:dyDescent="0.4">
      <c r="AB3" s="1044" t="s">
        <v>324</v>
      </c>
      <c r="AC3" s="1045"/>
      <c r="AD3" s="1045"/>
      <c r="AE3" s="1045"/>
      <c r="AF3" s="1046"/>
      <c r="AG3" s="1185"/>
      <c r="AH3" s="1186"/>
      <c r="AI3" s="1186"/>
      <c r="AJ3" s="1186"/>
      <c r="AK3" s="1186"/>
      <c r="AL3" s="1186"/>
      <c r="AM3" s="1186"/>
      <c r="AN3" s="1187"/>
      <c r="AO3" s="48"/>
      <c r="AP3" s="10"/>
    </row>
    <row r="4" spans="2:42" s="46" customFormat="1" x14ac:dyDescent="0.4">
      <c r="AP4" s="49"/>
    </row>
    <row r="5" spans="2:42" s="46" customFormat="1" x14ac:dyDescent="0.4">
      <c r="B5" s="1206" t="s">
        <v>1470</v>
      </c>
      <c r="C5" s="1206"/>
      <c r="D5" s="1206"/>
      <c r="E5" s="1206"/>
      <c r="F5" s="1206"/>
      <c r="G5" s="1206"/>
      <c r="H5" s="1206"/>
      <c r="I5" s="1206"/>
      <c r="J5" s="1206"/>
      <c r="K5" s="1206"/>
      <c r="L5" s="1206"/>
      <c r="M5" s="1206"/>
      <c r="N5" s="1206"/>
      <c r="O5" s="1206"/>
      <c r="P5" s="1206"/>
      <c r="Q5" s="1206"/>
      <c r="R5" s="1206"/>
      <c r="S5" s="1206"/>
      <c r="T5" s="1206"/>
      <c r="U5" s="1206"/>
      <c r="V5" s="1206"/>
      <c r="W5" s="1206"/>
      <c r="X5" s="1206"/>
      <c r="Y5" s="1206"/>
      <c r="Z5" s="1206"/>
      <c r="AA5" s="1206"/>
      <c r="AB5" s="1206"/>
      <c r="AC5" s="1206"/>
      <c r="AD5" s="1206"/>
      <c r="AE5" s="1206"/>
      <c r="AF5" s="1206"/>
      <c r="AG5" s="1206"/>
      <c r="AH5" s="1206"/>
      <c r="AI5" s="1206"/>
      <c r="AJ5" s="1206"/>
      <c r="AK5" s="1206"/>
      <c r="AL5" s="1206"/>
      <c r="AM5" s="1206"/>
      <c r="AN5" s="1206"/>
    </row>
    <row r="6" spans="2:42" s="46" customFormat="1" x14ac:dyDescent="0.4">
      <c r="B6" s="1206" t="s">
        <v>325</v>
      </c>
      <c r="C6" s="1206"/>
      <c r="D6" s="1206"/>
      <c r="E6" s="1206"/>
      <c r="F6" s="1206"/>
      <c r="G6" s="1206"/>
      <c r="H6" s="1206"/>
      <c r="I6" s="1206"/>
      <c r="J6" s="1206"/>
      <c r="K6" s="1206"/>
      <c r="L6" s="1206"/>
      <c r="M6" s="1206"/>
      <c r="N6" s="1206"/>
      <c r="O6" s="1206"/>
      <c r="P6" s="1206"/>
      <c r="Q6" s="1206"/>
      <c r="R6" s="1206"/>
      <c r="S6" s="1206"/>
      <c r="T6" s="1206"/>
      <c r="U6" s="1206"/>
      <c r="V6" s="1206"/>
      <c r="W6" s="1206"/>
      <c r="X6" s="1206"/>
      <c r="Y6" s="1206"/>
      <c r="Z6" s="1206"/>
      <c r="AA6" s="1206"/>
      <c r="AB6" s="1206"/>
      <c r="AC6" s="1206"/>
      <c r="AD6" s="1206"/>
      <c r="AE6" s="1206"/>
      <c r="AF6" s="1206"/>
      <c r="AG6" s="1206"/>
      <c r="AH6" s="1206"/>
      <c r="AI6" s="1206"/>
      <c r="AJ6" s="1206"/>
      <c r="AK6" s="1206"/>
      <c r="AL6" s="1206"/>
      <c r="AM6" s="1206"/>
      <c r="AN6" s="1206"/>
    </row>
    <row r="7" spans="2:42" s="46" customFormat="1" ht="13.5" customHeight="1" x14ac:dyDescent="0.4">
      <c r="B7" s="46" t="s">
        <v>1471</v>
      </c>
      <c r="AE7" s="300" t="s">
        <v>26</v>
      </c>
      <c r="AF7" s="1294">
        <v>5</v>
      </c>
      <c r="AG7" s="1294"/>
      <c r="AH7" s="46" t="s">
        <v>27</v>
      </c>
      <c r="AI7" s="1294">
        <v>4</v>
      </c>
      <c r="AJ7" s="1294"/>
      <c r="AK7" s="46" t="s">
        <v>28</v>
      </c>
      <c r="AL7" s="1294">
        <v>1</v>
      </c>
      <c r="AM7" s="1294"/>
      <c r="AN7" s="46" t="s">
        <v>326</v>
      </c>
    </row>
    <row r="8" spans="2:42" s="46" customFormat="1" ht="13.5" customHeight="1" x14ac:dyDescent="0.4">
      <c r="B8" s="1205" t="s">
        <v>1472</v>
      </c>
      <c r="C8" s="1205"/>
      <c r="D8" s="1205"/>
      <c r="E8" s="1205"/>
      <c r="F8" s="1205"/>
      <c r="G8" s="1205"/>
      <c r="H8" s="1205"/>
      <c r="I8" s="1205"/>
      <c r="J8" s="1205"/>
      <c r="K8" s="1205"/>
      <c r="V8" s="46" t="s">
        <v>1473</v>
      </c>
      <c r="AE8" s="300"/>
      <c r="AF8" s="301"/>
      <c r="AG8" s="301"/>
      <c r="AI8" s="301"/>
      <c r="AJ8" s="301"/>
      <c r="AL8" s="301"/>
      <c r="AM8" s="301"/>
    </row>
    <row r="9" spans="2:42" s="46" customFormat="1" ht="13.5" customHeight="1" x14ac:dyDescent="0.4">
      <c r="L9" s="301"/>
      <c r="M9" s="301"/>
      <c r="N9" s="301"/>
      <c r="O9" s="301"/>
      <c r="P9" s="301"/>
      <c r="Q9" s="301"/>
      <c r="R9" s="301"/>
      <c r="S9" s="301"/>
      <c r="V9" s="1206" t="s">
        <v>1474</v>
      </c>
      <c r="W9" s="1206"/>
      <c r="X9" s="1206"/>
      <c r="Y9" s="1062" t="s">
        <v>1484</v>
      </c>
      <c r="Z9" s="1062"/>
      <c r="AA9" s="1062"/>
      <c r="AB9" s="1062"/>
      <c r="AC9" s="1062"/>
      <c r="AD9" s="1062"/>
      <c r="AE9" s="1062"/>
      <c r="AF9" s="1062"/>
      <c r="AG9" s="1062"/>
      <c r="AH9" s="1062"/>
      <c r="AI9" s="1062"/>
      <c r="AJ9" s="1062"/>
      <c r="AK9" s="1062"/>
      <c r="AL9" s="1062"/>
      <c r="AM9" s="1062"/>
      <c r="AN9" s="1062"/>
    </row>
    <row r="10" spans="2:42" s="46" customFormat="1" x14ac:dyDescent="0.4">
      <c r="X10" s="304"/>
      <c r="Y10" s="1197"/>
      <c r="Z10" s="1197"/>
      <c r="AA10" s="1197"/>
      <c r="AB10" s="1197"/>
      <c r="AC10" s="1197"/>
      <c r="AD10" s="1197"/>
      <c r="AE10" s="1197"/>
      <c r="AF10" s="1197"/>
      <c r="AG10" s="1197"/>
      <c r="AH10" s="1197"/>
      <c r="AI10" s="1197"/>
      <c r="AJ10" s="1197"/>
      <c r="AK10" s="1197"/>
      <c r="AL10" s="1197"/>
      <c r="AM10" s="1197"/>
      <c r="AN10" s="1197"/>
    </row>
    <row r="11" spans="2:42" s="46" customFormat="1" x14ac:dyDescent="0.4">
      <c r="V11" s="1206" t="s">
        <v>1475</v>
      </c>
      <c r="W11" s="1206"/>
      <c r="X11" s="1206"/>
      <c r="Y11" s="1293" t="s">
        <v>1485</v>
      </c>
      <c r="Z11" s="1293"/>
      <c r="AA11" s="1293"/>
      <c r="AB11" s="1293"/>
      <c r="AC11" s="1293"/>
      <c r="AD11" s="1293"/>
      <c r="AE11" s="1293"/>
      <c r="AF11" s="1293"/>
      <c r="AG11" s="1293"/>
      <c r="AH11" s="1293"/>
      <c r="AI11" s="1293"/>
      <c r="AJ11" s="1293"/>
      <c r="AK11" s="1293"/>
      <c r="AL11" s="1293"/>
      <c r="AM11" s="1293"/>
      <c r="AN11" s="1293"/>
    </row>
    <row r="12" spans="2:42" s="46" customFormat="1" x14ac:dyDescent="0.4">
      <c r="X12" s="304"/>
      <c r="Y12" s="1197"/>
      <c r="Z12" s="1197"/>
      <c r="AA12" s="1197"/>
      <c r="AB12" s="1197"/>
      <c r="AC12" s="1197"/>
      <c r="AD12" s="1197"/>
      <c r="AE12" s="1197"/>
      <c r="AF12" s="1197"/>
      <c r="AG12" s="1197"/>
      <c r="AH12" s="1197"/>
      <c r="AI12" s="1197"/>
      <c r="AJ12" s="1197"/>
      <c r="AK12" s="1197"/>
      <c r="AL12" s="1197"/>
      <c r="AM12" s="1197"/>
      <c r="AN12" s="1197"/>
    </row>
    <row r="13" spans="2:42" s="46" customFormat="1" x14ac:dyDescent="0.4">
      <c r="C13" s="10" t="s">
        <v>1476</v>
      </c>
      <c r="D13" s="10"/>
    </row>
    <row r="14" spans="2:42" s="46" customFormat="1" ht="6.75" customHeight="1" x14ac:dyDescent="0.4">
      <c r="C14" s="10"/>
      <c r="D14" s="10"/>
    </row>
    <row r="15" spans="2:42" s="46" customFormat="1" ht="14.25" customHeight="1" x14ac:dyDescent="0.4">
      <c r="B15" s="1050" t="s">
        <v>327</v>
      </c>
      <c r="C15" s="1173" t="s">
        <v>328</v>
      </c>
      <c r="D15" s="1174"/>
      <c r="E15" s="1174"/>
      <c r="F15" s="1174"/>
      <c r="G15" s="1174"/>
      <c r="H15" s="1174"/>
      <c r="I15" s="1174"/>
      <c r="J15" s="1174"/>
      <c r="K15" s="1174"/>
      <c r="L15" s="1204"/>
      <c r="M15" s="1271" t="s">
        <v>1486</v>
      </c>
      <c r="N15" s="1272"/>
      <c r="O15" s="1272"/>
      <c r="P15" s="1272"/>
      <c r="Q15" s="1272"/>
      <c r="R15" s="1272"/>
      <c r="S15" s="1272"/>
      <c r="T15" s="1272"/>
      <c r="U15" s="1272"/>
      <c r="V15" s="1272"/>
      <c r="W15" s="1272"/>
      <c r="X15" s="1272"/>
      <c r="Y15" s="1272"/>
      <c r="Z15" s="1272"/>
      <c r="AA15" s="1272"/>
      <c r="AB15" s="1272"/>
      <c r="AC15" s="1272"/>
      <c r="AD15" s="1272"/>
      <c r="AE15" s="1272"/>
      <c r="AF15" s="1272"/>
      <c r="AG15" s="1272"/>
      <c r="AH15" s="1272"/>
      <c r="AI15" s="1272"/>
      <c r="AJ15" s="1272"/>
      <c r="AK15" s="1272"/>
      <c r="AL15" s="1272"/>
      <c r="AM15" s="1272"/>
      <c r="AN15" s="1273"/>
    </row>
    <row r="16" spans="2:42" s="46" customFormat="1" ht="14.25" customHeight="1" x14ac:dyDescent="0.4">
      <c r="B16" s="1051"/>
      <c r="C16" s="1179" t="s">
        <v>329</v>
      </c>
      <c r="D16" s="1180"/>
      <c r="E16" s="1180"/>
      <c r="F16" s="1180"/>
      <c r="G16" s="1180"/>
      <c r="H16" s="1180"/>
      <c r="I16" s="1180"/>
      <c r="J16" s="1180"/>
      <c r="K16" s="1180"/>
      <c r="L16" s="1181"/>
      <c r="M16" s="1274" t="s">
        <v>1485</v>
      </c>
      <c r="N16" s="1275"/>
      <c r="O16" s="1275"/>
      <c r="P16" s="1275"/>
      <c r="Q16" s="1275"/>
      <c r="R16" s="1275"/>
      <c r="S16" s="1275"/>
      <c r="T16" s="1275"/>
      <c r="U16" s="1275"/>
      <c r="V16" s="1275"/>
      <c r="W16" s="1275"/>
      <c r="X16" s="1275"/>
      <c r="Y16" s="1275"/>
      <c r="Z16" s="1275"/>
      <c r="AA16" s="1275"/>
      <c r="AB16" s="1275"/>
      <c r="AC16" s="1275"/>
      <c r="AD16" s="1275"/>
      <c r="AE16" s="1275"/>
      <c r="AF16" s="1275"/>
      <c r="AG16" s="1275"/>
      <c r="AH16" s="1275"/>
      <c r="AI16" s="1275"/>
      <c r="AJ16" s="1275"/>
      <c r="AK16" s="1275"/>
      <c r="AL16" s="1275"/>
      <c r="AM16" s="1275"/>
      <c r="AN16" s="1276"/>
    </row>
    <row r="17" spans="2:42" s="46" customFormat="1" ht="13.5" customHeight="1" x14ac:dyDescent="0.4">
      <c r="B17" s="1051"/>
      <c r="C17" s="1173" t="s">
        <v>330</v>
      </c>
      <c r="D17" s="1174"/>
      <c r="E17" s="1174"/>
      <c r="F17" s="1174"/>
      <c r="G17" s="1174"/>
      <c r="H17" s="1174"/>
      <c r="I17" s="1174"/>
      <c r="J17" s="1174"/>
      <c r="K17" s="1174"/>
      <c r="L17" s="1175"/>
      <c r="M17" s="1148" t="s">
        <v>331</v>
      </c>
      <c r="N17" s="1148"/>
      <c r="O17" s="1148"/>
      <c r="P17" s="1148"/>
      <c r="Q17" s="1264">
        <v>231</v>
      </c>
      <c r="R17" s="1264"/>
      <c r="S17" s="1264"/>
      <c r="T17" s="47" t="s">
        <v>332</v>
      </c>
      <c r="U17" s="1264" t="s">
        <v>1487</v>
      </c>
      <c r="V17" s="1264"/>
      <c r="W17" s="1264"/>
      <c r="X17" s="47" t="s">
        <v>333</v>
      </c>
      <c r="Y17" s="1148"/>
      <c r="Z17" s="1148"/>
      <c r="AA17" s="1148"/>
      <c r="AB17" s="1148"/>
      <c r="AC17" s="1148"/>
      <c r="AD17" s="1148"/>
      <c r="AE17" s="1148"/>
      <c r="AF17" s="1148"/>
      <c r="AG17" s="1148"/>
      <c r="AH17" s="1148"/>
      <c r="AI17" s="1148"/>
      <c r="AJ17" s="1148"/>
      <c r="AK17" s="1148"/>
      <c r="AL17" s="1148"/>
      <c r="AM17" s="1148"/>
      <c r="AN17" s="1150"/>
    </row>
    <row r="18" spans="2:42" s="46" customFormat="1" ht="13.5" customHeight="1" x14ac:dyDescent="0.4">
      <c r="B18" s="1051"/>
      <c r="C18" s="1176"/>
      <c r="D18" s="1177"/>
      <c r="E18" s="1177"/>
      <c r="F18" s="1177"/>
      <c r="G18" s="1177"/>
      <c r="H18" s="1177"/>
      <c r="I18" s="1177"/>
      <c r="J18" s="1177"/>
      <c r="K18" s="1177"/>
      <c r="L18" s="1178"/>
      <c r="M18" s="1265" t="s">
        <v>1488</v>
      </c>
      <c r="N18" s="1266"/>
      <c r="O18" s="1266"/>
      <c r="P18" s="1266"/>
      <c r="Q18" s="1266"/>
      <c r="R18" s="1266"/>
      <c r="S18" s="1266"/>
      <c r="T18" s="1266"/>
      <c r="U18" s="1266"/>
      <c r="V18" s="1266"/>
      <c r="W18" s="1266"/>
      <c r="X18" s="1266"/>
      <c r="Y18" s="1266"/>
      <c r="Z18" s="1266"/>
      <c r="AA18" s="1266"/>
      <c r="AB18" s="1266"/>
      <c r="AC18" s="1266"/>
      <c r="AD18" s="1266"/>
      <c r="AE18" s="1266"/>
      <c r="AF18" s="1266"/>
      <c r="AG18" s="1266"/>
      <c r="AH18" s="1266"/>
      <c r="AI18" s="1266"/>
      <c r="AJ18" s="1266"/>
      <c r="AK18" s="1266"/>
      <c r="AL18" s="1266"/>
      <c r="AM18" s="1266"/>
      <c r="AN18" s="1267"/>
    </row>
    <row r="19" spans="2:42" s="46" customFormat="1" ht="13.5" customHeight="1" x14ac:dyDescent="0.4">
      <c r="B19" s="1051"/>
      <c r="C19" s="1179"/>
      <c r="D19" s="1180"/>
      <c r="E19" s="1180"/>
      <c r="F19" s="1180"/>
      <c r="G19" s="1180"/>
      <c r="H19" s="1180"/>
      <c r="I19" s="1180"/>
      <c r="J19" s="1180"/>
      <c r="K19" s="1180"/>
      <c r="L19" s="1181"/>
      <c r="M19" s="1154" t="s">
        <v>1489</v>
      </c>
      <c r="N19" s="1154"/>
      <c r="O19" s="1154"/>
      <c r="P19" s="1154"/>
      <c r="Q19" s="1154"/>
      <c r="R19" s="1154"/>
      <c r="S19" s="1154"/>
      <c r="T19" s="1154"/>
      <c r="U19" s="1154"/>
      <c r="V19" s="1154"/>
      <c r="W19" s="1154"/>
      <c r="X19" s="1154"/>
      <c r="Y19" s="1154"/>
      <c r="Z19" s="1154"/>
      <c r="AA19" s="1154"/>
      <c r="AB19" s="1154"/>
      <c r="AC19" s="1154"/>
      <c r="AD19" s="1154"/>
      <c r="AE19" s="1154"/>
      <c r="AF19" s="1154"/>
      <c r="AG19" s="1154"/>
      <c r="AH19" s="1154"/>
      <c r="AI19" s="1154"/>
      <c r="AJ19" s="1154"/>
      <c r="AK19" s="1154"/>
      <c r="AL19" s="1154"/>
      <c r="AM19" s="1154"/>
      <c r="AN19" s="1155"/>
    </row>
    <row r="20" spans="2:42" s="46" customFormat="1" ht="14.25" customHeight="1" x14ac:dyDescent="0.4">
      <c r="B20" s="1051"/>
      <c r="C20" s="1075" t="s">
        <v>334</v>
      </c>
      <c r="D20" s="1076"/>
      <c r="E20" s="1076"/>
      <c r="F20" s="1076"/>
      <c r="G20" s="1076"/>
      <c r="H20" s="1076"/>
      <c r="I20" s="1076"/>
      <c r="J20" s="1076"/>
      <c r="K20" s="1076"/>
      <c r="L20" s="1077"/>
      <c r="M20" s="1044" t="s">
        <v>335</v>
      </c>
      <c r="N20" s="1045"/>
      <c r="O20" s="1045"/>
      <c r="P20" s="1045"/>
      <c r="Q20" s="1046"/>
      <c r="R20" s="1268" t="s">
        <v>1490</v>
      </c>
      <c r="S20" s="1269"/>
      <c r="T20" s="1269"/>
      <c r="U20" s="1269"/>
      <c r="V20" s="1269"/>
      <c r="W20" s="1269"/>
      <c r="X20" s="1269"/>
      <c r="Y20" s="1269"/>
      <c r="Z20" s="1269"/>
      <c r="AA20" s="1270"/>
      <c r="AB20" s="1188" t="s">
        <v>336</v>
      </c>
      <c r="AC20" s="1148"/>
      <c r="AD20" s="1148"/>
      <c r="AE20" s="1148"/>
      <c r="AF20" s="1150"/>
      <c r="AG20" s="1268" t="s">
        <v>1490</v>
      </c>
      <c r="AH20" s="1269"/>
      <c r="AI20" s="1269"/>
      <c r="AJ20" s="1269"/>
      <c r="AK20" s="1269"/>
      <c r="AL20" s="1269"/>
      <c r="AM20" s="1269"/>
      <c r="AN20" s="1270"/>
    </row>
    <row r="21" spans="2:42" ht="14.25" customHeight="1" x14ac:dyDescent="0.15">
      <c r="B21" s="1051"/>
      <c r="C21" s="1198" t="s">
        <v>1478</v>
      </c>
      <c r="D21" s="1199"/>
      <c r="E21" s="1199"/>
      <c r="F21" s="1199"/>
      <c r="G21" s="1199"/>
      <c r="H21" s="1199"/>
      <c r="I21" s="1199"/>
      <c r="J21" s="1199"/>
      <c r="K21" s="1199"/>
      <c r="L21" s="1200"/>
      <c r="M21" s="1287" t="s">
        <v>1491</v>
      </c>
      <c r="N21" s="1288"/>
      <c r="O21" s="1288"/>
      <c r="P21" s="1288"/>
      <c r="Q21" s="1288"/>
      <c r="R21" s="1288"/>
      <c r="S21" s="1288"/>
      <c r="T21" s="1288"/>
      <c r="U21" s="1289"/>
      <c r="V21" s="1044" t="s">
        <v>337</v>
      </c>
      <c r="W21" s="1045"/>
      <c r="X21" s="1045"/>
      <c r="Y21" s="1045"/>
      <c r="Z21" s="1045"/>
      <c r="AA21" s="1046"/>
      <c r="AB21" s="1053"/>
      <c r="AC21" s="1054"/>
      <c r="AD21" s="1054"/>
      <c r="AE21" s="1054"/>
      <c r="AF21" s="1054"/>
      <c r="AG21" s="1054"/>
      <c r="AH21" s="1054"/>
      <c r="AI21" s="1054"/>
      <c r="AJ21" s="1054"/>
      <c r="AK21" s="1054"/>
      <c r="AL21" s="1054"/>
      <c r="AM21" s="1054"/>
      <c r="AN21" s="1055"/>
      <c r="AP21" s="11"/>
    </row>
    <row r="22" spans="2:42" ht="14.25" customHeight="1" x14ac:dyDescent="0.15">
      <c r="B22" s="1051"/>
      <c r="C22" s="1078" t="s">
        <v>338</v>
      </c>
      <c r="D22" s="1079"/>
      <c r="E22" s="1079"/>
      <c r="F22" s="1079"/>
      <c r="G22" s="1079"/>
      <c r="H22" s="1079"/>
      <c r="I22" s="1079"/>
      <c r="J22" s="1079"/>
      <c r="K22" s="1079"/>
      <c r="L22" s="1196"/>
      <c r="M22" s="1044" t="s">
        <v>339</v>
      </c>
      <c r="N22" s="1045"/>
      <c r="O22" s="1045"/>
      <c r="P22" s="1045"/>
      <c r="Q22" s="1046"/>
      <c r="R22" s="1290" t="s">
        <v>1492</v>
      </c>
      <c r="S22" s="1291"/>
      <c r="T22" s="1291"/>
      <c r="U22" s="1291"/>
      <c r="V22" s="1291"/>
      <c r="W22" s="1291"/>
      <c r="X22" s="1291"/>
      <c r="Y22" s="1291"/>
      <c r="Z22" s="1291"/>
      <c r="AA22" s="1292"/>
      <c r="AB22" s="1054" t="s">
        <v>340</v>
      </c>
      <c r="AC22" s="1054"/>
      <c r="AD22" s="1054"/>
      <c r="AE22" s="1054"/>
      <c r="AF22" s="1055"/>
      <c r="AG22" s="1290" t="s">
        <v>1493</v>
      </c>
      <c r="AH22" s="1291"/>
      <c r="AI22" s="1291"/>
      <c r="AJ22" s="1291"/>
      <c r="AK22" s="1291"/>
      <c r="AL22" s="1291"/>
      <c r="AM22" s="1291"/>
      <c r="AN22" s="1292"/>
      <c r="AP22" s="11"/>
    </row>
    <row r="23" spans="2:42" ht="13.5" customHeight="1" x14ac:dyDescent="0.15">
      <c r="B23" s="1051"/>
      <c r="C23" s="1173" t="s">
        <v>341</v>
      </c>
      <c r="D23" s="1174"/>
      <c r="E23" s="1174"/>
      <c r="F23" s="1174"/>
      <c r="G23" s="1174"/>
      <c r="H23" s="1174"/>
      <c r="I23" s="1174"/>
      <c r="J23" s="1174"/>
      <c r="K23" s="1174"/>
      <c r="L23" s="1175"/>
      <c r="M23" s="1148" t="s">
        <v>331</v>
      </c>
      <c r="N23" s="1148"/>
      <c r="O23" s="1148"/>
      <c r="P23" s="1148"/>
      <c r="Q23" s="1264">
        <v>232</v>
      </c>
      <c r="R23" s="1264"/>
      <c r="S23" s="1264"/>
      <c r="T23" s="47" t="s">
        <v>332</v>
      </c>
      <c r="U23" s="1264" t="s">
        <v>1494</v>
      </c>
      <c r="V23" s="1264"/>
      <c r="W23" s="1264"/>
      <c r="X23" s="47" t="s">
        <v>333</v>
      </c>
      <c r="Y23" s="1148"/>
      <c r="Z23" s="1148"/>
      <c r="AA23" s="1148"/>
      <c r="AB23" s="1148"/>
      <c r="AC23" s="1148"/>
      <c r="AD23" s="1148"/>
      <c r="AE23" s="1148"/>
      <c r="AF23" s="1148"/>
      <c r="AG23" s="1148"/>
      <c r="AH23" s="1148"/>
      <c r="AI23" s="1148"/>
      <c r="AJ23" s="1148"/>
      <c r="AK23" s="1148"/>
      <c r="AL23" s="1148"/>
      <c r="AM23" s="1148"/>
      <c r="AN23" s="1150"/>
      <c r="AP23" s="11"/>
    </row>
    <row r="24" spans="2:42" ht="14.25" customHeight="1" x14ac:dyDescent="0.15">
      <c r="B24" s="1051"/>
      <c r="C24" s="1176"/>
      <c r="D24" s="1177"/>
      <c r="E24" s="1177"/>
      <c r="F24" s="1177"/>
      <c r="G24" s="1177"/>
      <c r="H24" s="1177"/>
      <c r="I24" s="1177"/>
      <c r="J24" s="1177"/>
      <c r="K24" s="1177"/>
      <c r="L24" s="1178"/>
      <c r="M24" s="1265" t="s">
        <v>1495</v>
      </c>
      <c r="N24" s="1266"/>
      <c r="O24" s="1266"/>
      <c r="P24" s="1266"/>
      <c r="Q24" s="1266"/>
      <c r="R24" s="1266"/>
      <c r="S24" s="1266"/>
      <c r="T24" s="1266"/>
      <c r="U24" s="1266"/>
      <c r="V24" s="1266"/>
      <c r="W24" s="1266"/>
      <c r="X24" s="1266"/>
      <c r="Y24" s="1266"/>
      <c r="Z24" s="1266"/>
      <c r="AA24" s="1266"/>
      <c r="AB24" s="1266"/>
      <c r="AC24" s="1266"/>
      <c r="AD24" s="1266"/>
      <c r="AE24" s="1266"/>
      <c r="AF24" s="1266"/>
      <c r="AG24" s="1266"/>
      <c r="AH24" s="1266"/>
      <c r="AI24" s="1266"/>
      <c r="AJ24" s="1266"/>
      <c r="AK24" s="1266"/>
      <c r="AL24" s="1266"/>
      <c r="AM24" s="1266"/>
      <c r="AN24" s="1267"/>
      <c r="AP24" s="11"/>
    </row>
    <row r="25" spans="2:42" x14ac:dyDescent="0.15">
      <c r="B25" s="1052"/>
      <c r="C25" s="1179"/>
      <c r="D25" s="1180"/>
      <c r="E25" s="1180"/>
      <c r="F25" s="1180"/>
      <c r="G25" s="1180"/>
      <c r="H25" s="1180"/>
      <c r="I25" s="1180"/>
      <c r="J25" s="1180"/>
      <c r="K25" s="1180"/>
      <c r="L25" s="1181"/>
      <c r="M25" s="1154"/>
      <c r="N25" s="1154"/>
      <c r="O25" s="1154"/>
      <c r="P25" s="1154"/>
      <c r="Q25" s="1154"/>
      <c r="R25" s="1154"/>
      <c r="S25" s="1154"/>
      <c r="T25" s="1154"/>
      <c r="U25" s="1154"/>
      <c r="V25" s="1154"/>
      <c r="W25" s="1154"/>
      <c r="X25" s="1154"/>
      <c r="Y25" s="1154"/>
      <c r="Z25" s="1154"/>
      <c r="AA25" s="1154"/>
      <c r="AB25" s="1154"/>
      <c r="AC25" s="1154"/>
      <c r="AD25" s="1154"/>
      <c r="AE25" s="1154"/>
      <c r="AF25" s="1154"/>
      <c r="AG25" s="1154"/>
      <c r="AH25" s="1154"/>
      <c r="AI25" s="1154"/>
      <c r="AJ25" s="1154"/>
      <c r="AK25" s="1154"/>
      <c r="AL25" s="1154"/>
      <c r="AM25" s="1154"/>
      <c r="AN25" s="1155"/>
      <c r="AP25" s="11"/>
    </row>
    <row r="26" spans="2:42" ht="13.5" customHeight="1" x14ac:dyDescent="0.15">
      <c r="B26" s="1156" t="s">
        <v>342</v>
      </c>
      <c r="C26" s="1173" t="s">
        <v>343</v>
      </c>
      <c r="D26" s="1174"/>
      <c r="E26" s="1174"/>
      <c r="F26" s="1174"/>
      <c r="G26" s="1174"/>
      <c r="H26" s="1174"/>
      <c r="I26" s="1174"/>
      <c r="J26" s="1174"/>
      <c r="K26" s="1174"/>
      <c r="L26" s="1175"/>
      <c r="M26" s="1271" t="s">
        <v>1496</v>
      </c>
      <c r="N26" s="1272"/>
      <c r="O26" s="1272"/>
      <c r="P26" s="1272"/>
      <c r="Q26" s="1272"/>
      <c r="R26" s="1272"/>
      <c r="S26" s="1272"/>
      <c r="T26" s="1272"/>
      <c r="U26" s="1272"/>
      <c r="V26" s="1272"/>
      <c r="W26" s="1272"/>
      <c r="X26" s="1272"/>
      <c r="Y26" s="1272"/>
      <c r="Z26" s="1272"/>
      <c r="AA26" s="1272"/>
      <c r="AB26" s="1272"/>
      <c r="AC26" s="1272"/>
      <c r="AD26" s="1272"/>
      <c r="AE26" s="1272"/>
      <c r="AF26" s="1272"/>
      <c r="AG26" s="1272"/>
      <c r="AH26" s="1272"/>
      <c r="AI26" s="1272"/>
      <c r="AJ26" s="1272"/>
      <c r="AK26" s="1272"/>
      <c r="AL26" s="1272"/>
      <c r="AM26" s="1272"/>
      <c r="AN26" s="1273"/>
      <c r="AP26" s="11"/>
    </row>
    <row r="27" spans="2:42" ht="13.5" customHeight="1" x14ac:dyDescent="0.15">
      <c r="B27" s="1157"/>
      <c r="C27" s="1179" t="s">
        <v>344</v>
      </c>
      <c r="D27" s="1180"/>
      <c r="E27" s="1180"/>
      <c r="F27" s="1180"/>
      <c r="G27" s="1180"/>
      <c r="H27" s="1180"/>
      <c r="I27" s="1180"/>
      <c r="J27" s="1180"/>
      <c r="K27" s="1180"/>
      <c r="L27" s="1181"/>
      <c r="M27" s="1274" t="s">
        <v>1497</v>
      </c>
      <c r="N27" s="1275"/>
      <c r="O27" s="1275"/>
      <c r="P27" s="1275"/>
      <c r="Q27" s="1275"/>
      <c r="R27" s="1275"/>
      <c r="S27" s="1275"/>
      <c r="T27" s="1275"/>
      <c r="U27" s="1275"/>
      <c r="V27" s="1275"/>
      <c r="W27" s="1275"/>
      <c r="X27" s="1275"/>
      <c r="Y27" s="1275"/>
      <c r="Z27" s="1275"/>
      <c r="AA27" s="1275"/>
      <c r="AB27" s="1275"/>
      <c r="AC27" s="1275"/>
      <c r="AD27" s="1275"/>
      <c r="AE27" s="1275"/>
      <c r="AF27" s="1275"/>
      <c r="AG27" s="1275"/>
      <c r="AH27" s="1275"/>
      <c r="AI27" s="1275"/>
      <c r="AJ27" s="1275"/>
      <c r="AK27" s="1275"/>
      <c r="AL27" s="1275"/>
      <c r="AM27" s="1275"/>
      <c r="AN27" s="1276"/>
      <c r="AP27" s="11"/>
    </row>
    <row r="28" spans="2:42" ht="13.5" customHeight="1" x14ac:dyDescent="0.15">
      <c r="B28" s="1157"/>
      <c r="C28" s="1173" t="s">
        <v>345</v>
      </c>
      <c r="D28" s="1174"/>
      <c r="E28" s="1174"/>
      <c r="F28" s="1174"/>
      <c r="G28" s="1174"/>
      <c r="H28" s="1174"/>
      <c r="I28" s="1174"/>
      <c r="J28" s="1174"/>
      <c r="K28" s="1174"/>
      <c r="L28" s="1175"/>
      <c r="M28" s="1148" t="s">
        <v>331</v>
      </c>
      <c r="N28" s="1148"/>
      <c r="O28" s="1148"/>
      <c r="P28" s="1148"/>
      <c r="Q28" s="1264" t="s">
        <v>1498</v>
      </c>
      <c r="R28" s="1264"/>
      <c r="S28" s="1264"/>
      <c r="T28" s="47" t="s">
        <v>332</v>
      </c>
      <c r="U28" s="1264" t="s">
        <v>1499</v>
      </c>
      <c r="V28" s="1264"/>
      <c r="W28" s="1264"/>
      <c r="X28" s="47" t="s">
        <v>333</v>
      </c>
      <c r="Y28" s="1148"/>
      <c r="Z28" s="1148"/>
      <c r="AA28" s="1148"/>
      <c r="AB28" s="1148"/>
      <c r="AC28" s="1148"/>
      <c r="AD28" s="1148"/>
      <c r="AE28" s="1148"/>
      <c r="AF28" s="1148"/>
      <c r="AG28" s="1148"/>
      <c r="AH28" s="1148"/>
      <c r="AI28" s="1148"/>
      <c r="AJ28" s="1148"/>
      <c r="AK28" s="1148"/>
      <c r="AL28" s="1148"/>
      <c r="AM28" s="1148"/>
      <c r="AN28" s="1150"/>
      <c r="AP28" s="11"/>
    </row>
    <row r="29" spans="2:42" ht="14.25" customHeight="1" x14ac:dyDescent="0.15">
      <c r="B29" s="1157"/>
      <c r="C29" s="1176"/>
      <c r="D29" s="1177"/>
      <c r="E29" s="1177"/>
      <c r="F29" s="1177"/>
      <c r="G29" s="1177"/>
      <c r="H29" s="1177"/>
      <c r="I29" s="1177"/>
      <c r="J29" s="1177"/>
      <c r="K29" s="1177"/>
      <c r="L29" s="1178"/>
      <c r="M29" s="1265" t="s">
        <v>1500</v>
      </c>
      <c r="N29" s="1266"/>
      <c r="O29" s="1266"/>
      <c r="P29" s="1266"/>
      <c r="Q29" s="1266"/>
      <c r="R29" s="1266"/>
      <c r="S29" s="1266"/>
      <c r="T29" s="1266"/>
      <c r="U29" s="1266"/>
      <c r="V29" s="1266"/>
      <c r="W29" s="1266"/>
      <c r="X29" s="1266"/>
      <c r="Y29" s="1266"/>
      <c r="Z29" s="1266"/>
      <c r="AA29" s="1266"/>
      <c r="AB29" s="1266"/>
      <c r="AC29" s="1266"/>
      <c r="AD29" s="1266"/>
      <c r="AE29" s="1266"/>
      <c r="AF29" s="1266"/>
      <c r="AG29" s="1266"/>
      <c r="AH29" s="1266"/>
      <c r="AI29" s="1266"/>
      <c r="AJ29" s="1266"/>
      <c r="AK29" s="1266"/>
      <c r="AL29" s="1266"/>
      <c r="AM29" s="1266"/>
      <c r="AN29" s="1267"/>
      <c r="AP29" s="11"/>
    </row>
    <row r="30" spans="2:42" x14ac:dyDescent="0.15">
      <c r="B30" s="1157"/>
      <c r="C30" s="1179"/>
      <c r="D30" s="1180"/>
      <c r="E30" s="1180"/>
      <c r="F30" s="1180"/>
      <c r="G30" s="1180"/>
      <c r="H30" s="1180"/>
      <c r="I30" s="1180"/>
      <c r="J30" s="1180"/>
      <c r="K30" s="1180"/>
      <c r="L30" s="1181"/>
      <c r="M30" s="1154"/>
      <c r="N30" s="1154"/>
      <c r="O30" s="1154"/>
      <c r="P30" s="1154"/>
      <c r="Q30" s="1154"/>
      <c r="R30" s="1154"/>
      <c r="S30" s="1154"/>
      <c r="T30" s="1154"/>
      <c r="U30" s="1154"/>
      <c r="V30" s="1154"/>
      <c r="W30" s="1154"/>
      <c r="X30" s="1154"/>
      <c r="Y30" s="1154"/>
      <c r="Z30" s="1154"/>
      <c r="AA30" s="1154"/>
      <c r="AB30" s="1154"/>
      <c r="AC30" s="1154"/>
      <c r="AD30" s="1154"/>
      <c r="AE30" s="1154"/>
      <c r="AF30" s="1154"/>
      <c r="AG30" s="1154"/>
      <c r="AH30" s="1154"/>
      <c r="AI30" s="1154"/>
      <c r="AJ30" s="1154"/>
      <c r="AK30" s="1154"/>
      <c r="AL30" s="1154"/>
      <c r="AM30" s="1154"/>
      <c r="AN30" s="1155"/>
      <c r="AP30" s="11"/>
    </row>
    <row r="31" spans="2:42" ht="14.25" customHeight="1" x14ac:dyDescent="0.15">
      <c r="B31" s="1157"/>
      <c r="C31" s="1075" t="s">
        <v>334</v>
      </c>
      <c r="D31" s="1076"/>
      <c r="E31" s="1076"/>
      <c r="F31" s="1076"/>
      <c r="G31" s="1076"/>
      <c r="H31" s="1076"/>
      <c r="I31" s="1076"/>
      <c r="J31" s="1076"/>
      <c r="K31" s="1076"/>
      <c r="L31" s="1077"/>
      <c r="M31" s="1044" t="s">
        <v>335</v>
      </c>
      <c r="N31" s="1045"/>
      <c r="O31" s="1045"/>
      <c r="P31" s="1045"/>
      <c r="Q31" s="1046"/>
      <c r="R31" s="1268" t="s">
        <v>1501</v>
      </c>
      <c r="S31" s="1269"/>
      <c r="T31" s="1269"/>
      <c r="U31" s="1269"/>
      <c r="V31" s="1269"/>
      <c r="W31" s="1269"/>
      <c r="X31" s="1269"/>
      <c r="Y31" s="1269"/>
      <c r="Z31" s="1269"/>
      <c r="AA31" s="1270"/>
      <c r="AB31" s="1188" t="s">
        <v>336</v>
      </c>
      <c r="AC31" s="1148"/>
      <c r="AD31" s="1148"/>
      <c r="AE31" s="1148"/>
      <c r="AF31" s="1150"/>
      <c r="AG31" s="1268" t="s">
        <v>1501</v>
      </c>
      <c r="AH31" s="1269"/>
      <c r="AI31" s="1269"/>
      <c r="AJ31" s="1269"/>
      <c r="AK31" s="1269"/>
      <c r="AL31" s="1269"/>
      <c r="AM31" s="1269"/>
      <c r="AN31" s="1270"/>
      <c r="AP31" s="11"/>
    </row>
    <row r="32" spans="2:42" ht="13.5" customHeight="1" x14ac:dyDescent="0.15">
      <c r="B32" s="1157"/>
      <c r="C32" s="1247" t="s">
        <v>346</v>
      </c>
      <c r="D32" s="1248"/>
      <c r="E32" s="1248"/>
      <c r="F32" s="1248"/>
      <c r="G32" s="1248"/>
      <c r="H32" s="1248"/>
      <c r="I32" s="1248"/>
      <c r="J32" s="1248"/>
      <c r="K32" s="1248"/>
      <c r="L32" s="1249"/>
      <c r="M32" s="1256" t="s">
        <v>331</v>
      </c>
      <c r="N32" s="1256"/>
      <c r="O32" s="1256"/>
      <c r="P32" s="1256"/>
      <c r="Q32" s="1257"/>
      <c r="R32" s="1257"/>
      <c r="S32" s="1257"/>
      <c r="T32" s="314" t="s">
        <v>332</v>
      </c>
      <c r="U32" s="1257"/>
      <c r="V32" s="1257"/>
      <c r="W32" s="1257"/>
      <c r="X32" s="314" t="s">
        <v>333</v>
      </c>
      <c r="Y32" s="1256"/>
      <c r="Z32" s="1256"/>
      <c r="AA32" s="1256"/>
      <c r="AB32" s="1256"/>
      <c r="AC32" s="1256"/>
      <c r="AD32" s="1256"/>
      <c r="AE32" s="1256"/>
      <c r="AF32" s="1256"/>
      <c r="AG32" s="1256"/>
      <c r="AH32" s="1256"/>
      <c r="AI32" s="1256"/>
      <c r="AJ32" s="1256"/>
      <c r="AK32" s="1256"/>
      <c r="AL32" s="1256"/>
      <c r="AM32" s="1256"/>
      <c r="AN32" s="1258"/>
      <c r="AP32" s="11"/>
    </row>
    <row r="33" spans="2:42" ht="14.25" customHeight="1" x14ac:dyDescent="0.15">
      <c r="B33" s="1157"/>
      <c r="C33" s="1250"/>
      <c r="D33" s="1251"/>
      <c r="E33" s="1251"/>
      <c r="F33" s="1251"/>
      <c r="G33" s="1251"/>
      <c r="H33" s="1251"/>
      <c r="I33" s="1251"/>
      <c r="J33" s="1251"/>
      <c r="K33" s="1251"/>
      <c r="L33" s="1252"/>
      <c r="M33" s="1259"/>
      <c r="N33" s="1260"/>
      <c r="O33" s="1260"/>
      <c r="P33" s="1260"/>
      <c r="Q33" s="1260"/>
      <c r="R33" s="1260"/>
      <c r="S33" s="1260"/>
      <c r="T33" s="1260"/>
      <c r="U33" s="1260"/>
      <c r="V33" s="1260"/>
      <c r="W33" s="1260"/>
      <c r="X33" s="1260"/>
      <c r="Y33" s="1260"/>
      <c r="Z33" s="1260"/>
      <c r="AA33" s="1260"/>
      <c r="AB33" s="1260"/>
      <c r="AC33" s="1260"/>
      <c r="AD33" s="1260"/>
      <c r="AE33" s="1260"/>
      <c r="AF33" s="1260"/>
      <c r="AG33" s="1260"/>
      <c r="AH33" s="1260"/>
      <c r="AI33" s="1260"/>
      <c r="AJ33" s="1260"/>
      <c r="AK33" s="1260"/>
      <c r="AL33" s="1260"/>
      <c r="AM33" s="1260"/>
      <c r="AN33" s="1261"/>
      <c r="AP33" s="11"/>
    </row>
    <row r="34" spans="2:42" x14ac:dyDescent="0.15">
      <c r="B34" s="1157"/>
      <c r="C34" s="1253"/>
      <c r="D34" s="1254"/>
      <c r="E34" s="1254"/>
      <c r="F34" s="1254"/>
      <c r="G34" s="1254"/>
      <c r="H34" s="1254"/>
      <c r="I34" s="1254"/>
      <c r="J34" s="1254"/>
      <c r="K34" s="1254"/>
      <c r="L34" s="1255"/>
      <c r="M34" s="1262"/>
      <c r="N34" s="1262"/>
      <c r="O34" s="1262"/>
      <c r="P34" s="1262"/>
      <c r="Q34" s="1262"/>
      <c r="R34" s="1262"/>
      <c r="S34" s="1262"/>
      <c r="T34" s="1262"/>
      <c r="U34" s="1262"/>
      <c r="V34" s="1262"/>
      <c r="W34" s="1262"/>
      <c r="X34" s="1262"/>
      <c r="Y34" s="1262"/>
      <c r="Z34" s="1262"/>
      <c r="AA34" s="1262"/>
      <c r="AB34" s="1262"/>
      <c r="AC34" s="1262"/>
      <c r="AD34" s="1262"/>
      <c r="AE34" s="1262"/>
      <c r="AF34" s="1262"/>
      <c r="AG34" s="1262"/>
      <c r="AH34" s="1262"/>
      <c r="AI34" s="1262"/>
      <c r="AJ34" s="1262"/>
      <c r="AK34" s="1262"/>
      <c r="AL34" s="1262"/>
      <c r="AM34" s="1262"/>
      <c r="AN34" s="1263"/>
      <c r="AP34" s="11"/>
    </row>
    <row r="35" spans="2:42" ht="14.25" customHeight="1" x14ac:dyDescent="0.15">
      <c r="B35" s="1157"/>
      <c r="C35" s="1235" t="s">
        <v>334</v>
      </c>
      <c r="D35" s="1236"/>
      <c r="E35" s="1236"/>
      <c r="F35" s="1236"/>
      <c r="G35" s="1236"/>
      <c r="H35" s="1236"/>
      <c r="I35" s="1236"/>
      <c r="J35" s="1236"/>
      <c r="K35" s="1236"/>
      <c r="L35" s="1237"/>
      <c r="M35" s="1277" t="s">
        <v>335</v>
      </c>
      <c r="N35" s="1278"/>
      <c r="O35" s="1278"/>
      <c r="P35" s="1278"/>
      <c r="Q35" s="1279"/>
      <c r="R35" s="1280"/>
      <c r="S35" s="1281"/>
      <c r="T35" s="1281"/>
      <c r="U35" s="1281"/>
      <c r="V35" s="1281"/>
      <c r="W35" s="1281"/>
      <c r="X35" s="1281"/>
      <c r="Y35" s="1281"/>
      <c r="Z35" s="1281"/>
      <c r="AA35" s="1282"/>
      <c r="AB35" s="1283" t="s">
        <v>336</v>
      </c>
      <c r="AC35" s="1256"/>
      <c r="AD35" s="1256"/>
      <c r="AE35" s="1256"/>
      <c r="AF35" s="1258"/>
      <c r="AG35" s="1280"/>
      <c r="AH35" s="1281"/>
      <c r="AI35" s="1281"/>
      <c r="AJ35" s="1281"/>
      <c r="AK35" s="1281"/>
      <c r="AL35" s="1281"/>
      <c r="AM35" s="1281"/>
      <c r="AN35" s="1282"/>
      <c r="AP35" s="11"/>
    </row>
    <row r="36" spans="2:42" ht="14.25" customHeight="1" x14ac:dyDescent="0.15">
      <c r="B36" s="1157"/>
      <c r="C36" s="1075" t="s">
        <v>347</v>
      </c>
      <c r="D36" s="1076"/>
      <c r="E36" s="1076"/>
      <c r="F36" s="1076"/>
      <c r="G36" s="1076"/>
      <c r="H36" s="1076"/>
      <c r="I36" s="1076"/>
      <c r="J36" s="1076"/>
      <c r="K36" s="1076"/>
      <c r="L36" s="1077"/>
      <c r="M36" s="1284" t="s">
        <v>1502</v>
      </c>
      <c r="N36" s="1285"/>
      <c r="O36" s="1285"/>
      <c r="P36" s="1285"/>
      <c r="Q36" s="1285"/>
      <c r="R36" s="1285"/>
      <c r="S36" s="1285"/>
      <c r="T36" s="1285"/>
      <c r="U36" s="1285"/>
      <c r="V36" s="1285"/>
      <c r="W36" s="1285"/>
      <c r="X36" s="1285"/>
      <c r="Y36" s="1285"/>
      <c r="Z36" s="1285"/>
      <c r="AA36" s="1285"/>
      <c r="AB36" s="1285"/>
      <c r="AC36" s="1285"/>
      <c r="AD36" s="1285"/>
      <c r="AE36" s="1285"/>
      <c r="AF36" s="1285"/>
      <c r="AG36" s="1285"/>
      <c r="AH36" s="1285"/>
      <c r="AI36" s="1285"/>
      <c r="AJ36" s="1285"/>
      <c r="AK36" s="1285"/>
      <c r="AL36" s="1285"/>
      <c r="AM36" s="1285"/>
      <c r="AN36" s="1286"/>
      <c r="AP36" s="11"/>
    </row>
    <row r="37" spans="2:42" ht="13.5" customHeight="1" x14ac:dyDescent="0.15">
      <c r="B37" s="1157"/>
      <c r="C37" s="1173" t="s">
        <v>348</v>
      </c>
      <c r="D37" s="1174"/>
      <c r="E37" s="1174"/>
      <c r="F37" s="1174"/>
      <c r="G37" s="1174"/>
      <c r="H37" s="1174"/>
      <c r="I37" s="1174"/>
      <c r="J37" s="1174"/>
      <c r="K37" s="1174"/>
      <c r="L37" s="1175"/>
      <c r="M37" s="1148" t="s">
        <v>331</v>
      </c>
      <c r="N37" s="1148"/>
      <c r="O37" s="1148"/>
      <c r="P37" s="1148"/>
      <c r="Q37" s="1264" t="s">
        <v>1503</v>
      </c>
      <c r="R37" s="1264"/>
      <c r="S37" s="1264"/>
      <c r="T37" s="47" t="s">
        <v>332</v>
      </c>
      <c r="U37" s="1264" t="s">
        <v>1504</v>
      </c>
      <c r="V37" s="1264"/>
      <c r="W37" s="1264"/>
      <c r="X37" s="47" t="s">
        <v>333</v>
      </c>
      <c r="Y37" s="1148"/>
      <c r="Z37" s="1148"/>
      <c r="AA37" s="1148"/>
      <c r="AB37" s="1148"/>
      <c r="AC37" s="1148"/>
      <c r="AD37" s="1148"/>
      <c r="AE37" s="1148"/>
      <c r="AF37" s="1148"/>
      <c r="AG37" s="1148"/>
      <c r="AH37" s="1148"/>
      <c r="AI37" s="1148"/>
      <c r="AJ37" s="1148"/>
      <c r="AK37" s="1148"/>
      <c r="AL37" s="1148"/>
      <c r="AM37" s="1148"/>
      <c r="AN37" s="1150"/>
      <c r="AP37" s="11"/>
    </row>
    <row r="38" spans="2:42" ht="14.25" customHeight="1" x14ac:dyDescent="0.15">
      <c r="B38" s="1157"/>
      <c r="C38" s="1176"/>
      <c r="D38" s="1177"/>
      <c r="E38" s="1177"/>
      <c r="F38" s="1177"/>
      <c r="G38" s="1177"/>
      <c r="H38" s="1177"/>
      <c r="I38" s="1177"/>
      <c r="J38" s="1177"/>
      <c r="K38" s="1177"/>
      <c r="L38" s="1178"/>
      <c r="M38" s="1265" t="s">
        <v>1505</v>
      </c>
      <c r="N38" s="1266"/>
      <c r="O38" s="1266"/>
      <c r="P38" s="1266"/>
      <c r="Q38" s="1266"/>
      <c r="R38" s="1266"/>
      <c r="S38" s="1266"/>
      <c r="T38" s="1266"/>
      <c r="U38" s="1266"/>
      <c r="V38" s="1266"/>
      <c r="W38" s="1266"/>
      <c r="X38" s="1266"/>
      <c r="Y38" s="1266"/>
      <c r="Z38" s="1266"/>
      <c r="AA38" s="1266"/>
      <c r="AB38" s="1266"/>
      <c r="AC38" s="1266"/>
      <c r="AD38" s="1266"/>
      <c r="AE38" s="1266"/>
      <c r="AF38" s="1266"/>
      <c r="AG38" s="1266"/>
      <c r="AH38" s="1266"/>
      <c r="AI38" s="1266"/>
      <c r="AJ38" s="1266"/>
      <c r="AK38" s="1266"/>
      <c r="AL38" s="1266"/>
      <c r="AM38" s="1266"/>
      <c r="AN38" s="1267"/>
      <c r="AP38" s="11"/>
    </row>
    <row r="39" spans="2:42" x14ac:dyDescent="0.15">
      <c r="B39" s="1189"/>
      <c r="C39" s="1179"/>
      <c r="D39" s="1180"/>
      <c r="E39" s="1180"/>
      <c r="F39" s="1180"/>
      <c r="G39" s="1180"/>
      <c r="H39" s="1180"/>
      <c r="I39" s="1180"/>
      <c r="J39" s="1180"/>
      <c r="K39" s="1180"/>
      <c r="L39" s="1181"/>
      <c r="M39" s="1154"/>
      <c r="N39" s="1154"/>
      <c r="O39" s="1154"/>
      <c r="P39" s="1154"/>
      <c r="Q39" s="1154"/>
      <c r="R39" s="1154"/>
      <c r="S39" s="1154"/>
      <c r="T39" s="1154"/>
      <c r="U39" s="1154"/>
      <c r="V39" s="1154"/>
      <c r="W39" s="1154"/>
      <c r="X39" s="1154"/>
      <c r="Y39" s="1154"/>
      <c r="Z39" s="1154"/>
      <c r="AA39" s="1154"/>
      <c r="AB39" s="1154"/>
      <c r="AC39" s="1154"/>
      <c r="AD39" s="1154"/>
      <c r="AE39" s="1154"/>
      <c r="AF39" s="1154"/>
      <c r="AG39" s="1154"/>
      <c r="AH39" s="1154"/>
      <c r="AI39" s="1154"/>
      <c r="AJ39" s="1154"/>
      <c r="AK39" s="1154"/>
      <c r="AL39" s="1154"/>
      <c r="AM39" s="1154"/>
      <c r="AN39" s="1155"/>
      <c r="AP39" s="11"/>
    </row>
    <row r="40" spans="2:42" ht="13.5" customHeight="1" x14ac:dyDescent="0.15">
      <c r="B40" s="1156" t="s">
        <v>349</v>
      </c>
      <c r="C40" s="1058" t="s">
        <v>350</v>
      </c>
      <c r="D40" s="1059"/>
      <c r="E40" s="1059"/>
      <c r="F40" s="1059"/>
      <c r="G40" s="1059"/>
      <c r="H40" s="1059"/>
      <c r="I40" s="1059"/>
      <c r="J40" s="1059"/>
      <c r="K40" s="1059"/>
      <c r="L40" s="1059"/>
      <c r="M40" s="1158" t="s">
        <v>351</v>
      </c>
      <c r="N40" s="1159"/>
      <c r="O40" s="297" t="s">
        <v>352</v>
      </c>
      <c r="P40" s="298"/>
      <c r="Q40" s="299"/>
      <c r="R40" s="1162" t="s">
        <v>353</v>
      </c>
      <c r="S40" s="1163"/>
      <c r="T40" s="1163"/>
      <c r="U40" s="1163"/>
      <c r="V40" s="1163"/>
      <c r="W40" s="1163"/>
      <c r="X40" s="1163"/>
      <c r="Y40" s="1163"/>
      <c r="Z40" s="1164"/>
      <c r="AA40" s="1168" t="s">
        <v>354</v>
      </c>
      <c r="AB40" s="1169"/>
      <c r="AC40" s="1169"/>
      <c r="AD40" s="1170"/>
      <c r="AE40" s="1171" t="s">
        <v>355</v>
      </c>
      <c r="AF40" s="1172"/>
      <c r="AG40" s="1172"/>
      <c r="AH40" s="1172"/>
      <c r="AI40" s="1182" t="s">
        <v>356</v>
      </c>
      <c r="AJ40" s="1183"/>
      <c r="AK40" s="1183"/>
      <c r="AL40" s="1183"/>
      <c r="AM40" s="1183"/>
      <c r="AN40" s="1184"/>
      <c r="AP40" s="11"/>
    </row>
    <row r="41" spans="2:42" ht="14.25" customHeight="1" x14ac:dyDescent="0.15">
      <c r="B41" s="1157"/>
      <c r="C41" s="1061"/>
      <c r="D41" s="1062"/>
      <c r="E41" s="1062"/>
      <c r="F41" s="1062"/>
      <c r="G41" s="1062"/>
      <c r="H41" s="1062"/>
      <c r="I41" s="1062"/>
      <c r="J41" s="1062"/>
      <c r="K41" s="1062"/>
      <c r="L41" s="1062"/>
      <c r="M41" s="1160"/>
      <c r="N41" s="1161"/>
      <c r="O41" s="50" t="s">
        <v>357</v>
      </c>
      <c r="P41" s="51"/>
      <c r="Q41" s="52"/>
      <c r="R41" s="1165"/>
      <c r="S41" s="1166"/>
      <c r="T41" s="1166"/>
      <c r="U41" s="1166"/>
      <c r="V41" s="1166"/>
      <c r="W41" s="1166"/>
      <c r="X41" s="1166"/>
      <c r="Y41" s="1166"/>
      <c r="Z41" s="1167"/>
      <c r="AA41" s="53" t="s">
        <v>358</v>
      </c>
      <c r="AB41" s="12"/>
      <c r="AC41" s="12"/>
      <c r="AD41" s="12"/>
      <c r="AE41" s="1138" t="s">
        <v>359</v>
      </c>
      <c r="AF41" s="1101"/>
      <c r="AG41" s="1101"/>
      <c r="AH41" s="1101"/>
      <c r="AI41" s="1138" t="s">
        <v>360</v>
      </c>
      <c r="AJ41" s="1101"/>
      <c r="AK41" s="1101"/>
      <c r="AL41" s="1101"/>
      <c r="AM41" s="1101"/>
      <c r="AN41" s="1102"/>
      <c r="AP41" s="11"/>
    </row>
    <row r="42" spans="2:42" ht="14.25" customHeight="1" x14ac:dyDescent="0.15">
      <c r="B42" s="1157"/>
      <c r="C42" s="1051" t="s">
        <v>361</v>
      </c>
      <c r="D42" s="54"/>
      <c r="E42" s="1135" t="s">
        <v>362</v>
      </c>
      <c r="F42" s="1135"/>
      <c r="G42" s="1135"/>
      <c r="H42" s="1135"/>
      <c r="I42" s="1135"/>
      <c r="J42" s="1135"/>
      <c r="K42" s="1135"/>
      <c r="L42" s="1140"/>
      <c r="M42" s="1080"/>
      <c r="N42" s="1081"/>
      <c r="O42" s="1082"/>
      <c r="P42" s="1083"/>
      <c r="Q42" s="1084"/>
      <c r="R42" s="303" t="s">
        <v>13</v>
      </c>
      <c r="S42" s="1085" t="s">
        <v>363</v>
      </c>
      <c r="T42" s="1085"/>
      <c r="U42" s="55" t="s">
        <v>13</v>
      </c>
      <c r="V42" s="1085" t="s">
        <v>364</v>
      </c>
      <c r="W42" s="1085"/>
      <c r="X42" s="55" t="s">
        <v>13</v>
      </c>
      <c r="Y42" s="1085" t="s">
        <v>365</v>
      </c>
      <c r="Z42" s="1086"/>
      <c r="AA42" s="1087"/>
      <c r="AB42" s="1088"/>
      <c r="AC42" s="1088"/>
      <c r="AD42" s="1089"/>
      <c r="AE42" s="1090"/>
      <c r="AF42" s="1088"/>
      <c r="AG42" s="1088"/>
      <c r="AH42" s="1089"/>
      <c r="AI42" s="303" t="s">
        <v>13</v>
      </c>
      <c r="AJ42" s="1085" t="s">
        <v>366</v>
      </c>
      <c r="AK42" s="1085"/>
      <c r="AL42" s="55" t="s">
        <v>1479</v>
      </c>
      <c r="AM42" s="1085" t="s">
        <v>367</v>
      </c>
      <c r="AN42" s="1086"/>
      <c r="AP42" s="11"/>
    </row>
    <row r="43" spans="2:42" ht="14.25" customHeight="1" x14ac:dyDescent="0.15">
      <c r="B43" s="1157"/>
      <c r="C43" s="1051"/>
      <c r="D43" s="54"/>
      <c r="E43" s="1135" t="s">
        <v>368</v>
      </c>
      <c r="F43" s="1136"/>
      <c r="G43" s="1136"/>
      <c r="H43" s="1136"/>
      <c r="I43" s="1136"/>
      <c r="J43" s="1136"/>
      <c r="K43" s="1136"/>
      <c r="L43" s="1137"/>
      <c r="M43" s="1080"/>
      <c r="N43" s="1081"/>
      <c r="O43" s="1082"/>
      <c r="P43" s="1083"/>
      <c r="Q43" s="1084"/>
      <c r="R43" s="303" t="s">
        <v>13</v>
      </c>
      <c r="S43" s="1085" t="s">
        <v>363</v>
      </c>
      <c r="T43" s="1085"/>
      <c r="U43" s="55" t="s">
        <v>13</v>
      </c>
      <c r="V43" s="1085" t="s">
        <v>364</v>
      </c>
      <c r="W43" s="1085"/>
      <c r="X43" s="55" t="s">
        <v>13</v>
      </c>
      <c r="Y43" s="1085" t="s">
        <v>365</v>
      </c>
      <c r="Z43" s="1086"/>
      <c r="AA43" s="1087"/>
      <c r="AB43" s="1088"/>
      <c r="AC43" s="1088"/>
      <c r="AD43" s="1089"/>
      <c r="AE43" s="1090"/>
      <c r="AF43" s="1088"/>
      <c r="AG43" s="1088"/>
      <c r="AH43" s="1089"/>
      <c r="AI43" s="303" t="s">
        <v>13</v>
      </c>
      <c r="AJ43" s="1085" t="s">
        <v>366</v>
      </c>
      <c r="AK43" s="1085"/>
      <c r="AL43" s="55" t="s">
        <v>1479</v>
      </c>
      <c r="AM43" s="1085" t="s">
        <v>367</v>
      </c>
      <c r="AN43" s="1086"/>
      <c r="AP43" s="11"/>
    </row>
    <row r="44" spans="2:42" ht="14.25" customHeight="1" x14ac:dyDescent="0.15">
      <c r="B44" s="1157"/>
      <c r="C44" s="1051"/>
      <c r="D44" s="54"/>
      <c r="E44" s="1135" t="s">
        <v>369</v>
      </c>
      <c r="F44" s="1136"/>
      <c r="G44" s="1136"/>
      <c r="H44" s="1136"/>
      <c r="I44" s="1136"/>
      <c r="J44" s="1136"/>
      <c r="K44" s="1136"/>
      <c r="L44" s="1137"/>
      <c r="M44" s="1080"/>
      <c r="N44" s="1081"/>
      <c r="O44" s="1082"/>
      <c r="P44" s="1083"/>
      <c r="Q44" s="1084"/>
      <c r="R44" s="303" t="s">
        <v>13</v>
      </c>
      <c r="S44" s="1085" t="s">
        <v>363</v>
      </c>
      <c r="T44" s="1085"/>
      <c r="U44" s="55" t="s">
        <v>13</v>
      </c>
      <c r="V44" s="1085" t="s">
        <v>364</v>
      </c>
      <c r="W44" s="1085"/>
      <c r="X44" s="55" t="s">
        <v>13</v>
      </c>
      <c r="Y44" s="1085" t="s">
        <v>365</v>
      </c>
      <c r="Z44" s="1086"/>
      <c r="AA44" s="1087"/>
      <c r="AB44" s="1088"/>
      <c r="AC44" s="1088"/>
      <c r="AD44" s="1089"/>
      <c r="AE44" s="1090"/>
      <c r="AF44" s="1088"/>
      <c r="AG44" s="1088"/>
      <c r="AH44" s="1089"/>
      <c r="AI44" s="303" t="s">
        <v>13</v>
      </c>
      <c r="AJ44" s="1085" t="s">
        <v>366</v>
      </c>
      <c r="AK44" s="1085"/>
      <c r="AL44" s="55" t="s">
        <v>1479</v>
      </c>
      <c r="AM44" s="1085" t="s">
        <v>367</v>
      </c>
      <c r="AN44" s="1086"/>
      <c r="AP44" s="11"/>
    </row>
    <row r="45" spans="2:42" ht="14.25" customHeight="1" x14ac:dyDescent="0.15">
      <c r="B45" s="1157"/>
      <c r="C45" s="1051"/>
      <c r="D45" s="54"/>
      <c r="E45" s="1135" t="s">
        <v>370</v>
      </c>
      <c r="F45" s="1136"/>
      <c r="G45" s="1136"/>
      <c r="H45" s="1136"/>
      <c r="I45" s="1136"/>
      <c r="J45" s="1136"/>
      <c r="K45" s="1136"/>
      <c r="L45" s="1137"/>
      <c r="M45" s="1080"/>
      <c r="N45" s="1081"/>
      <c r="O45" s="1082"/>
      <c r="P45" s="1083"/>
      <c r="Q45" s="1084"/>
      <c r="R45" s="303" t="s">
        <v>13</v>
      </c>
      <c r="S45" s="1085" t="s">
        <v>363</v>
      </c>
      <c r="T45" s="1085"/>
      <c r="U45" s="55" t="s">
        <v>13</v>
      </c>
      <c r="V45" s="1085" t="s">
        <v>364</v>
      </c>
      <c r="W45" s="1085"/>
      <c r="X45" s="55" t="s">
        <v>13</v>
      </c>
      <c r="Y45" s="1085" t="s">
        <v>365</v>
      </c>
      <c r="Z45" s="1086"/>
      <c r="AA45" s="1087"/>
      <c r="AB45" s="1088"/>
      <c r="AC45" s="1088"/>
      <c r="AD45" s="1089"/>
      <c r="AE45" s="1090"/>
      <c r="AF45" s="1088"/>
      <c r="AG45" s="1088"/>
      <c r="AH45" s="1089"/>
      <c r="AI45" s="303" t="s">
        <v>13</v>
      </c>
      <c r="AJ45" s="1085" t="s">
        <v>366</v>
      </c>
      <c r="AK45" s="1085"/>
      <c r="AL45" s="55" t="s">
        <v>1479</v>
      </c>
      <c r="AM45" s="1085" t="s">
        <v>367</v>
      </c>
      <c r="AN45" s="1086"/>
      <c r="AP45" s="11"/>
    </row>
    <row r="46" spans="2:42" ht="14.25" customHeight="1" x14ac:dyDescent="0.15">
      <c r="B46" s="1157"/>
      <c r="C46" s="1051"/>
      <c r="D46" s="54"/>
      <c r="E46" s="1135" t="s">
        <v>223</v>
      </c>
      <c r="F46" s="1136"/>
      <c r="G46" s="1136"/>
      <c r="H46" s="1136"/>
      <c r="I46" s="1136"/>
      <c r="J46" s="1136"/>
      <c r="K46" s="1136"/>
      <c r="L46" s="1137"/>
      <c r="M46" s="1080"/>
      <c r="N46" s="1081"/>
      <c r="O46" s="1082"/>
      <c r="P46" s="1083"/>
      <c r="Q46" s="1084"/>
      <c r="R46" s="303" t="s">
        <v>13</v>
      </c>
      <c r="S46" s="1085" t="s">
        <v>363</v>
      </c>
      <c r="T46" s="1085"/>
      <c r="U46" s="55" t="s">
        <v>13</v>
      </c>
      <c r="V46" s="1085" t="s">
        <v>364</v>
      </c>
      <c r="W46" s="1085"/>
      <c r="X46" s="55" t="s">
        <v>13</v>
      </c>
      <c r="Y46" s="1085" t="s">
        <v>365</v>
      </c>
      <c r="Z46" s="1086"/>
      <c r="AA46" s="1087"/>
      <c r="AB46" s="1088"/>
      <c r="AC46" s="1088"/>
      <c r="AD46" s="1089"/>
      <c r="AE46" s="1090"/>
      <c r="AF46" s="1088"/>
      <c r="AG46" s="1088"/>
      <c r="AH46" s="1089"/>
      <c r="AI46" s="303" t="s">
        <v>13</v>
      </c>
      <c r="AJ46" s="1085" t="s">
        <v>366</v>
      </c>
      <c r="AK46" s="1085"/>
      <c r="AL46" s="55" t="s">
        <v>1479</v>
      </c>
      <c r="AM46" s="1085" t="s">
        <v>367</v>
      </c>
      <c r="AN46" s="1086"/>
      <c r="AP46" s="11"/>
    </row>
    <row r="47" spans="2:42" ht="14.25" customHeight="1" x14ac:dyDescent="0.15">
      <c r="B47" s="1157"/>
      <c r="C47" s="1051"/>
      <c r="D47" s="54"/>
      <c r="E47" s="1124" t="s">
        <v>371</v>
      </c>
      <c r="F47" s="1125"/>
      <c r="G47" s="1125"/>
      <c r="H47" s="1125"/>
      <c r="I47" s="1125"/>
      <c r="J47" s="1125"/>
      <c r="K47" s="1125"/>
      <c r="L47" s="1126"/>
      <c r="M47" s="1080"/>
      <c r="N47" s="1081"/>
      <c r="O47" s="1082"/>
      <c r="P47" s="1083"/>
      <c r="Q47" s="1084"/>
      <c r="R47" s="303" t="s">
        <v>13</v>
      </c>
      <c r="S47" s="1085" t="s">
        <v>363</v>
      </c>
      <c r="T47" s="1085"/>
      <c r="U47" s="55" t="s">
        <v>13</v>
      </c>
      <c r="V47" s="1085" t="s">
        <v>364</v>
      </c>
      <c r="W47" s="1085"/>
      <c r="X47" s="55" t="s">
        <v>13</v>
      </c>
      <c r="Y47" s="1085" t="s">
        <v>365</v>
      </c>
      <c r="Z47" s="1086"/>
      <c r="AA47" s="1087"/>
      <c r="AB47" s="1088"/>
      <c r="AC47" s="1088"/>
      <c r="AD47" s="1089"/>
      <c r="AE47" s="1090"/>
      <c r="AF47" s="1088"/>
      <c r="AG47" s="1088"/>
      <c r="AH47" s="1089"/>
      <c r="AI47" s="303" t="s">
        <v>13</v>
      </c>
      <c r="AJ47" s="1085" t="s">
        <v>366</v>
      </c>
      <c r="AK47" s="1085"/>
      <c r="AL47" s="55" t="s">
        <v>1479</v>
      </c>
      <c r="AM47" s="1085" t="s">
        <v>367</v>
      </c>
      <c r="AN47" s="1086"/>
      <c r="AP47" s="11"/>
    </row>
    <row r="48" spans="2:42" ht="14.25" customHeight="1" x14ac:dyDescent="0.15">
      <c r="B48" s="1157"/>
      <c r="C48" s="1051"/>
      <c r="D48" s="54"/>
      <c r="E48" s="1124" t="s">
        <v>372</v>
      </c>
      <c r="F48" s="1125"/>
      <c r="G48" s="1125"/>
      <c r="H48" s="1125"/>
      <c r="I48" s="1125"/>
      <c r="J48" s="1125"/>
      <c r="K48" s="1125"/>
      <c r="L48" s="1126"/>
      <c r="M48" s="1080"/>
      <c r="N48" s="1081"/>
      <c r="O48" s="1082"/>
      <c r="P48" s="1083"/>
      <c r="Q48" s="1084"/>
      <c r="R48" s="303" t="s">
        <v>13</v>
      </c>
      <c r="S48" s="1085" t="s">
        <v>363</v>
      </c>
      <c r="T48" s="1085"/>
      <c r="U48" s="55" t="s">
        <v>13</v>
      </c>
      <c r="V48" s="1085" t="s">
        <v>364</v>
      </c>
      <c r="W48" s="1085"/>
      <c r="X48" s="55" t="s">
        <v>13</v>
      </c>
      <c r="Y48" s="1085" t="s">
        <v>365</v>
      </c>
      <c r="Z48" s="1086"/>
      <c r="AA48" s="1087"/>
      <c r="AB48" s="1088"/>
      <c r="AC48" s="1088"/>
      <c r="AD48" s="1089"/>
      <c r="AE48" s="1090"/>
      <c r="AF48" s="1088"/>
      <c r="AG48" s="1088"/>
      <c r="AH48" s="1089"/>
      <c r="AI48" s="303" t="s">
        <v>13</v>
      </c>
      <c r="AJ48" s="1085" t="s">
        <v>366</v>
      </c>
      <c r="AK48" s="1085"/>
      <c r="AL48" s="55" t="s">
        <v>1479</v>
      </c>
      <c r="AM48" s="1085" t="s">
        <v>367</v>
      </c>
      <c r="AN48" s="1086"/>
      <c r="AP48" s="11"/>
    </row>
    <row r="49" spans="2:42" ht="14.25" customHeight="1" x14ac:dyDescent="0.15">
      <c r="B49" s="1157"/>
      <c r="C49" s="1051"/>
      <c r="D49" s="56"/>
      <c r="E49" s="1124" t="s">
        <v>373</v>
      </c>
      <c r="F49" s="1133"/>
      <c r="G49" s="1133"/>
      <c r="H49" s="1133"/>
      <c r="I49" s="1133"/>
      <c r="J49" s="1133"/>
      <c r="K49" s="1133"/>
      <c r="L49" s="1134"/>
      <c r="M49" s="1080"/>
      <c r="N49" s="1081"/>
      <c r="O49" s="1082"/>
      <c r="P49" s="1083"/>
      <c r="Q49" s="1084"/>
      <c r="R49" s="303" t="s">
        <v>13</v>
      </c>
      <c r="S49" s="1085" t="s">
        <v>363</v>
      </c>
      <c r="T49" s="1085"/>
      <c r="U49" s="55" t="s">
        <v>13</v>
      </c>
      <c r="V49" s="1085" t="s">
        <v>364</v>
      </c>
      <c r="W49" s="1085"/>
      <c r="X49" s="55" t="s">
        <v>13</v>
      </c>
      <c r="Y49" s="1085" t="s">
        <v>365</v>
      </c>
      <c r="Z49" s="1086"/>
      <c r="AA49" s="1087"/>
      <c r="AB49" s="1088"/>
      <c r="AC49" s="1088"/>
      <c r="AD49" s="1089"/>
      <c r="AE49" s="1090"/>
      <c r="AF49" s="1088"/>
      <c r="AG49" s="1088"/>
      <c r="AH49" s="1089"/>
      <c r="AI49" s="303" t="s">
        <v>13</v>
      </c>
      <c r="AJ49" s="1085" t="s">
        <v>366</v>
      </c>
      <c r="AK49" s="1085"/>
      <c r="AL49" s="55" t="s">
        <v>1479</v>
      </c>
      <c r="AM49" s="1085" t="s">
        <v>367</v>
      </c>
      <c r="AN49" s="1086"/>
      <c r="AP49" s="11"/>
    </row>
    <row r="50" spans="2:42" ht="14.25" customHeight="1" x14ac:dyDescent="0.15">
      <c r="B50" s="1157"/>
      <c r="C50" s="1051"/>
      <c r="D50" s="56"/>
      <c r="E50" s="1068" t="s">
        <v>374</v>
      </c>
      <c r="F50" s="1131"/>
      <c r="G50" s="1131"/>
      <c r="H50" s="1131"/>
      <c r="I50" s="1131"/>
      <c r="J50" s="1131"/>
      <c r="K50" s="1131"/>
      <c r="L50" s="1132"/>
      <c r="M50" s="1080"/>
      <c r="N50" s="1081"/>
      <c r="O50" s="1082"/>
      <c r="P50" s="1083"/>
      <c r="Q50" s="1084"/>
      <c r="R50" s="303" t="s">
        <v>13</v>
      </c>
      <c r="S50" s="1085" t="s">
        <v>363</v>
      </c>
      <c r="T50" s="1085"/>
      <c r="U50" s="55" t="s">
        <v>13</v>
      </c>
      <c r="V50" s="1085" t="s">
        <v>364</v>
      </c>
      <c r="W50" s="1085"/>
      <c r="X50" s="55" t="s">
        <v>13</v>
      </c>
      <c r="Y50" s="1085" t="s">
        <v>365</v>
      </c>
      <c r="Z50" s="1086"/>
      <c r="AA50" s="1087"/>
      <c r="AB50" s="1088"/>
      <c r="AC50" s="1088"/>
      <c r="AD50" s="1089"/>
      <c r="AE50" s="1090"/>
      <c r="AF50" s="1088"/>
      <c r="AG50" s="1088"/>
      <c r="AH50" s="1089"/>
      <c r="AI50" s="303" t="s">
        <v>13</v>
      </c>
      <c r="AJ50" s="1085" t="s">
        <v>366</v>
      </c>
      <c r="AK50" s="1085"/>
      <c r="AL50" s="55" t="s">
        <v>1479</v>
      </c>
      <c r="AM50" s="1085" t="s">
        <v>367</v>
      </c>
      <c r="AN50" s="1086"/>
      <c r="AP50" s="11"/>
    </row>
    <row r="51" spans="2:42" ht="14.25" customHeight="1" thickBot="1" x14ac:dyDescent="0.2">
      <c r="B51" s="1157"/>
      <c r="C51" s="1051"/>
      <c r="D51" s="305"/>
      <c r="E51" s="1112" t="s">
        <v>375</v>
      </c>
      <c r="F51" s="1129"/>
      <c r="G51" s="1129"/>
      <c r="H51" s="1129"/>
      <c r="I51" s="1129"/>
      <c r="J51" s="1129"/>
      <c r="K51" s="1129"/>
      <c r="L51" s="1130"/>
      <c r="M51" s="1115"/>
      <c r="N51" s="1116"/>
      <c r="O51" s="1117"/>
      <c r="P51" s="1118"/>
      <c r="Q51" s="1119"/>
      <c r="R51" s="306" t="s">
        <v>13</v>
      </c>
      <c r="S51" s="1094" t="s">
        <v>363</v>
      </c>
      <c r="T51" s="1094"/>
      <c r="U51" s="307" t="s">
        <v>13</v>
      </c>
      <c r="V51" s="1094" t="s">
        <v>364</v>
      </c>
      <c r="W51" s="1094"/>
      <c r="X51" s="307" t="s">
        <v>13</v>
      </c>
      <c r="Y51" s="1094" t="s">
        <v>365</v>
      </c>
      <c r="Z51" s="1095"/>
      <c r="AA51" s="1120"/>
      <c r="AB51" s="1121"/>
      <c r="AC51" s="1121"/>
      <c r="AD51" s="1122"/>
      <c r="AE51" s="1123"/>
      <c r="AF51" s="1121"/>
      <c r="AG51" s="1121"/>
      <c r="AH51" s="1122"/>
      <c r="AI51" s="306" t="s">
        <v>13</v>
      </c>
      <c r="AJ51" s="1094" t="s">
        <v>366</v>
      </c>
      <c r="AK51" s="1094"/>
      <c r="AL51" s="307" t="s">
        <v>1479</v>
      </c>
      <c r="AM51" s="1094" t="s">
        <v>367</v>
      </c>
      <c r="AN51" s="1095"/>
      <c r="AP51" s="11"/>
    </row>
    <row r="52" spans="2:42" ht="14.25" customHeight="1" x14ac:dyDescent="0.15">
      <c r="B52" s="1157"/>
      <c r="C52" s="1051"/>
      <c r="D52" s="308"/>
      <c r="E52" s="1127" t="s">
        <v>376</v>
      </c>
      <c r="F52" s="1127"/>
      <c r="G52" s="1127"/>
      <c r="H52" s="1127"/>
      <c r="I52" s="1127"/>
      <c r="J52" s="1127"/>
      <c r="K52" s="1127"/>
      <c r="L52" s="1128"/>
      <c r="M52" s="1098"/>
      <c r="N52" s="1099"/>
      <c r="O52" s="1100"/>
      <c r="P52" s="1101"/>
      <c r="Q52" s="1102"/>
      <c r="R52" s="309" t="s">
        <v>13</v>
      </c>
      <c r="S52" s="1103" t="s">
        <v>363</v>
      </c>
      <c r="T52" s="1103"/>
      <c r="U52" s="310" t="s">
        <v>13</v>
      </c>
      <c r="V52" s="1103" t="s">
        <v>364</v>
      </c>
      <c r="W52" s="1103"/>
      <c r="X52" s="310" t="s">
        <v>13</v>
      </c>
      <c r="Y52" s="1103" t="s">
        <v>365</v>
      </c>
      <c r="Z52" s="1104"/>
      <c r="AA52" s="1105"/>
      <c r="AB52" s="1106"/>
      <c r="AC52" s="1106"/>
      <c r="AD52" s="1107"/>
      <c r="AE52" s="1108"/>
      <c r="AF52" s="1106"/>
      <c r="AG52" s="1106"/>
      <c r="AH52" s="1107"/>
      <c r="AI52" s="309" t="s">
        <v>13</v>
      </c>
      <c r="AJ52" s="1103" t="s">
        <v>366</v>
      </c>
      <c r="AK52" s="1103"/>
      <c r="AL52" s="310" t="s">
        <v>1479</v>
      </c>
      <c r="AM52" s="1103" t="s">
        <v>367</v>
      </c>
      <c r="AN52" s="1104"/>
      <c r="AP52" s="11"/>
    </row>
    <row r="53" spans="2:42" ht="14.25" customHeight="1" x14ac:dyDescent="0.15">
      <c r="B53" s="1157"/>
      <c r="C53" s="1051"/>
      <c r="D53" s="54"/>
      <c r="E53" s="1124" t="s">
        <v>377</v>
      </c>
      <c r="F53" s="1125"/>
      <c r="G53" s="1125"/>
      <c r="H53" s="1125"/>
      <c r="I53" s="1125"/>
      <c r="J53" s="1125"/>
      <c r="K53" s="1125"/>
      <c r="L53" s="1126"/>
      <c r="M53" s="1080"/>
      <c r="N53" s="1081"/>
      <c r="O53" s="1082"/>
      <c r="P53" s="1083"/>
      <c r="Q53" s="1084"/>
      <c r="R53" s="303" t="s">
        <v>13</v>
      </c>
      <c r="S53" s="1085" t="s">
        <v>363</v>
      </c>
      <c r="T53" s="1085"/>
      <c r="U53" s="55" t="s">
        <v>13</v>
      </c>
      <c r="V53" s="1085" t="s">
        <v>364</v>
      </c>
      <c r="W53" s="1085"/>
      <c r="X53" s="55" t="s">
        <v>13</v>
      </c>
      <c r="Y53" s="1085" t="s">
        <v>365</v>
      </c>
      <c r="Z53" s="1086"/>
      <c r="AA53" s="1087"/>
      <c r="AB53" s="1088"/>
      <c r="AC53" s="1088"/>
      <c r="AD53" s="1089"/>
      <c r="AE53" s="1090"/>
      <c r="AF53" s="1088"/>
      <c r="AG53" s="1088"/>
      <c r="AH53" s="1089"/>
      <c r="AI53" s="303" t="s">
        <v>13</v>
      </c>
      <c r="AJ53" s="1085" t="s">
        <v>366</v>
      </c>
      <c r="AK53" s="1085"/>
      <c r="AL53" s="55" t="s">
        <v>1479</v>
      </c>
      <c r="AM53" s="1085" t="s">
        <v>367</v>
      </c>
      <c r="AN53" s="1086"/>
      <c r="AP53" s="11"/>
    </row>
    <row r="54" spans="2:42" ht="14.25" customHeight="1" thickBot="1" x14ac:dyDescent="0.2">
      <c r="B54" s="1157"/>
      <c r="C54" s="1139"/>
      <c r="D54" s="305"/>
      <c r="E54" s="1112" t="s">
        <v>378</v>
      </c>
      <c r="F54" s="1113"/>
      <c r="G54" s="1113"/>
      <c r="H54" s="1113"/>
      <c r="I54" s="1113"/>
      <c r="J54" s="1113"/>
      <c r="K54" s="1113"/>
      <c r="L54" s="1114"/>
      <c r="M54" s="1115"/>
      <c r="N54" s="1116"/>
      <c r="O54" s="1117"/>
      <c r="P54" s="1118"/>
      <c r="Q54" s="1119"/>
      <c r="R54" s="306" t="s">
        <v>13</v>
      </c>
      <c r="S54" s="1094" t="s">
        <v>363</v>
      </c>
      <c r="T54" s="1094"/>
      <c r="U54" s="307" t="s">
        <v>13</v>
      </c>
      <c r="V54" s="1094" t="s">
        <v>364</v>
      </c>
      <c r="W54" s="1094"/>
      <c r="X54" s="307" t="s">
        <v>13</v>
      </c>
      <c r="Y54" s="1094" t="s">
        <v>365</v>
      </c>
      <c r="Z54" s="1095"/>
      <c r="AA54" s="1120"/>
      <c r="AB54" s="1121"/>
      <c r="AC54" s="1121"/>
      <c r="AD54" s="1122"/>
      <c r="AE54" s="1123"/>
      <c r="AF54" s="1121"/>
      <c r="AG54" s="1121"/>
      <c r="AH54" s="1122"/>
      <c r="AI54" s="306" t="s">
        <v>13</v>
      </c>
      <c r="AJ54" s="1094" t="s">
        <v>366</v>
      </c>
      <c r="AK54" s="1094"/>
      <c r="AL54" s="307" t="s">
        <v>1479</v>
      </c>
      <c r="AM54" s="1094" t="s">
        <v>367</v>
      </c>
      <c r="AN54" s="1095"/>
      <c r="AP54" s="11"/>
    </row>
    <row r="55" spans="2:42" ht="14.25" customHeight="1" x14ac:dyDescent="0.15">
      <c r="B55" s="57"/>
      <c r="C55" s="1096" t="s">
        <v>379</v>
      </c>
      <c r="D55" s="1097"/>
      <c r="E55" s="1097"/>
      <c r="F55" s="1097"/>
      <c r="G55" s="1097"/>
      <c r="H55" s="1097"/>
      <c r="I55" s="1097"/>
      <c r="J55" s="1097"/>
      <c r="K55" s="1097"/>
      <c r="L55" s="1097"/>
      <c r="M55" s="1238" t="s">
        <v>1506</v>
      </c>
      <c r="N55" s="1239"/>
      <c r="O55" s="1240">
        <v>43922</v>
      </c>
      <c r="P55" s="1241"/>
      <c r="Q55" s="1242"/>
      <c r="R55" s="309" t="s">
        <v>13</v>
      </c>
      <c r="S55" s="1103" t="s">
        <v>363</v>
      </c>
      <c r="T55" s="1103"/>
      <c r="U55" s="315" t="s">
        <v>1479</v>
      </c>
      <c r="V55" s="1103" t="s">
        <v>364</v>
      </c>
      <c r="W55" s="1103"/>
      <c r="X55" s="310" t="s">
        <v>13</v>
      </c>
      <c r="Y55" s="1103" t="s">
        <v>365</v>
      </c>
      <c r="Z55" s="1104"/>
      <c r="AA55" s="1243">
        <v>45047</v>
      </c>
      <c r="AB55" s="1244"/>
      <c r="AC55" s="1244"/>
      <c r="AD55" s="1245"/>
      <c r="AE55" s="1246" t="s">
        <v>1507</v>
      </c>
      <c r="AF55" s="1244"/>
      <c r="AG55" s="1244"/>
      <c r="AH55" s="1245"/>
      <c r="AI55" s="1109"/>
      <c r="AJ55" s="1110"/>
      <c r="AK55" s="1110"/>
      <c r="AL55" s="1110"/>
      <c r="AM55" s="1110"/>
      <c r="AN55" s="1111"/>
      <c r="AP55" s="11"/>
    </row>
    <row r="56" spans="2:42" ht="14.25" customHeight="1" x14ac:dyDescent="0.15">
      <c r="B56" s="57"/>
      <c r="C56" s="1078" t="s">
        <v>380</v>
      </c>
      <c r="D56" s="1079"/>
      <c r="E56" s="1079"/>
      <c r="F56" s="1079"/>
      <c r="G56" s="1079"/>
      <c r="H56" s="1079"/>
      <c r="I56" s="1079"/>
      <c r="J56" s="1079"/>
      <c r="K56" s="1079"/>
      <c r="L56" s="1079"/>
      <c r="M56" s="1080"/>
      <c r="N56" s="1081"/>
      <c r="O56" s="1082"/>
      <c r="P56" s="1083"/>
      <c r="Q56" s="1084"/>
      <c r="R56" s="303" t="s">
        <v>13</v>
      </c>
      <c r="S56" s="1085" t="s">
        <v>363</v>
      </c>
      <c r="T56" s="1085"/>
      <c r="U56" s="55" t="s">
        <v>13</v>
      </c>
      <c r="V56" s="1085" t="s">
        <v>364</v>
      </c>
      <c r="W56" s="1085"/>
      <c r="X56" s="55" t="s">
        <v>13</v>
      </c>
      <c r="Y56" s="1085" t="s">
        <v>365</v>
      </c>
      <c r="Z56" s="1086"/>
      <c r="AA56" s="1087"/>
      <c r="AB56" s="1088"/>
      <c r="AC56" s="1088"/>
      <c r="AD56" s="1089"/>
      <c r="AE56" s="1090"/>
      <c r="AF56" s="1088"/>
      <c r="AG56" s="1088"/>
      <c r="AH56" s="1089"/>
      <c r="AI56" s="1091"/>
      <c r="AJ56" s="1092"/>
      <c r="AK56" s="1092"/>
      <c r="AL56" s="1092"/>
      <c r="AM56" s="1092"/>
      <c r="AN56" s="1093"/>
      <c r="AP56" s="11"/>
    </row>
    <row r="57" spans="2:42" ht="14.25" customHeight="1" x14ac:dyDescent="0.15">
      <c r="B57" s="1067" t="s">
        <v>381</v>
      </c>
      <c r="C57" s="1068"/>
      <c r="D57" s="1068"/>
      <c r="E57" s="1068"/>
      <c r="F57" s="1068"/>
      <c r="G57" s="1068"/>
      <c r="H57" s="1068"/>
      <c r="I57" s="1068"/>
      <c r="J57" s="1068"/>
      <c r="K57" s="1069"/>
      <c r="L57" s="316">
        <v>1</v>
      </c>
      <c r="M57" s="317">
        <v>4</v>
      </c>
      <c r="N57" s="317">
        <v>7</v>
      </c>
      <c r="O57" s="317">
        <v>1</v>
      </c>
      <c r="P57" s="317">
        <v>2</v>
      </c>
      <c r="Q57" s="317">
        <v>3</v>
      </c>
      <c r="R57" s="318">
        <v>4</v>
      </c>
      <c r="S57" s="318">
        <v>5</v>
      </c>
      <c r="T57" s="318">
        <v>6</v>
      </c>
      <c r="U57" s="319">
        <v>7</v>
      </c>
      <c r="V57" s="296"/>
      <c r="W57" s="302"/>
      <c r="X57" s="302"/>
      <c r="Y57" s="302"/>
      <c r="Z57" s="302"/>
      <c r="AA57" s="302"/>
      <c r="AB57" s="59"/>
      <c r="AC57" s="59"/>
      <c r="AD57" s="59"/>
      <c r="AE57" s="60"/>
      <c r="AF57" s="60"/>
      <c r="AG57" s="60"/>
      <c r="AH57" s="60"/>
      <c r="AI57" s="60"/>
      <c r="AJ57" s="295"/>
      <c r="AK57" s="60"/>
      <c r="AL57" s="60"/>
      <c r="AM57" s="60"/>
      <c r="AN57" s="61"/>
      <c r="AP57" s="11"/>
    </row>
    <row r="58" spans="2:42" ht="14.25" customHeight="1" x14ac:dyDescent="0.15">
      <c r="B58" s="1226" t="s">
        <v>382</v>
      </c>
      <c r="C58" s="1226"/>
      <c r="D58" s="1226"/>
      <c r="E58" s="1226"/>
      <c r="F58" s="1226"/>
      <c r="G58" s="1226"/>
      <c r="H58" s="1226"/>
      <c r="I58" s="1226"/>
      <c r="J58" s="1226"/>
      <c r="K58" s="1227"/>
      <c r="L58" s="1228"/>
      <c r="M58" s="1229"/>
      <c r="N58" s="1229"/>
      <c r="O58" s="1229"/>
      <c r="P58" s="1229"/>
      <c r="Q58" s="1229"/>
      <c r="R58" s="1229"/>
      <c r="S58" s="1229"/>
      <c r="T58" s="1229"/>
      <c r="U58" s="1229"/>
      <c r="V58" s="1229"/>
      <c r="W58" s="1229"/>
      <c r="X58" s="1229"/>
      <c r="Y58" s="1229"/>
      <c r="Z58" s="1229"/>
      <c r="AA58" s="1229"/>
      <c r="AB58" s="1229"/>
      <c r="AC58" s="1229"/>
      <c r="AD58" s="1229"/>
      <c r="AE58" s="1229"/>
      <c r="AF58" s="1229"/>
      <c r="AG58" s="1229"/>
      <c r="AH58" s="1229"/>
      <c r="AI58" s="1229"/>
      <c r="AJ58" s="1229"/>
      <c r="AK58" s="1229"/>
      <c r="AL58" s="1229"/>
      <c r="AM58" s="1229"/>
      <c r="AN58" s="1230"/>
      <c r="AP58" s="11"/>
    </row>
    <row r="59" spans="2:42" ht="14.25" customHeight="1" x14ac:dyDescent="0.15">
      <c r="B59" s="1231" t="s">
        <v>383</v>
      </c>
      <c r="C59" s="1231"/>
      <c r="D59" s="1231"/>
      <c r="E59" s="1231"/>
      <c r="F59" s="1231"/>
      <c r="G59" s="1231"/>
      <c r="H59" s="1231"/>
      <c r="I59" s="1231"/>
      <c r="J59" s="1231"/>
      <c r="K59" s="1231"/>
      <c r="L59" s="320"/>
      <c r="M59" s="321"/>
      <c r="N59" s="321"/>
      <c r="O59" s="321"/>
      <c r="P59" s="321"/>
      <c r="Q59" s="321"/>
      <c r="R59" s="322"/>
      <c r="S59" s="322"/>
      <c r="T59" s="322"/>
      <c r="U59" s="323"/>
      <c r="V59" s="296" t="s">
        <v>384</v>
      </c>
      <c r="W59" s="302"/>
      <c r="X59" s="302"/>
      <c r="Y59" s="302"/>
      <c r="Z59" s="302"/>
      <c r="AA59" s="302"/>
      <c r="AB59" s="59"/>
      <c r="AC59" s="59"/>
      <c r="AD59" s="59"/>
      <c r="AE59" s="60"/>
      <c r="AF59" s="60"/>
      <c r="AG59" s="60"/>
      <c r="AH59" s="60"/>
      <c r="AI59" s="60"/>
      <c r="AJ59" s="295"/>
      <c r="AK59" s="60"/>
      <c r="AL59" s="60"/>
      <c r="AM59" s="60"/>
      <c r="AN59" s="61"/>
      <c r="AP59" s="11"/>
    </row>
    <row r="60" spans="2:42" ht="14.25" customHeight="1" x14ac:dyDescent="0.15">
      <c r="B60" s="1232" t="s">
        <v>385</v>
      </c>
      <c r="C60" s="1233"/>
      <c r="D60" s="1233"/>
      <c r="E60" s="1233"/>
      <c r="F60" s="1233"/>
      <c r="G60" s="1233"/>
      <c r="H60" s="1233"/>
      <c r="I60" s="1233"/>
      <c r="J60" s="1233"/>
      <c r="K60" s="1234"/>
      <c r="L60" s="1235"/>
      <c r="M60" s="1236"/>
      <c r="N60" s="1236"/>
      <c r="O60" s="1236"/>
      <c r="P60" s="1236"/>
      <c r="Q60" s="1236"/>
      <c r="R60" s="1236"/>
      <c r="S60" s="1236"/>
      <c r="T60" s="1236"/>
      <c r="U60" s="1236"/>
      <c r="V60" s="1236"/>
      <c r="W60" s="1236"/>
      <c r="X60" s="1236"/>
      <c r="Y60" s="1236"/>
      <c r="Z60" s="1236"/>
      <c r="AA60" s="1236"/>
      <c r="AB60" s="1236"/>
      <c r="AC60" s="1236"/>
      <c r="AD60" s="1236"/>
      <c r="AE60" s="1236"/>
      <c r="AF60" s="1236"/>
      <c r="AG60" s="1236"/>
      <c r="AH60" s="1236"/>
      <c r="AI60" s="1236"/>
      <c r="AJ60" s="1236"/>
      <c r="AK60" s="1236"/>
      <c r="AL60" s="1236"/>
      <c r="AM60" s="1236"/>
      <c r="AN60" s="1237"/>
      <c r="AP60" s="11"/>
    </row>
    <row r="61" spans="2:42" ht="14.25" customHeight="1" x14ac:dyDescent="0.15">
      <c r="B61" s="1207" t="s">
        <v>386</v>
      </c>
      <c r="C61" s="1208"/>
      <c r="D61" s="1208"/>
      <c r="E61" s="1208"/>
      <c r="F61" s="1208"/>
      <c r="G61" s="1208"/>
      <c r="H61" s="1208"/>
      <c r="I61" s="1208"/>
      <c r="J61" s="1208"/>
      <c r="K61" s="1208"/>
      <c r="L61" s="1208"/>
      <c r="M61" s="1208"/>
      <c r="N61" s="1208"/>
      <c r="O61" s="324"/>
      <c r="P61" s="325"/>
      <c r="Q61" s="326"/>
      <c r="R61" s="326"/>
      <c r="S61" s="326"/>
      <c r="T61" s="326"/>
      <c r="U61" s="327"/>
      <c r="V61" s="296"/>
      <c r="W61" s="302"/>
      <c r="X61" s="302"/>
      <c r="Y61" s="302"/>
      <c r="Z61" s="302"/>
      <c r="AA61" s="302"/>
      <c r="AB61" s="59"/>
      <c r="AC61" s="59"/>
      <c r="AD61" s="59"/>
      <c r="AE61" s="60"/>
      <c r="AF61" s="60"/>
      <c r="AG61" s="60"/>
      <c r="AH61" s="60"/>
      <c r="AI61" s="60"/>
      <c r="AJ61" s="295"/>
      <c r="AK61" s="60"/>
      <c r="AL61" s="60"/>
      <c r="AM61" s="60"/>
      <c r="AN61" s="61"/>
      <c r="AP61" s="11"/>
    </row>
    <row r="62" spans="2:42" ht="14.25" customHeight="1" x14ac:dyDescent="0.15">
      <c r="B62" s="1209" t="s">
        <v>387</v>
      </c>
      <c r="C62" s="1212" t="s">
        <v>388</v>
      </c>
      <c r="D62" s="1213"/>
      <c r="E62" s="1213"/>
      <c r="F62" s="1213"/>
      <c r="G62" s="1213"/>
      <c r="H62" s="1213"/>
      <c r="I62" s="1213"/>
      <c r="J62" s="1213"/>
      <c r="K62" s="1213"/>
      <c r="L62" s="1213"/>
      <c r="M62" s="1213"/>
      <c r="N62" s="1213"/>
      <c r="O62" s="1213"/>
      <c r="P62" s="1213"/>
      <c r="Q62" s="1213"/>
      <c r="R62" s="1213"/>
      <c r="S62" s="1213"/>
      <c r="T62" s="1214"/>
      <c r="U62" s="1212" t="s">
        <v>389</v>
      </c>
      <c r="V62" s="1215"/>
      <c r="W62" s="1215"/>
      <c r="X62" s="1215"/>
      <c r="Y62" s="1215"/>
      <c r="Z62" s="1215"/>
      <c r="AA62" s="1215"/>
      <c r="AB62" s="1215"/>
      <c r="AC62" s="1215"/>
      <c r="AD62" s="1215"/>
      <c r="AE62" s="1215"/>
      <c r="AF62" s="1215"/>
      <c r="AG62" s="1215"/>
      <c r="AH62" s="1215"/>
      <c r="AI62" s="1215"/>
      <c r="AJ62" s="1215"/>
      <c r="AK62" s="1215"/>
      <c r="AL62" s="1215"/>
      <c r="AM62" s="1215"/>
      <c r="AN62" s="1216"/>
      <c r="AP62" s="11"/>
    </row>
    <row r="63" spans="2:42" x14ac:dyDescent="0.15">
      <c r="B63" s="1210"/>
      <c r="C63" s="1217" t="s">
        <v>1508</v>
      </c>
      <c r="D63" s="1218"/>
      <c r="E63" s="1218"/>
      <c r="F63" s="1218"/>
      <c r="G63" s="1218"/>
      <c r="H63" s="1218"/>
      <c r="I63" s="1218"/>
      <c r="J63" s="1218"/>
      <c r="K63" s="1218"/>
      <c r="L63" s="1218"/>
      <c r="M63" s="1218"/>
      <c r="N63" s="1218"/>
      <c r="O63" s="1218"/>
      <c r="P63" s="1218"/>
      <c r="Q63" s="1218"/>
      <c r="R63" s="1218"/>
      <c r="S63" s="1218"/>
      <c r="T63" s="1219"/>
      <c r="U63" s="1217" t="s">
        <v>1509</v>
      </c>
      <c r="V63" s="1218"/>
      <c r="W63" s="1218"/>
      <c r="X63" s="1218"/>
      <c r="Y63" s="1218"/>
      <c r="Z63" s="1218"/>
      <c r="AA63" s="1218"/>
      <c r="AB63" s="1218"/>
      <c r="AC63" s="1218"/>
      <c r="AD63" s="1218"/>
      <c r="AE63" s="1218"/>
      <c r="AF63" s="1218"/>
      <c r="AG63" s="1218"/>
      <c r="AH63" s="1218"/>
      <c r="AI63" s="1218"/>
      <c r="AJ63" s="1218"/>
      <c r="AK63" s="1218"/>
      <c r="AL63" s="1218"/>
      <c r="AM63" s="1218"/>
      <c r="AN63" s="1219"/>
      <c r="AP63" s="11"/>
    </row>
    <row r="64" spans="2:42" x14ac:dyDescent="0.15">
      <c r="B64" s="1210"/>
      <c r="C64" s="1220"/>
      <c r="D64" s="1221"/>
      <c r="E64" s="1221"/>
      <c r="F64" s="1221"/>
      <c r="G64" s="1221"/>
      <c r="H64" s="1221"/>
      <c r="I64" s="1221"/>
      <c r="J64" s="1221"/>
      <c r="K64" s="1221"/>
      <c r="L64" s="1221"/>
      <c r="M64" s="1221"/>
      <c r="N64" s="1221"/>
      <c r="O64" s="1221"/>
      <c r="P64" s="1221"/>
      <c r="Q64" s="1221"/>
      <c r="R64" s="1221"/>
      <c r="S64" s="1221"/>
      <c r="T64" s="1222"/>
      <c r="U64" s="1220"/>
      <c r="V64" s="1221"/>
      <c r="W64" s="1221"/>
      <c r="X64" s="1221"/>
      <c r="Y64" s="1221"/>
      <c r="Z64" s="1221"/>
      <c r="AA64" s="1221"/>
      <c r="AB64" s="1221"/>
      <c r="AC64" s="1221"/>
      <c r="AD64" s="1221"/>
      <c r="AE64" s="1221"/>
      <c r="AF64" s="1221"/>
      <c r="AG64" s="1221"/>
      <c r="AH64" s="1221"/>
      <c r="AI64" s="1221"/>
      <c r="AJ64" s="1221"/>
      <c r="AK64" s="1221"/>
      <c r="AL64" s="1221"/>
      <c r="AM64" s="1221"/>
      <c r="AN64" s="1222"/>
      <c r="AP64" s="11"/>
    </row>
    <row r="65" spans="2:43" x14ac:dyDescent="0.15">
      <c r="B65" s="1210"/>
      <c r="C65" s="1220"/>
      <c r="D65" s="1221"/>
      <c r="E65" s="1221"/>
      <c r="F65" s="1221"/>
      <c r="G65" s="1221"/>
      <c r="H65" s="1221"/>
      <c r="I65" s="1221"/>
      <c r="J65" s="1221"/>
      <c r="K65" s="1221"/>
      <c r="L65" s="1221"/>
      <c r="M65" s="1221"/>
      <c r="N65" s="1221"/>
      <c r="O65" s="1221"/>
      <c r="P65" s="1221"/>
      <c r="Q65" s="1221"/>
      <c r="R65" s="1221"/>
      <c r="S65" s="1221"/>
      <c r="T65" s="1222"/>
      <c r="U65" s="1220"/>
      <c r="V65" s="1221"/>
      <c r="W65" s="1221"/>
      <c r="X65" s="1221"/>
      <c r="Y65" s="1221"/>
      <c r="Z65" s="1221"/>
      <c r="AA65" s="1221"/>
      <c r="AB65" s="1221"/>
      <c r="AC65" s="1221"/>
      <c r="AD65" s="1221"/>
      <c r="AE65" s="1221"/>
      <c r="AF65" s="1221"/>
      <c r="AG65" s="1221"/>
      <c r="AH65" s="1221"/>
      <c r="AI65" s="1221"/>
      <c r="AJ65" s="1221"/>
      <c r="AK65" s="1221"/>
      <c r="AL65" s="1221"/>
      <c r="AM65" s="1221"/>
      <c r="AN65" s="1222"/>
      <c r="AP65" s="11"/>
    </row>
    <row r="66" spans="2:43" x14ac:dyDescent="0.15">
      <c r="B66" s="1211"/>
      <c r="C66" s="1223"/>
      <c r="D66" s="1224"/>
      <c r="E66" s="1224"/>
      <c r="F66" s="1224"/>
      <c r="G66" s="1224"/>
      <c r="H66" s="1224"/>
      <c r="I66" s="1224"/>
      <c r="J66" s="1224"/>
      <c r="K66" s="1224"/>
      <c r="L66" s="1224"/>
      <c r="M66" s="1224"/>
      <c r="N66" s="1224"/>
      <c r="O66" s="1224"/>
      <c r="P66" s="1224"/>
      <c r="Q66" s="1224"/>
      <c r="R66" s="1224"/>
      <c r="S66" s="1224"/>
      <c r="T66" s="1225"/>
      <c r="U66" s="1223"/>
      <c r="V66" s="1224"/>
      <c r="W66" s="1224"/>
      <c r="X66" s="1224"/>
      <c r="Y66" s="1224"/>
      <c r="Z66" s="1224"/>
      <c r="AA66" s="1224"/>
      <c r="AB66" s="1224"/>
      <c r="AC66" s="1224"/>
      <c r="AD66" s="1224"/>
      <c r="AE66" s="1224"/>
      <c r="AF66" s="1224"/>
      <c r="AG66" s="1224"/>
      <c r="AH66" s="1224"/>
      <c r="AI66" s="1224"/>
      <c r="AJ66" s="1224"/>
      <c r="AK66" s="1224"/>
      <c r="AL66" s="1224"/>
      <c r="AM66" s="1224"/>
      <c r="AN66" s="1225"/>
      <c r="AP66" s="11"/>
    </row>
    <row r="67" spans="2:43" ht="14.25" customHeight="1" x14ac:dyDescent="0.15">
      <c r="B67" s="1044" t="s">
        <v>390</v>
      </c>
      <c r="C67" s="1045"/>
      <c r="D67" s="1045"/>
      <c r="E67" s="1045"/>
      <c r="F67" s="1046"/>
      <c r="G67" s="1047" t="s">
        <v>391</v>
      </c>
      <c r="H67" s="1047"/>
      <c r="I67" s="1047"/>
      <c r="J67" s="1047"/>
      <c r="K67" s="1047"/>
      <c r="L67" s="1047"/>
      <c r="M67" s="1047"/>
      <c r="N67" s="1047"/>
      <c r="O67" s="1047"/>
      <c r="P67" s="1047"/>
      <c r="Q67" s="1047"/>
      <c r="R67" s="1047"/>
      <c r="S67" s="1047"/>
      <c r="T67" s="1047"/>
      <c r="U67" s="1047"/>
      <c r="V67" s="1047"/>
      <c r="W67" s="1047"/>
      <c r="X67" s="1047"/>
      <c r="Y67" s="1047"/>
      <c r="Z67" s="1047"/>
      <c r="AA67" s="1047"/>
      <c r="AB67" s="1047"/>
      <c r="AC67" s="1047"/>
      <c r="AD67" s="1047"/>
      <c r="AE67" s="1047"/>
      <c r="AF67" s="1047"/>
      <c r="AG67" s="1047"/>
      <c r="AH67" s="1047"/>
      <c r="AI67" s="1047"/>
      <c r="AJ67" s="1047"/>
      <c r="AK67" s="1047"/>
      <c r="AL67" s="1047"/>
      <c r="AM67" s="1047"/>
      <c r="AN67" s="1047"/>
      <c r="AP67" s="11"/>
    </row>
    <row r="69" spans="2:43" x14ac:dyDescent="0.15">
      <c r="B69" s="12" t="s">
        <v>392</v>
      </c>
    </row>
    <row r="70" spans="2:43" x14ac:dyDescent="0.15">
      <c r="B70" s="12" t="s">
        <v>1480</v>
      </c>
    </row>
    <row r="71" spans="2:43" x14ac:dyDescent="0.15">
      <c r="B71" s="12" t="s">
        <v>1481</v>
      </c>
    </row>
    <row r="72" spans="2:43" x14ac:dyDescent="0.15">
      <c r="B72" s="12" t="s">
        <v>393</v>
      </c>
    </row>
    <row r="73" spans="2:43" x14ac:dyDescent="0.15">
      <c r="B73" s="12" t="s">
        <v>394</v>
      </c>
    </row>
    <row r="74" spans="2:43" x14ac:dyDescent="0.15">
      <c r="B74" s="12" t="s">
        <v>395</v>
      </c>
    </row>
    <row r="75" spans="2:43" x14ac:dyDescent="0.15">
      <c r="B75" s="12" t="s">
        <v>1482</v>
      </c>
      <c r="AP75" s="11"/>
      <c r="AQ75" s="12"/>
    </row>
    <row r="76" spans="2:43" x14ac:dyDescent="0.15">
      <c r="B76" s="12"/>
      <c r="E76" s="11" t="s">
        <v>1483</v>
      </c>
      <c r="AP76" s="11"/>
      <c r="AQ76" s="12"/>
    </row>
    <row r="77" spans="2:43" x14ac:dyDescent="0.15">
      <c r="B77" s="12" t="s">
        <v>396</v>
      </c>
    </row>
    <row r="78" spans="2:43" x14ac:dyDescent="0.15">
      <c r="B78" s="12" t="s">
        <v>397</v>
      </c>
    </row>
    <row r="79" spans="2:43" x14ac:dyDescent="0.15">
      <c r="B79" s="12" t="s">
        <v>398</v>
      </c>
    </row>
    <row r="93" spans="2:2" ht="12.75" customHeight="1" x14ac:dyDescent="0.15">
      <c r="B93" s="66"/>
    </row>
    <row r="94" spans="2:2" ht="12.75" customHeight="1" x14ac:dyDescent="0.15">
      <c r="B94" s="66" t="s">
        <v>399</v>
      </c>
    </row>
    <row r="95" spans="2:2" ht="12.75" customHeight="1" x14ac:dyDescent="0.15">
      <c r="B95" s="66" t="s">
        <v>400</v>
      </c>
    </row>
    <row r="96" spans="2:2" ht="12.75" customHeight="1" x14ac:dyDescent="0.15">
      <c r="B96" s="66" t="s">
        <v>401</v>
      </c>
    </row>
    <row r="97" spans="2:2" ht="12.75" customHeight="1" x14ac:dyDescent="0.15">
      <c r="B97" s="66" t="s">
        <v>402</v>
      </c>
    </row>
    <row r="98" spans="2:2" ht="12.75" customHeight="1" x14ac:dyDescent="0.15">
      <c r="B98" s="66" t="s">
        <v>403</v>
      </c>
    </row>
    <row r="99" spans="2:2" ht="12.75" customHeight="1" x14ac:dyDescent="0.15">
      <c r="B99" s="66" t="s">
        <v>404</v>
      </c>
    </row>
    <row r="100" spans="2:2" ht="12.75" customHeight="1" x14ac:dyDescent="0.15">
      <c r="B100" s="66" t="s">
        <v>405</v>
      </c>
    </row>
    <row r="101" spans="2:2" ht="12.75" customHeight="1" x14ac:dyDescent="0.15">
      <c r="B101" s="66" t="s">
        <v>406</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12"/>
  <dataValidations count="4">
    <dataValidation type="list" allowBlank="1" showInputMessage="1" showErrorMessage="1" sqref="AE42:AH56" xr:uid="{00000000-0002-0000-0600-000000000000}">
      <formula1>"施設等の区分,その他該当する体制等,その他該当する体制等、LIFEへの登録,LIFEへの登録,割引"</formula1>
    </dataValidation>
    <dataValidation type="list" allowBlank="1" showInputMessage="1" showErrorMessage="1" sqref="M42:N56" xr:uid="{00000000-0002-0000-0600-000001000000}">
      <formula1>"○"</formula1>
    </dataValidation>
    <dataValidation type="list" allowBlank="1" showInputMessage="1" showErrorMessage="1" sqref="R42:R56 U42:U56 X42:X56 AI42:AI54 AL42:AL54" xr:uid="{00000000-0002-0000-0600-000002000000}">
      <formula1>"□,■"</formula1>
    </dataValidation>
    <dataValidation type="list" allowBlank="1" showInputMessage="1" sqref="M21:U21" xr:uid="{00000000-0002-0000-06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G468"/>
  <sheetViews>
    <sheetView view="pageBreakPreview" zoomScale="70" zoomScaleNormal="100" zoomScaleSheetLayoutView="70" workbookViewId="0"/>
  </sheetViews>
  <sheetFormatPr defaultRowHeight="13.5" x14ac:dyDescent="0.4"/>
  <cols>
    <col min="1" max="2" width="4.25" style="301" customWidth="1"/>
    <col min="3" max="3" width="25" style="10" customWidth="1"/>
    <col min="4" max="4" width="4.875" style="10" customWidth="1"/>
    <col min="5" max="5" width="41.625" style="10" customWidth="1"/>
    <col min="6" max="6" width="4.875" style="10" customWidth="1"/>
    <col min="7" max="7" width="19.625" style="545" customWidth="1"/>
    <col min="8" max="8" width="33.875" style="10" customWidth="1"/>
    <col min="9" max="23" width="4.875" style="10" customWidth="1"/>
    <col min="24" max="24" width="12.625" style="10" customWidth="1"/>
    <col min="25" max="32" width="4.875" style="10" customWidth="1"/>
    <col min="33" max="33" width="12" style="10" bestFit="1" customWidth="1"/>
    <col min="34" max="16384" width="9" style="10"/>
  </cols>
  <sheetData>
    <row r="2" spans="1:33" ht="20.25" customHeight="1" x14ac:dyDescent="0.4">
      <c r="A2" s="544" t="s">
        <v>1747</v>
      </c>
      <c r="B2" s="544"/>
    </row>
    <row r="3" spans="1:33" ht="20.25" customHeight="1" x14ac:dyDescent="0.4">
      <c r="A3" s="1295" t="s">
        <v>122</v>
      </c>
      <c r="B3" s="1295"/>
      <c r="C3" s="1295"/>
      <c r="D3" s="1295"/>
      <c r="E3" s="1295"/>
      <c r="F3" s="1295"/>
      <c r="G3" s="1295"/>
      <c r="H3" s="1295"/>
      <c r="I3" s="1295"/>
      <c r="J3" s="1295"/>
      <c r="K3" s="1295"/>
      <c r="L3" s="1295"/>
      <c r="M3" s="1295"/>
      <c r="N3" s="1295"/>
      <c r="O3" s="1295"/>
      <c r="P3" s="1295"/>
      <c r="Q3" s="1295"/>
      <c r="R3" s="1295"/>
      <c r="S3" s="1295"/>
      <c r="T3" s="1295"/>
      <c r="U3" s="1295"/>
      <c r="V3" s="1295"/>
      <c r="W3" s="1295"/>
      <c r="X3" s="1295"/>
      <c r="Y3" s="1295"/>
      <c r="Z3" s="1295"/>
      <c r="AA3" s="1295"/>
      <c r="AB3" s="1295"/>
      <c r="AC3" s="1295"/>
      <c r="AD3" s="1295"/>
      <c r="AE3" s="1295"/>
      <c r="AF3" s="1295"/>
    </row>
    <row r="4" spans="1:33" ht="20.25" customHeight="1" x14ac:dyDescent="0.4"/>
    <row r="5" spans="1:33" ht="30" customHeight="1" x14ac:dyDescent="0.4">
      <c r="J5" s="301"/>
      <c r="K5" s="301"/>
      <c r="L5" s="301"/>
      <c r="M5" s="301"/>
      <c r="N5" s="301"/>
      <c r="O5" s="301"/>
      <c r="P5" s="301"/>
      <c r="Q5" s="301"/>
      <c r="R5" s="301"/>
      <c r="S5" s="1185" t="s">
        <v>123</v>
      </c>
      <c r="T5" s="1186"/>
      <c r="U5" s="1186"/>
      <c r="V5" s="1187"/>
      <c r="W5" s="546"/>
      <c r="X5" s="547"/>
      <c r="Y5" s="547"/>
      <c r="Z5" s="547"/>
      <c r="AA5" s="547"/>
      <c r="AB5" s="547"/>
      <c r="AC5" s="547"/>
      <c r="AD5" s="547"/>
      <c r="AE5" s="547"/>
      <c r="AF5" s="533"/>
    </row>
    <row r="6" spans="1:33" ht="20.25" customHeight="1" x14ac:dyDescent="0.4"/>
    <row r="7" spans="1:33" ht="18" customHeight="1" x14ac:dyDescent="0.4">
      <c r="A7" s="1185" t="s">
        <v>124</v>
      </c>
      <c r="B7" s="1186"/>
      <c r="C7" s="1187"/>
      <c r="D7" s="1185" t="s">
        <v>125</v>
      </c>
      <c r="E7" s="1187"/>
      <c r="F7" s="1296" t="s">
        <v>126</v>
      </c>
      <c r="G7" s="1297"/>
      <c r="H7" s="1185" t="s">
        <v>127</v>
      </c>
      <c r="I7" s="1186"/>
      <c r="J7" s="1186"/>
      <c r="K7" s="1186"/>
      <c r="L7" s="1186"/>
      <c r="M7" s="1186"/>
      <c r="N7" s="1186"/>
      <c r="O7" s="1186"/>
      <c r="P7" s="1186"/>
      <c r="Q7" s="1186"/>
      <c r="R7" s="1186"/>
      <c r="S7" s="1186"/>
      <c r="T7" s="1186"/>
      <c r="U7" s="1186"/>
      <c r="V7" s="1186"/>
      <c r="W7" s="1186"/>
      <c r="X7" s="1187"/>
      <c r="Y7" s="1185" t="s">
        <v>128</v>
      </c>
      <c r="Z7" s="1186"/>
      <c r="AA7" s="1186"/>
      <c r="AB7" s="1187"/>
      <c r="AC7" s="1185" t="s">
        <v>129</v>
      </c>
      <c r="AD7" s="1186"/>
      <c r="AE7" s="1186"/>
      <c r="AF7" s="1187"/>
    </row>
    <row r="8" spans="1:33" ht="18.75" customHeight="1" x14ac:dyDescent="0.4">
      <c r="A8" s="1162" t="s">
        <v>130</v>
      </c>
      <c r="B8" s="1163"/>
      <c r="C8" s="1164"/>
      <c r="D8" s="412"/>
      <c r="E8" s="396"/>
      <c r="F8" s="395"/>
      <c r="G8" s="548"/>
      <c r="H8" s="1298" t="s">
        <v>131</v>
      </c>
      <c r="I8" s="550" t="s">
        <v>13</v>
      </c>
      <c r="J8" s="423" t="s">
        <v>132</v>
      </c>
      <c r="K8" s="47"/>
      <c r="L8" s="47"/>
      <c r="M8" s="550" t="s">
        <v>13</v>
      </c>
      <c r="N8" s="423" t="s">
        <v>133</v>
      </c>
      <c r="O8" s="47"/>
      <c r="P8" s="47"/>
      <c r="Q8" s="550" t="s">
        <v>13</v>
      </c>
      <c r="R8" s="423" t="s">
        <v>134</v>
      </c>
      <c r="S8" s="47"/>
      <c r="T8" s="47"/>
      <c r="U8" s="550" t="s">
        <v>13</v>
      </c>
      <c r="V8" s="423" t="s">
        <v>135</v>
      </c>
      <c r="W8" s="47"/>
      <c r="X8" s="551"/>
      <c r="Y8" s="1300"/>
      <c r="Z8" s="1301"/>
      <c r="AA8" s="1301"/>
      <c r="AB8" s="1302"/>
      <c r="AC8" s="1300"/>
      <c r="AD8" s="1301"/>
      <c r="AE8" s="1301"/>
      <c r="AF8" s="1302"/>
    </row>
    <row r="9" spans="1:33" ht="18.75" customHeight="1" x14ac:dyDescent="0.4">
      <c r="A9" s="1165"/>
      <c r="B9" s="1166"/>
      <c r="C9" s="1167"/>
      <c r="D9" s="413"/>
      <c r="E9" s="410"/>
      <c r="F9" s="409"/>
      <c r="G9" s="552"/>
      <c r="H9" s="1299"/>
      <c r="I9" s="554" t="s">
        <v>13</v>
      </c>
      <c r="J9" s="432" t="s">
        <v>136</v>
      </c>
      <c r="K9" s="555"/>
      <c r="L9" s="555"/>
      <c r="M9" s="556" t="s">
        <v>13</v>
      </c>
      <c r="N9" s="432" t="s">
        <v>137</v>
      </c>
      <c r="O9" s="555"/>
      <c r="P9" s="555"/>
      <c r="Q9" s="556" t="s">
        <v>13</v>
      </c>
      <c r="R9" s="432" t="s">
        <v>138</v>
      </c>
      <c r="S9" s="555"/>
      <c r="T9" s="555"/>
      <c r="U9" s="556" t="s">
        <v>13</v>
      </c>
      <c r="V9" s="432" t="s">
        <v>139</v>
      </c>
      <c r="W9" s="555"/>
      <c r="X9" s="557"/>
      <c r="Y9" s="1303"/>
      <c r="Z9" s="1304"/>
      <c r="AA9" s="1304"/>
      <c r="AB9" s="1305"/>
      <c r="AC9" s="1303"/>
      <c r="AD9" s="1304"/>
      <c r="AE9" s="1304"/>
      <c r="AF9" s="1305"/>
    </row>
    <row r="10" spans="1:33" ht="19.5" customHeight="1" x14ac:dyDescent="0.4">
      <c r="A10" s="424"/>
      <c r="B10" s="447"/>
      <c r="C10" s="558"/>
      <c r="D10" s="399"/>
      <c r="E10" s="531"/>
      <c r="F10" s="539"/>
      <c r="G10" s="425"/>
      <c r="H10" s="559" t="s">
        <v>1568</v>
      </c>
      <c r="I10" s="560" t="s">
        <v>13</v>
      </c>
      <c r="J10" s="561" t="s">
        <v>236</v>
      </c>
      <c r="K10" s="562"/>
      <c r="L10" s="563"/>
      <c r="M10" s="564" t="s">
        <v>13</v>
      </c>
      <c r="N10" s="561" t="s">
        <v>1569</v>
      </c>
      <c r="O10" s="564"/>
      <c r="P10" s="561"/>
      <c r="Q10" s="565"/>
      <c r="R10" s="565"/>
      <c r="S10" s="565"/>
      <c r="T10" s="565"/>
      <c r="U10" s="565"/>
      <c r="V10" s="565"/>
      <c r="W10" s="565"/>
      <c r="X10" s="566"/>
      <c r="Y10" s="550" t="s">
        <v>13</v>
      </c>
      <c r="Z10" s="423" t="s">
        <v>143</v>
      </c>
      <c r="AA10" s="423"/>
      <c r="AB10" s="567"/>
      <c r="AC10" s="550" t="s">
        <v>13</v>
      </c>
      <c r="AD10" s="423" t="s">
        <v>143</v>
      </c>
      <c r="AE10" s="423"/>
      <c r="AF10" s="567"/>
    </row>
    <row r="11" spans="1:33" ht="19.5" customHeight="1" x14ac:dyDescent="0.4">
      <c r="A11" s="424"/>
      <c r="B11" s="447"/>
      <c r="C11" s="558"/>
      <c r="D11" s="399"/>
      <c r="E11" s="531"/>
      <c r="F11" s="539"/>
      <c r="G11" s="425"/>
      <c r="H11" s="568" t="s">
        <v>1572</v>
      </c>
      <c r="I11" s="560" t="s">
        <v>13</v>
      </c>
      <c r="J11" s="561" t="s">
        <v>236</v>
      </c>
      <c r="K11" s="562"/>
      <c r="L11" s="563"/>
      <c r="M11" s="564" t="s">
        <v>13</v>
      </c>
      <c r="N11" s="561" t="s">
        <v>1569</v>
      </c>
      <c r="O11" s="564"/>
      <c r="P11" s="561"/>
      <c r="Q11" s="565"/>
      <c r="R11" s="565"/>
      <c r="S11" s="565"/>
      <c r="T11" s="565"/>
      <c r="U11" s="565"/>
      <c r="V11" s="565"/>
      <c r="W11" s="565"/>
      <c r="X11" s="566"/>
      <c r="Y11" s="550" t="s">
        <v>13</v>
      </c>
      <c r="Z11" s="46" t="s">
        <v>147</v>
      </c>
      <c r="AA11" s="569"/>
      <c r="AB11" s="570"/>
      <c r="AC11" s="550" t="s">
        <v>13</v>
      </c>
      <c r="AD11" s="46" t="s">
        <v>147</v>
      </c>
      <c r="AE11" s="569"/>
      <c r="AF11" s="570"/>
    </row>
    <row r="12" spans="1:33" ht="19.5" customHeight="1" x14ac:dyDescent="0.4">
      <c r="A12" s="424"/>
      <c r="B12" s="447"/>
      <c r="C12" s="530"/>
      <c r="D12" s="539"/>
      <c r="E12" s="531"/>
      <c r="F12" s="539"/>
      <c r="G12" s="571"/>
      <c r="H12" s="572" t="s">
        <v>140</v>
      </c>
      <c r="I12" s="550" t="s">
        <v>13</v>
      </c>
      <c r="J12" s="573" t="s">
        <v>141</v>
      </c>
      <c r="K12" s="574"/>
      <c r="L12" s="550" t="s">
        <v>13</v>
      </c>
      <c r="M12" s="573" t="s">
        <v>142</v>
      </c>
      <c r="N12" s="573"/>
      <c r="O12" s="573"/>
      <c r="P12" s="573"/>
      <c r="Q12" s="573"/>
      <c r="R12" s="573"/>
      <c r="S12" s="573"/>
      <c r="T12" s="573"/>
      <c r="U12" s="573"/>
      <c r="V12" s="573"/>
      <c r="W12" s="573"/>
      <c r="X12" s="575"/>
      <c r="Y12" s="550"/>
      <c r="Z12" s="46"/>
      <c r="AA12" s="569"/>
      <c r="AB12" s="570"/>
      <c r="AC12" s="550"/>
      <c r="AD12" s="46"/>
      <c r="AE12" s="569"/>
      <c r="AF12" s="570"/>
      <c r="AG12" s="576"/>
    </row>
    <row r="13" spans="1:33" ht="18.75" customHeight="1" x14ac:dyDescent="0.4">
      <c r="A13" s="424"/>
      <c r="B13" s="447"/>
      <c r="C13" s="530"/>
      <c r="D13" s="539"/>
      <c r="E13" s="531"/>
      <c r="F13" s="539"/>
      <c r="G13" s="571"/>
      <c r="H13" s="1306" t="s">
        <v>144</v>
      </c>
      <c r="I13" s="1308" t="s">
        <v>13</v>
      </c>
      <c r="J13" s="1310" t="s">
        <v>145</v>
      </c>
      <c r="K13" s="1310"/>
      <c r="L13" s="1310"/>
      <c r="M13" s="1308" t="s">
        <v>13</v>
      </c>
      <c r="N13" s="1310" t="s">
        <v>146</v>
      </c>
      <c r="O13" s="1310"/>
      <c r="P13" s="1310"/>
      <c r="Q13" s="578"/>
      <c r="R13" s="578"/>
      <c r="S13" s="578"/>
      <c r="T13" s="578"/>
      <c r="U13" s="578"/>
      <c r="V13" s="578"/>
      <c r="W13" s="578"/>
      <c r="X13" s="579"/>
      <c r="AB13" s="570"/>
      <c r="AF13" s="570"/>
    </row>
    <row r="14" spans="1:33" ht="18.75" customHeight="1" x14ac:dyDescent="0.4">
      <c r="A14" s="424"/>
      <c r="B14" s="447"/>
      <c r="C14" s="530"/>
      <c r="D14" s="539"/>
      <c r="E14" s="531"/>
      <c r="F14" s="539"/>
      <c r="G14" s="571"/>
      <c r="H14" s="1307"/>
      <c r="I14" s="1309"/>
      <c r="J14" s="1311"/>
      <c r="K14" s="1311"/>
      <c r="L14" s="1311"/>
      <c r="M14" s="1309"/>
      <c r="N14" s="1311"/>
      <c r="O14" s="1311"/>
      <c r="P14" s="1311"/>
      <c r="Q14" s="582"/>
      <c r="R14" s="582"/>
      <c r="S14" s="582"/>
      <c r="T14" s="582"/>
      <c r="U14" s="582"/>
      <c r="V14" s="582"/>
      <c r="W14" s="582"/>
      <c r="X14" s="583"/>
      <c r="Y14" s="584"/>
      <c r="Z14" s="569"/>
      <c r="AA14" s="569"/>
      <c r="AB14" s="570"/>
      <c r="AC14" s="584"/>
      <c r="AD14" s="569"/>
      <c r="AE14" s="569"/>
      <c r="AF14" s="570"/>
    </row>
    <row r="15" spans="1:33" ht="18.75" customHeight="1" x14ac:dyDescent="0.4">
      <c r="A15" s="424"/>
      <c r="B15" s="447"/>
      <c r="C15" s="530"/>
      <c r="D15" s="539"/>
      <c r="E15" s="531"/>
      <c r="F15" s="539"/>
      <c r="G15" s="571"/>
      <c r="H15" s="1306" t="s">
        <v>148</v>
      </c>
      <c r="I15" s="1308" t="s">
        <v>13</v>
      </c>
      <c r="J15" s="1310" t="s">
        <v>145</v>
      </c>
      <c r="K15" s="1310"/>
      <c r="L15" s="1310"/>
      <c r="M15" s="1308" t="s">
        <v>13</v>
      </c>
      <c r="N15" s="1310" t="s">
        <v>146</v>
      </c>
      <c r="O15" s="1310"/>
      <c r="P15" s="1310"/>
      <c r="Q15" s="578"/>
      <c r="R15" s="578"/>
      <c r="S15" s="578"/>
      <c r="T15" s="578"/>
      <c r="U15" s="578"/>
      <c r="V15" s="578"/>
      <c r="W15" s="578"/>
      <c r="X15" s="579"/>
      <c r="Y15" s="584"/>
      <c r="Z15" s="569"/>
      <c r="AA15" s="569"/>
      <c r="AB15" s="570"/>
      <c r="AC15" s="584"/>
      <c r="AD15" s="569"/>
      <c r="AE15" s="569"/>
      <c r="AF15" s="570"/>
      <c r="AG15" s="576"/>
    </row>
    <row r="16" spans="1:33" ht="18.75" customHeight="1" x14ac:dyDescent="0.4">
      <c r="A16" s="585" t="s">
        <v>13</v>
      </c>
      <c r="B16" s="447">
        <v>76</v>
      </c>
      <c r="C16" s="530" t="s">
        <v>1570</v>
      </c>
      <c r="D16" s="585" t="s">
        <v>13</v>
      </c>
      <c r="E16" s="531" t="s">
        <v>151</v>
      </c>
      <c r="F16" s="539"/>
      <c r="G16" s="571"/>
      <c r="H16" s="1307"/>
      <c r="I16" s="1309"/>
      <c r="J16" s="1311"/>
      <c r="K16" s="1311"/>
      <c r="L16" s="1311"/>
      <c r="M16" s="1309"/>
      <c r="N16" s="1311"/>
      <c r="O16" s="1311"/>
      <c r="P16" s="1311"/>
      <c r="Q16" s="582"/>
      <c r="R16" s="582"/>
      <c r="S16" s="582"/>
      <c r="T16" s="582"/>
      <c r="U16" s="582"/>
      <c r="V16" s="582"/>
      <c r="W16" s="582"/>
      <c r="X16" s="583"/>
      <c r="Y16" s="584"/>
      <c r="Z16" s="569"/>
      <c r="AA16" s="569"/>
      <c r="AB16" s="570"/>
      <c r="AC16" s="584"/>
      <c r="AD16" s="569"/>
      <c r="AE16" s="569"/>
      <c r="AF16" s="570"/>
      <c r="AG16" s="576"/>
    </row>
    <row r="17" spans="1:33" ht="18.75" customHeight="1" x14ac:dyDescent="0.4">
      <c r="A17" s="424"/>
      <c r="B17" s="447"/>
      <c r="C17" s="530" t="s">
        <v>155</v>
      </c>
      <c r="D17" s="585" t="s">
        <v>13</v>
      </c>
      <c r="E17" s="531" t="s">
        <v>156</v>
      </c>
      <c r="F17" s="539"/>
      <c r="G17" s="571"/>
      <c r="H17" s="586" t="s">
        <v>149</v>
      </c>
      <c r="I17" s="560" t="s">
        <v>13</v>
      </c>
      <c r="J17" s="561" t="s">
        <v>141</v>
      </c>
      <c r="K17" s="562"/>
      <c r="L17" s="564" t="s">
        <v>13</v>
      </c>
      <c r="M17" s="561" t="s">
        <v>193</v>
      </c>
      <c r="N17" s="561"/>
      <c r="O17" s="587" t="s">
        <v>13</v>
      </c>
      <c r="P17" s="588" t="s">
        <v>194</v>
      </c>
      <c r="Q17" s="561"/>
      <c r="R17" s="561"/>
      <c r="S17" s="562"/>
      <c r="T17" s="562"/>
      <c r="U17" s="562"/>
      <c r="V17" s="562"/>
      <c r="W17" s="562"/>
      <c r="X17" s="589"/>
      <c r="Y17" s="584"/>
      <c r="Z17" s="569"/>
      <c r="AA17" s="569"/>
      <c r="AB17" s="570"/>
      <c r="AC17" s="584"/>
      <c r="AD17" s="569"/>
      <c r="AE17" s="569"/>
      <c r="AF17" s="570"/>
    </row>
    <row r="18" spans="1:33" ht="18.75" customHeight="1" x14ac:dyDescent="0.4">
      <c r="A18" s="424"/>
      <c r="B18" s="447"/>
      <c r="C18" s="530"/>
      <c r="D18" s="539"/>
      <c r="E18" s="531"/>
      <c r="F18" s="539"/>
      <c r="G18" s="571"/>
      <c r="H18" s="586" t="s">
        <v>152</v>
      </c>
      <c r="I18" s="560" t="s">
        <v>13</v>
      </c>
      <c r="J18" s="561" t="s">
        <v>153</v>
      </c>
      <c r="K18" s="562"/>
      <c r="L18" s="563"/>
      <c r="M18" s="550" t="s">
        <v>13</v>
      </c>
      <c r="N18" s="561" t="s">
        <v>154</v>
      </c>
      <c r="O18" s="565"/>
      <c r="P18" s="565"/>
      <c r="Q18" s="562"/>
      <c r="R18" s="562"/>
      <c r="S18" s="562"/>
      <c r="T18" s="562"/>
      <c r="U18" s="562"/>
      <c r="V18" s="562"/>
      <c r="W18" s="562"/>
      <c r="X18" s="589"/>
      <c r="Y18" s="584"/>
      <c r="Z18" s="569"/>
      <c r="AA18" s="569"/>
      <c r="AB18" s="570"/>
      <c r="AC18" s="584"/>
      <c r="AD18" s="569"/>
      <c r="AE18" s="569"/>
      <c r="AF18" s="570"/>
    </row>
    <row r="19" spans="1:33" ht="18.75" customHeight="1" x14ac:dyDescent="0.4">
      <c r="A19" s="585"/>
      <c r="B19" s="447"/>
      <c r="C19" s="530"/>
      <c r="D19" s="585"/>
      <c r="E19" s="531"/>
      <c r="F19" s="539"/>
      <c r="G19" s="571"/>
      <c r="H19" s="586" t="s">
        <v>157</v>
      </c>
      <c r="I19" s="560" t="s">
        <v>13</v>
      </c>
      <c r="J19" s="561" t="s">
        <v>141</v>
      </c>
      <c r="K19" s="562"/>
      <c r="L19" s="564" t="s">
        <v>13</v>
      </c>
      <c r="M19" s="561" t="s">
        <v>142</v>
      </c>
      <c r="N19" s="561"/>
      <c r="O19" s="562"/>
      <c r="P19" s="562"/>
      <c r="Q19" s="562"/>
      <c r="R19" s="562"/>
      <c r="S19" s="562"/>
      <c r="T19" s="562"/>
      <c r="U19" s="562"/>
      <c r="V19" s="562"/>
      <c r="W19" s="562"/>
      <c r="X19" s="589"/>
      <c r="Y19" s="584"/>
      <c r="Z19" s="569"/>
      <c r="AA19" s="569"/>
      <c r="AB19" s="570"/>
      <c r="AC19" s="584"/>
      <c r="AD19" s="569"/>
      <c r="AE19" s="569"/>
      <c r="AF19" s="570"/>
    </row>
    <row r="20" spans="1:33" ht="18.75" customHeight="1" x14ac:dyDescent="0.4">
      <c r="A20" s="424"/>
      <c r="B20" s="447"/>
      <c r="C20" s="530"/>
      <c r="D20" s="585"/>
      <c r="E20" s="531"/>
      <c r="F20" s="539"/>
      <c r="G20" s="571"/>
      <c r="H20" s="586" t="s">
        <v>158</v>
      </c>
      <c r="I20" s="560" t="s">
        <v>13</v>
      </c>
      <c r="J20" s="561" t="s">
        <v>141</v>
      </c>
      <c r="K20" s="562"/>
      <c r="L20" s="564" t="s">
        <v>13</v>
      </c>
      <c r="M20" s="561" t="s">
        <v>193</v>
      </c>
      <c r="N20" s="561"/>
      <c r="O20" s="587" t="s">
        <v>13</v>
      </c>
      <c r="P20" s="588" t="s">
        <v>194</v>
      </c>
      <c r="Q20" s="561"/>
      <c r="R20" s="561"/>
      <c r="S20" s="562"/>
      <c r="T20" s="561"/>
      <c r="U20" s="562"/>
      <c r="V20" s="562"/>
      <c r="W20" s="562"/>
      <c r="X20" s="589"/>
      <c r="Y20" s="584"/>
      <c r="Z20" s="569"/>
      <c r="AA20" s="569"/>
      <c r="AB20" s="570"/>
      <c r="AC20" s="584"/>
      <c r="AD20" s="569"/>
      <c r="AE20" s="569"/>
      <c r="AF20" s="570"/>
    </row>
    <row r="21" spans="1:33" ht="18.75" customHeight="1" x14ac:dyDescent="0.4">
      <c r="A21" s="424"/>
      <c r="B21" s="447"/>
      <c r="C21" s="530"/>
      <c r="D21" s="539"/>
      <c r="E21" s="531"/>
      <c r="F21" s="539"/>
      <c r="G21" s="571"/>
      <c r="H21" s="590" t="s">
        <v>159</v>
      </c>
      <c r="I21" s="591" t="s">
        <v>13</v>
      </c>
      <c r="J21" s="561" t="s">
        <v>141</v>
      </c>
      <c r="K21" s="561"/>
      <c r="L21" s="564" t="s">
        <v>13</v>
      </c>
      <c r="M21" s="561" t="s">
        <v>160</v>
      </c>
      <c r="N21" s="561"/>
      <c r="O21" s="564" t="s">
        <v>13</v>
      </c>
      <c r="P21" s="561" t="s">
        <v>161</v>
      </c>
      <c r="Q21" s="565"/>
      <c r="R21" s="562"/>
      <c r="S21" s="562"/>
      <c r="T21" s="562"/>
      <c r="U21" s="562"/>
      <c r="V21" s="562"/>
      <c r="W21" s="562"/>
      <c r="X21" s="589"/>
      <c r="Y21" s="584"/>
      <c r="Z21" s="569"/>
      <c r="AA21" s="569"/>
      <c r="AB21" s="570"/>
      <c r="AC21" s="584"/>
      <c r="AD21" s="569"/>
      <c r="AE21" s="569"/>
      <c r="AF21" s="570"/>
    </row>
    <row r="22" spans="1:33" ht="19.5" customHeight="1" x14ac:dyDescent="0.4">
      <c r="A22" s="424"/>
      <c r="B22" s="447"/>
      <c r="C22" s="558"/>
      <c r="D22" s="399"/>
      <c r="E22" s="531"/>
      <c r="F22" s="539"/>
      <c r="G22" s="425"/>
      <c r="H22" s="568" t="s">
        <v>1571</v>
      </c>
      <c r="I22" s="560" t="s">
        <v>13</v>
      </c>
      <c r="J22" s="561" t="s">
        <v>141</v>
      </c>
      <c r="K22" s="561"/>
      <c r="L22" s="564" t="s">
        <v>13</v>
      </c>
      <c r="M22" s="561" t="s">
        <v>142</v>
      </c>
      <c r="N22" s="561"/>
      <c r="O22" s="565"/>
      <c r="P22" s="561"/>
      <c r="Q22" s="565"/>
      <c r="R22" s="565"/>
      <c r="S22" s="565"/>
      <c r="T22" s="565"/>
      <c r="U22" s="565"/>
      <c r="V22" s="565"/>
      <c r="W22" s="565"/>
      <c r="X22" s="566"/>
      <c r="Y22" s="569"/>
      <c r="Z22" s="569"/>
      <c r="AA22" s="569"/>
      <c r="AB22" s="570"/>
      <c r="AC22" s="584"/>
      <c r="AD22" s="569"/>
      <c r="AE22" s="569"/>
      <c r="AF22" s="570"/>
    </row>
    <row r="23" spans="1:33" ht="18.75" customHeight="1" x14ac:dyDescent="0.4">
      <c r="A23" s="424"/>
      <c r="B23" s="447"/>
      <c r="C23" s="530"/>
      <c r="D23" s="539"/>
      <c r="E23" s="531"/>
      <c r="F23" s="539"/>
      <c r="G23" s="571"/>
      <c r="H23" s="586" t="s">
        <v>162</v>
      </c>
      <c r="I23" s="560" t="s">
        <v>13</v>
      </c>
      <c r="J23" s="561" t="s">
        <v>141</v>
      </c>
      <c r="K23" s="561"/>
      <c r="L23" s="564" t="s">
        <v>13</v>
      </c>
      <c r="M23" s="561" t="s">
        <v>163</v>
      </c>
      <c r="N23" s="561"/>
      <c r="O23" s="564" t="s">
        <v>13</v>
      </c>
      <c r="P23" s="561" t="s">
        <v>164</v>
      </c>
      <c r="Q23" s="592"/>
      <c r="R23" s="564" t="s">
        <v>13</v>
      </c>
      <c r="S23" s="561" t="s">
        <v>165</v>
      </c>
      <c r="T23" s="561"/>
      <c r="U23" s="561"/>
      <c r="V23" s="561"/>
      <c r="W23" s="561"/>
      <c r="X23" s="593"/>
      <c r="Y23" s="584"/>
      <c r="Z23" s="569"/>
      <c r="AA23" s="569"/>
      <c r="AB23" s="570"/>
      <c r="AC23" s="584"/>
      <c r="AD23" s="569"/>
      <c r="AE23" s="569"/>
      <c r="AF23" s="570"/>
    </row>
    <row r="24" spans="1:33" ht="18.75" customHeight="1" x14ac:dyDescent="0.4">
      <c r="A24" s="437"/>
      <c r="B24" s="542"/>
      <c r="C24" s="543"/>
      <c r="D24" s="409"/>
      <c r="E24" s="557"/>
      <c r="F24" s="537"/>
      <c r="G24" s="426"/>
      <c r="H24" s="594" t="s">
        <v>1731</v>
      </c>
      <c r="I24" s="595" t="s">
        <v>13</v>
      </c>
      <c r="J24" s="596" t="s">
        <v>141</v>
      </c>
      <c r="K24" s="596"/>
      <c r="L24" s="597" t="s">
        <v>13</v>
      </c>
      <c r="M24" s="596" t="s">
        <v>1732</v>
      </c>
      <c r="N24" s="598"/>
      <c r="O24" s="597" t="s">
        <v>13</v>
      </c>
      <c r="P24" s="432" t="s">
        <v>1733</v>
      </c>
      <c r="Q24" s="599"/>
      <c r="R24" s="597" t="s">
        <v>13</v>
      </c>
      <c r="S24" s="596" t="s">
        <v>1734</v>
      </c>
      <c r="T24" s="599"/>
      <c r="U24" s="597" t="s">
        <v>13</v>
      </c>
      <c r="V24" s="596" t="s">
        <v>1735</v>
      </c>
      <c r="W24" s="600"/>
      <c r="X24" s="601"/>
      <c r="Y24" s="602"/>
      <c r="Z24" s="602"/>
      <c r="AA24" s="602"/>
      <c r="AB24" s="603"/>
      <c r="AC24" s="604"/>
      <c r="AD24" s="602"/>
      <c r="AE24" s="602"/>
      <c r="AF24" s="603"/>
    </row>
    <row r="25" spans="1:33" ht="19.5" customHeight="1" x14ac:dyDescent="0.4">
      <c r="A25" s="424"/>
      <c r="B25" s="447"/>
      <c r="C25" s="530"/>
      <c r="D25" s="399"/>
      <c r="E25" s="531"/>
      <c r="F25" s="539"/>
      <c r="G25" s="425"/>
      <c r="H25" s="605" t="s">
        <v>1568</v>
      </c>
      <c r="I25" s="606" t="s">
        <v>13</v>
      </c>
      <c r="J25" s="573" t="s">
        <v>236</v>
      </c>
      <c r="K25" s="574"/>
      <c r="L25" s="540"/>
      <c r="M25" s="607" t="s">
        <v>13</v>
      </c>
      <c r="N25" s="573" t="s">
        <v>1569</v>
      </c>
      <c r="O25" s="607"/>
      <c r="P25" s="573"/>
      <c r="Q25" s="582"/>
      <c r="R25" s="582"/>
      <c r="S25" s="582"/>
      <c r="T25" s="582"/>
      <c r="U25" s="582"/>
      <c r="V25" s="582"/>
      <c r="W25" s="582"/>
      <c r="X25" s="583"/>
      <c r="Y25" s="550" t="s">
        <v>13</v>
      </c>
      <c r="Z25" s="46" t="s">
        <v>143</v>
      </c>
      <c r="AA25" s="46"/>
      <c r="AB25" s="570"/>
      <c r="AC25" s="550" t="s">
        <v>13</v>
      </c>
      <c r="AD25" s="46" t="s">
        <v>143</v>
      </c>
      <c r="AE25" s="46"/>
      <c r="AF25" s="570"/>
    </row>
    <row r="26" spans="1:33" ht="19.5" customHeight="1" x14ac:dyDescent="0.4">
      <c r="A26" s="424"/>
      <c r="B26" s="447"/>
      <c r="C26" s="558"/>
      <c r="D26" s="399"/>
      <c r="E26" s="531"/>
      <c r="F26" s="539"/>
      <c r="G26" s="425"/>
      <c r="H26" s="568" t="s">
        <v>1572</v>
      </c>
      <c r="I26" s="560" t="s">
        <v>13</v>
      </c>
      <c r="J26" s="561" t="s">
        <v>236</v>
      </c>
      <c r="K26" s="562"/>
      <c r="L26" s="563"/>
      <c r="M26" s="564" t="s">
        <v>13</v>
      </c>
      <c r="N26" s="561" t="s">
        <v>1569</v>
      </c>
      <c r="O26" s="564"/>
      <c r="P26" s="561"/>
      <c r="Q26" s="565"/>
      <c r="R26" s="565"/>
      <c r="S26" s="565"/>
      <c r="T26" s="565"/>
      <c r="U26" s="565"/>
      <c r="V26" s="565"/>
      <c r="W26" s="565"/>
      <c r="X26" s="566"/>
      <c r="Y26" s="550" t="s">
        <v>13</v>
      </c>
      <c r="Z26" s="46" t="s">
        <v>147</v>
      </c>
      <c r="AA26" s="569"/>
      <c r="AB26" s="570"/>
      <c r="AC26" s="550" t="s">
        <v>13</v>
      </c>
      <c r="AD26" s="46" t="s">
        <v>147</v>
      </c>
      <c r="AE26" s="569"/>
      <c r="AF26" s="570"/>
    </row>
    <row r="27" spans="1:33" ht="18.75" customHeight="1" x14ac:dyDescent="0.4">
      <c r="A27" s="424"/>
      <c r="B27" s="447"/>
      <c r="C27" s="530"/>
      <c r="D27" s="539"/>
      <c r="E27" s="531"/>
      <c r="F27" s="539"/>
      <c r="G27" s="571"/>
      <c r="H27" s="572" t="s">
        <v>166</v>
      </c>
      <c r="I27" s="560" t="s">
        <v>13</v>
      </c>
      <c r="J27" s="561" t="s">
        <v>153</v>
      </c>
      <c r="K27" s="562"/>
      <c r="L27" s="563"/>
      <c r="M27" s="550" t="s">
        <v>13</v>
      </c>
      <c r="N27" s="561" t="s">
        <v>154</v>
      </c>
      <c r="O27" s="565"/>
      <c r="P27" s="573"/>
      <c r="Q27" s="573"/>
      <c r="R27" s="573"/>
      <c r="S27" s="573"/>
      <c r="T27" s="573"/>
      <c r="U27" s="573"/>
      <c r="V27" s="573"/>
      <c r="W27" s="573"/>
      <c r="X27" s="575"/>
      <c r="Y27" s="550"/>
      <c r="Z27" s="46"/>
      <c r="AA27" s="569"/>
      <c r="AB27" s="570"/>
      <c r="AC27" s="550"/>
      <c r="AD27" s="46"/>
      <c r="AE27" s="569"/>
      <c r="AF27" s="570"/>
      <c r="AG27" s="576"/>
    </row>
    <row r="28" spans="1:33" ht="18.75" customHeight="1" x14ac:dyDescent="0.4">
      <c r="A28" s="424"/>
      <c r="B28" s="447"/>
      <c r="C28" s="530"/>
      <c r="D28" s="539"/>
      <c r="E28" s="531"/>
      <c r="F28" s="539"/>
      <c r="G28" s="571"/>
      <c r="H28" s="586" t="s">
        <v>140</v>
      </c>
      <c r="I28" s="560" t="s">
        <v>13</v>
      </c>
      <c r="J28" s="561" t="s">
        <v>141</v>
      </c>
      <c r="K28" s="562"/>
      <c r="L28" s="564" t="s">
        <v>13</v>
      </c>
      <c r="M28" s="561" t="s">
        <v>142</v>
      </c>
      <c r="N28" s="592"/>
      <c r="O28" s="592"/>
      <c r="P28" s="592"/>
      <c r="Q28" s="592"/>
      <c r="R28" s="592"/>
      <c r="S28" s="592"/>
      <c r="T28" s="592"/>
      <c r="U28" s="592"/>
      <c r="V28" s="592"/>
      <c r="W28" s="592"/>
      <c r="X28" s="608"/>
      <c r="Y28" s="584"/>
      <c r="Z28" s="569"/>
      <c r="AA28" s="569"/>
      <c r="AB28" s="570"/>
      <c r="AC28" s="584"/>
      <c r="AD28" s="569"/>
      <c r="AE28" s="569"/>
      <c r="AF28" s="570"/>
      <c r="AG28" s="576"/>
    </row>
    <row r="29" spans="1:33" ht="18.75" customHeight="1" x14ac:dyDescent="0.4">
      <c r="A29" s="585" t="s">
        <v>13</v>
      </c>
      <c r="B29" s="447">
        <v>71</v>
      </c>
      <c r="C29" s="530" t="s">
        <v>168</v>
      </c>
      <c r="D29" s="585" t="s">
        <v>13</v>
      </c>
      <c r="E29" s="531" t="s">
        <v>169</v>
      </c>
      <c r="F29" s="539"/>
      <c r="G29" s="571"/>
      <c r="H29" s="1306" t="s">
        <v>167</v>
      </c>
      <c r="I29" s="1308" t="s">
        <v>13</v>
      </c>
      <c r="J29" s="1310" t="s">
        <v>145</v>
      </c>
      <c r="K29" s="1310"/>
      <c r="L29" s="1310"/>
      <c r="M29" s="1308" t="s">
        <v>13</v>
      </c>
      <c r="N29" s="1310" t="s">
        <v>146</v>
      </c>
      <c r="O29" s="1310"/>
      <c r="P29" s="1310"/>
      <c r="Q29" s="578"/>
      <c r="R29" s="578"/>
      <c r="S29" s="578"/>
      <c r="T29" s="578"/>
      <c r="U29" s="578"/>
      <c r="V29" s="578"/>
      <c r="W29" s="578"/>
      <c r="X29" s="579"/>
      <c r="Y29" s="584"/>
      <c r="Z29" s="569"/>
      <c r="AA29" s="569"/>
      <c r="AB29" s="570"/>
      <c r="AC29" s="584"/>
      <c r="AD29" s="569"/>
      <c r="AE29" s="569"/>
      <c r="AF29" s="570"/>
      <c r="AG29" s="576"/>
    </row>
    <row r="30" spans="1:33" ht="18.75" customHeight="1" x14ac:dyDescent="0.4">
      <c r="A30" s="424"/>
      <c r="B30" s="447"/>
      <c r="C30" s="558"/>
      <c r="D30" s="585" t="s">
        <v>13</v>
      </c>
      <c r="E30" s="531" t="s">
        <v>170</v>
      </c>
      <c r="F30" s="539"/>
      <c r="G30" s="571"/>
      <c r="H30" s="1307"/>
      <c r="I30" s="1309"/>
      <c r="J30" s="1311"/>
      <c r="K30" s="1311"/>
      <c r="L30" s="1311"/>
      <c r="M30" s="1309"/>
      <c r="N30" s="1311"/>
      <c r="O30" s="1311"/>
      <c r="P30" s="1311"/>
      <c r="Q30" s="582"/>
      <c r="R30" s="582"/>
      <c r="S30" s="582"/>
      <c r="T30" s="582"/>
      <c r="U30" s="582"/>
      <c r="V30" s="582"/>
      <c r="W30" s="582"/>
      <c r="X30" s="583"/>
      <c r="Y30" s="584"/>
      <c r="Z30" s="569"/>
      <c r="AA30" s="569"/>
      <c r="AB30" s="570"/>
      <c r="AC30" s="584"/>
      <c r="AD30" s="569"/>
      <c r="AE30" s="569"/>
      <c r="AF30" s="570"/>
      <c r="AG30" s="576"/>
    </row>
    <row r="31" spans="1:33" ht="18.75" customHeight="1" x14ac:dyDescent="0.4">
      <c r="A31" s="585"/>
      <c r="B31" s="447"/>
      <c r="C31" s="530"/>
      <c r="D31" s="585"/>
      <c r="E31" s="531"/>
      <c r="F31" s="539"/>
      <c r="G31" s="571"/>
      <c r="H31" s="590" t="s">
        <v>159</v>
      </c>
      <c r="I31" s="591" t="s">
        <v>13</v>
      </c>
      <c r="J31" s="561" t="s">
        <v>141</v>
      </c>
      <c r="K31" s="561"/>
      <c r="L31" s="564" t="s">
        <v>13</v>
      </c>
      <c r="M31" s="561" t="s">
        <v>160</v>
      </c>
      <c r="N31" s="561"/>
      <c r="O31" s="564" t="s">
        <v>13</v>
      </c>
      <c r="P31" s="561" t="s">
        <v>161</v>
      </c>
      <c r="Q31" s="565"/>
      <c r="R31" s="562"/>
      <c r="S31" s="562"/>
      <c r="T31" s="562"/>
      <c r="U31" s="562"/>
      <c r="V31" s="562"/>
      <c r="W31" s="562"/>
      <c r="X31" s="589"/>
      <c r="Y31" s="584"/>
      <c r="Z31" s="569"/>
      <c r="AA31" s="569"/>
      <c r="AB31" s="570"/>
      <c r="AC31" s="584"/>
      <c r="AD31" s="569"/>
      <c r="AE31" s="569"/>
      <c r="AF31" s="570"/>
      <c r="AG31" s="576"/>
    </row>
    <row r="32" spans="1:33" ht="18.75" customHeight="1" x14ac:dyDescent="0.4">
      <c r="A32" s="424"/>
      <c r="B32" s="447"/>
      <c r="C32" s="558"/>
      <c r="D32" s="585"/>
      <c r="E32" s="531"/>
      <c r="F32" s="539"/>
      <c r="G32" s="571"/>
      <c r="H32" s="1312" t="s">
        <v>162</v>
      </c>
      <c r="I32" s="609" t="s">
        <v>13</v>
      </c>
      <c r="J32" s="588" t="s">
        <v>141</v>
      </c>
      <c r="K32" s="577"/>
      <c r="L32" s="587" t="s">
        <v>13</v>
      </c>
      <c r="M32" s="588" t="s">
        <v>171</v>
      </c>
      <c r="N32" s="577"/>
      <c r="O32" s="577"/>
      <c r="P32" s="577"/>
      <c r="Q32" s="577"/>
      <c r="R32" s="587" t="s">
        <v>13</v>
      </c>
      <c r="S32" s="588" t="s">
        <v>172</v>
      </c>
      <c r="T32" s="588"/>
      <c r="U32" s="577"/>
      <c r="V32" s="577"/>
      <c r="W32" s="577"/>
      <c r="X32" s="610"/>
      <c r="Y32" s="584"/>
      <c r="Z32" s="569"/>
      <c r="AA32" s="569"/>
      <c r="AB32" s="570"/>
      <c r="AC32" s="584"/>
      <c r="AD32" s="569"/>
      <c r="AE32" s="569"/>
      <c r="AF32" s="570"/>
    </row>
    <row r="33" spans="1:33" ht="18.75" customHeight="1" x14ac:dyDescent="0.4">
      <c r="A33" s="424"/>
      <c r="B33" s="447"/>
      <c r="C33" s="530"/>
      <c r="D33" s="539"/>
      <c r="E33" s="531"/>
      <c r="F33" s="539"/>
      <c r="G33" s="571"/>
      <c r="H33" s="1313"/>
      <c r="I33" s="585" t="s">
        <v>13</v>
      </c>
      <c r="J33" s="10" t="s">
        <v>173</v>
      </c>
      <c r="K33" s="545"/>
      <c r="L33" s="545"/>
      <c r="M33" s="545"/>
      <c r="N33" s="545"/>
      <c r="O33" s="550" t="s">
        <v>13</v>
      </c>
      <c r="P33" s="611" t="s">
        <v>174</v>
      </c>
      <c r="Q33" s="545"/>
      <c r="R33" s="545"/>
      <c r="S33" s="545"/>
      <c r="T33" s="545"/>
      <c r="U33" s="545"/>
      <c r="V33" s="545"/>
      <c r="W33" s="545"/>
      <c r="X33" s="612"/>
      <c r="Y33" s="584"/>
      <c r="Z33" s="569"/>
      <c r="AA33" s="569"/>
      <c r="AB33" s="570"/>
      <c r="AC33" s="584"/>
      <c r="AD33" s="569"/>
      <c r="AE33" s="569"/>
      <c r="AF33" s="570"/>
    </row>
    <row r="34" spans="1:33" ht="18.75" customHeight="1" x14ac:dyDescent="0.4">
      <c r="A34" s="399"/>
      <c r="B34" s="401"/>
      <c r="C34" s="613"/>
      <c r="F34" s="539"/>
      <c r="G34" s="571"/>
      <c r="H34" s="1314"/>
      <c r="I34" s="585" t="s">
        <v>13</v>
      </c>
      <c r="J34" s="10" t="s">
        <v>175</v>
      </c>
      <c r="K34" s="582"/>
      <c r="L34" s="582"/>
      <c r="M34" s="582"/>
      <c r="N34" s="582"/>
      <c r="O34" s="550" t="s">
        <v>13</v>
      </c>
      <c r="P34" s="614" t="s">
        <v>176</v>
      </c>
      <c r="Q34" s="582"/>
      <c r="R34" s="582"/>
      <c r="S34" s="582"/>
      <c r="T34" s="582"/>
      <c r="U34" s="582"/>
      <c r="V34" s="582"/>
      <c r="W34" s="582"/>
      <c r="X34" s="583"/>
      <c r="Y34" s="584"/>
      <c r="Z34" s="569"/>
      <c r="AA34" s="569"/>
      <c r="AB34" s="570"/>
      <c r="AC34" s="584"/>
      <c r="AD34" s="569"/>
      <c r="AE34" s="569"/>
      <c r="AF34" s="570"/>
    </row>
    <row r="35" spans="1:33" ht="18.75" customHeight="1" x14ac:dyDescent="0.4">
      <c r="A35" s="437"/>
      <c r="B35" s="542"/>
      <c r="C35" s="543"/>
      <c r="D35" s="409"/>
      <c r="E35" s="557"/>
      <c r="F35" s="537"/>
      <c r="G35" s="426"/>
      <c r="H35" s="594" t="s">
        <v>1731</v>
      </c>
      <c r="I35" s="595" t="s">
        <v>13</v>
      </c>
      <c r="J35" s="596" t="s">
        <v>141</v>
      </c>
      <c r="K35" s="596"/>
      <c r="L35" s="597" t="s">
        <v>13</v>
      </c>
      <c r="M35" s="596" t="s">
        <v>1732</v>
      </c>
      <c r="N35" s="598"/>
      <c r="O35" s="597" t="s">
        <v>13</v>
      </c>
      <c r="P35" s="432" t="s">
        <v>1733</v>
      </c>
      <c r="Q35" s="599"/>
      <c r="R35" s="597" t="s">
        <v>13</v>
      </c>
      <c r="S35" s="596" t="s">
        <v>1734</v>
      </c>
      <c r="T35" s="599"/>
      <c r="U35" s="597" t="s">
        <v>13</v>
      </c>
      <c r="V35" s="596" t="s">
        <v>1735</v>
      </c>
      <c r="W35" s="600"/>
      <c r="X35" s="601"/>
      <c r="Y35" s="602"/>
      <c r="Z35" s="602"/>
      <c r="AA35" s="602"/>
      <c r="AB35" s="603"/>
      <c r="AC35" s="604"/>
      <c r="AD35" s="602"/>
      <c r="AE35" s="602"/>
      <c r="AF35" s="603"/>
    </row>
    <row r="36" spans="1:33" ht="18.75" customHeight="1" x14ac:dyDescent="0.4">
      <c r="A36" s="422"/>
      <c r="B36" s="541"/>
      <c r="C36" s="615"/>
      <c r="D36" s="395"/>
      <c r="E36" s="551"/>
      <c r="F36" s="534"/>
      <c r="G36" s="441"/>
      <c r="H36" s="616" t="s">
        <v>177</v>
      </c>
      <c r="I36" s="617" t="s">
        <v>13</v>
      </c>
      <c r="J36" s="618" t="s">
        <v>141</v>
      </c>
      <c r="K36" s="618"/>
      <c r="L36" s="619"/>
      <c r="M36" s="620" t="s">
        <v>13</v>
      </c>
      <c r="N36" s="618" t="s">
        <v>178</v>
      </c>
      <c r="O36" s="618"/>
      <c r="P36" s="619"/>
      <c r="Q36" s="620" t="s">
        <v>13</v>
      </c>
      <c r="R36" s="535" t="s">
        <v>179</v>
      </c>
      <c r="S36" s="535"/>
      <c r="T36" s="535"/>
      <c r="U36" s="535"/>
      <c r="V36" s="535"/>
      <c r="W36" s="535"/>
      <c r="X36" s="536"/>
      <c r="Y36" s="621" t="s">
        <v>13</v>
      </c>
      <c r="Z36" s="423" t="s">
        <v>143</v>
      </c>
      <c r="AA36" s="423"/>
      <c r="AB36" s="567"/>
      <c r="AC36" s="621" t="s">
        <v>13</v>
      </c>
      <c r="AD36" s="423" t="s">
        <v>143</v>
      </c>
      <c r="AE36" s="423"/>
      <c r="AF36" s="567"/>
      <c r="AG36" s="576"/>
    </row>
    <row r="37" spans="1:33" ht="19.5" customHeight="1" x14ac:dyDescent="0.4">
      <c r="A37" s="424"/>
      <c r="B37" s="447"/>
      <c r="C37" s="558"/>
      <c r="D37" s="399"/>
      <c r="E37" s="531"/>
      <c r="F37" s="539"/>
      <c r="G37" s="425"/>
      <c r="H37" s="622" t="s">
        <v>1568</v>
      </c>
      <c r="I37" s="606" t="s">
        <v>13</v>
      </c>
      <c r="J37" s="573" t="s">
        <v>236</v>
      </c>
      <c r="K37" s="574"/>
      <c r="L37" s="540"/>
      <c r="M37" s="607" t="s">
        <v>13</v>
      </c>
      <c r="N37" s="573" t="s">
        <v>1569</v>
      </c>
      <c r="O37" s="607"/>
      <c r="P37" s="573"/>
      <c r="Q37" s="582"/>
      <c r="R37" s="582"/>
      <c r="S37" s="582"/>
      <c r="T37" s="582"/>
      <c r="U37" s="582"/>
      <c r="V37" s="582"/>
      <c r="W37" s="582"/>
      <c r="X37" s="583"/>
      <c r="Y37" s="550" t="s">
        <v>13</v>
      </c>
      <c r="Z37" s="46" t="s">
        <v>147</v>
      </c>
      <c r="AA37" s="569"/>
      <c r="AB37" s="570"/>
      <c r="AC37" s="550" t="s">
        <v>13</v>
      </c>
      <c r="AD37" s="46" t="s">
        <v>147</v>
      </c>
      <c r="AE37" s="569"/>
      <c r="AF37" s="570"/>
    </row>
    <row r="38" spans="1:33" ht="19.5" customHeight="1" x14ac:dyDescent="0.4">
      <c r="A38" s="424"/>
      <c r="B38" s="447"/>
      <c r="C38" s="558"/>
      <c r="D38" s="399"/>
      <c r="E38" s="531"/>
      <c r="F38" s="539"/>
      <c r="G38" s="425"/>
      <c r="H38" s="568" t="s">
        <v>1572</v>
      </c>
      <c r="I38" s="560" t="s">
        <v>13</v>
      </c>
      <c r="J38" s="561" t="s">
        <v>236</v>
      </c>
      <c r="K38" s="562"/>
      <c r="L38" s="563"/>
      <c r="M38" s="564" t="s">
        <v>13</v>
      </c>
      <c r="N38" s="561" t="s">
        <v>1569</v>
      </c>
      <c r="O38" s="564"/>
      <c r="P38" s="561"/>
      <c r="Q38" s="565"/>
      <c r="R38" s="565"/>
      <c r="S38" s="565"/>
      <c r="T38" s="565"/>
      <c r="U38" s="565"/>
      <c r="V38" s="565"/>
      <c r="W38" s="565"/>
      <c r="X38" s="566"/>
      <c r="Y38" s="584"/>
      <c r="Z38" s="569"/>
      <c r="AA38" s="569"/>
      <c r="AB38" s="570"/>
      <c r="AC38" s="584"/>
      <c r="AD38" s="569"/>
      <c r="AE38" s="569"/>
      <c r="AF38" s="570"/>
    </row>
    <row r="39" spans="1:33" ht="18.75" customHeight="1" x14ac:dyDescent="0.4">
      <c r="A39" s="424"/>
      <c r="B39" s="447"/>
      <c r="C39" s="530"/>
      <c r="D39" s="539"/>
      <c r="E39" s="531"/>
      <c r="F39" s="539"/>
      <c r="G39" s="571"/>
      <c r="H39" s="1306" t="s">
        <v>180</v>
      </c>
      <c r="I39" s="1316" t="s">
        <v>13</v>
      </c>
      <c r="J39" s="1310" t="s">
        <v>141</v>
      </c>
      <c r="K39" s="1310"/>
      <c r="L39" s="1320" t="s">
        <v>13</v>
      </c>
      <c r="M39" s="1310" t="s">
        <v>142</v>
      </c>
      <c r="N39" s="1310"/>
      <c r="O39" s="577"/>
      <c r="P39" s="577"/>
      <c r="Q39" s="577"/>
      <c r="R39" s="577"/>
      <c r="S39" s="577"/>
      <c r="T39" s="577"/>
      <c r="U39" s="577"/>
      <c r="V39" s="577"/>
      <c r="W39" s="577"/>
      <c r="X39" s="610"/>
      <c r="Y39" s="584"/>
      <c r="Z39" s="569"/>
      <c r="AA39" s="569"/>
      <c r="AB39" s="570"/>
      <c r="AC39" s="584"/>
      <c r="AD39" s="569"/>
      <c r="AE39" s="569"/>
      <c r="AF39" s="570"/>
    </row>
    <row r="40" spans="1:33" ht="18.75" customHeight="1" x14ac:dyDescent="0.4">
      <c r="A40" s="424"/>
      <c r="B40" s="447"/>
      <c r="C40" s="530"/>
      <c r="D40" s="539"/>
      <c r="E40" s="531"/>
      <c r="F40" s="539"/>
      <c r="G40" s="571"/>
      <c r="H40" s="1315"/>
      <c r="I40" s="1317"/>
      <c r="J40" s="1319"/>
      <c r="K40" s="1319"/>
      <c r="L40" s="1321"/>
      <c r="M40" s="1319"/>
      <c r="N40" s="1319"/>
      <c r="X40" s="401"/>
      <c r="Y40" s="584"/>
      <c r="Z40" s="569"/>
      <c r="AA40" s="569"/>
      <c r="AB40" s="570"/>
      <c r="AC40" s="584"/>
      <c r="AD40" s="569"/>
      <c r="AE40" s="569"/>
      <c r="AF40" s="570"/>
    </row>
    <row r="41" spans="1:33" ht="18.75" customHeight="1" x14ac:dyDescent="0.4">
      <c r="A41" s="424"/>
      <c r="B41" s="447"/>
      <c r="C41" s="530"/>
      <c r="D41" s="539"/>
      <c r="E41" s="531"/>
      <c r="F41" s="539"/>
      <c r="G41" s="571"/>
      <c r="H41" s="1307"/>
      <c r="I41" s="1318"/>
      <c r="J41" s="1311"/>
      <c r="K41" s="1311"/>
      <c r="L41" s="1322"/>
      <c r="M41" s="1311"/>
      <c r="N41" s="1311"/>
      <c r="O41" s="581"/>
      <c r="P41" s="581"/>
      <c r="Q41" s="581"/>
      <c r="R41" s="581"/>
      <c r="S41" s="581"/>
      <c r="T41" s="581"/>
      <c r="U41" s="581"/>
      <c r="V41" s="581"/>
      <c r="W41" s="581"/>
      <c r="X41" s="623"/>
      <c r="Y41" s="584"/>
      <c r="Z41" s="569"/>
      <c r="AA41" s="569"/>
      <c r="AB41" s="570"/>
      <c r="AC41" s="584"/>
      <c r="AD41" s="569"/>
      <c r="AE41" s="569"/>
      <c r="AF41" s="570"/>
    </row>
    <row r="42" spans="1:33" ht="18.75" customHeight="1" x14ac:dyDescent="0.4">
      <c r="A42" s="424"/>
      <c r="B42" s="447"/>
      <c r="C42" s="530"/>
      <c r="D42" s="539"/>
      <c r="E42" s="531"/>
      <c r="F42" s="539"/>
      <c r="G42" s="571"/>
      <c r="H42" s="586" t="s">
        <v>181</v>
      </c>
      <c r="I42" s="550" t="s">
        <v>13</v>
      </c>
      <c r="J42" s="561" t="s">
        <v>153</v>
      </c>
      <c r="K42" s="562"/>
      <c r="L42" s="563"/>
      <c r="M42" s="550" t="s">
        <v>13</v>
      </c>
      <c r="N42" s="561" t="s">
        <v>154</v>
      </c>
      <c r="O42" s="565"/>
      <c r="P42" s="565"/>
      <c r="Q42" s="565"/>
      <c r="R42" s="565"/>
      <c r="S42" s="565"/>
      <c r="T42" s="565"/>
      <c r="U42" s="565"/>
      <c r="V42" s="565"/>
      <c r="W42" s="565"/>
      <c r="X42" s="566"/>
      <c r="Y42" s="584"/>
      <c r="Z42" s="569"/>
      <c r="AA42" s="569"/>
      <c r="AB42" s="570"/>
      <c r="AC42" s="584"/>
      <c r="AD42" s="569"/>
      <c r="AE42" s="569"/>
      <c r="AF42" s="570"/>
    </row>
    <row r="43" spans="1:33" ht="18.75" customHeight="1" x14ac:dyDescent="0.4">
      <c r="A43" s="424"/>
      <c r="B43" s="447"/>
      <c r="C43" s="530"/>
      <c r="D43" s="539"/>
      <c r="E43" s="531"/>
      <c r="F43" s="539"/>
      <c r="G43" s="571"/>
      <c r="H43" s="1306" t="s">
        <v>182</v>
      </c>
      <c r="I43" s="1308" t="s">
        <v>13</v>
      </c>
      <c r="J43" s="1310" t="s">
        <v>141</v>
      </c>
      <c r="K43" s="1310"/>
      <c r="L43" s="1308" t="s">
        <v>13</v>
      </c>
      <c r="M43" s="1310" t="s">
        <v>142</v>
      </c>
      <c r="N43" s="1310"/>
      <c r="O43" s="588"/>
      <c r="P43" s="588"/>
      <c r="Q43" s="588"/>
      <c r="R43" s="588"/>
      <c r="S43" s="588"/>
      <c r="T43" s="588"/>
      <c r="U43" s="588"/>
      <c r="V43" s="588"/>
      <c r="W43" s="588"/>
      <c r="X43" s="624"/>
      <c r="Y43" s="584"/>
      <c r="Z43" s="569"/>
      <c r="AA43" s="569"/>
      <c r="AB43" s="570"/>
      <c r="AC43" s="584"/>
      <c r="AD43" s="569"/>
      <c r="AE43" s="569"/>
      <c r="AF43" s="570"/>
    </row>
    <row r="44" spans="1:33" ht="18.75" customHeight="1" x14ac:dyDescent="0.4">
      <c r="A44" s="424"/>
      <c r="B44" s="447"/>
      <c r="C44" s="530"/>
      <c r="D44" s="539"/>
      <c r="E44" s="531"/>
      <c r="F44" s="539"/>
      <c r="G44" s="571"/>
      <c r="H44" s="1307"/>
      <c r="I44" s="1309"/>
      <c r="J44" s="1311"/>
      <c r="K44" s="1311"/>
      <c r="L44" s="1309"/>
      <c r="M44" s="1311"/>
      <c r="N44" s="1311"/>
      <c r="O44" s="573"/>
      <c r="P44" s="573"/>
      <c r="Q44" s="573"/>
      <c r="R44" s="573"/>
      <c r="S44" s="573"/>
      <c r="T44" s="573"/>
      <c r="U44" s="573"/>
      <c r="V44" s="573"/>
      <c r="W44" s="573"/>
      <c r="X44" s="575"/>
      <c r="Y44" s="584"/>
      <c r="Z44" s="569"/>
      <c r="AA44" s="569"/>
      <c r="AB44" s="570"/>
      <c r="AC44" s="584"/>
      <c r="AD44" s="569"/>
      <c r="AE44" s="569"/>
      <c r="AF44" s="570"/>
    </row>
    <row r="45" spans="1:33" ht="18.75" customHeight="1" x14ac:dyDescent="0.4">
      <c r="A45" s="585"/>
      <c r="B45" s="447"/>
      <c r="C45" s="530"/>
      <c r="D45" s="585"/>
      <c r="E45" s="531"/>
      <c r="F45" s="539"/>
      <c r="G45" s="571"/>
      <c r="H45" s="1306" t="s">
        <v>183</v>
      </c>
      <c r="I45" s="1308" t="s">
        <v>13</v>
      </c>
      <c r="J45" s="1310" t="s">
        <v>141</v>
      </c>
      <c r="K45" s="1310"/>
      <c r="L45" s="1308" t="s">
        <v>13</v>
      </c>
      <c r="M45" s="1310" t="s">
        <v>142</v>
      </c>
      <c r="N45" s="1310"/>
      <c r="O45" s="588"/>
      <c r="P45" s="588"/>
      <c r="Q45" s="588"/>
      <c r="R45" s="588"/>
      <c r="S45" s="588"/>
      <c r="T45" s="588"/>
      <c r="U45" s="588"/>
      <c r="V45" s="588"/>
      <c r="W45" s="588"/>
      <c r="X45" s="624"/>
      <c r="Y45" s="584"/>
      <c r="Z45" s="569"/>
      <c r="AA45" s="569"/>
      <c r="AB45" s="570"/>
      <c r="AC45" s="584"/>
      <c r="AD45" s="569"/>
      <c r="AE45" s="569"/>
      <c r="AF45" s="570"/>
    </row>
    <row r="46" spans="1:33" ht="18.75" customHeight="1" x14ac:dyDescent="0.4">
      <c r="A46" s="424"/>
      <c r="B46" s="447"/>
      <c r="C46" s="530"/>
      <c r="D46" s="585"/>
      <c r="E46" s="531"/>
      <c r="F46" s="539"/>
      <c r="G46" s="571"/>
      <c r="H46" s="1307"/>
      <c r="I46" s="1309"/>
      <c r="J46" s="1311"/>
      <c r="K46" s="1311"/>
      <c r="L46" s="1309"/>
      <c r="M46" s="1311"/>
      <c r="N46" s="1311"/>
      <c r="O46" s="573"/>
      <c r="P46" s="573"/>
      <c r="Q46" s="573"/>
      <c r="R46" s="573"/>
      <c r="S46" s="573"/>
      <c r="T46" s="573"/>
      <c r="U46" s="573"/>
      <c r="V46" s="573"/>
      <c r="W46" s="573"/>
      <c r="X46" s="575"/>
      <c r="Y46" s="584"/>
      <c r="Z46" s="569"/>
      <c r="AA46" s="569"/>
      <c r="AB46" s="570"/>
      <c r="AC46" s="584"/>
      <c r="AD46" s="569"/>
      <c r="AE46" s="569"/>
      <c r="AF46" s="570"/>
    </row>
    <row r="47" spans="1:33" ht="18.75" customHeight="1" x14ac:dyDescent="0.4">
      <c r="A47" s="424"/>
      <c r="B47" s="447"/>
      <c r="C47" s="530"/>
      <c r="D47" s="585"/>
      <c r="E47" s="531"/>
      <c r="F47" s="539"/>
      <c r="G47" s="571"/>
      <c r="H47" s="1306" t="s">
        <v>184</v>
      </c>
      <c r="I47" s="1308" t="s">
        <v>13</v>
      </c>
      <c r="J47" s="1310" t="s">
        <v>141</v>
      </c>
      <c r="K47" s="1310"/>
      <c r="L47" s="1308" t="s">
        <v>13</v>
      </c>
      <c r="M47" s="1310" t="s">
        <v>142</v>
      </c>
      <c r="N47" s="1310"/>
      <c r="O47" s="588"/>
      <c r="P47" s="588"/>
      <c r="Q47" s="588"/>
      <c r="R47" s="588"/>
      <c r="S47" s="588"/>
      <c r="T47" s="588"/>
      <c r="U47" s="588"/>
      <c r="V47" s="588"/>
      <c r="W47" s="588"/>
      <c r="X47" s="624"/>
      <c r="Y47" s="584"/>
      <c r="Z47" s="569"/>
      <c r="AA47" s="569"/>
      <c r="AB47" s="570"/>
      <c r="AC47" s="584"/>
      <c r="AD47" s="569"/>
      <c r="AE47" s="569"/>
      <c r="AF47" s="570"/>
    </row>
    <row r="48" spans="1:33" ht="18.75" customHeight="1" x14ac:dyDescent="0.4">
      <c r="A48" s="424"/>
      <c r="B48" s="447"/>
      <c r="C48" s="530"/>
      <c r="D48" s="539"/>
      <c r="E48" s="531"/>
      <c r="F48" s="539"/>
      <c r="G48" s="571"/>
      <c r="H48" s="1307"/>
      <c r="I48" s="1309"/>
      <c r="J48" s="1311"/>
      <c r="K48" s="1311"/>
      <c r="L48" s="1309"/>
      <c r="M48" s="1311"/>
      <c r="N48" s="1311"/>
      <c r="O48" s="573"/>
      <c r="P48" s="573"/>
      <c r="Q48" s="573"/>
      <c r="R48" s="573"/>
      <c r="S48" s="573"/>
      <c r="T48" s="573"/>
      <c r="U48" s="573"/>
      <c r="V48" s="573"/>
      <c r="W48" s="573"/>
      <c r="X48" s="575"/>
      <c r="Y48" s="584"/>
      <c r="Z48" s="569"/>
      <c r="AA48" s="569"/>
      <c r="AB48" s="570"/>
      <c r="AC48" s="584"/>
      <c r="AD48" s="569"/>
      <c r="AE48" s="569"/>
      <c r="AF48" s="570"/>
    </row>
    <row r="49" spans="1:32" ht="18.75" customHeight="1" x14ac:dyDescent="0.4">
      <c r="A49" s="424"/>
      <c r="B49" s="447"/>
      <c r="C49" s="530"/>
      <c r="D49" s="539"/>
      <c r="E49" s="531"/>
      <c r="F49" s="539"/>
      <c r="G49" s="571"/>
      <c r="H49" s="1306" t="s">
        <v>185</v>
      </c>
      <c r="I49" s="1308" t="s">
        <v>13</v>
      </c>
      <c r="J49" s="1310" t="s">
        <v>141</v>
      </c>
      <c r="K49" s="1310"/>
      <c r="L49" s="1308" t="s">
        <v>13</v>
      </c>
      <c r="M49" s="1310" t="s">
        <v>142</v>
      </c>
      <c r="N49" s="1310"/>
      <c r="O49" s="588"/>
      <c r="P49" s="588"/>
      <c r="Q49" s="588"/>
      <c r="R49" s="588"/>
      <c r="S49" s="588"/>
      <c r="T49" s="588"/>
      <c r="U49" s="588"/>
      <c r="V49" s="588"/>
      <c r="W49" s="588"/>
      <c r="X49" s="624"/>
      <c r="Y49" s="584"/>
      <c r="Z49" s="569"/>
      <c r="AA49" s="569"/>
      <c r="AB49" s="570"/>
      <c r="AC49" s="584"/>
      <c r="AD49" s="569"/>
      <c r="AE49" s="569"/>
      <c r="AF49" s="570"/>
    </row>
    <row r="50" spans="1:32" ht="18.75" customHeight="1" x14ac:dyDescent="0.4">
      <c r="A50" s="585" t="s">
        <v>13</v>
      </c>
      <c r="B50" s="447">
        <v>78</v>
      </c>
      <c r="C50" s="530" t="s">
        <v>187</v>
      </c>
      <c r="D50" s="585" t="s">
        <v>13</v>
      </c>
      <c r="E50" s="531" t="s">
        <v>188</v>
      </c>
      <c r="F50" s="539"/>
      <c r="G50" s="571"/>
      <c r="H50" s="1307"/>
      <c r="I50" s="1309"/>
      <c r="J50" s="1311"/>
      <c r="K50" s="1311"/>
      <c r="L50" s="1309"/>
      <c r="M50" s="1311"/>
      <c r="N50" s="1311"/>
      <c r="O50" s="573"/>
      <c r="P50" s="573"/>
      <c r="Q50" s="573"/>
      <c r="R50" s="573"/>
      <c r="S50" s="573"/>
      <c r="T50" s="573"/>
      <c r="U50" s="573"/>
      <c r="V50" s="573"/>
      <c r="W50" s="573"/>
      <c r="X50" s="575"/>
      <c r="Y50" s="584"/>
      <c r="Z50" s="569"/>
      <c r="AA50" s="569"/>
      <c r="AB50" s="570"/>
      <c r="AC50" s="584"/>
      <c r="AD50" s="569"/>
      <c r="AE50" s="569"/>
      <c r="AF50" s="570"/>
    </row>
    <row r="51" spans="1:32" ht="18.75" customHeight="1" x14ac:dyDescent="0.4">
      <c r="A51" s="424"/>
      <c r="B51" s="447"/>
      <c r="C51" s="530"/>
      <c r="D51" s="585" t="s">
        <v>13</v>
      </c>
      <c r="E51" s="531" t="s">
        <v>190</v>
      </c>
      <c r="F51" s="539"/>
      <c r="G51" s="571"/>
      <c r="H51" s="625" t="s">
        <v>186</v>
      </c>
      <c r="I51" s="560" t="s">
        <v>13</v>
      </c>
      <c r="J51" s="561" t="s">
        <v>141</v>
      </c>
      <c r="K51" s="562"/>
      <c r="L51" s="564" t="s">
        <v>13</v>
      </c>
      <c r="M51" s="561" t="s">
        <v>142</v>
      </c>
      <c r="N51" s="592"/>
      <c r="O51" s="592"/>
      <c r="P51" s="592"/>
      <c r="Q51" s="592"/>
      <c r="R51" s="592"/>
      <c r="S51" s="592"/>
      <c r="T51" s="592"/>
      <c r="U51" s="592"/>
      <c r="V51" s="592"/>
      <c r="W51" s="592"/>
      <c r="X51" s="608"/>
      <c r="Y51" s="584"/>
      <c r="Z51" s="569"/>
      <c r="AA51" s="569"/>
      <c r="AB51" s="570"/>
      <c r="AC51" s="584"/>
      <c r="AD51" s="569"/>
      <c r="AE51" s="569"/>
      <c r="AF51" s="570"/>
    </row>
    <row r="52" spans="1:32" ht="18.75" customHeight="1" x14ac:dyDescent="0.4">
      <c r="A52" s="424"/>
      <c r="B52" s="447"/>
      <c r="C52" s="530"/>
      <c r="D52" s="585" t="s">
        <v>13</v>
      </c>
      <c r="E52" s="531" t="s">
        <v>1748</v>
      </c>
      <c r="F52" s="539"/>
      <c r="G52" s="571"/>
      <c r="H52" s="626" t="s">
        <v>189</v>
      </c>
      <c r="I52" s="550" t="s">
        <v>13</v>
      </c>
      <c r="J52" s="573" t="s">
        <v>141</v>
      </c>
      <c r="K52" s="573"/>
      <c r="L52" s="564" t="s">
        <v>13</v>
      </c>
      <c r="M52" s="573" t="s">
        <v>160</v>
      </c>
      <c r="N52" s="561"/>
      <c r="O52" s="550" t="s">
        <v>13</v>
      </c>
      <c r="P52" s="561" t="s">
        <v>161</v>
      </c>
      <c r="Q52" s="592"/>
      <c r="R52" s="592"/>
      <c r="S52" s="592"/>
      <c r="T52" s="592"/>
      <c r="U52" s="592"/>
      <c r="V52" s="592"/>
      <c r="W52" s="592"/>
      <c r="X52" s="608"/>
      <c r="Y52" s="584"/>
      <c r="Z52" s="569"/>
      <c r="AA52" s="569"/>
      <c r="AB52" s="570"/>
      <c r="AC52" s="584"/>
      <c r="AD52" s="569"/>
      <c r="AE52" s="569"/>
      <c r="AF52" s="570"/>
    </row>
    <row r="53" spans="1:32" ht="18.75" customHeight="1" x14ac:dyDescent="0.4">
      <c r="A53" s="424"/>
      <c r="B53" s="447"/>
      <c r="C53" s="530"/>
      <c r="D53" s="539"/>
      <c r="E53" s="531"/>
      <c r="F53" s="539"/>
      <c r="G53" s="571"/>
      <c r="H53" s="626" t="s">
        <v>191</v>
      </c>
      <c r="I53" s="609" t="s">
        <v>13</v>
      </c>
      <c r="J53" s="561" t="s">
        <v>141</v>
      </c>
      <c r="K53" s="562"/>
      <c r="L53" s="550" t="s">
        <v>13</v>
      </c>
      <c r="M53" s="561" t="s">
        <v>142</v>
      </c>
      <c r="N53" s="592"/>
      <c r="O53" s="592"/>
      <c r="P53" s="592"/>
      <c r="Q53" s="592"/>
      <c r="R53" s="592"/>
      <c r="S53" s="592"/>
      <c r="T53" s="592"/>
      <c r="U53" s="592"/>
      <c r="V53" s="592"/>
      <c r="W53" s="592"/>
      <c r="X53" s="608"/>
      <c r="Y53" s="584"/>
      <c r="Z53" s="569"/>
      <c r="AA53" s="569"/>
      <c r="AB53" s="570"/>
      <c r="AC53" s="584"/>
      <c r="AD53" s="569"/>
      <c r="AE53" s="569"/>
      <c r="AF53" s="570"/>
    </row>
    <row r="54" spans="1:32" ht="18.75" customHeight="1" x14ac:dyDescent="0.4">
      <c r="A54" s="424"/>
      <c r="B54" s="447"/>
      <c r="C54" s="530"/>
      <c r="D54" s="585"/>
      <c r="E54" s="531"/>
      <c r="F54" s="539"/>
      <c r="G54" s="571"/>
      <c r="H54" s="625" t="s">
        <v>1573</v>
      </c>
      <c r="I54" s="609" t="s">
        <v>13</v>
      </c>
      <c r="J54" s="561" t="s">
        <v>141</v>
      </c>
      <c r="K54" s="562"/>
      <c r="L54" s="564" t="s">
        <v>13</v>
      </c>
      <c r="M54" s="561" t="s">
        <v>142</v>
      </c>
      <c r="N54" s="592"/>
      <c r="O54" s="592"/>
      <c r="P54" s="592"/>
      <c r="Q54" s="592"/>
      <c r="R54" s="592"/>
      <c r="S54" s="592"/>
      <c r="T54" s="592"/>
      <c r="U54" s="592"/>
      <c r="V54" s="592"/>
      <c r="W54" s="592"/>
      <c r="X54" s="608"/>
      <c r="Y54" s="550"/>
      <c r="Z54" s="46"/>
      <c r="AA54" s="569"/>
      <c r="AB54" s="570"/>
      <c r="AC54" s="550"/>
      <c r="AD54" s="46"/>
      <c r="AE54" s="569"/>
      <c r="AF54" s="570"/>
    </row>
    <row r="55" spans="1:32" ht="18.75" customHeight="1" x14ac:dyDescent="0.4">
      <c r="A55" s="585"/>
      <c r="B55" s="447"/>
      <c r="C55" s="530"/>
      <c r="D55" s="585"/>
      <c r="E55" s="531"/>
      <c r="F55" s="539"/>
      <c r="G55" s="571"/>
      <c r="H55" s="626" t="s">
        <v>192</v>
      </c>
      <c r="I55" s="609" t="s">
        <v>13</v>
      </c>
      <c r="J55" s="561" t="s">
        <v>141</v>
      </c>
      <c r="K55" s="561"/>
      <c r="L55" s="587" t="s">
        <v>13</v>
      </c>
      <c r="M55" s="561" t="s">
        <v>193</v>
      </c>
      <c r="N55" s="561"/>
      <c r="O55" s="550" t="s">
        <v>13</v>
      </c>
      <c r="P55" s="561" t="s">
        <v>194</v>
      </c>
      <c r="Q55" s="592"/>
      <c r="R55" s="592"/>
      <c r="S55" s="592"/>
      <c r="T55" s="592"/>
      <c r="U55" s="592"/>
      <c r="V55" s="592"/>
      <c r="W55" s="592"/>
      <c r="X55" s="608"/>
      <c r="Y55" s="584"/>
      <c r="Z55" s="569"/>
      <c r="AA55" s="569"/>
      <c r="AB55" s="570"/>
      <c r="AC55" s="584"/>
      <c r="AD55" s="569"/>
      <c r="AE55" s="569"/>
      <c r="AF55" s="570"/>
    </row>
    <row r="56" spans="1:32" ht="18.75" customHeight="1" x14ac:dyDescent="0.4">
      <c r="A56" s="424"/>
      <c r="B56" s="447"/>
      <c r="C56" s="530"/>
      <c r="D56" s="585"/>
      <c r="E56" s="531"/>
      <c r="F56" s="539"/>
      <c r="G56" s="571"/>
      <c r="H56" s="626" t="s">
        <v>195</v>
      </c>
      <c r="I56" s="609" t="s">
        <v>13</v>
      </c>
      <c r="J56" s="561" t="s">
        <v>141</v>
      </c>
      <c r="K56" s="561"/>
      <c r="L56" s="587" t="s">
        <v>13</v>
      </c>
      <c r="M56" s="561" t="s">
        <v>196</v>
      </c>
      <c r="N56" s="627"/>
      <c r="O56" s="627"/>
      <c r="P56" s="550" t="s">
        <v>13</v>
      </c>
      <c r="Q56" s="561" t="s">
        <v>197</v>
      </c>
      <c r="R56" s="627"/>
      <c r="S56" s="627"/>
      <c r="T56" s="627"/>
      <c r="U56" s="627"/>
      <c r="V56" s="627"/>
      <c r="W56" s="627"/>
      <c r="X56" s="628"/>
      <c r="Y56" s="584"/>
      <c r="Z56" s="569"/>
      <c r="AA56" s="569"/>
      <c r="AB56" s="570"/>
      <c r="AC56" s="584"/>
      <c r="AD56" s="569"/>
      <c r="AE56" s="569"/>
      <c r="AF56" s="570"/>
    </row>
    <row r="57" spans="1:32" ht="18.75" customHeight="1" x14ac:dyDescent="0.4">
      <c r="A57" s="424"/>
      <c r="B57" s="447"/>
      <c r="C57" s="530"/>
      <c r="D57" s="585"/>
      <c r="E57" s="531"/>
      <c r="F57" s="539"/>
      <c r="G57" s="571"/>
      <c r="H57" s="586" t="s">
        <v>198</v>
      </c>
      <c r="I57" s="609" t="s">
        <v>13</v>
      </c>
      <c r="J57" s="561" t="s">
        <v>141</v>
      </c>
      <c r="K57" s="562"/>
      <c r="L57" s="564" t="s">
        <v>13</v>
      </c>
      <c r="M57" s="561" t="s">
        <v>142</v>
      </c>
      <c r="N57" s="592"/>
      <c r="O57" s="592"/>
      <c r="P57" s="592"/>
      <c r="Q57" s="592"/>
      <c r="R57" s="592"/>
      <c r="S57" s="592"/>
      <c r="T57" s="592"/>
      <c r="U57" s="592"/>
      <c r="V57" s="592"/>
      <c r="W57" s="592"/>
      <c r="X57" s="608"/>
      <c r="Y57" s="584"/>
      <c r="Z57" s="569"/>
      <c r="AA57" s="569"/>
      <c r="AB57" s="570"/>
      <c r="AC57" s="584"/>
      <c r="AD57" s="569"/>
      <c r="AE57" s="569"/>
      <c r="AF57" s="570"/>
    </row>
    <row r="58" spans="1:32" ht="18.75" customHeight="1" x14ac:dyDescent="0.4">
      <c r="A58" s="424"/>
      <c r="B58" s="447"/>
      <c r="C58" s="530"/>
      <c r="D58" s="539"/>
      <c r="E58" s="531"/>
      <c r="F58" s="539"/>
      <c r="G58" s="571"/>
      <c r="H58" s="625" t="s">
        <v>199</v>
      </c>
      <c r="I58" s="609" t="s">
        <v>13</v>
      </c>
      <c r="J58" s="561" t="s">
        <v>141</v>
      </c>
      <c r="K58" s="562"/>
      <c r="L58" s="550" t="s">
        <v>13</v>
      </c>
      <c r="M58" s="561" t="s">
        <v>142</v>
      </c>
      <c r="N58" s="592"/>
      <c r="O58" s="592"/>
      <c r="P58" s="592"/>
      <c r="Q58" s="592"/>
      <c r="R58" s="592"/>
      <c r="S58" s="592"/>
      <c r="T58" s="592"/>
      <c r="U58" s="592"/>
      <c r="V58" s="592"/>
      <c r="W58" s="592"/>
      <c r="X58" s="608"/>
      <c r="Y58" s="584"/>
      <c r="Z58" s="569"/>
      <c r="AA58" s="569"/>
      <c r="AB58" s="570"/>
      <c r="AC58" s="584"/>
      <c r="AD58" s="569"/>
      <c r="AE58" s="569"/>
      <c r="AF58" s="570"/>
    </row>
    <row r="59" spans="1:32" ht="18.75" customHeight="1" x14ac:dyDescent="0.4">
      <c r="A59" s="424"/>
      <c r="B59" s="447"/>
      <c r="C59" s="530"/>
      <c r="D59" s="539"/>
      <c r="E59" s="531"/>
      <c r="F59" s="539"/>
      <c r="G59" s="571"/>
      <c r="H59" s="586" t="s">
        <v>200</v>
      </c>
      <c r="I59" s="560" t="s">
        <v>13</v>
      </c>
      <c r="J59" s="561" t="s">
        <v>141</v>
      </c>
      <c r="K59" s="562"/>
      <c r="L59" s="564" t="s">
        <v>13</v>
      </c>
      <c r="M59" s="561" t="s">
        <v>142</v>
      </c>
      <c r="N59" s="592"/>
      <c r="O59" s="592"/>
      <c r="P59" s="592"/>
      <c r="Q59" s="592"/>
      <c r="R59" s="592"/>
      <c r="S59" s="592"/>
      <c r="T59" s="592"/>
      <c r="U59" s="592"/>
      <c r="V59" s="592"/>
      <c r="W59" s="592"/>
      <c r="X59" s="608"/>
      <c r="Y59" s="584"/>
      <c r="Z59" s="569"/>
      <c r="AA59" s="569"/>
      <c r="AB59" s="570"/>
      <c r="AC59" s="584"/>
      <c r="AD59" s="569"/>
      <c r="AE59" s="569"/>
      <c r="AF59" s="570"/>
    </row>
    <row r="60" spans="1:32" ht="18.75" customHeight="1" x14ac:dyDescent="0.4">
      <c r="A60" s="424"/>
      <c r="B60" s="447"/>
      <c r="C60" s="530"/>
      <c r="D60" s="539"/>
      <c r="E60" s="531"/>
      <c r="F60" s="539"/>
      <c r="G60" s="571"/>
      <c r="H60" s="590" t="s">
        <v>201</v>
      </c>
      <c r="I60" s="564" t="s">
        <v>13</v>
      </c>
      <c r="J60" s="561" t="s">
        <v>141</v>
      </c>
      <c r="K60" s="562"/>
      <c r="L60" s="607" t="s">
        <v>13</v>
      </c>
      <c r="M60" s="561" t="s">
        <v>142</v>
      </c>
      <c r="N60" s="592"/>
      <c r="O60" s="592"/>
      <c r="P60" s="592"/>
      <c r="Q60" s="592"/>
      <c r="R60" s="592"/>
      <c r="S60" s="592"/>
      <c r="T60" s="592"/>
      <c r="U60" s="592"/>
      <c r="V60" s="592"/>
      <c r="W60" s="592"/>
      <c r="X60" s="608"/>
      <c r="Y60" s="584"/>
      <c r="Z60" s="569"/>
      <c r="AA60" s="569"/>
      <c r="AB60" s="570"/>
      <c r="AC60" s="584"/>
      <c r="AD60" s="569"/>
      <c r="AE60" s="569"/>
      <c r="AF60" s="570"/>
    </row>
    <row r="61" spans="1:32" ht="18.75" customHeight="1" x14ac:dyDescent="0.4">
      <c r="A61" s="424"/>
      <c r="B61" s="447"/>
      <c r="C61" s="530"/>
      <c r="D61" s="539"/>
      <c r="E61" s="531"/>
      <c r="F61" s="539"/>
      <c r="G61" s="571"/>
      <c r="H61" s="626" t="s">
        <v>202</v>
      </c>
      <c r="I61" s="560" t="s">
        <v>13</v>
      </c>
      <c r="J61" s="561" t="s">
        <v>141</v>
      </c>
      <c r="K61" s="562"/>
      <c r="L61" s="607" t="s">
        <v>13</v>
      </c>
      <c r="M61" s="561" t="s">
        <v>142</v>
      </c>
      <c r="N61" s="592"/>
      <c r="O61" s="592"/>
      <c r="P61" s="592"/>
      <c r="Q61" s="592"/>
      <c r="R61" s="592"/>
      <c r="S61" s="592"/>
      <c r="T61" s="592"/>
      <c r="U61" s="592"/>
      <c r="V61" s="592"/>
      <c r="W61" s="592"/>
      <c r="X61" s="608"/>
      <c r="Y61" s="584"/>
      <c r="Z61" s="569"/>
      <c r="AA61" s="569"/>
      <c r="AB61" s="570"/>
      <c r="AC61" s="584"/>
      <c r="AD61" s="569"/>
      <c r="AE61" s="569"/>
      <c r="AF61" s="570"/>
    </row>
    <row r="62" spans="1:32" ht="18.75" customHeight="1" x14ac:dyDescent="0.4">
      <c r="A62" s="424"/>
      <c r="B62" s="447"/>
      <c r="C62" s="530"/>
      <c r="D62" s="539"/>
      <c r="E62" s="531"/>
      <c r="F62" s="539"/>
      <c r="G62" s="571"/>
      <c r="H62" s="626" t="s">
        <v>203</v>
      </c>
      <c r="I62" s="550" t="s">
        <v>13</v>
      </c>
      <c r="J62" s="561" t="s">
        <v>141</v>
      </c>
      <c r="K62" s="562"/>
      <c r="L62" s="607" t="s">
        <v>13</v>
      </c>
      <c r="M62" s="561" t="s">
        <v>142</v>
      </c>
      <c r="N62" s="592"/>
      <c r="O62" s="592"/>
      <c r="P62" s="592"/>
      <c r="Q62" s="592"/>
      <c r="R62" s="592"/>
      <c r="S62" s="592"/>
      <c r="T62" s="592"/>
      <c r="U62" s="592"/>
      <c r="V62" s="592"/>
      <c r="W62" s="592"/>
      <c r="X62" s="608"/>
      <c r="Y62" s="584"/>
      <c r="Z62" s="569"/>
      <c r="AA62" s="569"/>
      <c r="AB62" s="570"/>
      <c r="AC62" s="584"/>
      <c r="AD62" s="569"/>
      <c r="AE62" s="569"/>
      <c r="AF62" s="570"/>
    </row>
    <row r="63" spans="1:32" ht="18.75" customHeight="1" x14ac:dyDescent="0.4">
      <c r="A63" s="424"/>
      <c r="B63" s="447"/>
      <c r="C63" s="530"/>
      <c r="D63" s="539"/>
      <c r="E63" s="531"/>
      <c r="F63" s="539"/>
      <c r="G63" s="571"/>
      <c r="H63" s="1312" t="s">
        <v>162</v>
      </c>
      <c r="I63" s="609" t="s">
        <v>13</v>
      </c>
      <c r="J63" s="588" t="s">
        <v>141</v>
      </c>
      <c r="K63" s="577"/>
      <c r="L63" s="587" t="s">
        <v>13</v>
      </c>
      <c r="M63" s="588" t="s">
        <v>171</v>
      </c>
      <c r="N63" s="577"/>
      <c r="O63" s="577"/>
      <c r="P63" s="577"/>
      <c r="Q63" s="577"/>
      <c r="R63" s="587" t="s">
        <v>13</v>
      </c>
      <c r="S63" s="588" t="s">
        <v>204</v>
      </c>
      <c r="T63" s="588"/>
      <c r="U63" s="577"/>
      <c r="V63" s="577"/>
      <c r="W63" s="577"/>
      <c r="X63" s="610"/>
      <c r="Y63" s="584"/>
      <c r="Z63" s="569"/>
      <c r="AA63" s="569"/>
      <c r="AB63" s="570"/>
      <c r="AC63" s="584"/>
      <c r="AD63" s="569"/>
      <c r="AE63" s="569"/>
      <c r="AF63" s="570"/>
    </row>
    <row r="64" spans="1:32" ht="18.75" customHeight="1" x14ac:dyDescent="0.4">
      <c r="A64" s="424"/>
      <c r="B64" s="447"/>
      <c r="C64" s="530"/>
      <c r="D64" s="539"/>
      <c r="E64" s="531"/>
      <c r="F64" s="539"/>
      <c r="G64" s="571"/>
      <c r="H64" s="1313"/>
      <c r="I64" s="585" t="s">
        <v>13</v>
      </c>
      <c r="J64" s="10" t="s">
        <v>173</v>
      </c>
      <c r="K64" s="545"/>
      <c r="L64" s="545"/>
      <c r="M64" s="545"/>
      <c r="N64" s="545"/>
      <c r="O64" s="550" t="s">
        <v>13</v>
      </c>
      <c r="P64" s="611" t="s">
        <v>205</v>
      </c>
      <c r="Q64" s="545"/>
      <c r="R64" s="545"/>
      <c r="S64" s="545"/>
      <c r="T64" s="545"/>
      <c r="U64" s="550" t="s">
        <v>13</v>
      </c>
      <c r="V64" s="611" t="s">
        <v>1574</v>
      </c>
      <c r="W64" s="545"/>
      <c r="X64" s="612"/>
      <c r="Y64" s="545"/>
      <c r="Z64" s="569"/>
      <c r="AA64" s="569"/>
      <c r="AB64" s="570"/>
      <c r="AC64" s="584"/>
      <c r="AD64" s="569"/>
      <c r="AE64" s="569"/>
      <c r="AF64" s="570"/>
    </row>
    <row r="65" spans="1:33" ht="18.75" customHeight="1" x14ac:dyDescent="0.4">
      <c r="A65" s="424"/>
      <c r="B65" s="447"/>
      <c r="C65" s="530"/>
      <c r="D65" s="539"/>
      <c r="E65" s="531"/>
      <c r="F65" s="539"/>
      <c r="G65" s="571"/>
      <c r="H65" s="1314"/>
      <c r="I65" s="585" t="s">
        <v>13</v>
      </c>
      <c r="J65" s="10" t="s">
        <v>206</v>
      </c>
      <c r="K65" s="582"/>
      <c r="L65" s="582"/>
      <c r="M65" s="582"/>
      <c r="N65" s="582"/>
      <c r="O65" s="550" t="s">
        <v>13</v>
      </c>
      <c r="P65" s="581" t="s">
        <v>1575</v>
      </c>
      <c r="Q65" s="582"/>
      <c r="R65" s="582"/>
      <c r="S65" s="582"/>
      <c r="T65" s="582"/>
      <c r="U65" s="582"/>
      <c r="V65" s="582"/>
      <c r="W65" s="582"/>
      <c r="X65" s="583"/>
      <c r="Y65" s="584"/>
      <c r="Z65" s="569"/>
      <c r="AA65" s="569"/>
      <c r="AB65" s="570"/>
      <c r="AC65" s="584"/>
      <c r="AD65" s="569"/>
      <c r="AE65" s="569"/>
      <c r="AF65" s="570"/>
    </row>
    <row r="66" spans="1:33" ht="18.75" customHeight="1" x14ac:dyDescent="0.4">
      <c r="A66" s="437"/>
      <c r="B66" s="542"/>
      <c r="C66" s="543"/>
      <c r="D66" s="409"/>
      <c r="E66" s="557"/>
      <c r="F66" s="537"/>
      <c r="G66" s="426"/>
      <c r="H66" s="594" t="s">
        <v>1731</v>
      </c>
      <c r="I66" s="595" t="s">
        <v>13</v>
      </c>
      <c r="J66" s="596" t="s">
        <v>141</v>
      </c>
      <c r="K66" s="596"/>
      <c r="L66" s="597" t="s">
        <v>13</v>
      </c>
      <c r="M66" s="596" t="s">
        <v>1732</v>
      </c>
      <c r="N66" s="598"/>
      <c r="O66" s="597" t="s">
        <v>13</v>
      </c>
      <c r="P66" s="432" t="s">
        <v>1733</v>
      </c>
      <c r="Q66" s="599"/>
      <c r="R66" s="597" t="s">
        <v>13</v>
      </c>
      <c r="S66" s="596" t="s">
        <v>1734</v>
      </c>
      <c r="T66" s="599"/>
      <c r="U66" s="597" t="s">
        <v>13</v>
      </c>
      <c r="V66" s="596" t="s">
        <v>1735</v>
      </c>
      <c r="W66" s="600"/>
      <c r="X66" s="601"/>
      <c r="Y66" s="602"/>
      <c r="Z66" s="602"/>
      <c r="AA66" s="602"/>
      <c r="AB66" s="603"/>
      <c r="AC66" s="604"/>
      <c r="AD66" s="602"/>
      <c r="AE66" s="602"/>
      <c r="AF66" s="603"/>
    </row>
    <row r="67" spans="1:33" ht="18.75" customHeight="1" x14ac:dyDescent="0.4">
      <c r="A67" s="422"/>
      <c r="B67" s="541"/>
      <c r="C67" s="615"/>
      <c r="D67" s="534"/>
      <c r="E67" s="551"/>
      <c r="F67" s="534"/>
      <c r="G67" s="629"/>
      <c r="H67" s="616" t="s">
        <v>177</v>
      </c>
      <c r="I67" s="617" t="s">
        <v>13</v>
      </c>
      <c r="J67" s="618" t="s">
        <v>141</v>
      </c>
      <c r="K67" s="618"/>
      <c r="L67" s="619"/>
      <c r="M67" s="620" t="s">
        <v>13</v>
      </c>
      <c r="N67" s="618" t="s">
        <v>178</v>
      </c>
      <c r="O67" s="618"/>
      <c r="P67" s="619"/>
      <c r="Q67" s="620" t="s">
        <v>13</v>
      </c>
      <c r="R67" s="535" t="s">
        <v>179</v>
      </c>
      <c r="S67" s="535"/>
      <c r="T67" s="535"/>
      <c r="U67" s="535"/>
      <c r="V67" s="535"/>
      <c r="W67" s="535"/>
      <c r="X67" s="536"/>
      <c r="Y67" s="621" t="s">
        <v>13</v>
      </c>
      <c r="Z67" s="423" t="s">
        <v>143</v>
      </c>
      <c r="AA67" s="423"/>
      <c r="AB67" s="567"/>
      <c r="AC67" s="621" t="s">
        <v>13</v>
      </c>
      <c r="AD67" s="423" t="s">
        <v>143</v>
      </c>
      <c r="AE67" s="423"/>
      <c r="AF67" s="567"/>
      <c r="AG67" s="576"/>
    </row>
    <row r="68" spans="1:33" ht="19.5" customHeight="1" x14ac:dyDescent="0.4">
      <c r="A68" s="424"/>
      <c r="B68" s="447"/>
      <c r="C68" s="558"/>
      <c r="D68" s="399"/>
      <c r="E68" s="531"/>
      <c r="F68" s="539"/>
      <c r="G68" s="425"/>
      <c r="H68" s="622" t="s">
        <v>1568</v>
      </c>
      <c r="I68" s="606" t="s">
        <v>13</v>
      </c>
      <c r="J68" s="573" t="s">
        <v>236</v>
      </c>
      <c r="K68" s="574"/>
      <c r="L68" s="540"/>
      <c r="M68" s="607" t="s">
        <v>13</v>
      </c>
      <c r="N68" s="573" t="s">
        <v>1569</v>
      </c>
      <c r="O68" s="607"/>
      <c r="P68" s="573"/>
      <c r="Q68" s="582"/>
      <c r="R68" s="582"/>
      <c r="S68" s="582"/>
      <c r="T68" s="582"/>
      <c r="U68" s="582"/>
      <c r="V68" s="582"/>
      <c r="W68" s="582"/>
      <c r="X68" s="583"/>
      <c r="Y68" s="550" t="s">
        <v>13</v>
      </c>
      <c r="Z68" s="46" t="s">
        <v>147</v>
      </c>
      <c r="AA68" s="569"/>
      <c r="AB68" s="570"/>
      <c r="AC68" s="550" t="s">
        <v>13</v>
      </c>
      <c r="AD68" s="46" t="s">
        <v>147</v>
      </c>
      <c r="AE68" s="569"/>
      <c r="AF68" s="570"/>
    </row>
    <row r="69" spans="1:33" ht="19.5" customHeight="1" x14ac:dyDescent="0.4">
      <c r="A69" s="424"/>
      <c r="B69" s="447"/>
      <c r="C69" s="558"/>
      <c r="D69" s="399"/>
      <c r="E69" s="531"/>
      <c r="F69" s="539"/>
      <c r="G69" s="425"/>
      <c r="H69" s="568" t="s">
        <v>1572</v>
      </c>
      <c r="I69" s="560" t="s">
        <v>13</v>
      </c>
      <c r="J69" s="561" t="s">
        <v>236</v>
      </c>
      <c r="K69" s="562"/>
      <c r="L69" s="563"/>
      <c r="M69" s="564" t="s">
        <v>13</v>
      </c>
      <c r="N69" s="561" t="s">
        <v>1569</v>
      </c>
      <c r="O69" s="564"/>
      <c r="P69" s="561"/>
      <c r="Q69" s="565"/>
      <c r="R69" s="565"/>
      <c r="S69" s="565"/>
      <c r="T69" s="565"/>
      <c r="U69" s="565"/>
      <c r="V69" s="565"/>
      <c r="W69" s="565"/>
      <c r="X69" s="566"/>
      <c r="Y69" s="584"/>
      <c r="Z69" s="569"/>
      <c r="AA69" s="569"/>
      <c r="AB69" s="570"/>
      <c r="AC69" s="584"/>
      <c r="AD69" s="569"/>
      <c r="AE69" s="569"/>
      <c r="AF69" s="570"/>
    </row>
    <row r="70" spans="1:33" ht="18.75" customHeight="1" x14ac:dyDescent="0.4">
      <c r="A70" s="424"/>
      <c r="B70" s="447"/>
      <c r="C70" s="530"/>
      <c r="D70" s="539"/>
      <c r="E70" s="531"/>
      <c r="F70" s="539"/>
      <c r="G70" s="571"/>
      <c r="H70" s="1306" t="s">
        <v>180</v>
      </c>
      <c r="I70" s="1316" t="s">
        <v>13</v>
      </c>
      <c r="J70" s="1310" t="s">
        <v>141</v>
      </c>
      <c r="K70" s="1310"/>
      <c r="L70" s="1320" t="s">
        <v>13</v>
      </c>
      <c r="M70" s="1310" t="s">
        <v>142</v>
      </c>
      <c r="N70" s="1310"/>
      <c r="O70" s="577"/>
      <c r="P70" s="577"/>
      <c r="Q70" s="577"/>
      <c r="R70" s="577"/>
      <c r="S70" s="577"/>
      <c r="T70" s="577"/>
      <c r="U70" s="577"/>
      <c r="V70" s="577"/>
      <c r="W70" s="577"/>
      <c r="X70" s="610"/>
      <c r="Y70" s="584"/>
      <c r="Z70" s="569"/>
      <c r="AA70" s="569"/>
      <c r="AB70" s="570"/>
      <c r="AC70" s="584"/>
      <c r="AD70" s="569"/>
      <c r="AE70" s="569"/>
      <c r="AF70" s="570"/>
    </row>
    <row r="71" spans="1:33" ht="18.75" customHeight="1" x14ac:dyDescent="0.4">
      <c r="A71" s="424"/>
      <c r="B71" s="447"/>
      <c r="C71" s="530"/>
      <c r="D71" s="539"/>
      <c r="E71" s="531"/>
      <c r="F71" s="539"/>
      <c r="G71" s="571"/>
      <c r="H71" s="1315"/>
      <c r="I71" s="1317"/>
      <c r="J71" s="1319"/>
      <c r="K71" s="1319"/>
      <c r="L71" s="1321"/>
      <c r="M71" s="1319"/>
      <c r="N71" s="1319"/>
      <c r="X71" s="401"/>
      <c r="Y71" s="584"/>
      <c r="Z71" s="569"/>
      <c r="AA71" s="569"/>
      <c r="AB71" s="570"/>
      <c r="AC71" s="584"/>
      <c r="AD71" s="569"/>
      <c r="AE71" s="569"/>
      <c r="AF71" s="570"/>
    </row>
    <row r="72" spans="1:33" ht="18.75" customHeight="1" x14ac:dyDescent="0.4">
      <c r="A72" s="424"/>
      <c r="B72" s="447"/>
      <c r="C72" s="530"/>
      <c r="D72" s="539"/>
      <c r="E72" s="531"/>
      <c r="F72" s="539"/>
      <c r="G72" s="571"/>
      <c r="H72" s="1307"/>
      <c r="I72" s="1318"/>
      <c r="J72" s="1311"/>
      <c r="K72" s="1311"/>
      <c r="L72" s="1322"/>
      <c r="M72" s="1311"/>
      <c r="N72" s="1311"/>
      <c r="O72" s="581"/>
      <c r="P72" s="581"/>
      <c r="Q72" s="581"/>
      <c r="R72" s="581"/>
      <c r="S72" s="581"/>
      <c r="T72" s="581"/>
      <c r="U72" s="581"/>
      <c r="V72" s="581"/>
      <c r="W72" s="581"/>
      <c r="X72" s="623"/>
      <c r="Y72" s="584"/>
      <c r="Z72" s="569"/>
      <c r="AA72" s="569"/>
      <c r="AB72" s="570"/>
      <c r="AC72" s="584"/>
      <c r="AD72" s="569"/>
      <c r="AE72" s="569"/>
      <c r="AF72" s="570"/>
    </row>
    <row r="73" spans="1:33" ht="18.75" customHeight="1" x14ac:dyDescent="0.4">
      <c r="A73" s="424"/>
      <c r="B73" s="447"/>
      <c r="C73" s="530"/>
      <c r="D73" s="539"/>
      <c r="E73" s="531"/>
      <c r="F73" s="539"/>
      <c r="G73" s="571"/>
      <c r="H73" s="586" t="s">
        <v>207</v>
      </c>
      <c r="I73" s="560" t="s">
        <v>13</v>
      </c>
      <c r="J73" s="561" t="s">
        <v>153</v>
      </c>
      <c r="K73" s="562"/>
      <c r="L73" s="563"/>
      <c r="M73" s="564" t="s">
        <v>13</v>
      </c>
      <c r="N73" s="561" t="s">
        <v>154</v>
      </c>
      <c r="O73" s="565"/>
      <c r="P73" s="565"/>
      <c r="Q73" s="565"/>
      <c r="R73" s="565"/>
      <c r="S73" s="565"/>
      <c r="T73" s="565"/>
      <c r="U73" s="565"/>
      <c r="V73" s="565"/>
      <c r="W73" s="565"/>
      <c r="X73" s="566"/>
      <c r="Y73" s="584"/>
      <c r="Z73" s="569"/>
      <c r="AA73" s="569"/>
      <c r="AB73" s="570"/>
      <c r="AC73" s="584"/>
      <c r="AD73" s="569"/>
      <c r="AE73" s="569"/>
      <c r="AF73" s="570"/>
    </row>
    <row r="74" spans="1:33" ht="18.75" customHeight="1" x14ac:dyDescent="0.4">
      <c r="A74" s="585" t="s">
        <v>13</v>
      </c>
      <c r="B74" s="447">
        <v>72</v>
      </c>
      <c r="C74" s="530" t="s">
        <v>209</v>
      </c>
      <c r="D74" s="585" t="s">
        <v>13</v>
      </c>
      <c r="E74" s="531" t="s">
        <v>208</v>
      </c>
      <c r="F74" s="539"/>
      <c r="G74" s="571"/>
      <c r="H74" s="626" t="s">
        <v>189</v>
      </c>
      <c r="I74" s="560" t="s">
        <v>13</v>
      </c>
      <c r="J74" s="561" t="s">
        <v>141</v>
      </c>
      <c r="K74" s="561"/>
      <c r="L74" s="564" t="s">
        <v>13</v>
      </c>
      <c r="M74" s="561" t="s">
        <v>160</v>
      </c>
      <c r="N74" s="561"/>
      <c r="O74" s="564" t="s">
        <v>13</v>
      </c>
      <c r="P74" s="561" t="s">
        <v>161</v>
      </c>
      <c r="Q74" s="592"/>
      <c r="R74" s="592"/>
      <c r="S74" s="592"/>
      <c r="T74" s="592"/>
      <c r="U74" s="592"/>
      <c r="V74" s="592"/>
      <c r="W74" s="592"/>
      <c r="X74" s="608"/>
      <c r="Y74" s="584"/>
      <c r="Z74" s="569"/>
      <c r="AA74" s="569"/>
      <c r="AB74" s="570"/>
      <c r="AC74" s="584"/>
      <c r="AD74" s="569"/>
      <c r="AE74" s="569"/>
      <c r="AF74" s="570"/>
    </row>
    <row r="75" spans="1:33" ht="18.75" customHeight="1" x14ac:dyDescent="0.4">
      <c r="A75" s="424"/>
      <c r="B75" s="447"/>
      <c r="C75" s="530"/>
      <c r="D75" s="585" t="s">
        <v>13</v>
      </c>
      <c r="E75" s="531" t="s">
        <v>210</v>
      </c>
      <c r="F75" s="539"/>
      <c r="G75" s="571"/>
      <c r="H75" s="626" t="s">
        <v>192</v>
      </c>
      <c r="I75" s="560" t="s">
        <v>13</v>
      </c>
      <c r="J75" s="561" t="s">
        <v>141</v>
      </c>
      <c r="K75" s="561"/>
      <c r="L75" s="564" t="s">
        <v>13</v>
      </c>
      <c r="M75" s="561" t="s">
        <v>193</v>
      </c>
      <c r="N75" s="561"/>
      <c r="O75" s="564" t="s">
        <v>13</v>
      </c>
      <c r="P75" s="561" t="s">
        <v>194</v>
      </c>
      <c r="Q75" s="592"/>
      <c r="R75" s="592"/>
      <c r="S75" s="592"/>
      <c r="T75" s="592"/>
      <c r="U75" s="592"/>
      <c r="V75" s="592"/>
      <c r="W75" s="592"/>
      <c r="X75" s="608"/>
      <c r="Y75" s="584"/>
      <c r="Z75" s="569"/>
      <c r="AA75" s="569"/>
      <c r="AB75" s="570"/>
      <c r="AC75" s="584"/>
      <c r="AD75" s="569"/>
      <c r="AE75" s="569"/>
      <c r="AF75" s="570"/>
    </row>
    <row r="76" spans="1:33" ht="18.75" customHeight="1" x14ac:dyDescent="0.4">
      <c r="A76" s="424"/>
      <c r="B76" s="447"/>
      <c r="C76" s="530"/>
      <c r="D76" s="585" t="s">
        <v>13</v>
      </c>
      <c r="E76" s="531" t="s">
        <v>212</v>
      </c>
      <c r="F76" s="539"/>
      <c r="G76" s="571"/>
      <c r="H76" s="626" t="s">
        <v>211</v>
      </c>
      <c r="I76" s="609" t="s">
        <v>13</v>
      </c>
      <c r="J76" s="561" t="s">
        <v>141</v>
      </c>
      <c r="K76" s="562"/>
      <c r="L76" s="587" t="s">
        <v>13</v>
      </c>
      <c r="M76" s="561" t="s">
        <v>142</v>
      </c>
      <c r="N76" s="592"/>
      <c r="O76" s="592"/>
      <c r="P76" s="592"/>
      <c r="Q76" s="592"/>
      <c r="R76" s="592"/>
      <c r="S76" s="592"/>
      <c r="T76" s="592"/>
      <c r="U76" s="592"/>
      <c r="V76" s="592"/>
      <c r="W76" s="592"/>
      <c r="X76" s="608"/>
      <c r="Y76" s="584"/>
      <c r="Z76" s="569"/>
      <c r="AA76" s="569"/>
      <c r="AB76" s="570"/>
      <c r="AC76" s="584"/>
      <c r="AD76" s="569"/>
      <c r="AE76" s="569"/>
      <c r="AF76" s="570"/>
    </row>
    <row r="77" spans="1:33" ht="18.75" customHeight="1" x14ac:dyDescent="0.4">
      <c r="A77" s="424"/>
      <c r="B77" s="447"/>
      <c r="C77" s="530"/>
      <c r="D77" s="585"/>
      <c r="E77" s="531"/>
      <c r="F77" s="539"/>
      <c r="G77" s="571"/>
      <c r="H77" s="625" t="s">
        <v>213</v>
      </c>
      <c r="I77" s="609" t="s">
        <v>13</v>
      </c>
      <c r="J77" s="561" t="s">
        <v>141</v>
      </c>
      <c r="K77" s="562"/>
      <c r="L77" s="564" t="s">
        <v>13</v>
      </c>
      <c r="M77" s="561" t="s">
        <v>142</v>
      </c>
      <c r="N77" s="592"/>
      <c r="O77" s="592"/>
      <c r="P77" s="592"/>
      <c r="Q77" s="592"/>
      <c r="R77" s="592"/>
      <c r="S77" s="592"/>
      <c r="T77" s="592"/>
      <c r="U77" s="592"/>
      <c r="V77" s="592"/>
      <c r="W77" s="592"/>
      <c r="X77" s="608"/>
      <c r="Y77" s="584"/>
      <c r="Z77" s="569"/>
      <c r="AA77" s="569"/>
      <c r="AB77" s="570"/>
      <c r="AC77" s="584"/>
      <c r="AD77" s="569"/>
      <c r="AE77" s="569"/>
      <c r="AF77" s="570"/>
    </row>
    <row r="78" spans="1:33" ht="18.75" customHeight="1" x14ac:dyDescent="0.4">
      <c r="A78" s="424"/>
      <c r="B78" s="447"/>
      <c r="C78" s="530"/>
      <c r="D78" s="585"/>
      <c r="E78" s="531"/>
      <c r="F78" s="539"/>
      <c r="G78" s="571"/>
      <c r="H78" s="586" t="s">
        <v>214</v>
      </c>
      <c r="I78" s="609" t="s">
        <v>13</v>
      </c>
      <c r="J78" s="561" t="s">
        <v>141</v>
      </c>
      <c r="K78" s="562"/>
      <c r="L78" s="550" t="s">
        <v>13</v>
      </c>
      <c r="M78" s="561" t="s">
        <v>142</v>
      </c>
      <c r="N78" s="592"/>
      <c r="O78" s="592"/>
      <c r="P78" s="592"/>
      <c r="Q78" s="592"/>
      <c r="R78" s="592"/>
      <c r="S78" s="592"/>
      <c r="T78" s="592"/>
      <c r="U78" s="592"/>
      <c r="V78" s="592"/>
      <c r="W78" s="592"/>
      <c r="X78" s="608"/>
      <c r="Y78" s="584"/>
      <c r="Z78" s="569"/>
      <c r="AA78" s="569"/>
      <c r="AB78" s="570"/>
      <c r="AC78" s="584"/>
      <c r="AD78" s="569"/>
      <c r="AE78" s="569"/>
      <c r="AF78" s="570"/>
    </row>
    <row r="79" spans="1:33" ht="18.75" customHeight="1" x14ac:dyDescent="0.4">
      <c r="A79" s="585"/>
      <c r="B79" s="447"/>
      <c r="C79" s="530"/>
      <c r="D79" s="585"/>
      <c r="E79" s="531"/>
      <c r="F79" s="539"/>
      <c r="G79" s="571"/>
      <c r="H79" s="46" t="s">
        <v>201</v>
      </c>
      <c r="I79" s="560" t="s">
        <v>13</v>
      </c>
      <c r="J79" s="561" t="s">
        <v>141</v>
      </c>
      <c r="K79" s="562"/>
      <c r="L79" s="564" t="s">
        <v>13</v>
      </c>
      <c r="M79" s="561" t="s">
        <v>142</v>
      </c>
      <c r="N79" s="592"/>
      <c r="O79" s="592"/>
      <c r="P79" s="592"/>
      <c r="Q79" s="592"/>
      <c r="R79" s="592"/>
      <c r="S79" s="592"/>
      <c r="T79" s="592"/>
      <c r="U79" s="592"/>
      <c r="V79" s="592"/>
      <c r="W79" s="592"/>
      <c r="X79" s="608"/>
      <c r="Y79" s="584"/>
      <c r="Z79" s="569"/>
      <c r="AA79" s="569"/>
      <c r="AB79" s="570"/>
      <c r="AC79" s="584"/>
      <c r="AD79" s="569"/>
      <c r="AE79" s="569"/>
      <c r="AF79" s="570"/>
    </row>
    <row r="80" spans="1:33" ht="18.75" customHeight="1" x14ac:dyDescent="0.4">
      <c r="A80" s="424"/>
      <c r="B80" s="447"/>
      <c r="C80" s="530"/>
      <c r="D80" s="585"/>
      <c r="E80" s="531"/>
      <c r="F80" s="539"/>
      <c r="G80" s="571"/>
      <c r="H80" s="626" t="s">
        <v>202</v>
      </c>
      <c r="I80" s="560" t="s">
        <v>13</v>
      </c>
      <c r="J80" s="561" t="s">
        <v>141</v>
      </c>
      <c r="K80" s="562"/>
      <c r="L80" s="564" t="s">
        <v>13</v>
      </c>
      <c r="M80" s="561" t="s">
        <v>142</v>
      </c>
      <c r="N80" s="592"/>
      <c r="O80" s="592"/>
      <c r="P80" s="592"/>
      <c r="Q80" s="592"/>
      <c r="R80" s="592"/>
      <c r="S80" s="592"/>
      <c r="T80" s="592"/>
      <c r="U80" s="592"/>
      <c r="V80" s="592"/>
      <c r="W80" s="592"/>
      <c r="X80" s="608"/>
      <c r="Y80" s="584"/>
      <c r="Z80" s="569"/>
      <c r="AA80" s="569"/>
      <c r="AB80" s="570"/>
      <c r="AC80" s="584"/>
      <c r="AD80" s="569"/>
      <c r="AE80" s="569"/>
      <c r="AF80" s="570"/>
    </row>
    <row r="81" spans="1:33" ht="18.75" customHeight="1" x14ac:dyDescent="0.4">
      <c r="A81" s="424"/>
      <c r="B81" s="447"/>
      <c r="C81" s="530"/>
      <c r="D81" s="585"/>
      <c r="E81" s="531"/>
      <c r="F81" s="539"/>
      <c r="G81" s="571"/>
      <c r="H81" s="626" t="s">
        <v>203</v>
      </c>
      <c r="I81" s="560" t="s">
        <v>13</v>
      </c>
      <c r="J81" s="561" t="s">
        <v>141</v>
      </c>
      <c r="K81" s="562"/>
      <c r="L81" s="564" t="s">
        <v>13</v>
      </c>
      <c r="M81" s="561" t="s">
        <v>142</v>
      </c>
      <c r="N81" s="592"/>
      <c r="O81" s="592"/>
      <c r="P81" s="592"/>
      <c r="Q81" s="592"/>
      <c r="R81" s="592"/>
      <c r="S81" s="592"/>
      <c r="T81" s="592"/>
      <c r="U81" s="592"/>
      <c r="V81" s="592"/>
      <c r="W81" s="592"/>
      <c r="X81" s="608"/>
      <c r="Y81" s="584"/>
      <c r="Z81" s="569"/>
      <c r="AA81" s="569"/>
      <c r="AB81" s="570"/>
      <c r="AC81" s="584"/>
      <c r="AD81" s="569"/>
      <c r="AE81" s="569"/>
      <c r="AF81" s="570"/>
    </row>
    <row r="82" spans="1:33" ht="18.75" customHeight="1" x14ac:dyDescent="0.4">
      <c r="A82" s="424"/>
      <c r="B82" s="447"/>
      <c r="C82" s="530"/>
      <c r="D82" s="539"/>
      <c r="E82" s="531"/>
      <c r="F82" s="539"/>
      <c r="G82" s="571"/>
      <c r="H82" s="586" t="s">
        <v>162</v>
      </c>
      <c r="I82" s="564" t="s">
        <v>13</v>
      </c>
      <c r="J82" s="561" t="s">
        <v>141</v>
      </c>
      <c r="K82" s="561"/>
      <c r="L82" s="564" t="s">
        <v>13</v>
      </c>
      <c r="M82" s="561" t="s">
        <v>215</v>
      </c>
      <c r="N82" s="561"/>
      <c r="O82" s="564" t="s">
        <v>13</v>
      </c>
      <c r="P82" s="561" t="s">
        <v>216</v>
      </c>
      <c r="Q82" s="561"/>
      <c r="R82" s="564" t="s">
        <v>13</v>
      </c>
      <c r="S82" s="561" t="s">
        <v>217</v>
      </c>
      <c r="T82" s="592"/>
      <c r="U82" s="592"/>
      <c r="V82" s="592"/>
      <c r="W82" s="592"/>
      <c r="X82" s="608"/>
      <c r="Y82" s="584"/>
      <c r="Z82" s="569"/>
      <c r="AA82" s="569"/>
      <c r="AB82" s="570"/>
      <c r="AC82" s="584"/>
      <c r="AD82" s="569"/>
      <c r="AE82" s="569"/>
      <c r="AF82" s="570"/>
    </row>
    <row r="83" spans="1:33" ht="18.75" customHeight="1" x14ac:dyDescent="0.4">
      <c r="A83" s="437"/>
      <c r="B83" s="542"/>
      <c r="C83" s="543"/>
      <c r="D83" s="409"/>
      <c r="E83" s="557"/>
      <c r="F83" s="537"/>
      <c r="G83" s="426"/>
      <c r="H83" s="594" t="s">
        <v>1731</v>
      </c>
      <c r="I83" s="595" t="s">
        <v>13</v>
      </c>
      <c r="J83" s="596" t="s">
        <v>141</v>
      </c>
      <c r="K83" s="596"/>
      <c r="L83" s="597" t="s">
        <v>13</v>
      </c>
      <c r="M83" s="596" t="s">
        <v>1732</v>
      </c>
      <c r="N83" s="598"/>
      <c r="O83" s="597" t="s">
        <v>13</v>
      </c>
      <c r="P83" s="432" t="s">
        <v>1733</v>
      </c>
      <c r="Q83" s="599"/>
      <c r="R83" s="597" t="s">
        <v>13</v>
      </c>
      <c r="S83" s="596" t="s">
        <v>1734</v>
      </c>
      <c r="T83" s="599"/>
      <c r="U83" s="597" t="s">
        <v>13</v>
      </c>
      <c r="V83" s="596" t="s">
        <v>1735</v>
      </c>
      <c r="W83" s="600"/>
      <c r="X83" s="601"/>
      <c r="Y83" s="602"/>
      <c r="Z83" s="602"/>
      <c r="AA83" s="602"/>
      <c r="AB83" s="603"/>
      <c r="AC83" s="604"/>
      <c r="AD83" s="602"/>
      <c r="AE83" s="602"/>
      <c r="AF83" s="603"/>
    </row>
    <row r="84" spans="1:33" ht="18.75" customHeight="1" x14ac:dyDescent="0.4">
      <c r="A84" s="422"/>
      <c r="B84" s="541"/>
      <c r="C84" s="615"/>
      <c r="D84" s="534"/>
      <c r="E84" s="551"/>
      <c r="F84" s="534"/>
      <c r="G84" s="629"/>
      <c r="H84" s="616" t="s">
        <v>218</v>
      </c>
      <c r="I84" s="617" t="s">
        <v>13</v>
      </c>
      <c r="J84" s="618" t="s">
        <v>141</v>
      </c>
      <c r="K84" s="618"/>
      <c r="L84" s="619"/>
      <c r="M84" s="620" t="s">
        <v>13</v>
      </c>
      <c r="N84" s="618" t="s">
        <v>178</v>
      </c>
      <c r="O84" s="618"/>
      <c r="P84" s="619"/>
      <c r="Q84" s="620" t="s">
        <v>13</v>
      </c>
      <c r="R84" s="535" t="s">
        <v>179</v>
      </c>
      <c r="S84" s="535"/>
      <c r="T84" s="535"/>
      <c r="U84" s="535"/>
      <c r="V84" s="535"/>
      <c r="W84" s="535"/>
      <c r="X84" s="536"/>
      <c r="Y84" s="630" t="s">
        <v>13</v>
      </c>
      <c r="Z84" s="423" t="s">
        <v>143</v>
      </c>
      <c r="AA84" s="423"/>
      <c r="AB84" s="567"/>
      <c r="AC84" s="630" t="s">
        <v>13</v>
      </c>
      <c r="AD84" s="423" t="s">
        <v>143</v>
      </c>
      <c r="AE84" s="423"/>
      <c r="AF84" s="567"/>
      <c r="AG84" s="576"/>
    </row>
    <row r="85" spans="1:33" ht="19.5" customHeight="1" x14ac:dyDescent="0.4">
      <c r="A85" s="424"/>
      <c r="B85" s="447"/>
      <c r="C85" s="558"/>
      <c r="D85" s="399"/>
      <c r="E85" s="531"/>
      <c r="F85" s="539"/>
      <c r="G85" s="425"/>
      <c r="H85" s="568" t="s">
        <v>235</v>
      </c>
      <c r="I85" s="560" t="s">
        <v>13</v>
      </c>
      <c r="J85" s="561" t="s">
        <v>236</v>
      </c>
      <c r="K85" s="562"/>
      <c r="L85" s="563"/>
      <c r="M85" s="564" t="s">
        <v>13</v>
      </c>
      <c r="N85" s="561" t="s">
        <v>1569</v>
      </c>
      <c r="O85" s="564"/>
      <c r="P85" s="561"/>
      <c r="Q85" s="565"/>
      <c r="R85" s="565"/>
      <c r="S85" s="565"/>
      <c r="T85" s="565"/>
      <c r="U85" s="565"/>
      <c r="V85" s="565"/>
      <c r="W85" s="565"/>
      <c r="X85" s="566"/>
      <c r="Y85" s="550" t="s">
        <v>13</v>
      </c>
      <c r="Z85" s="46" t="s">
        <v>147</v>
      </c>
      <c r="AA85" s="569"/>
      <c r="AB85" s="570"/>
      <c r="AC85" s="550" t="s">
        <v>13</v>
      </c>
      <c r="AD85" s="46" t="s">
        <v>147</v>
      </c>
      <c r="AE85" s="569"/>
      <c r="AF85" s="570"/>
    </row>
    <row r="86" spans="1:33" ht="19.5" customHeight="1" x14ac:dyDescent="0.4">
      <c r="A86" s="424"/>
      <c r="B86" s="447"/>
      <c r="C86" s="558"/>
      <c r="D86" s="399"/>
      <c r="E86" s="531"/>
      <c r="F86" s="539"/>
      <c r="G86" s="425"/>
      <c r="H86" s="622" t="s">
        <v>1568</v>
      </c>
      <c r="I86" s="606" t="s">
        <v>13</v>
      </c>
      <c r="J86" s="573" t="s">
        <v>236</v>
      </c>
      <c r="K86" s="574"/>
      <c r="L86" s="540"/>
      <c r="M86" s="607" t="s">
        <v>13</v>
      </c>
      <c r="N86" s="573" t="s">
        <v>1569</v>
      </c>
      <c r="O86" s="607"/>
      <c r="P86" s="573"/>
      <c r="Q86" s="582"/>
      <c r="R86" s="582"/>
      <c r="S86" s="582"/>
      <c r="T86" s="582"/>
      <c r="U86" s="582"/>
      <c r="V86" s="582"/>
      <c r="W86" s="582"/>
      <c r="X86" s="583"/>
      <c r="Y86" s="550"/>
      <c r="Z86" s="46"/>
      <c r="AA86" s="569"/>
      <c r="AB86" s="570"/>
      <c r="AC86" s="550"/>
      <c r="AD86" s="46"/>
      <c r="AE86" s="569"/>
      <c r="AF86" s="570"/>
    </row>
    <row r="87" spans="1:33" ht="19.5" customHeight="1" x14ac:dyDescent="0.4">
      <c r="A87" s="424"/>
      <c r="B87" s="447"/>
      <c r="C87" s="558"/>
      <c r="D87" s="399"/>
      <c r="E87" s="531"/>
      <c r="F87" s="539"/>
      <c r="G87" s="425"/>
      <c r="H87" s="568" t="s">
        <v>1572</v>
      </c>
      <c r="I87" s="560" t="s">
        <v>13</v>
      </c>
      <c r="J87" s="561" t="s">
        <v>236</v>
      </c>
      <c r="K87" s="562"/>
      <c r="L87" s="563"/>
      <c r="M87" s="564" t="s">
        <v>13</v>
      </c>
      <c r="N87" s="561" t="s">
        <v>1569</v>
      </c>
      <c r="O87" s="564"/>
      <c r="P87" s="561"/>
      <c r="Q87" s="565"/>
      <c r="R87" s="565"/>
      <c r="S87" s="565"/>
      <c r="T87" s="565"/>
      <c r="U87" s="565"/>
      <c r="V87" s="565"/>
      <c r="W87" s="565"/>
      <c r="X87" s="566"/>
      <c r="Y87" s="584"/>
      <c r="Z87" s="569"/>
      <c r="AA87" s="569"/>
      <c r="AB87" s="570"/>
      <c r="AC87" s="584"/>
      <c r="AD87" s="569"/>
      <c r="AE87" s="569"/>
      <c r="AF87" s="570"/>
    </row>
    <row r="88" spans="1:33" ht="18.75" customHeight="1" x14ac:dyDescent="0.4">
      <c r="A88" s="424"/>
      <c r="B88" s="447"/>
      <c r="C88" s="530"/>
      <c r="D88" s="539"/>
      <c r="E88" s="531"/>
      <c r="F88" s="539"/>
      <c r="G88" s="571"/>
      <c r="H88" s="626" t="s">
        <v>219</v>
      </c>
      <c r="I88" s="609" t="s">
        <v>13</v>
      </c>
      <c r="J88" s="561" t="s">
        <v>141</v>
      </c>
      <c r="K88" s="562"/>
      <c r="L88" s="550" t="s">
        <v>13</v>
      </c>
      <c r="M88" s="561" t="s">
        <v>142</v>
      </c>
      <c r="N88" s="592"/>
      <c r="O88" s="592"/>
      <c r="P88" s="592"/>
      <c r="Q88" s="592"/>
      <c r="R88" s="592"/>
      <c r="S88" s="592"/>
      <c r="T88" s="592"/>
      <c r="U88" s="592"/>
      <c r="V88" s="592"/>
      <c r="W88" s="592"/>
      <c r="X88" s="608"/>
      <c r="Y88" s="584"/>
      <c r="Z88" s="569"/>
      <c r="AA88" s="569"/>
      <c r="AB88" s="570"/>
      <c r="AC88" s="584"/>
      <c r="AD88" s="569"/>
      <c r="AE88" s="569"/>
      <c r="AF88" s="570"/>
      <c r="AG88" s="576"/>
    </row>
    <row r="89" spans="1:33" ht="18.75" customHeight="1" x14ac:dyDescent="0.4">
      <c r="A89" s="424"/>
      <c r="B89" s="447"/>
      <c r="C89" s="530"/>
      <c r="D89" s="539"/>
      <c r="E89" s="531"/>
      <c r="F89" s="539"/>
      <c r="G89" s="571"/>
      <c r="H89" s="1306" t="s">
        <v>144</v>
      </c>
      <c r="I89" s="1308" t="s">
        <v>13</v>
      </c>
      <c r="J89" s="1310" t="s">
        <v>145</v>
      </c>
      <c r="K89" s="1310"/>
      <c r="L89" s="1310"/>
      <c r="M89" s="1308" t="s">
        <v>13</v>
      </c>
      <c r="N89" s="1310" t="s">
        <v>146</v>
      </c>
      <c r="O89" s="1310"/>
      <c r="P89" s="1310"/>
      <c r="Q89" s="578"/>
      <c r="R89" s="578"/>
      <c r="S89" s="578"/>
      <c r="T89" s="578"/>
      <c r="U89" s="578"/>
      <c r="V89" s="578"/>
      <c r="W89" s="578"/>
      <c r="X89" s="579"/>
      <c r="Y89" s="584"/>
      <c r="Z89" s="569"/>
      <c r="AA89" s="569"/>
      <c r="AB89" s="570"/>
      <c r="AC89" s="584"/>
      <c r="AD89" s="569"/>
      <c r="AE89" s="569"/>
      <c r="AF89" s="570"/>
      <c r="AG89" s="576"/>
    </row>
    <row r="90" spans="1:33" ht="20.25" customHeight="1" x14ac:dyDescent="0.4">
      <c r="A90" s="424"/>
      <c r="B90" s="447"/>
      <c r="C90" s="530"/>
      <c r="D90" s="539"/>
      <c r="E90" s="531"/>
      <c r="F90" s="539"/>
      <c r="G90" s="571"/>
      <c r="H90" s="1307"/>
      <c r="I90" s="1309"/>
      <c r="J90" s="1311"/>
      <c r="K90" s="1311"/>
      <c r="L90" s="1311"/>
      <c r="M90" s="1309"/>
      <c r="N90" s="1311"/>
      <c r="O90" s="1311"/>
      <c r="P90" s="1311"/>
      <c r="Q90" s="582"/>
      <c r="R90" s="582"/>
      <c r="S90" s="582"/>
      <c r="T90" s="582"/>
      <c r="U90" s="582"/>
      <c r="V90" s="582"/>
      <c r="W90" s="582"/>
      <c r="X90" s="583"/>
      <c r="Y90" s="584"/>
      <c r="Z90" s="569"/>
      <c r="AA90" s="569"/>
      <c r="AB90" s="570"/>
      <c r="AC90" s="584"/>
      <c r="AD90" s="569"/>
      <c r="AE90" s="569"/>
      <c r="AF90" s="570"/>
      <c r="AG90" s="576"/>
    </row>
    <row r="91" spans="1:33" ht="18.75" customHeight="1" x14ac:dyDescent="0.4">
      <c r="A91" s="585" t="s">
        <v>13</v>
      </c>
      <c r="B91" s="447">
        <v>73</v>
      </c>
      <c r="C91" s="530" t="s">
        <v>223</v>
      </c>
      <c r="D91" s="585" t="s">
        <v>13</v>
      </c>
      <c r="E91" s="531" t="s">
        <v>224</v>
      </c>
      <c r="F91" s="539"/>
      <c r="G91" s="571"/>
      <c r="H91" s="580" t="s">
        <v>199</v>
      </c>
      <c r="I91" s="609" t="s">
        <v>13</v>
      </c>
      <c r="J91" s="561" t="s">
        <v>141</v>
      </c>
      <c r="K91" s="561"/>
      <c r="L91" s="564" t="s">
        <v>13</v>
      </c>
      <c r="M91" s="561" t="s">
        <v>160</v>
      </c>
      <c r="N91" s="561"/>
      <c r="O91" s="587" t="s">
        <v>13</v>
      </c>
      <c r="P91" s="561" t="s">
        <v>161</v>
      </c>
      <c r="Q91" s="592"/>
      <c r="R91" s="587"/>
      <c r="S91" s="561"/>
      <c r="T91" s="592"/>
      <c r="U91" s="587"/>
      <c r="V91" s="561"/>
      <c r="W91" s="592"/>
      <c r="X91" s="583"/>
      <c r="Y91" s="584"/>
      <c r="Z91" s="569"/>
      <c r="AA91" s="569"/>
      <c r="AB91" s="570"/>
      <c r="AC91" s="584"/>
      <c r="AD91" s="569"/>
      <c r="AE91" s="569"/>
      <c r="AF91" s="570"/>
      <c r="AG91" s="576"/>
    </row>
    <row r="92" spans="1:33" ht="18.75" customHeight="1" x14ac:dyDescent="0.4">
      <c r="A92" s="424"/>
      <c r="B92" s="447"/>
      <c r="C92" s="530"/>
      <c r="D92" s="585" t="s">
        <v>13</v>
      </c>
      <c r="E92" s="531" t="s">
        <v>226</v>
      </c>
      <c r="F92" s="539"/>
      <c r="G92" s="571"/>
      <c r="H92" s="586" t="s">
        <v>220</v>
      </c>
      <c r="I92" s="609" t="s">
        <v>13</v>
      </c>
      <c r="J92" s="561" t="s">
        <v>141</v>
      </c>
      <c r="K92" s="562"/>
      <c r="L92" s="550" t="s">
        <v>13</v>
      </c>
      <c r="M92" s="561" t="s">
        <v>142</v>
      </c>
      <c r="N92" s="592"/>
      <c r="O92" s="592"/>
      <c r="P92" s="592"/>
      <c r="Q92" s="592"/>
      <c r="R92" s="592"/>
      <c r="S92" s="592"/>
      <c r="T92" s="592"/>
      <c r="U92" s="592"/>
      <c r="V92" s="592"/>
      <c r="W92" s="592"/>
      <c r="X92" s="608"/>
      <c r="Y92" s="584"/>
      <c r="Z92" s="569"/>
      <c r="AA92" s="569"/>
      <c r="AB92" s="570"/>
      <c r="AC92" s="584"/>
      <c r="AD92" s="569"/>
      <c r="AE92" s="569"/>
      <c r="AF92" s="570"/>
    </row>
    <row r="93" spans="1:33" ht="18.75" customHeight="1" x14ac:dyDescent="0.4">
      <c r="A93" s="424"/>
      <c r="B93" s="447"/>
      <c r="C93" s="530"/>
      <c r="D93" s="539"/>
      <c r="E93" s="531" t="s">
        <v>228</v>
      </c>
      <c r="F93" s="539"/>
      <c r="G93" s="571"/>
      <c r="H93" s="586" t="s">
        <v>221</v>
      </c>
      <c r="I93" s="609" t="s">
        <v>13</v>
      </c>
      <c r="J93" s="561" t="s">
        <v>141</v>
      </c>
      <c r="K93" s="561"/>
      <c r="L93" s="564" t="s">
        <v>13</v>
      </c>
      <c r="M93" s="561" t="s">
        <v>160</v>
      </c>
      <c r="N93" s="561"/>
      <c r="O93" s="587" t="s">
        <v>13</v>
      </c>
      <c r="P93" s="561" t="s">
        <v>161</v>
      </c>
      <c r="Q93" s="592"/>
      <c r="R93" s="587" t="s">
        <v>13</v>
      </c>
      <c r="S93" s="561" t="s">
        <v>222</v>
      </c>
      <c r="T93" s="592"/>
      <c r="U93" s="592"/>
      <c r="V93" s="592"/>
      <c r="W93" s="592"/>
      <c r="X93" s="608"/>
      <c r="Y93" s="584"/>
      <c r="Z93" s="569"/>
      <c r="AA93" s="569"/>
      <c r="AB93" s="570"/>
      <c r="AC93" s="584"/>
      <c r="AD93" s="569"/>
      <c r="AE93" s="569"/>
      <c r="AF93" s="570"/>
    </row>
    <row r="94" spans="1:33" ht="18.75" customHeight="1" x14ac:dyDescent="0.4">
      <c r="A94" s="585"/>
      <c r="B94" s="447"/>
      <c r="C94" s="530"/>
      <c r="D94" s="585"/>
      <c r="E94" s="531"/>
      <c r="F94" s="539"/>
      <c r="G94" s="571"/>
      <c r="H94" s="586" t="s">
        <v>225</v>
      </c>
      <c r="I94" s="560" t="s">
        <v>13</v>
      </c>
      <c r="J94" s="561" t="s">
        <v>141</v>
      </c>
      <c r="K94" s="562"/>
      <c r="L94" s="564" t="s">
        <v>13</v>
      </c>
      <c r="M94" s="561" t="s">
        <v>142</v>
      </c>
      <c r="N94" s="592"/>
      <c r="O94" s="592"/>
      <c r="P94" s="592"/>
      <c r="Q94" s="592"/>
      <c r="R94" s="592"/>
      <c r="S94" s="592"/>
      <c r="T94" s="592"/>
      <c r="U94" s="592"/>
      <c r="V94" s="592"/>
      <c r="W94" s="592"/>
      <c r="X94" s="608"/>
      <c r="Y94" s="584"/>
      <c r="Z94" s="569"/>
      <c r="AA94" s="569"/>
      <c r="AB94" s="570"/>
      <c r="AC94" s="584"/>
      <c r="AD94" s="569"/>
      <c r="AE94" s="569"/>
      <c r="AF94" s="570"/>
    </row>
    <row r="95" spans="1:33" ht="18.75" customHeight="1" x14ac:dyDescent="0.4">
      <c r="A95" s="424"/>
      <c r="B95" s="447"/>
      <c r="C95" s="530"/>
      <c r="D95" s="585"/>
      <c r="E95" s="531"/>
      <c r="F95" s="539"/>
      <c r="G95" s="571"/>
      <c r="H95" s="586" t="s">
        <v>227</v>
      </c>
      <c r="I95" s="560" t="s">
        <v>13</v>
      </c>
      <c r="J95" s="561" t="s">
        <v>141</v>
      </c>
      <c r="K95" s="562"/>
      <c r="L95" s="564" t="s">
        <v>13</v>
      </c>
      <c r="M95" s="561" t="s">
        <v>142</v>
      </c>
      <c r="N95" s="592"/>
      <c r="O95" s="592"/>
      <c r="P95" s="592"/>
      <c r="Q95" s="592"/>
      <c r="R95" s="592"/>
      <c r="S95" s="592"/>
      <c r="T95" s="592"/>
      <c r="U95" s="592"/>
      <c r="V95" s="592"/>
      <c r="W95" s="592"/>
      <c r="X95" s="608"/>
      <c r="Y95" s="584"/>
      <c r="Z95" s="569"/>
      <c r="AA95" s="569"/>
      <c r="AB95" s="570"/>
      <c r="AC95" s="584"/>
      <c r="AD95" s="569"/>
      <c r="AE95" s="569"/>
      <c r="AF95" s="570"/>
    </row>
    <row r="96" spans="1:33" ht="18.75" customHeight="1" x14ac:dyDescent="0.4">
      <c r="A96" s="424"/>
      <c r="B96" s="447"/>
      <c r="C96" s="530"/>
      <c r="D96" s="539"/>
      <c r="E96" s="531"/>
      <c r="F96" s="539"/>
      <c r="G96" s="571"/>
      <c r="H96" s="586" t="s">
        <v>158</v>
      </c>
      <c r="I96" s="560" t="s">
        <v>13</v>
      </c>
      <c r="J96" s="561" t="s">
        <v>141</v>
      </c>
      <c r="K96" s="562"/>
      <c r="L96" s="564" t="s">
        <v>13</v>
      </c>
      <c r="M96" s="561" t="s">
        <v>193</v>
      </c>
      <c r="N96" s="561"/>
      <c r="O96" s="587" t="s">
        <v>13</v>
      </c>
      <c r="P96" s="588" t="s">
        <v>194</v>
      </c>
      <c r="Q96" s="561"/>
      <c r="R96" s="561"/>
      <c r="S96" s="562"/>
      <c r="T96" s="561"/>
      <c r="U96" s="562"/>
      <c r="V96" s="562"/>
      <c r="W96" s="562"/>
      <c r="X96" s="589"/>
      <c r="Y96" s="584"/>
      <c r="Z96" s="569"/>
      <c r="AA96" s="569"/>
      <c r="AB96" s="570"/>
      <c r="AC96" s="584"/>
      <c r="AD96" s="569"/>
      <c r="AE96" s="569"/>
      <c r="AF96" s="570"/>
    </row>
    <row r="97" spans="1:33" ht="18.75" customHeight="1" x14ac:dyDescent="0.4">
      <c r="A97" s="424"/>
      <c r="B97" s="447"/>
      <c r="C97" s="530"/>
      <c r="D97" s="539"/>
      <c r="E97" s="531"/>
      <c r="F97" s="539"/>
      <c r="G97" s="571"/>
      <c r="H97" s="626" t="s">
        <v>203</v>
      </c>
      <c r="I97" s="560" t="s">
        <v>13</v>
      </c>
      <c r="J97" s="561" t="s">
        <v>141</v>
      </c>
      <c r="K97" s="562"/>
      <c r="L97" s="564" t="s">
        <v>13</v>
      </c>
      <c r="M97" s="561" t="s">
        <v>142</v>
      </c>
      <c r="N97" s="592"/>
      <c r="O97" s="592"/>
      <c r="P97" s="592"/>
      <c r="Q97" s="592"/>
      <c r="R97" s="592"/>
      <c r="S97" s="592"/>
      <c r="T97" s="592"/>
      <c r="U97" s="592"/>
      <c r="V97" s="592"/>
      <c r="W97" s="592"/>
      <c r="X97" s="608"/>
      <c r="Y97" s="584"/>
      <c r="Z97" s="569"/>
      <c r="AA97" s="569"/>
      <c r="AB97" s="570"/>
      <c r="AC97" s="584"/>
      <c r="AD97" s="569"/>
      <c r="AE97" s="569"/>
      <c r="AF97" s="570"/>
    </row>
    <row r="98" spans="1:33" ht="18.75" customHeight="1" x14ac:dyDescent="0.4">
      <c r="A98" s="424"/>
      <c r="B98" s="447"/>
      <c r="C98" s="530"/>
      <c r="D98" s="539"/>
      <c r="E98" s="531"/>
      <c r="F98" s="539"/>
      <c r="G98" s="571"/>
      <c r="H98" s="631" t="s">
        <v>1576</v>
      </c>
      <c r="I98" s="560" t="s">
        <v>13</v>
      </c>
      <c r="J98" s="561" t="s">
        <v>141</v>
      </c>
      <c r="K98" s="561"/>
      <c r="L98" s="564" t="s">
        <v>13</v>
      </c>
      <c r="M98" s="561" t="s">
        <v>160</v>
      </c>
      <c r="N98" s="561"/>
      <c r="O98" s="564" t="s">
        <v>13</v>
      </c>
      <c r="P98" s="561" t="s">
        <v>161</v>
      </c>
      <c r="Q98" s="565"/>
      <c r="R98" s="565"/>
      <c r="S98" s="565"/>
      <c r="T98" s="565"/>
      <c r="U98" s="632"/>
      <c r="V98" s="632"/>
      <c r="W98" s="632"/>
      <c r="X98" s="633"/>
      <c r="Y98" s="584"/>
      <c r="Z98" s="569"/>
      <c r="AA98" s="569"/>
      <c r="AB98" s="570"/>
      <c r="AC98" s="584"/>
      <c r="AD98" s="569"/>
      <c r="AE98" s="569"/>
      <c r="AF98" s="570"/>
    </row>
    <row r="99" spans="1:33" ht="18.75" customHeight="1" x14ac:dyDescent="0.4">
      <c r="A99" s="424"/>
      <c r="B99" s="447"/>
      <c r="C99" s="530"/>
      <c r="D99" s="539"/>
      <c r="E99" s="531"/>
      <c r="F99" s="539"/>
      <c r="G99" s="571"/>
      <c r="H99" s="586" t="s">
        <v>162</v>
      </c>
      <c r="I99" s="560" t="s">
        <v>13</v>
      </c>
      <c r="J99" s="561" t="s">
        <v>141</v>
      </c>
      <c r="K99" s="561"/>
      <c r="L99" s="564" t="s">
        <v>13</v>
      </c>
      <c r="M99" s="561" t="s">
        <v>163</v>
      </c>
      <c r="N99" s="561"/>
      <c r="O99" s="564" t="s">
        <v>13</v>
      </c>
      <c r="P99" s="561" t="s">
        <v>164</v>
      </c>
      <c r="Q99" s="592"/>
      <c r="R99" s="564" t="s">
        <v>13</v>
      </c>
      <c r="S99" s="561" t="s">
        <v>165</v>
      </c>
      <c r="T99" s="592"/>
      <c r="U99" s="592"/>
      <c r="V99" s="592"/>
      <c r="W99" s="592"/>
      <c r="X99" s="608"/>
      <c r="Y99" s="584"/>
      <c r="Z99" s="569"/>
      <c r="AA99" s="569"/>
      <c r="AB99" s="570"/>
      <c r="AC99" s="584"/>
      <c r="AD99" s="569"/>
      <c r="AE99" s="569"/>
      <c r="AF99" s="570"/>
    </row>
    <row r="100" spans="1:33" ht="18.75" customHeight="1" x14ac:dyDescent="0.4">
      <c r="A100" s="437"/>
      <c r="B100" s="542"/>
      <c r="C100" s="543"/>
      <c r="D100" s="409"/>
      <c r="E100" s="557"/>
      <c r="F100" s="537"/>
      <c r="G100" s="426"/>
      <c r="H100" s="594" t="s">
        <v>1731</v>
      </c>
      <c r="I100" s="595" t="s">
        <v>13</v>
      </c>
      <c r="J100" s="596" t="s">
        <v>141</v>
      </c>
      <c r="K100" s="596"/>
      <c r="L100" s="597" t="s">
        <v>13</v>
      </c>
      <c r="M100" s="596" t="s">
        <v>1732</v>
      </c>
      <c r="N100" s="598"/>
      <c r="O100" s="597" t="s">
        <v>13</v>
      </c>
      <c r="P100" s="432" t="s">
        <v>1733</v>
      </c>
      <c r="Q100" s="599"/>
      <c r="R100" s="597" t="s">
        <v>13</v>
      </c>
      <c r="S100" s="596" t="s">
        <v>1734</v>
      </c>
      <c r="T100" s="599"/>
      <c r="U100" s="597" t="s">
        <v>13</v>
      </c>
      <c r="V100" s="596" t="s">
        <v>1735</v>
      </c>
      <c r="W100" s="600"/>
      <c r="X100" s="601"/>
      <c r="Y100" s="602"/>
      <c r="Z100" s="602"/>
      <c r="AA100" s="602"/>
      <c r="AB100" s="603"/>
      <c r="AC100" s="604"/>
      <c r="AD100" s="602"/>
      <c r="AE100" s="602"/>
      <c r="AF100" s="603"/>
    </row>
    <row r="101" spans="1:33" ht="18.75" customHeight="1" x14ac:dyDescent="0.4">
      <c r="A101" s="395"/>
      <c r="B101" s="396"/>
      <c r="C101" s="549"/>
      <c r="D101" s="390"/>
      <c r="E101" s="390"/>
      <c r="F101" s="534"/>
      <c r="G101" s="629"/>
      <c r="H101" s="616" t="s">
        <v>177</v>
      </c>
      <c r="I101" s="617" t="s">
        <v>13</v>
      </c>
      <c r="J101" s="634" t="s">
        <v>141</v>
      </c>
      <c r="K101" s="618"/>
      <c r="L101" s="619"/>
      <c r="M101" s="620" t="s">
        <v>13</v>
      </c>
      <c r="N101" s="618" t="s">
        <v>178</v>
      </c>
      <c r="O101" s="618"/>
      <c r="P101" s="619"/>
      <c r="Q101" s="620" t="s">
        <v>13</v>
      </c>
      <c r="R101" s="535" t="s">
        <v>179</v>
      </c>
      <c r="S101" s="535"/>
      <c r="T101" s="535"/>
      <c r="U101" s="535"/>
      <c r="V101" s="535"/>
      <c r="W101" s="535"/>
      <c r="X101" s="536"/>
      <c r="Y101" s="630" t="s">
        <v>13</v>
      </c>
      <c r="Z101" s="423" t="s">
        <v>143</v>
      </c>
      <c r="AA101" s="423"/>
      <c r="AB101" s="567"/>
      <c r="AC101" s="630" t="s">
        <v>13</v>
      </c>
      <c r="AD101" s="423" t="s">
        <v>143</v>
      </c>
      <c r="AE101" s="423"/>
      <c r="AF101" s="567"/>
      <c r="AG101" s="576"/>
    </row>
    <row r="102" spans="1:33" ht="19.5" customHeight="1" x14ac:dyDescent="0.4">
      <c r="A102" s="424"/>
      <c r="B102" s="447"/>
      <c r="C102" s="558"/>
      <c r="D102" s="399"/>
      <c r="E102" s="531"/>
      <c r="F102" s="539"/>
      <c r="G102" s="425"/>
      <c r="H102" s="568" t="s">
        <v>235</v>
      </c>
      <c r="I102" s="560" t="s">
        <v>13</v>
      </c>
      <c r="J102" s="561" t="s">
        <v>236</v>
      </c>
      <c r="K102" s="562"/>
      <c r="L102" s="563"/>
      <c r="M102" s="564" t="s">
        <v>13</v>
      </c>
      <c r="N102" s="561" t="s">
        <v>1569</v>
      </c>
      <c r="O102" s="564"/>
      <c r="P102" s="561"/>
      <c r="Q102" s="565"/>
      <c r="R102" s="565"/>
      <c r="S102" s="565"/>
      <c r="T102" s="565"/>
      <c r="U102" s="565"/>
      <c r="V102" s="565"/>
      <c r="W102" s="565"/>
      <c r="X102" s="566"/>
      <c r="Y102" s="550" t="s">
        <v>13</v>
      </c>
      <c r="Z102" s="46" t="s">
        <v>147</v>
      </c>
      <c r="AA102" s="569"/>
      <c r="AB102" s="570"/>
      <c r="AC102" s="550" t="s">
        <v>13</v>
      </c>
      <c r="AD102" s="46" t="s">
        <v>147</v>
      </c>
      <c r="AE102" s="569"/>
      <c r="AF102" s="570"/>
    </row>
    <row r="103" spans="1:33" ht="19.5" customHeight="1" x14ac:dyDescent="0.4">
      <c r="A103" s="424"/>
      <c r="B103" s="447"/>
      <c r="C103" s="530"/>
      <c r="D103" s="585"/>
      <c r="E103" s="531"/>
      <c r="F103" s="539"/>
      <c r="G103" s="425"/>
      <c r="H103" s="622" t="s">
        <v>1568</v>
      </c>
      <c r="I103" s="606" t="s">
        <v>13</v>
      </c>
      <c r="J103" s="573" t="s">
        <v>236</v>
      </c>
      <c r="K103" s="574"/>
      <c r="L103" s="540"/>
      <c r="M103" s="607" t="s">
        <v>13</v>
      </c>
      <c r="N103" s="573" t="s">
        <v>1569</v>
      </c>
      <c r="O103" s="607"/>
      <c r="P103" s="573"/>
      <c r="Q103" s="582"/>
      <c r="R103" s="582"/>
      <c r="S103" s="582"/>
      <c r="T103" s="582"/>
      <c r="U103" s="582"/>
      <c r="V103" s="582"/>
      <c r="W103" s="582"/>
      <c r="X103" s="583"/>
      <c r="Y103" s="585"/>
      <c r="Z103" s="46"/>
      <c r="AA103" s="46"/>
      <c r="AB103" s="570"/>
      <c r="AC103" s="585"/>
      <c r="AD103" s="46"/>
      <c r="AE103" s="569"/>
      <c r="AF103" s="570"/>
    </row>
    <row r="104" spans="1:33" ht="19.5" customHeight="1" x14ac:dyDescent="0.4">
      <c r="A104" s="585" t="s">
        <v>13</v>
      </c>
      <c r="B104" s="447">
        <v>68</v>
      </c>
      <c r="C104" s="530" t="s">
        <v>229</v>
      </c>
      <c r="D104" s="550" t="s">
        <v>13</v>
      </c>
      <c r="E104" s="531" t="s">
        <v>224</v>
      </c>
      <c r="F104" s="539"/>
      <c r="G104" s="425"/>
      <c r="H104" s="605" t="s">
        <v>1572</v>
      </c>
      <c r="I104" s="606" t="s">
        <v>13</v>
      </c>
      <c r="J104" s="573" t="s">
        <v>236</v>
      </c>
      <c r="K104" s="574"/>
      <c r="L104" s="540"/>
      <c r="M104" s="607" t="s">
        <v>13</v>
      </c>
      <c r="N104" s="573" t="s">
        <v>1569</v>
      </c>
      <c r="O104" s="607"/>
      <c r="P104" s="573"/>
      <c r="Q104" s="582"/>
      <c r="R104" s="582"/>
      <c r="S104" s="582"/>
      <c r="T104" s="582"/>
      <c r="U104" s="582"/>
      <c r="V104" s="582"/>
      <c r="W104" s="582"/>
      <c r="X104" s="583"/>
      <c r="Y104" s="585"/>
      <c r="Z104" s="46"/>
      <c r="AA104" s="46"/>
      <c r="AB104" s="570"/>
      <c r="AC104" s="585"/>
      <c r="AD104" s="46"/>
      <c r="AE104" s="569"/>
      <c r="AF104" s="570"/>
    </row>
    <row r="105" spans="1:33" ht="18.75" customHeight="1" x14ac:dyDescent="0.4">
      <c r="A105" s="424"/>
      <c r="B105" s="447"/>
      <c r="C105" s="530" t="s">
        <v>230</v>
      </c>
      <c r="D105" s="585" t="s">
        <v>13</v>
      </c>
      <c r="E105" s="531" t="s">
        <v>226</v>
      </c>
      <c r="F105" s="539"/>
      <c r="G105" s="571"/>
      <c r="H105" s="1306" t="s">
        <v>144</v>
      </c>
      <c r="I105" s="1308" t="s">
        <v>13</v>
      </c>
      <c r="J105" s="1310" t="s">
        <v>145</v>
      </c>
      <c r="K105" s="1310"/>
      <c r="L105" s="1310"/>
      <c r="M105" s="1308" t="s">
        <v>13</v>
      </c>
      <c r="N105" s="1310" t="s">
        <v>146</v>
      </c>
      <c r="O105" s="1310"/>
      <c r="P105" s="1310"/>
      <c r="Q105" s="578"/>
      <c r="R105" s="578"/>
      <c r="S105" s="578"/>
      <c r="T105" s="578"/>
      <c r="U105" s="578"/>
      <c r="V105" s="578"/>
      <c r="W105" s="578"/>
      <c r="X105" s="579"/>
      <c r="Y105" s="584"/>
      <c r="Z105" s="569"/>
      <c r="AA105" s="569"/>
      <c r="AB105" s="570"/>
      <c r="AC105" s="584"/>
      <c r="AD105" s="569"/>
      <c r="AE105" s="569"/>
      <c r="AF105" s="570"/>
      <c r="AG105" s="576"/>
    </row>
    <row r="106" spans="1:33" ht="18.75" customHeight="1" x14ac:dyDescent="0.4">
      <c r="A106" s="424"/>
      <c r="B106" s="447"/>
      <c r="C106" s="558"/>
      <c r="D106" s="539"/>
      <c r="E106" s="531" t="s">
        <v>228</v>
      </c>
      <c r="F106" s="539"/>
      <c r="G106" s="571"/>
      <c r="H106" s="1307"/>
      <c r="I106" s="1309"/>
      <c r="J106" s="1311"/>
      <c r="K106" s="1311"/>
      <c r="L106" s="1311"/>
      <c r="M106" s="1309"/>
      <c r="N106" s="1311"/>
      <c r="O106" s="1311"/>
      <c r="P106" s="1311"/>
      <c r="Q106" s="582"/>
      <c r="R106" s="582"/>
      <c r="S106" s="582"/>
      <c r="T106" s="582"/>
      <c r="U106" s="582"/>
      <c r="V106" s="582"/>
      <c r="W106" s="582"/>
      <c r="X106" s="583"/>
      <c r="Y106" s="584"/>
      <c r="Z106" s="569"/>
      <c r="AA106" s="569"/>
      <c r="AB106" s="570"/>
      <c r="AC106" s="584"/>
      <c r="AD106" s="569"/>
      <c r="AE106" s="569"/>
      <c r="AF106" s="570"/>
      <c r="AG106" s="576"/>
    </row>
    <row r="107" spans="1:33" ht="18.75" customHeight="1" x14ac:dyDescent="0.4">
      <c r="A107" s="424"/>
      <c r="B107" s="447"/>
      <c r="C107" s="530"/>
      <c r="D107" s="585"/>
      <c r="E107" s="531"/>
      <c r="F107" s="539"/>
      <c r="G107" s="571"/>
      <c r="H107" s="631" t="s">
        <v>1576</v>
      </c>
      <c r="I107" s="560" t="s">
        <v>13</v>
      </c>
      <c r="J107" s="561" t="s">
        <v>141</v>
      </c>
      <c r="K107" s="561"/>
      <c r="L107" s="564" t="s">
        <v>13</v>
      </c>
      <c r="M107" s="561" t="s">
        <v>160</v>
      </c>
      <c r="N107" s="561"/>
      <c r="O107" s="564" t="s">
        <v>13</v>
      </c>
      <c r="P107" s="561" t="s">
        <v>161</v>
      </c>
      <c r="Q107" s="565"/>
      <c r="R107" s="565"/>
      <c r="S107" s="565"/>
      <c r="T107" s="565"/>
      <c r="U107" s="632"/>
      <c r="V107" s="632"/>
      <c r="W107" s="632"/>
      <c r="X107" s="633"/>
      <c r="Y107" s="584"/>
      <c r="Z107" s="569"/>
      <c r="AA107" s="569"/>
      <c r="AB107" s="570"/>
      <c r="AC107" s="584"/>
      <c r="AD107" s="569"/>
      <c r="AE107" s="569"/>
      <c r="AF107" s="570"/>
      <c r="AG107" s="576"/>
    </row>
    <row r="108" spans="1:33" ht="18.75" customHeight="1" x14ac:dyDescent="0.4">
      <c r="A108" s="424"/>
      <c r="B108" s="447"/>
      <c r="C108" s="558"/>
      <c r="D108" s="539"/>
      <c r="E108" s="531"/>
      <c r="F108" s="539"/>
      <c r="G108" s="571"/>
      <c r="H108" s="586" t="s">
        <v>162</v>
      </c>
      <c r="I108" s="560" t="s">
        <v>13</v>
      </c>
      <c r="J108" s="561" t="s">
        <v>141</v>
      </c>
      <c r="K108" s="561"/>
      <c r="L108" s="564" t="s">
        <v>13</v>
      </c>
      <c r="M108" s="561" t="s">
        <v>163</v>
      </c>
      <c r="N108" s="561"/>
      <c r="O108" s="564" t="s">
        <v>13</v>
      </c>
      <c r="P108" s="561" t="s">
        <v>164</v>
      </c>
      <c r="Q108" s="592"/>
      <c r="R108" s="564" t="s">
        <v>13</v>
      </c>
      <c r="S108" s="561" t="s">
        <v>165</v>
      </c>
      <c r="T108" s="592"/>
      <c r="U108" s="592"/>
      <c r="V108" s="592"/>
      <c r="W108" s="592"/>
      <c r="X108" s="608"/>
      <c r="Y108" s="584"/>
      <c r="Z108" s="569"/>
      <c r="AA108" s="569"/>
      <c r="AB108" s="570"/>
      <c r="AC108" s="584"/>
      <c r="AD108" s="569"/>
      <c r="AE108" s="569"/>
      <c r="AF108" s="570"/>
    </row>
    <row r="109" spans="1:33" ht="18.75" customHeight="1" x14ac:dyDescent="0.4">
      <c r="A109" s="437"/>
      <c r="B109" s="542"/>
      <c r="C109" s="543"/>
      <c r="D109" s="409"/>
      <c r="E109" s="557"/>
      <c r="F109" s="537"/>
      <c r="G109" s="426"/>
      <c r="H109" s="594" t="s">
        <v>1731</v>
      </c>
      <c r="I109" s="595" t="s">
        <v>13</v>
      </c>
      <c r="J109" s="596" t="s">
        <v>141</v>
      </c>
      <c r="K109" s="596"/>
      <c r="L109" s="597" t="s">
        <v>13</v>
      </c>
      <c r="M109" s="596" t="s">
        <v>1732</v>
      </c>
      <c r="N109" s="598"/>
      <c r="O109" s="597" t="s">
        <v>13</v>
      </c>
      <c r="P109" s="432" t="s">
        <v>1733</v>
      </c>
      <c r="Q109" s="599"/>
      <c r="R109" s="597" t="s">
        <v>13</v>
      </c>
      <c r="S109" s="596" t="s">
        <v>1734</v>
      </c>
      <c r="T109" s="599"/>
      <c r="U109" s="597" t="s">
        <v>13</v>
      </c>
      <c r="V109" s="596" t="s">
        <v>1735</v>
      </c>
      <c r="W109" s="600"/>
      <c r="X109" s="601"/>
      <c r="Y109" s="602"/>
      <c r="Z109" s="602"/>
      <c r="AA109" s="602"/>
      <c r="AB109" s="603"/>
      <c r="AC109" s="604"/>
      <c r="AD109" s="602"/>
      <c r="AE109" s="602"/>
      <c r="AF109" s="603"/>
    </row>
    <row r="110" spans="1:33" ht="18.75" customHeight="1" x14ac:dyDescent="0.4">
      <c r="A110" s="422"/>
      <c r="B110" s="541"/>
      <c r="C110" s="615"/>
      <c r="D110" s="534"/>
      <c r="E110" s="551"/>
      <c r="F110" s="635"/>
      <c r="G110" s="629"/>
      <c r="H110" s="616" t="s">
        <v>231</v>
      </c>
      <c r="I110" s="617" t="s">
        <v>13</v>
      </c>
      <c r="J110" s="618" t="s">
        <v>232</v>
      </c>
      <c r="K110" s="636"/>
      <c r="L110" s="619"/>
      <c r="M110" s="620" t="s">
        <v>13</v>
      </c>
      <c r="N110" s="618" t="s">
        <v>233</v>
      </c>
      <c r="O110" s="637"/>
      <c r="P110" s="637"/>
      <c r="Q110" s="637"/>
      <c r="R110" s="637"/>
      <c r="S110" s="637"/>
      <c r="T110" s="637"/>
      <c r="U110" s="637"/>
      <c r="V110" s="637"/>
      <c r="W110" s="637"/>
      <c r="X110" s="638"/>
      <c r="Y110" s="630" t="s">
        <v>13</v>
      </c>
      <c r="Z110" s="423" t="s">
        <v>143</v>
      </c>
      <c r="AA110" s="423"/>
      <c r="AB110" s="567"/>
      <c r="AC110" s="630" t="s">
        <v>13</v>
      </c>
      <c r="AD110" s="423" t="s">
        <v>143</v>
      </c>
      <c r="AE110" s="423"/>
      <c r="AF110" s="567"/>
      <c r="AG110" s="576"/>
    </row>
    <row r="111" spans="1:33" ht="18.75" customHeight="1" x14ac:dyDescent="0.4">
      <c r="A111" s="424"/>
      <c r="B111" s="447"/>
      <c r="C111" s="530"/>
      <c r="D111" s="539"/>
      <c r="E111" s="531"/>
      <c r="F111" s="639"/>
      <c r="G111" s="571"/>
      <c r="H111" s="586" t="s">
        <v>177</v>
      </c>
      <c r="I111" s="560" t="s">
        <v>13</v>
      </c>
      <c r="J111" s="561" t="s">
        <v>141</v>
      </c>
      <c r="K111" s="561"/>
      <c r="L111" s="563"/>
      <c r="M111" s="564" t="s">
        <v>13</v>
      </c>
      <c r="N111" s="561" t="s">
        <v>234</v>
      </c>
      <c r="O111" s="561"/>
      <c r="P111" s="563"/>
      <c r="Q111" s="562"/>
      <c r="R111" s="562"/>
      <c r="S111" s="562"/>
      <c r="T111" s="562"/>
      <c r="U111" s="562"/>
      <c r="V111" s="562"/>
      <c r="W111" s="562"/>
      <c r="X111" s="589"/>
      <c r="Y111" s="585" t="s">
        <v>13</v>
      </c>
      <c r="Z111" s="46" t="s">
        <v>147</v>
      </c>
      <c r="AA111" s="569"/>
      <c r="AB111" s="570"/>
      <c r="AC111" s="585" t="s">
        <v>13</v>
      </c>
      <c r="AD111" s="46" t="s">
        <v>147</v>
      </c>
      <c r="AE111" s="569"/>
      <c r="AF111" s="570"/>
    </row>
    <row r="112" spans="1:33" ht="18.75" customHeight="1" x14ac:dyDescent="0.4">
      <c r="A112" s="424"/>
      <c r="B112" s="447"/>
      <c r="C112" s="530"/>
      <c r="D112" s="539"/>
      <c r="E112" s="531"/>
      <c r="F112" s="639"/>
      <c r="G112" s="571"/>
      <c r="H112" s="590" t="s">
        <v>235</v>
      </c>
      <c r="I112" s="560" t="s">
        <v>13</v>
      </c>
      <c r="J112" s="561" t="s">
        <v>236</v>
      </c>
      <c r="K112" s="562"/>
      <c r="L112" s="563"/>
      <c r="M112" s="564" t="s">
        <v>13</v>
      </c>
      <c r="N112" s="561" t="s">
        <v>237</v>
      </c>
      <c r="O112" s="565"/>
      <c r="P112" s="565"/>
      <c r="Q112" s="562"/>
      <c r="R112" s="562"/>
      <c r="S112" s="562"/>
      <c r="T112" s="562"/>
      <c r="U112" s="562"/>
      <c r="V112" s="562"/>
      <c r="W112" s="562"/>
      <c r="X112" s="589"/>
      <c r="Y112" s="584"/>
      <c r="Z112" s="569"/>
      <c r="AA112" s="569"/>
      <c r="AB112" s="570"/>
      <c r="AC112" s="584"/>
      <c r="AD112" s="569"/>
      <c r="AE112" s="569"/>
      <c r="AF112" s="570"/>
    </row>
    <row r="113" spans="1:32" ht="19.5" customHeight="1" x14ac:dyDescent="0.4">
      <c r="A113" s="424"/>
      <c r="B113" s="447"/>
      <c r="C113" s="558"/>
      <c r="D113" s="399"/>
      <c r="E113" s="531"/>
      <c r="F113" s="539"/>
      <c r="G113" s="425"/>
      <c r="H113" s="568" t="s">
        <v>1568</v>
      </c>
      <c r="I113" s="560" t="s">
        <v>13</v>
      </c>
      <c r="J113" s="561" t="s">
        <v>236</v>
      </c>
      <c r="K113" s="562"/>
      <c r="L113" s="563"/>
      <c r="M113" s="564" t="s">
        <v>13</v>
      </c>
      <c r="N113" s="561" t="s">
        <v>1569</v>
      </c>
      <c r="O113" s="564"/>
      <c r="P113" s="561"/>
      <c r="Q113" s="565"/>
      <c r="R113" s="565"/>
      <c r="S113" s="565"/>
      <c r="T113" s="565"/>
      <c r="U113" s="565"/>
      <c r="V113" s="565"/>
      <c r="W113" s="565"/>
      <c r="X113" s="566"/>
      <c r="Y113" s="569"/>
      <c r="Z113" s="569"/>
      <c r="AA113" s="569"/>
      <c r="AB113" s="570"/>
      <c r="AC113" s="584"/>
      <c r="AD113" s="569"/>
      <c r="AE113" s="569"/>
      <c r="AF113" s="570"/>
    </row>
    <row r="114" spans="1:32" ht="19.5" customHeight="1" x14ac:dyDescent="0.4">
      <c r="A114" s="424"/>
      <c r="B114" s="447"/>
      <c r="C114" s="558"/>
      <c r="D114" s="399"/>
      <c r="E114" s="531"/>
      <c r="F114" s="539"/>
      <c r="G114" s="425"/>
      <c r="H114" s="568" t="s">
        <v>1572</v>
      </c>
      <c r="I114" s="560" t="s">
        <v>13</v>
      </c>
      <c r="J114" s="561" t="s">
        <v>236</v>
      </c>
      <c r="K114" s="562"/>
      <c r="L114" s="563"/>
      <c r="M114" s="564" t="s">
        <v>13</v>
      </c>
      <c r="N114" s="561" t="s">
        <v>1569</v>
      </c>
      <c r="O114" s="564"/>
      <c r="P114" s="561"/>
      <c r="Q114" s="565"/>
      <c r="R114" s="565"/>
      <c r="S114" s="565"/>
      <c r="T114" s="565"/>
      <c r="U114" s="565"/>
      <c r="V114" s="565"/>
      <c r="W114" s="565"/>
      <c r="X114" s="566"/>
      <c r="Y114" s="569"/>
      <c r="Z114" s="569"/>
      <c r="AA114" s="569"/>
      <c r="AB114" s="570"/>
      <c r="AC114" s="584"/>
      <c r="AD114" s="569"/>
      <c r="AE114" s="569"/>
      <c r="AF114" s="570"/>
    </row>
    <row r="115" spans="1:32" ht="18.75" customHeight="1" x14ac:dyDescent="0.4">
      <c r="A115" s="424"/>
      <c r="B115" s="447"/>
      <c r="C115" s="530"/>
      <c r="D115" s="539"/>
      <c r="E115" s="531"/>
      <c r="F115" s="639"/>
      <c r="G115" s="571"/>
      <c r="H115" s="1323" t="s">
        <v>238</v>
      </c>
      <c r="I115" s="1308" t="s">
        <v>13</v>
      </c>
      <c r="J115" s="1310" t="s">
        <v>141</v>
      </c>
      <c r="K115" s="1310"/>
      <c r="L115" s="1308" t="s">
        <v>13</v>
      </c>
      <c r="M115" s="1310" t="s">
        <v>142</v>
      </c>
      <c r="N115" s="1310"/>
      <c r="O115" s="588"/>
      <c r="P115" s="588"/>
      <c r="Q115" s="588"/>
      <c r="R115" s="588"/>
      <c r="S115" s="588"/>
      <c r="T115" s="588"/>
      <c r="U115" s="588"/>
      <c r="V115" s="588"/>
      <c r="W115" s="588"/>
      <c r="X115" s="624"/>
      <c r="Y115" s="584"/>
      <c r="Z115" s="569"/>
      <c r="AA115" s="569"/>
      <c r="AB115" s="570"/>
      <c r="AC115" s="584"/>
      <c r="AD115" s="569"/>
      <c r="AE115" s="569"/>
      <c r="AF115" s="570"/>
    </row>
    <row r="116" spans="1:32" ht="18.75" customHeight="1" x14ac:dyDescent="0.4">
      <c r="A116" s="424"/>
      <c r="B116" s="447"/>
      <c r="C116" s="530"/>
      <c r="D116" s="539"/>
      <c r="E116" s="531"/>
      <c r="F116" s="639"/>
      <c r="G116" s="571"/>
      <c r="H116" s="1324"/>
      <c r="I116" s="1309"/>
      <c r="J116" s="1311"/>
      <c r="K116" s="1311"/>
      <c r="L116" s="1309"/>
      <c r="M116" s="1311"/>
      <c r="N116" s="1311"/>
      <c r="O116" s="573"/>
      <c r="P116" s="573"/>
      <c r="Q116" s="573"/>
      <c r="R116" s="573"/>
      <c r="S116" s="573"/>
      <c r="T116" s="573"/>
      <c r="U116" s="573"/>
      <c r="V116" s="573"/>
      <c r="W116" s="573"/>
      <c r="X116" s="575"/>
      <c r="Y116" s="584"/>
      <c r="Z116" s="569"/>
      <c r="AA116" s="569"/>
      <c r="AB116" s="570"/>
      <c r="AC116" s="584"/>
      <c r="AD116" s="569"/>
      <c r="AE116" s="569"/>
      <c r="AF116" s="570"/>
    </row>
    <row r="117" spans="1:32" ht="18.75" customHeight="1" x14ac:dyDescent="0.4">
      <c r="A117" s="424"/>
      <c r="B117" s="447"/>
      <c r="C117" s="530"/>
      <c r="D117" s="539"/>
      <c r="E117" s="531"/>
      <c r="F117" s="639"/>
      <c r="G117" s="571"/>
      <c r="H117" s="586" t="s">
        <v>239</v>
      </c>
      <c r="I117" s="609" t="s">
        <v>13</v>
      </c>
      <c r="J117" s="561" t="s">
        <v>141</v>
      </c>
      <c r="K117" s="561"/>
      <c r="L117" s="564" t="s">
        <v>13</v>
      </c>
      <c r="M117" s="561" t="s">
        <v>160</v>
      </c>
      <c r="N117" s="561"/>
      <c r="O117" s="587" t="s">
        <v>13</v>
      </c>
      <c r="P117" s="561" t="s">
        <v>161</v>
      </c>
      <c r="Q117" s="592"/>
      <c r="R117" s="592"/>
      <c r="S117" s="592"/>
      <c r="T117" s="592"/>
      <c r="U117" s="592"/>
      <c r="V117" s="592"/>
      <c r="W117" s="592"/>
      <c r="X117" s="608"/>
      <c r="Y117" s="584"/>
      <c r="Z117" s="569"/>
      <c r="AA117" s="569"/>
      <c r="AB117" s="570"/>
      <c r="AC117" s="584"/>
      <c r="AD117" s="569"/>
      <c r="AE117" s="569"/>
      <c r="AF117" s="570"/>
    </row>
    <row r="118" spans="1:32" ht="18.75" customHeight="1" x14ac:dyDescent="0.4">
      <c r="A118" s="585" t="s">
        <v>13</v>
      </c>
      <c r="B118" s="447">
        <v>32</v>
      </c>
      <c r="C118" s="530" t="s">
        <v>1578</v>
      </c>
      <c r="D118" s="585" t="s">
        <v>13</v>
      </c>
      <c r="E118" s="531" t="s">
        <v>169</v>
      </c>
      <c r="F118" s="639"/>
      <c r="G118" s="571"/>
      <c r="H118" s="586" t="s">
        <v>214</v>
      </c>
      <c r="I118" s="560" t="s">
        <v>13</v>
      </c>
      <c r="J118" s="561" t="s">
        <v>141</v>
      </c>
      <c r="K118" s="562"/>
      <c r="L118" s="564" t="s">
        <v>13</v>
      </c>
      <c r="M118" s="561" t="s">
        <v>142</v>
      </c>
      <c r="N118" s="592"/>
      <c r="O118" s="592"/>
      <c r="P118" s="592"/>
      <c r="Q118" s="592"/>
      <c r="R118" s="592"/>
      <c r="S118" s="592"/>
      <c r="T118" s="592"/>
      <c r="U118" s="592"/>
      <c r="V118" s="592"/>
      <c r="W118" s="592"/>
      <c r="X118" s="608"/>
      <c r="Y118" s="584"/>
      <c r="Z118" s="569"/>
      <c r="AA118" s="569"/>
      <c r="AB118" s="570"/>
      <c r="AC118" s="584"/>
      <c r="AD118" s="569"/>
      <c r="AE118" s="569"/>
      <c r="AF118" s="570"/>
    </row>
    <row r="119" spans="1:32" ht="18.75" customHeight="1" x14ac:dyDescent="0.4">
      <c r="A119" s="424"/>
      <c r="B119" s="447"/>
      <c r="C119" s="530" t="s">
        <v>1580</v>
      </c>
      <c r="D119" s="585" t="s">
        <v>13</v>
      </c>
      <c r="E119" s="531" t="s">
        <v>170</v>
      </c>
      <c r="F119" s="639"/>
      <c r="G119" s="571"/>
      <c r="H119" s="590" t="s">
        <v>240</v>
      </c>
      <c r="I119" s="560" t="s">
        <v>13</v>
      </c>
      <c r="J119" s="561" t="s">
        <v>153</v>
      </c>
      <c r="K119" s="562"/>
      <c r="L119" s="563"/>
      <c r="M119" s="564" t="s">
        <v>13</v>
      </c>
      <c r="N119" s="561" t="s">
        <v>154</v>
      </c>
      <c r="O119" s="565"/>
      <c r="P119" s="565"/>
      <c r="Q119" s="565"/>
      <c r="R119" s="565"/>
      <c r="S119" s="565"/>
      <c r="T119" s="565"/>
      <c r="U119" s="565"/>
      <c r="V119" s="565"/>
      <c r="W119" s="565"/>
      <c r="X119" s="566"/>
      <c r="Y119" s="584"/>
      <c r="Z119" s="569"/>
      <c r="AA119" s="569"/>
      <c r="AB119" s="570"/>
      <c r="AC119" s="584"/>
      <c r="AD119" s="569"/>
      <c r="AE119" s="569"/>
      <c r="AF119" s="570"/>
    </row>
    <row r="120" spans="1:32" ht="18.75" customHeight="1" x14ac:dyDescent="0.4">
      <c r="A120" s="424"/>
      <c r="B120" s="447"/>
      <c r="C120" s="640"/>
      <c r="D120" s="585" t="s">
        <v>13</v>
      </c>
      <c r="E120" s="531" t="s">
        <v>241</v>
      </c>
      <c r="F120" s="639"/>
      <c r="G120" s="571"/>
      <c r="H120" s="586" t="s">
        <v>242</v>
      </c>
      <c r="I120" s="560" t="s">
        <v>13</v>
      </c>
      <c r="J120" s="561" t="s">
        <v>141</v>
      </c>
      <c r="K120" s="562"/>
      <c r="L120" s="564" t="s">
        <v>13</v>
      </c>
      <c r="M120" s="561" t="s">
        <v>142</v>
      </c>
      <c r="N120" s="592"/>
      <c r="O120" s="592"/>
      <c r="P120" s="592"/>
      <c r="Q120" s="592"/>
      <c r="R120" s="592"/>
      <c r="S120" s="592"/>
      <c r="T120" s="592"/>
      <c r="U120" s="592"/>
      <c r="V120" s="592"/>
      <c r="W120" s="592"/>
      <c r="X120" s="608"/>
      <c r="Y120" s="584"/>
      <c r="Z120" s="569"/>
      <c r="AA120" s="569"/>
      <c r="AB120" s="570"/>
      <c r="AC120" s="584"/>
      <c r="AD120" s="569"/>
      <c r="AE120" s="569"/>
      <c r="AF120" s="570"/>
    </row>
    <row r="121" spans="1:32" ht="18.75" customHeight="1" x14ac:dyDescent="0.4">
      <c r="A121" s="424"/>
      <c r="B121" s="447"/>
      <c r="C121" s="640"/>
      <c r="D121" s="585" t="s">
        <v>13</v>
      </c>
      <c r="E121" s="531" t="s">
        <v>243</v>
      </c>
      <c r="F121" s="639"/>
      <c r="G121" s="571"/>
      <c r="H121" s="586" t="s">
        <v>1579</v>
      </c>
      <c r="I121" s="609" t="s">
        <v>13</v>
      </c>
      <c r="J121" s="561" t="s">
        <v>141</v>
      </c>
      <c r="K121" s="561"/>
      <c r="L121" s="564" t="s">
        <v>13</v>
      </c>
      <c r="M121" s="561" t="s">
        <v>1729</v>
      </c>
      <c r="N121" s="561"/>
      <c r="O121" s="587"/>
      <c r="P121" s="587" t="s">
        <v>13</v>
      </c>
      <c r="Q121" s="561" t="s">
        <v>197</v>
      </c>
      <c r="R121" s="587"/>
      <c r="S121" s="561"/>
      <c r="T121" s="587" t="s">
        <v>13</v>
      </c>
      <c r="U121" s="561" t="s">
        <v>1730</v>
      </c>
      <c r="V121" s="592"/>
      <c r="W121" s="592"/>
      <c r="X121" s="608"/>
      <c r="Y121" s="584"/>
      <c r="Z121" s="569"/>
      <c r="AA121" s="569"/>
      <c r="AB121" s="570"/>
      <c r="AC121" s="584"/>
      <c r="AD121" s="569"/>
      <c r="AE121" s="569"/>
      <c r="AF121" s="570"/>
    </row>
    <row r="122" spans="1:32" ht="18.75" customHeight="1" x14ac:dyDescent="0.4">
      <c r="A122" s="424"/>
      <c r="B122" s="447"/>
      <c r="C122" s="530"/>
      <c r="D122" s="585"/>
      <c r="E122" s="531"/>
      <c r="F122" s="639"/>
      <c r="G122" s="571"/>
      <c r="H122" s="586" t="s">
        <v>1581</v>
      </c>
      <c r="I122" s="609" t="s">
        <v>13</v>
      </c>
      <c r="J122" s="561" t="s">
        <v>141</v>
      </c>
      <c r="K122" s="561"/>
      <c r="L122" s="564" t="s">
        <v>13</v>
      </c>
      <c r="M122" s="573" t="s">
        <v>142</v>
      </c>
      <c r="N122" s="561"/>
      <c r="O122" s="587"/>
      <c r="P122" s="587"/>
      <c r="Q122" s="587"/>
      <c r="R122" s="587"/>
      <c r="S122" s="587"/>
      <c r="T122" s="587"/>
      <c r="U122" s="587"/>
      <c r="V122" s="587"/>
      <c r="W122" s="587"/>
      <c r="X122" s="608"/>
      <c r="Y122" s="584"/>
      <c r="Z122" s="569"/>
      <c r="AA122" s="569"/>
      <c r="AB122" s="570"/>
      <c r="AC122" s="584"/>
      <c r="AD122" s="569"/>
      <c r="AE122" s="569"/>
      <c r="AF122" s="570"/>
    </row>
    <row r="123" spans="1:32" ht="18.75" customHeight="1" x14ac:dyDescent="0.4">
      <c r="A123" s="424"/>
      <c r="B123" s="447"/>
      <c r="C123" s="640"/>
      <c r="D123" s="585"/>
      <c r="E123" s="531"/>
      <c r="F123" s="639"/>
      <c r="G123" s="571"/>
      <c r="H123" s="586" t="s">
        <v>159</v>
      </c>
      <c r="I123" s="560" t="s">
        <v>13</v>
      </c>
      <c r="J123" s="561" t="s">
        <v>141</v>
      </c>
      <c r="K123" s="561"/>
      <c r="L123" s="564" t="s">
        <v>13</v>
      </c>
      <c r="M123" s="561" t="s">
        <v>160</v>
      </c>
      <c r="N123" s="561"/>
      <c r="O123" s="564" t="s">
        <v>13</v>
      </c>
      <c r="P123" s="561" t="s">
        <v>161</v>
      </c>
      <c r="Q123" s="592"/>
      <c r="R123" s="592"/>
      <c r="S123" s="592"/>
      <c r="T123" s="592"/>
      <c r="U123" s="592"/>
      <c r="V123" s="592"/>
      <c r="W123" s="592"/>
      <c r="X123" s="608"/>
      <c r="Y123" s="584"/>
      <c r="Z123" s="569"/>
      <c r="AA123" s="569"/>
      <c r="AB123" s="570"/>
      <c r="AC123" s="584"/>
      <c r="AD123" s="569"/>
      <c r="AE123" s="569"/>
      <c r="AF123" s="570"/>
    </row>
    <row r="124" spans="1:32" ht="18.75" customHeight="1" x14ac:dyDescent="0.4">
      <c r="A124" s="424"/>
      <c r="B124" s="447"/>
      <c r="C124" s="640"/>
      <c r="D124" s="585"/>
      <c r="E124" s="531"/>
      <c r="F124" s="639"/>
      <c r="G124" s="571"/>
      <c r="H124" s="625" t="s">
        <v>1582</v>
      </c>
      <c r="I124" s="560" t="s">
        <v>13</v>
      </c>
      <c r="J124" s="561" t="s">
        <v>141</v>
      </c>
      <c r="K124" s="561"/>
      <c r="L124" s="564" t="s">
        <v>13</v>
      </c>
      <c r="M124" s="561" t="s">
        <v>160</v>
      </c>
      <c r="N124" s="561"/>
      <c r="O124" s="564" t="s">
        <v>13</v>
      </c>
      <c r="P124" s="561" t="s">
        <v>161</v>
      </c>
      <c r="Q124" s="562"/>
      <c r="R124" s="562"/>
      <c r="S124" s="562"/>
      <c r="T124" s="562"/>
      <c r="U124" s="562"/>
      <c r="V124" s="562"/>
      <c r="W124" s="562"/>
      <c r="X124" s="589"/>
      <c r="Y124" s="584"/>
      <c r="Z124" s="569"/>
      <c r="AA124" s="569"/>
      <c r="AB124" s="570"/>
      <c r="AC124" s="584"/>
      <c r="AD124" s="569"/>
      <c r="AE124" s="569"/>
      <c r="AF124" s="570"/>
    </row>
    <row r="125" spans="1:32" ht="18.75" customHeight="1" x14ac:dyDescent="0.4">
      <c r="A125" s="424"/>
      <c r="B125" s="447"/>
      <c r="C125" s="530"/>
      <c r="D125" s="585"/>
      <c r="E125" s="531"/>
      <c r="F125" s="639"/>
      <c r="G125" s="571"/>
      <c r="H125" s="626" t="s">
        <v>203</v>
      </c>
      <c r="I125" s="560" t="s">
        <v>13</v>
      </c>
      <c r="J125" s="561" t="s">
        <v>141</v>
      </c>
      <c r="K125" s="562"/>
      <c r="L125" s="564" t="s">
        <v>13</v>
      </c>
      <c r="M125" s="561" t="s">
        <v>142</v>
      </c>
      <c r="N125" s="592"/>
      <c r="O125" s="592"/>
      <c r="P125" s="592"/>
      <c r="Q125" s="592"/>
      <c r="R125" s="592"/>
      <c r="S125" s="592"/>
      <c r="T125" s="592"/>
      <c r="U125" s="592"/>
      <c r="V125" s="592"/>
      <c r="W125" s="592"/>
      <c r="X125" s="608"/>
      <c r="Y125" s="584"/>
      <c r="Z125" s="569"/>
      <c r="AA125" s="569"/>
      <c r="AB125" s="570"/>
      <c r="AC125" s="584"/>
      <c r="AD125" s="569"/>
      <c r="AE125" s="569"/>
      <c r="AF125" s="570"/>
    </row>
    <row r="126" spans="1:32" ht="18.75" customHeight="1" x14ac:dyDescent="0.4">
      <c r="A126" s="424"/>
      <c r="B126" s="447"/>
      <c r="C126" s="640"/>
      <c r="D126" s="585"/>
      <c r="E126" s="531"/>
      <c r="F126" s="539"/>
      <c r="G126" s="531"/>
      <c r="H126" s="625" t="s">
        <v>1583</v>
      </c>
      <c r="I126" s="560" t="s">
        <v>13</v>
      </c>
      <c r="J126" s="561" t="s">
        <v>141</v>
      </c>
      <c r="K126" s="561"/>
      <c r="L126" s="564" t="s">
        <v>13</v>
      </c>
      <c r="M126" s="573" t="s">
        <v>142</v>
      </c>
      <c r="N126" s="561"/>
      <c r="O126" s="561"/>
      <c r="P126" s="561"/>
      <c r="Q126" s="562"/>
      <c r="R126" s="562"/>
      <c r="S126" s="562"/>
      <c r="T126" s="562"/>
      <c r="U126" s="562"/>
      <c r="V126" s="562"/>
      <c r="W126" s="562"/>
      <c r="X126" s="589"/>
      <c r="Y126" s="584"/>
      <c r="Z126" s="569"/>
      <c r="AA126" s="569"/>
      <c r="AB126" s="570"/>
      <c r="AC126" s="584"/>
      <c r="AD126" s="569"/>
      <c r="AE126" s="569"/>
      <c r="AF126" s="570"/>
    </row>
    <row r="127" spans="1:32" ht="18.75" customHeight="1" x14ac:dyDescent="0.4">
      <c r="A127" s="424"/>
      <c r="B127" s="447"/>
      <c r="C127" s="640"/>
      <c r="D127" s="585"/>
      <c r="E127" s="531"/>
      <c r="F127" s="539"/>
      <c r="G127" s="531"/>
      <c r="H127" s="625" t="s">
        <v>1584</v>
      </c>
      <c r="I127" s="560" t="s">
        <v>13</v>
      </c>
      <c r="J127" s="561" t="s">
        <v>141</v>
      </c>
      <c r="K127" s="561"/>
      <c r="L127" s="564" t="s">
        <v>13</v>
      </c>
      <c r="M127" s="573" t="s">
        <v>142</v>
      </c>
      <c r="N127" s="561"/>
      <c r="O127" s="561"/>
      <c r="P127" s="561"/>
      <c r="Q127" s="562"/>
      <c r="R127" s="562"/>
      <c r="S127" s="562"/>
      <c r="T127" s="562"/>
      <c r="U127" s="562"/>
      <c r="V127" s="562"/>
      <c r="W127" s="562"/>
      <c r="X127" s="589"/>
      <c r="Y127" s="584"/>
      <c r="Z127" s="569"/>
      <c r="AA127" s="569"/>
      <c r="AB127" s="570"/>
      <c r="AC127" s="584"/>
      <c r="AD127" s="569"/>
      <c r="AE127" s="569"/>
      <c r="AF127" s="570"/>
    </row>
    <row r="128" spans="1:32" ht="18.75" customHeight="1" x14ac:dyDescent="0.4">
      <c r="A128" s="424"/>
      <c r="B128" s="447"/>
      <c r="C128" s="530"/>
      <c r="D128" s="539"/>
      <c r="E128" s="531"/>
      <c r="F128" s="639"/>
      <c r="G128" s="571"/>
      <c r="H128" s="631" t="s">
        <v>1576</v>
      </c>
      <c r="I128" s="560" t="s">
        <v>13</v>
      </c>
      <c r="J128" s="561" t="s">
        <v>141</v>
      </c>
      <c r="K128" s="561"/>
      <c r="L128" s="564" t="s">
        <v>13</v>
      </c>
      <c r="M128" s="561" t="s">
        <v>160</v>
      </c>
      <c r="N128" s="561"/>
      <c r="O128" s="564" t="s">
        <v>13</v>
      </c>
      <c r="P128" s="561" t="s">
        <v>161</v>
      </c>
      <c r="Q128" s="565"/>
      <c r="R128" s="565"/>
      <c r="S128" s="565"/>
      <c r="T128" s="565"/>
      <c r="U128" s="632"/>
      <c r="V128" s="632"/>
      <c r="W128" s="632"/>
      <c r="X128" s="633"/>
      <c r="Y128" s="584"/>
      <c r="Z128" s="569"/>
      <c r="AA128" s="569"/>
      <c r="AB128" s="570"/>
      <c r="AC128" s="584"/>
      <c r="AD128" s="569"/>
      <c r="AE128" s="569"/>
      <c r="AF128" s="570"/>
    </row>
    <row r="129" spans="1:33" ht="18.75" customHeight="1" x14ac:dyDescent="0.4">
      <c r="A129" s="424"/>
      <c r="B129" s="447"/>
      <c r="C129" s="530"/>
      <c r="D129" s="539"/>
      <c r="E129" s="531"/>
      <c r="F129" s="639"/>
      <c r="G129" s="571"/>
      <c r="H129" s="586" t="s">
        <v>162</v>
      </c>
      <c r="I129" s="560" t="s">
        <v>13</v>
      </c>
      <c r="J129" s="561" t="s">
        <v>141</v>
      </c>
      <c r="K129" s="561"/>
      <c r="L129" s="564" t="s">
        <v>13</v>
      </c>
      <c r="M129" s="561" t="s">
        <v>163</v>
      </c>
      <c r="N129" s="561"/>
      <c r="O129" s="564" t="s">
        <v>13</v>
      </c>
      <c r="P129" s="561" t="s">
        <v>164</v>
      </c>
      <c r="Q129" s="592"/>
      <c r="R129" s="564" t="s">
        <v>13</v>
      </c>
      <c r="S129" s="561" t="s">
        <v>165</v>
      </c>
      <c r="T129" s="592"/>
      <c r="U129" s="592"/>
      <c r="V129" s="592"/>
      <c r="W129" s="592"/>
      <c r="X129" s="608"/>
      <c r="Y129" s="584"/>
      <c r="Z129" s="569"/>
      <c r="AA129" s="569"/>
      <c r="AB129" s="570"/>
      <c r="AC129" s="584"/>
      <c r="AD129" s="569"/>
      <c r="AE129" s="569"/>
      <c r="AF129" s="570"/>
    </row>
    <row r="130" spans="1:33" ht="18.75" customHeight="1" x14ac:dyDescent="0.4">
      <c r="A130" s="437"/>
      <c r="B130" s="542"/>
      <c r="C130" s="543"/>
      <c r="D130" s="409"/>
      <c r="E130" s="557"/>
      <c r="F130" s="537"/>
      <c r="G130" s="426"/>
      <c r="H130" s="594" t="s">
        <v>1731</v>
      </c>
      <c r="I130" s="595" t="s">
        <v>13</v>
      </c>
      <c r="J130" s="596" t="s">
        <v>141</v>
      </c>
      <c r="K130" s="596"/>
      <c r="L130" s="597" t="s">
        <v>13</v>
      </c>
      <c r="M130" s="596" t="s">
        <v>1732</v>
      </c>
      <c r="N130" s="598"/>
      <c r="O130" s="597" t="s">
        <v>13</v>
      </c>
      <c r="P130" s="432" t="s">
        <v>1733</v>
      </c>
      <c r="Q130" s="599"/>
      <c r="R130" s="597" t="s">
        <v>13</v>
      </c>
      <c r="S130" s="596" t="s">
        <v>1734</v>
      </c>
      <c r="T130" s="599"/>
      <c r="U130" s="597" t="s">
        <v>13</v>
      </c>
      <c r="V130" s="596" t="s">
        <v>1735</v>
      </c>
      <c r="W130" s="600"/>
      <c r="X130" s="601"/>
      <c r="Y130" s="602"/>
      <c r="Z130" s="602"/>
      <c r="AA130" s="602"/>
      <c r="AB130" s="603"/>
      <c r="AC130" s="604"/>
      <c r="AD130" s="602"/>
      <c r="AE130" s="602"/>
      <c r="AF130" s="603"/>
    </row>
    <row r="131" spans="1:33" ht="18.75" customHeight="1" x14ac:dyDescent="0.4">
      <c r="A131" s="422"/>
      <c r="B131" s="541"/>
      <c r="C131" s="615"/>
      <c r="D131" s="534"/>
      <c r="E131" s="551"/>
      <c r="F131" s="635"/>
      <c r="G131" s="629"/>
      <c r="H131" s="616" t="s">
        <v>231</v>
      </c>
      <c r="I131" s="617" t="s">
        <v>13</v>
      </c>
      <c r="J131" s="618" t="s">
        <v>232</v>
      </c>
      <c r="K131" s="636"/>
      <c r="L131" s="619"/>
      <c r="M131" s="620" t="s">
        <v>13</v>
      </c>
      <c r="N131" s="618" t="s">
        <v>233</v>
      </c>
      <c r="O131" s="637"/>
      <c r="P131" s="637"/>
      <c r="Q131" s="637"/>
      <c r="R131" s="637"/>
      <c r="S131" s="637"/>
      <c r="T131" s="637"/>
      <c r="U131" s="637"/>
      <c r="V131" s="637"/>
      <c r="W131" s="637"/>
      <c r="X131" s="638"/>
      <c r="Y131" s="630" t="s">
        <v>13</v>
      </c>
      <c r="Z131" s="423" t="s">
        <v>143</v>
      </c>
      <c r="AA131" s="423"/>
      <c r="AB131" s="567"/>
      <c r="AC131" s="630" t="s">
        <v>13</v>
      </c>
      <c r="AD131" s="423" t="s">
        <v>143</v>
      </c>
      <c r="AE131" s="423"/>
      <c r="AF131" s="567"/>
      <c r="AG131" s="576"/>
    </row>
    <row r="132" spans="1:33" ht="18.75" customHeight="1" x14ac:dyDescent="0.4">
      <c r="A132" s="424"/>
      <c r="B132" s="447"/>
      <c r="C132" s="530"/>
      <c r="D132" s="539"/>
      <c r="E132" s="531"/>
      <c r="F132" s="639"/>
      <c r="G132" s="571"/>
      <c r="H132" s="586" t="s">
        <v>177</v>
      </c>
      <c r="I132" s="560" t="s">
        <v>13</v>
      </c>
      <c r="J132" s="561" t="s">
        <v>141</v>
      </c>
      <c r="K132" s="561"/>
      <c r="L132" s="563"/>
      <c r="M132" s="564" t="s">
        <v>13</v>
      </c>
      <c r="N132" s="561" t="s">
        <v>234</v>
      </c>
      <c r="O132" s="561"/>
      <c r="P132" s="563"/>
      <c r="Q132" s="562"/>
      <c r="R132" s="562"/>
      <c r="S132" s="562"/>
      <c r="T132" s="562"/>
      <c r="U132" s="562"/>
      <c r="V132" s="562"/>
      <c r="W132" s="562"/>
      <c r="X132" s="589"/>
      <c r="Y132" s="585" t="s">
        <v>13</v>
      </c>
      <c r="Z132" s="46" t="s">
        <v>147</v>
      </c>
      <c r="AA132" s="569"/>
      <c r="AB132" s="570"/>
      <c r="AC132" s="585" t="s">
        <v>13</v>
      </c>
      <c r="AD132" s="46" t="s">
        <v>147</v>
      </c>
      <c r="AE132" s="569"/>
      <c r="AF132" s="570"/>
    </row>
    <row r="133" spans="1:33" ht="19.5" customHeight="1" x14ac:dyDescent="0.4">
      <c r="A133" s="424"/>
      <c r="B133" s="447"/>
      <c r="C133" s="558"/>
      <c r="D133" s="399"/>
      <c r="E133" s="531"/>
      <c r="F133" s="539"/>
      <c r="G133" s="425"/>
      <c r="H133" s="568" t="s">
        <v>235</v>
      </c>
      <c r="I133" s="560" t="s">
        <v>13</v>
      </c>
      <c r="J133" s="561" t="s">
        <v>236</v>
      </c>
      <c r="K133" s="562"/>
      <c r="L133" s="563"/>
      <c r="M133" s="564" t="s">
        <v>13</v>
      </c>
      <c r="N133" s="561" t="s">
        <v>1569</v>
      </c>
      <c r="O133" s="564"/>
      <c r="P133" s="561"/>
      <c r="Q133" s="565"/>
      <c r="R133" s="565"/>
      <c r="S133" s="565"/>
      <c r="T133" s="565"/>
      <c r="U133" s="565"/>
      <c r="V133" s="565"/>
      <c r="W133" s="565"/>
      <c r="X133" s="566"/>
      <c r="Y133" s="550"/>
      <c r="Z133" s="46"/>
      <c r="AA133" s="569"/>
      <c r="AB133" s="570"/>
      <c r="AC133" s="550"/>
      <c r="AD133" s="46"/>
      <c r="AE133" s="569"/>
      <c r="AF133" s="570"/>
    </row>
    <row r="134" spans="1:33" ht="19.5" customHeight="1" x14ac:dyDescent="0.4">
      <c r="A134" s="424"/>
      <c r="B134" s="447"/>
      <c r="C134" s="558"/>
      <c r="D134" s="399"/>
      <c r="E134" s="531"/>
      <c r="F134" s="539"/>
      <c r="G134" s="425"/>
      <c r="H134" s="568" t="s">
        <v>1568</v>
      </c>
      <c r="I134" s="560" t="s">
        <v>13</v>
      </c>
      <c r="J134" s="561" t="s">
        <v>236</v>
      </c>
      <c r="K134" s="562"/>
      <c r="L134" s="563"/>
      <c r="M134" s="564" t="s">
        <v>13</v>
      </c>
      <c r="N134" s="561" t="s">
        <v>1569</v>
      </c>
      <c r="O134" s="564"/>
      <c r="P134" s="561"/>
      <c r="Q134" s="565"/>
      <c r="R134" s="565"/>
      <c r="S134" s="565"/>
      <c r="T134" s="565"/>
      <c r="U134" s="565"/>
      <c r="V134" s="565"/>
      <c r="W134" s="565"/>
      <c r="X134" s="566"/>
      <c r="Y134" s="569"/>
      <c r="Z134" s="569"/>
      <c r="AA134" s="569"/>
      <c r="AB134" s="570"/>
      <c r="AC134" s="584"/>
      <c r="AD134" s="569"/>
      <c r="AE134" s="569"/>
      <c r="AF134" s="570"/>
    </row>
    <row r="135" spans="1:33" ht="19.5" customHeight="1" x14ac:dyDescent="0.4">
      <c r="A135" s="424"/>
      <c r="B135" s="447"/>
      <c r="C135" s="558"/>
      <c r="D135" s="399"/>
      <c r="E135" s="531"/>
      <c r="F135" s="539"/>
      <c r="G135" s="425"/>
      <c r="H135" s="568" t="s">
        <v>1572</v>
      </c>
      <c r="I135" s="560" t="s">
        <v>13</v>
      </c>
      <c r="J135" s="561" t="s">
        <v>236</v>
      </c>
      <c r="K135" s="562"/>
      <c r="L135" s="563"/>
      <c r="M135" s="564" t="s">
        <v>13</v>
      </c>
      <c r="N135" s="561" t="s">
        <v>1569</v>
      </c>
      <c r="O135" s="564"/>
      <c r="P135" s="561"/>
      <c r="Q135" s="565"/>
      <c r="R135" s="565"/>
      <c r="S135" s="565"/>
      <c r="T135" s="565"/>
      <c r="U135" s="565"/>
      <c r="V135" s="565"/>
      <c r="W135" s="565"/>
      <c r="X135" s="566"/>
      <c r="Y135" s="569"/>
      <c r="Z135" s="569"/>
      <c r="AA135" s="569"/>
      <c r="AB135" s="570"/>
      <c r="AC135" s="584"/>
      <c r="AD135" s="569"/>
      <c r="AE135" s="569"/>
      <c r="AF135" s="570"/>
    </row>
    <row r="136" spans="1:33" ht="18.75" customHeight="1" x14ac:dyDescent="0.4">
      <c r="A136" s="424"/>
      <c r="B136" s="447"/>
      <c r="C136" s="530"/>
      <c r="D136" s="539"/>
      <c r="E136" s="531"/>
      <c r="F136" s="639"/>
      <c r="G136" s="571"/>
      <c r="H136" s="1323" t="s">
        <v>238</v>
      </c>
      <c r="I136" s="1308" t="s">
        <v>13</v>
      </c>
      <c r="J136" s="1310" t="s">
        <v>141</v>
      </c>
      <c r="K136" s="1310"/>
      <c r="L136" s="1308" t="s">
        <v>13</v>
      </c>
      <c r="M136" s="1310" t="s">
        <v>142</v>
      </c>
      <c r="N136" s="1310"/>
      <c r="O136" s="588"/>
      <c r="P136" s="588"/>
      <c r="Q136" s="588"/>
      <c r="R136" s="588"/>
      <c r="S136" s="588"/>
      <c r="T136" s="588"/>
      <c r="U136" s="588"/>
      <c r="V136" s="588"/>
      <c r="W136" s="588"/>
      <c r="X136" s="624"/>
      <c r="Y136" s="584"/>
      <c r="Z136" s="569"/>
      <c r="AA136" s="569"/>
      <c r="AB136" s="570"/>
      <c r="AC136" s="584"/>
      <c r="AD136" s="569"/>
      <c r="AE136" s="569"/>
      <c r="AF136" s="570"/>
      <c r="AG136" s="576"/>
    </row>
    <row r="137" spans="1:33" ht="18.75" customHeight="1" x14ac:dyDescent="0.4">
      <c r="A137" s="585" t="s">
        <v>13</v>
      </c>
      <c r="B137" s="447">
        <v>38</v>
      </c>
      <c r="C137" s="530" t="s">
        <v>1578</v>
      </c>
      <c r="D137" s="585" t="s">
        <v>13</v>
      </c>
      <c r="E137" s="531" t="s">
        <v>169</v>
      </c>
      <c r="F137" s="639"/>
      <c r="G137" s="571"/>
      <c r="H137" s="1324"/>
      <c r="I137" s="1309"/>
      <c r="J137" s="1311"/>
      <c r="K137" s="1311"/>
      <c r="L137" s="1309"/>
      <c r="M137" s="1311"/>
      <c r="N137" s="1311"/>
      <c r="O137" s="573"/>
      <c r="P137" s="573"/>
      <c r="Q137" s="573"/>
      <c r="R137" s="573"/>
      <c r="S137" s="573"/>
      <c r="T137" s="573"/>
      <c r="U137" s="573"/>
      <c r="V137" s="573"/>
      <c r="W137" s="573"/>
      <c r="X137" s="575"/>
      <c r="Y137" s="584"/>
      <c r="Z137" s="569"/>
      <c r="AA137" s="569"/>
      <c r="AB137" s="570"/>
      <c r="AC137" s="584"/>
      <c r="AD137" s="569"/>
      <c r="AE137" s="569"/>
      <c r="AF137" s="570"/>
      <c r="AG137" s="576"/>
    </row>
    <row r="138" spans="1:33" ht="18.75" customHeight="1" x14ac:dyDescent="0.4">
      <c r="A138" s="424"/>
      <c r="B138" s="447"/>
      <c r="C138" s="530" t="s">
        <v>1580</v>
      </c>
      <c r="D138" s="585" t="s">
        <v>13</v>
      </c>
      <c r="E138" s="531" t="s">
        <v>170</v>
      </c>
      <c r="F138" s="639"/>
      <c r="G138" s="571"/>
      <c r="H138" s="586" t="s">
        <v>239</v>
      </c>
      <c r="I138" s="609" t="s">
        <v>13</v>
      </c>
      <c r="J138" s="561" t="s">
        <v>141</v>
      </c>
      <c r="K138" s="561"/>
      <c r="L138" s="564" t="s">
        <v>13</v>
      </c>
      <c r="M138" s="561" t="s">
        <v>160</v>
      </c>
      <c r="N138" s="561"/>
      <c r="O138" s="587" t="s">
        <v>13</v>
      </c>
      <c r="P138" s="561" t="s">
        <v>161</v>
      </c>
      <c r="Q138" s="592"/>
      <c r="R138" s="592"/>
      <c r="S138" s="592"/>
      <c r="T138" s="592"/>
      <c r="U138" s="592"/>
      <c r="V138" s="592"/>
      <c r="W138" s="592"/>
      <c r="X138" s="608"/>
      <c r="Y138" s="584"/>
      <c r="Z138" s="569"/>
      <c r="AA138" s="569"/>
      <c r="AB138" s="570"/>
      <c r="AC138" s="584"/>
      <c r="AD138" s="569"/>
      <c r="AE138" s="569"/>
      <c r="AF138" s="570"/>
      <c r="AG138" s="576"/>
    </row>
    <row r="139" spans="1:33" ht="18.75" customHeight="1" x14ac:dyDescent="0.4">
      <c r="A139" s="424"/>
      <c r="B139" s="447"/>
      <c r="C139" s="530" t="s">
        <v>230</v>
      </c>
      <c r="D139" s="585" t="s">
        <v>13</v>
      </c>
      <c r="E139" s="531" t="s">
        <v>241</v>
      </c>
      <c r="F139" s="639"/>
      <c r="G139" s="571"/>
      <c r="H139" s="586" t="s">
        <v>214</v>
      </c>
      <c r="I139" s="560" t="s">
        <v>13</v>
      </c>
      <c r="J139" s="561" t="s">
        <v>141</v>
      </c>
      <c r="K139" s="562"/>
      <c r="L139" s="564" t="s">
        <v>13</v>
      </c>
      <c r="M139" s="561" t="s">
        <v>142</v>
      </c>
      <c r="N139" s="592"/>
      <c r="O139" s="592"/>
      <c r="P139" s="592"/>
      <c r="Q139" s="592"/>
      <c r="R139" s="592"/>
      <c r="S139" s="592"/>
      <c r="T139" s="592"/>
      <c r="U139" s="592"/>
      <c r="V139" s="592"/>
      <c r="W139" s="592"/>
      <c r="X139" s="608"/>
      <c r="Y139" s="584"/>
      <c r="Z139" s="569"/>
      <c r="AA139" s="569"/>
      <c r="AB139" s="570"/>
      <c r="AC139" s="584"/>
      <c r="AD139" s="569"/>
      <c r="AE139" s="569"/>
      <c r="AF139" s="570"/>
    </row>
    <row r="140" spans="1:33" ht="18.75" customHeight="1" x14ac:dyDescent="0.4">
      <c r="A140" s="424"/>
      <c r="B140" s="447"/>
      <c r="C140" s="640"/>
      <c r="D140" s="585" t="s">
        <v>13</v>
      </c>
      <c r="E140" s="531" t="s">
        <v>243</v>
      </c>
      <c r="F140" s="639"/>
      <c r="G140" s="571"/>
      <c r="H140" s="586" t="s">
        <v>1579</v>
      </c>
      <c r="I140" s="609" t="s">
        <v>13</v>
      </c>
      <c r="J140" s="561" t="s">
        <v>141</v>
      </c>
      <c r="K140" s="561"/>
      <c r="L140" s="564" t="s">
        <v>13</v>
      </c>
      <c r="M140" s="561" t="s">
        <v>1729</v>
      </c>
      <c r="N140" s="561"/>
      <c r="O140" s="587"/>
      <c r="P140" s="587" t="s">
        <v>13</v>
      </c>
      <c r="Q140" s="561" t="s">
        <v>197</v>
      </c>
      <c r="R140" s="587"/>
      <c r="S140" s="561"/>
      <c r="T140" s="587" t="s">
        <v>13</v>
      </c>
      <c r="U140" s="561" t="s">
        <v>1730</v>
      </c>
      <c r="V140" s="592"/>
      <c r="W140" s="592"/>
      <c r="X140" s="608"/>
      <c r="Y140" s="584"/>
      <c r="Z140" s="569"/>
      <c r="AA140" s="569"/>
      <c r="AB140" s="570"/>
      <c r="AC140" s="584"/>
      <c r="AD140" s="569"/>
      <c r="AE140" s="569"/>
      <c r="AF140" s="570"/>
    </row>
    <row r="141" spans="1:33" ht="18.75" customHeight="1" x14ac:dyDescent="0.4">
      <c r="A141" s="424"/>
      <c r="B141" s="447"/>
      <c r="C141" s="530"/>
      <c r="D141" s="585"/>
      <c r="E141" s="531"/>
      <c r="F141" s="639"/>
      <c r="G141" s="571"/>
      <c r="H141" s="586" t="s">
        <v>1581</v>
      </c>
      <c r="I141" s="609" t="s">
        <v>13</v>
      </c>
      <c r="J141" s="561" t="s">
        <v>141</v>
      </c>
      <c r="K141" s="561"/>
      <c r="L141" s="564" t="s">
        <v>13</v>
      </c>
      <c r="M141" s="573" t="s">
        <v>142</v>
      </c>
      <c r="N141" s="561"/>
      <c r="O141" s="587"/>
      <c r="P141" s="587"/>
      <c r="Q141" s="587"/>
      <c r="R141" s="587"/>
      <c r="S141" s="587"/>
      <c r="T141" s="587"/>
      <c r="U141" s="587"/>
      <c r="V141" s="587"/>
      <c r="W141" s="587"/>
      <c r="X141" s="608"/>
      <c r="Y141" s="584"/>
      <c r="Z141" s="569"/>
      <c r="AA141" s="569"/>
      <c r="AB141" s="570"/>
      <c r="AC141" s="584"/>
      <c r="AD141" s="569"/>
      <c r="AE141" s="569"/>
      <c r="AF141" s="570"/>
    </row>
    <row r="142" spans="1:33" ht="18.75" customHeight="1" x14ac:dyDescent="0.4">
      <c r="A142" s="424"/>
      <c r="B142" s="447"/>
      <c r="C142" s="640"/>
      <c r="D142" s="585"/>
      <c r="E142" s="531"/>
      <c r="F142" s="539"/>
      <c r="G142" s="531"/>
      <c r="H142" s="625" t="s">
        <v>1583</v>
      </c>
      <c r="I142" s="560" t="s">
        <v>13</v>
      </c>
      <c r="J142" s="561" t="s">
        <v>141</v>
      </c>
      <c r="K142" s="561"/>
      <c r="L142" s="564" t="s">
        <v>13</v>
      </c>
      <c r="M142" s="573" t="s">
        <v>142</v>
      </c>
      <c r="N142" s="561"/>
      <c r="O142" s="561"/>
      <c r="P142" s="561"/>
      <c r="Q142" s="562"/>
      <c r="R142" s="562"/>
      <c r="S142" s="562"/>
      <c r="T142" s="562"/>
      <c r="U142" s="562"/>
      <c r="V142" s="562"/>
      <c r="W142" s="562"/>
      <c r="X142" s="589"/>
      <c r="Y142" s="584"/>
      <c r="Z142" s="569"/>
      <c r="AA142" s="569"/>
      <c r="AB142" s="570"/>
      <c r="AC142" s="584"/>
      <c r="AD142" s="569"/>
      <c r="AE142" s="569"/>
      <c r="AF142" s="570"/>
    </row>
    <row r="143" spans="1:33" ht="18.75" customHeight="1" x14ac:dyDescent="0.4">
      <c r="A143" s="424"/>
      <c r="B143" s="447"/>
      <c r="C143" s="530"/>
      <c r="D143" s="585"/>
      <c r="E143" s="531"/>
      <c r="F143" s="539"/>
      <c r="G143" s="531"/>
      <c r="H143" s="625" t="s">
        <v>1584</v>
      </c>
      <c r="I143" s="560" t="s">
        <v>13</v>
      </c>
      <c r="J143" s="561" t="s">
        <v>141</v>
      </c>
      <c r="K143" s="561"/>
      <c r="L143" s="564" t="s">
        <v>13</v>
      </c>
      <c r="M143" s="573" t="s">
        <v>142</v>
      </c>
      <c r="N143" s="561"/>
      <c r="O143" s="561"/>
      <c r="P143" s="561"/>
      <c r="Q143" s="562"/>
      <c r="R143" s="562"/>
      <c r="S143" s="562"/>
      <c r="T143" s="562"/>
      <c r="U143" s="562"/>
      <c r="V143" s="562"/>
      <c r="W143" s="562"/>
      <c r="X143" s="589"/>
      <c r="Y143" s="584"/>
      <c r="Z143" s="569"/>
      <c r="AA143" s="569"/>
      <c r="AB143" s="570"/>
      <c r="AC143" s="584"/>
      <c r="AD143" s="569"/>
      <c r="AE143" s="569"/>
      <c r="AF143" s="570"/>
    </row>
    <row r="144" spans="1:33" ht="18.75" customHeight="1" x14ac:dyDescent="0.4">
      <c r="A144" s="424"/>
      <c r="B144" s="447"/>
      <c r="C144" s="640"/>
      <c r="D144" s="585"/>
      <c r="E144" s="531"/>
      <c r="F144" s="639"/>
      <c r="G144" s="571"/>
      <c r="H144" s="631" t="s">
        <v>1576</v>
      </c>
      <c r="I144" s="560" t="s">
        <v>13</v>
      </c>
      <c r="J144" s="561" t="s">
        <v>141</v>
      </c>
      <c r="K144" s="561"/>
      <c r="L144" s="564" t="s">
        <v>13</v>
      </c>
      <c r="M144" s="561" t="s">
        <v>160</v>
      </c>
      <c r="N144" s="561"/>
      <c r="O144" s="564" t="s">
        <v>13</v>
      </c>
      <c r="P144" s="561" t="s">
        <v>161</v>
      </c>
      <c r="Q144" s="565"/>
      <c r="R144" s="565"/>
      <c r="S144" s="565"/>
      <c r="T144" s="565"/>
      <c r="U144" s="632"/>
      <c r="V144" s="632"/>
      <c r="W144" s="632"/>
      <c r="X144" s="633"/>
      <c r="Y144" s="584"/>
      <c r="Z144" s="569"/>
      <c r="AA144" s="569"/>
      <c r="AB144" s="570"/>
      <c r="AC144" s="584"/>
      <c r="AD144" s="569"/>
      <c r="AE144" s="569"/>
      <c r="AF144" s="570"/>
    </row>
    <row r="145" spans="1:33" ht="18.75" customHeight="1" x14ac:dyDescent="0.4">
      <c r="A145" s="424"/>
      <c r="B145" s="447"/>
      <c r="C145" s="530"/>
      <c r="D145" s="399"/>
      <c r="E145" s="531"/>
      <c r="F145" s="639"/>
      <c r="G145" s="571"/>
      <c r="H145" s="586" t="s">
        <v>162</v>
      </c>
      <c r="I145" s="560" t="s">
        <v>13</v>
      </c>
      <c r="J145" s="561" t="s">
        <v>141</v>
      </c>
      <c r="K145" s="561"/>
      <c r="L145" s="564" t="s">
        <v>13</v>
      </c>
      <c r="M145" s="561" t="s">
        <v>163</v>
      </c>
      <c r="N145" s="561"/>
      <c r="O145" s="564" t="s">
        <v>13</v>
      </c>
      <c r="P145" s="561" t="s">
        <v>164</v>
      </c>
      <c r="Q145" s="592"/>
      <c r="R145" s="564" t="s">
        <v>13</v>
      </c>
      <c r="S145" s="561" t="s">
        <v>165</v>
      </c>
      <c r="T145" s="592"/>
      <c r="U145" s="592"/>
      <c r="V145" s="592"/>
      <c r="W145" s="592"/>
      <c r="X145" s="608"/>
      <c r="Y145" s="584"/>
      <c r="Z145" s="569"/>
      <c r="AA145" s="569"/>
      <c r="AB145" s="570"/>
      <c r="AC145" s="584"/>
      <c r="AD145" s="569"/>
      <c r="AE145" s="569"/>
      <c r="AF145" s="570"/>
    </row>
    <row r="146" spans="1:33" ht="18.75" customHeight="1" x14ac:dyDescent="0.4">
      <c r="A146" s="437"/>
      <c r="B146" s="542"/>
      <c r="C146" s="543"/>
      <c r="D146" s="409"/>
      <c r="E146" s="557"/>
      <c r="F146" s="537"/>
      <c r="G146" s="426"/>
      <c r="H146" s="594" t="s">
        <v>1731</v>
      </c>
      <c r="I146" s="595" t="s">
        <v>13</v>
      </c>
      <c r="J146" s="596" t="s">
        <v>141</v>
      </c>
      <c r="K146" s="596"/>
      <c r="L146" s="597" t="s">
        <v>13</v>
      </c>
      <c r="M146" s="596" t="s">
        <v>1732</v>
      </c>
      <c r="N146" s="598"/>
      <c r="O146" s="597" t="s">
        <v>13</v>
      </c>
      <c r="P146" s="432" t="s">
        <v>1733</v>
      </c>
      <c r="Q146" s="599"/>
      <c r="R146" s="597" t="s">
        <v>13</v>
      </c>
      <c r="S146" s="596" t="s">
        <v>1734</v>
      </c>
      <c r="T146" s="599"/>
      <c r="U146" s="597" t="s">
        <v>13</v>
      </c>
      <c r="V146" s="596" t="s">
        <v>1735</v>
      </c>
      <c r="W146" s="600"/>
      <c r="X146" s="601"/>
      <c r="Y146" s="602"/>
      <c r="Z146" s="602"/>
      <c r="AA146" s="602"/>
      <c r="AB146" s="603"/>
      <c r="AC146" s="604"/>
      <c r="AD146" s="602"/>
      <c r="AE146" s="602"/>
      <c r="AF146" s="603"/>
    </row>
    <row r="147" spans="1:33" ht="18.75" customHeight="1" x14ac:dyDescent="0.4">
      <c r="A147" s="422"/>
      <c r="B147" s="541"/>
      <c r="C147" s="615"/>
      <c r="D147" s="534"/>
      <c r="E147" s="551"/>
      <c r="F147" s="534"/>
      <c r="G147" s="629"/>
      <c r="H147" s="616" t="s">
        <v>177</v>
      </c>
      <c r="I147" s="617" t="s">
        <v>13</v>
      </c>
      <c r="J147" s="618" t="s">
        <v>141</v>
      </c>
      <c r="K147" s="618"/>
      <c r="L147" s="619"/>
      <c r="M147" s="620" t="s">
        <v>13</v>
      </c>
      <c r="N147" s="618" t="s">
        <v>178</v>
      </c>
      <c r="O147" s="618"/>
      <c r="P147" s="619"/>
      <c r="Q147" s="620" t="s">
        <v>13</v>
      </c>
      <c r="R147" s="535" t="s">
        <v>179</v>
      </c>
      <c r="S147" s="535"/>
      <c r="T147" s="535"/>
      <c r="U147" s="535"/>
      <c r="V147" s="535"/>
      <c r="W147" s="535"/>
      <c r="X147" s="536"/>
      <c r="Y147" s="630" t="s">
        <v>13</v>
      </c>
      <c r="Z147" s="423" t="s">
        <v>143</v>
      </c>
      <c r="AA147" s="423"/>
      <c r="AB147" s="567"/>
      <c r="AC147" s="630" t="s">
        <v>13</v>
      </c>
      <c r="AD147" s="423" t="s">
        <v>143</v>
      </c>
      <c r="AE147" s="423"/>
      <c r="AF147" s="567"/>
      <c r="AG147" s="576"/>
    </row>
    <row r="148" spans="1:33" ht="18.75" customHeight="1" x14ac:dyDescent="0.4">
      <c r="A148" s="424"/>
      <c r="B148" s="447"/>
      <c r="C148" s="530"/>
      <c r="D148" s="539"/>
      <c r="E148" s="531"/>
      <c r="F148" s="539"/>
      <c r="G148" s="571"/>
      <c r="H148" s="590" t="s">
        <v>235</v>
      </c>
      <c r="I148" s="560" t="s">
        <v>13</v>
      </c>
      <c r="J148" s="561" t="s">
        <v>236</v>
      </c>
      <c r="K148" s="562"/>
      <c r="L148" s="563"/>
      <c r="M148" s="564" t="s">
        <v>13</v>
      </c>
      <c r="N148" s="561" t="s">
        <v>237</v>
      </c>
      <c r="O148" s="565"/>
      <c r="P148" s="565"/>
      <c r="Q148" s="562"/>
      <c r="R148" s="562"/>
      <c r="S148" s="562"/>
      <c r="T148" s="562"/>
      <c r="U148" s="562"/>
      <c r="V148" s="562"/>
      <c r="W148" s="562"/>
      <c r="X148" s="589"/>
      <c r="Y148" s="585" t="s">
        <v>13</v>
      </c>
      <c r="Z148" s="46" t="s">
        <v>147</v>
      </c>
      <c r="AA148" s="569"/>
      <c r="AB148" s="570"/>
      <c r="AC148" s="585" t="s">
        <v>13</v>
      </c>
      <c r="AD148" s="46" t="s">
        <v>147</v>
      </c>
      <c r="AE148" s="569"/>
      <c r="AF148" s="570"/>
      <c r="AG148" s="576"/>
    </row>
    <row r="149" spans="1:33" ht="19.5" customHeight="1" x14ac:dyDescent="0.4">
      <c r="A149" s="424"/>
      <c r="B149" s="447"/>
      <c r="C149" s="558"/>
      <c r="D149" s="399"/>
      <c r="E149" s="531"/>
      <c r="F149" s="539"/>
      <c r="G149" s="425"/>
      <c r="H149" s="568" t="s">
        <v>1568</v>
      </c>
      <c r="I149" s="560" t="s">
        <v>13</v>
      </c>
      <c r="J149" s="561" t="s">
        <v>236</v>
      </c>
      <c r="K149" s="562"/>
      <c r="L149" s="563"/>
      <c r="M149" s="564" t="s">
        <v>13</v>
      </c>
      <c r="N149" s="561" t="s">
        <v>1569</v>
      </c>
      <c r="O149" s="564"/>
      <c r="P149" s="561"/>
      <c r="Q149" s="565"/>
      <c r="R149" s="565"/>
      <c r="S149" s="565"/>
      <c r="T149" s="565"/>
      <c r="U149" s="565"/>
      <c r="V149" s="565"/>
      <c r="W149" s="565"/>
      <c r="X149" s="566"/>
      <c r="Y149" s="569"/>
      <c r="Z149" s="569"/>
      <c r="AA149" s="569"/>
      <c r="AB149" s="570"/>
      <c r="AC149" s="584"/>
      <c r="AD149" s="569"/>
      <c r="AE149" s="569"/>
      <c r="AF149" s="570"/>
    </row>
    <row r="150" spans="1:33" ht="19.5" customHeight="1" x14ac:dyDescent="0.4">
      <c r="A150" s="424"/>
      <c r="B150" s="447"/>
      <c r="C150" s="558"/>
      <c r="D150" s="399"/>
      <c r="E150" s="531"/>
      <c r="F150" s="539"/>
      <c r="G150" s="425"/>
      <c r="H150" s="568" t="s">
        <v>1572</v>
      </c>
      <c r="I150" s="560" t="s">
        <v>13</v>
      </c>
      <c r="J150" s="561" t="s">
        <v>236</v>
      </c>
      <c r="K150" s="562"/>
      <c r="L150" s="563"/>
      <c r="M150" s="564" t="s">
        <v>13</v>
      </c>
      <c r="N150" s="561" t="s">
        <v>1569</v>
      </c>
      <c r="O150" s="564"/>
      <c r="P150" s="561"/>
      <c r="Q150" s="565"/>
      <c r="R150" s="565"/>
      <c r="S150" s="565"/>
      <c r="T150" s="565"/>
      <c r="U150" s="565"/>
      <c r="V150" s="565"/>
      <c r="W150" s="565"/>
      <c r="X150" s="566"/>
      <c r="Y150" s="569"/>
      <c r="Z150" s="569"/>
      <c r="AA150" s="569"/>
      <c r="AB150" s="570"/>
      <c r="AC150" s="584"/>
      <c r="AD150" s="569"/>
      <c r="AE150" s="569"/>
      <c r="AF150" s="570"/>
    </row>
    <row r="151" spans="1:33" ht="18.75" customHeight="1" x14ac:dyDescent="0.4">
      <c r="A151" s="424"/>
      <c r="B151" s="447"/>
      <c r="C151" s="530"/>
      <c r="D151" s="539"/>
      <c r="E151" s="531"/>
      <c r="F151" s="539"/>
      <c r="G151" s="571"/>
      <c r="H151" s="586" t="s">
        <v>244</v>
      </c>
      <c r="I151" s="609" t="s">
        <v>13</v>
      </c>
      <c r="J151" s="561" t="s">
        <v>141</v>
      </c>
      <c r="K151" s="561"/>
      <c r="L151" s="564" t="s">
        <v>13</v>
      </c>
      <c r="M151" s="561" t="s">
        <v>160</v>
      </c>
      <c r="N151" s="561"/>
      <c r="O151" s="587" t="s">
        <v>13</v>
      </c>
      <c r="P151" s="561" t="s">
        <v>161</v>
      </c>
      <c r="Q151" s="592"/>
      <c r="R151" s="592"/>
      <c r="S151" s="592"/>
      <c r="T151" s="592"/>
      <c r="U151" s="592"/>
      <c r="V151" s="592"/>
      <c r="W151" s="592"/>
      <c r="X151" s="608"/>
      <c r="Y151" s="584"/>
      <c r="Z151" s="569"/>
      <c r="AA151" s="569"/>
      <c r="AB151" s="570"/>
      <c r="AC151" s="584"/>
      <c r="AD151" s="569"/>
      <c r="AE151" s="569"/>
      <c r="AF151" s="570"/>
    </row>
    <row r="152" spans="1:33" ht="18.75" customHeight="1" x14ac:dyDescent="0.4">
      <c r="A152" s="424"/>
      <c r="B152" s="447"/>
      <c r="C152" s="530"/>
      <c r="D152" s="539"/>
      <c r="E152" s="531"/>
      <c r="F152" s="539"/>
      <c r="G152" s="571"/>
      <c r="H152" s="1323" t="s">
        <v>245</v>
      </c>
      <c r="I152" s="1308" t="s">
        <v>13</v>
      </c>
      <c r="J152" s="1310" t="s">
        <v>141</v>
      </c>
      <c r="K152" s="1310"/>
      <c r="L152" s="1308" t="s">
        <v>13</v>
      </c>
      <c r="M152" s="1310" t="s">
        <v>142</v>
      </c>
      <c r="N152" s="1310"/>
      <c r="O152" s="588"/>
      <c r="P152" s="588"/>
      <c r="Q152" s="588"/>
      <c r="R152" s="588"/>
      <c r="S152" s="588"/>
      <c r="T152" s="588"/>
      <c r="U152" s="588"/>
      <c r="V152" s="588"/>
      <c r="W152" s="588"/>
      <c r="X152" s="624"/>
      <c r="Y152" s="584"/>
      <c r="Z152" s="569"/>
      <c r="AA152" s="569"/>
      <c r="AB152" s="570"/>
      <c r="AC152" s="584"/>
      <c r="AD152" s="569"/>
      <c r="AE152" s="569"/>
      <c r="AF152" s="570"/>
    </row>
    <row r="153" spans="1:33" ht="18.75" customHeight="1" x14ac:dyDescent="0.4">
      <c r="A153" s="424"/>
      <c r="B153" s="447"/>
      <c r="C153" s="530"/>
      <c r="D153" s="539"/>
      <c r="E153" s="531"/>
      <c r="F153" s="539"/>
      <c r="G153" s="571"/>
      <c r="H153" s="1324"/>
      <c r="I153" s="1309"/>
      <c r="J153" s="1311"/>
      <c r="K153" s="1311"/>
      <c r="L153" s="1309"/>
      <c r="M153" s="1311"/>
      <c r="N153" s="1311"/>
      <c r="O153" s="573"/>
      <c r="P153" s="573"/>
      <c r="Q153" s="573"/>
      <c r="R153" s="573"/>
      <c r="S153" s="573"/>
      <c r="T153" s="573"/>
      <c r="U153" s="573"/>
      <c r="V153" s="573"/>
      <c r="W153" s="573"/>
      <c r="X153" s="575"/>
      <c r="Y153" s="584"/>
      <c r="Z153" s="569"/>
      <c r="AA153" s="569"/>
      <c r="AB153" s="570"/>
      <c r="AC153" s="584"/>
      <c r="AD153" s="569"/>
      <c r="AE153" s="569"/>
      <c r="AF153" s="570"/>
    </row>
    <row r="154" spans="1:33" ht="18.75" customHeight="1" x14ac:dyDescent="0.4">
      <c r="A154" s="585" t="s">
        <v>13</v>
      </c>
      <c r="B154" s="447">
        <v>36</v>
      </c>
      <c r="C154" s="530" t="s">
        <v>248</v>
      </c>
      <c r="D154" s="585" t="s">
        <v>13</v>
      </c>
      <c r="E154" s="531" t="s">
        <v>246</v>
      </c>
      <c r="F154" s="539"/>
      <c r="G154" s="571"/>
      <c r="H154" s="626" t="s">
        <v>192</v>
      </c>
      <c r="I154" s="560" t="s">
        <v>13</v>
      </c>
      <c r="J154" s="561" t="s">
        <v>141</v>
      </c>
      <c r="K154" s="561"/>
      <c r="L154" s="564" t="s">
        <v>13</v>
      </c>
      <c r="M154" s="561" t="s">
        <v>193</v>
      </c>
      <c r="N154" s="561"/>
      <c r="O154" s="564" t="s">
        <v>13</v>
      </c>
      <c r="P154" s="561" t="s">
        <v>194</v>
      </c>
      <c r="Q154" s="592"/>
      <c r="R154" s="592"/>
      <c r="S154" s="592"/>
      <c r="T154" s="592"/>
      <c r="U154" s="592"/>
      <c r="V154" s="592"/>
      <c r="W154" s="592"/>
      <c r="X154" s="608"/>
      <c r="Y154" s="584"/>
      <c r="Z154" s="569"/>
      <c r="AA154" s="569"/>
      <c r="AB154" s="570"/>
      <c r="AC154" s="584"/>
      <c r="AD154" s="569"/>
      <c r="AE154" s="569"/>
      <c r="AF154" s="570"/>
      <c r="AG154" s="545"/>
    </row>
    <row r="155" spans="1:33" ht="18.75" customHeight="1" x14ac:dyDescent="0.4">
      <c r="A155" s="424"/>
      <c r="B155" s="447"/>
      <c r="C155" s="530" t="s">
        <v>250</v>
      </c>
      <c r="D155" s="585" t="s">
        <v>13</v>
      </c>
      <c r="E155" s="531" t="s">
        <v>247</v>
      </c>
      <c r="F155" s="539"/>
      <c r="G155" s="571"/>
      <c r="H155" s="626" t="s">
        <v>211</v>
      </c>
      <c r="I155" s="560" t="s">
        <v>13</v>
      </c>
      <c r="J155" s="561" t="s">
        <v>141</v>
      </c>
      <c r="K155" s="562"/>
      <c r="L155" s="564" t="s">
        <v>13</v>
      </c>
      <c r="M155" s="561" t="s">
        <v>142</v>
      </c>
      <c r="N155" s="592"/>
      <c r="O155" s="592"/>
      <c r="P155" s="592"/>
      <c r="Q155" s="592"/>
      <c r="R155" s="592"/>
      <c r="S155" s="592"/>
      <c r="T155" s="592"/>
      <c r="U155" s="592"/>
      <c r="V155" s="592"/>
      <c r="W155" s="592"/>
      <c r="X155" s="608"/>
      <c r="Y155" s="584"/>
      <c r="Z155" s="569"/>
      <c r="AA155" s="569"/>
      <c r="AB155" s="570"/>
      <c r="AC155" s="584"/>
      <c r="AD155" s="569"/>
      <c r="AE155" s="569"/>
      <c r="AF155" s="570"/>
    </row>
    <row r="156" spans="1:33" ht="18.75" customHeight="1" x14ac:dyDescent="0.4">
      <c r="A156" s="424"/>
      <c r="B156" s="447"/>
      <c r="C156" s="640"/>
      <c r="D156" s="585" t="s">
        <v>13</v>
      </c>
      <c r="E156" s="531" t="s">
        <v>249</v>
      </c>
      <c r="F156" s="539"/>
      <c r="G156" s="571"/>
      <c r="H156" s="625" t="s">
        <v>213</v>
      </c>
      <c r="I156" s="560" t="s">
        <v>13</v>
      </c>
      <c r="J156" s="561" t="s">
        <v>141</v>
      </c>
      <c r="K156" s="562"/>
      <c r="L156" s="564" t="s">
        <v>13</v>
      </c>
      <c r="M156" s="561" t="s">
        <v>142</v>
      </c>
      <c r="N156" s="592"/>
      <c r="O156" s="592"/>
      <c r="P156" s="592"/>
      <c r="Q156" s="592"/>
      <c r="R156" s="592"/>
      <c r="S156" s="592"/>
      <c r="T156" s="592"/>
      <c r="U156" s="592"/>
      <c r="V156" s="592"/>
      <c r="W156" s="592"/>
      <c r="X156" s="608"/>
      <c r="Y156" s="584"/>
      <c r="Z156" s="569"/>
      <c r="AA156" s="569"/>
      <c r="AB156" s="570"/>
      <c r="AC156" s="584"/>
      <c r="AD156" s="569"/>
      <c r="AE156" s="569"/>
      <c r="AF156" s="570"/>
    </row>
    <row r="157" spans="1:33" ht="18.75" customHeight="1" x14ac:dyDescent="0.4">
      <c r="A157" s="424"/>
      <c r="B157" s="447"/>
      <c r="C157" s="530"/>
      <c r="D157" s="585" t="s">
        <v>13</v>
      </c>
      <c r="E157" s="531" t="s">
        <v>251</v>
      </c>
      <c r="F157" s="539"/>
      <c r="G157" s="571"/>
      <c r="H157" s="590" t="s">
        <v>1585</v>
      </c>
      <c r="I157" s="560" t="s">
        <v>13</v>
      </c>
      <c r="J157" s="561" t="s">
        <v>141</v>
      </c>
      <c r="K157" s="561"/>
      <c r="L157" s="564" t="s">
        <v>13</v>
      </c>
      <c r="M157" s="561" t="s">
        <v>1586</v>
      </c>
      <c r="N157" s="561"/>
      <c r="O157" s="564" t="s">
        <v>13</v>
      </c>
      <c r="P157" s="561" t="s">
        <v>1587</v>
      </c>
      <c r="Q157" s="561"/>
      <c r="R157" s="561"/>
      <c r="S157" s="561"/>
      <c r="T157" s="561"/>
      <c r="U157" s="561"/>
      <c r="V157" s="562"/>
      <c r="W157" s="562"/>
      <c r="X157" s="589"/>
      <c r="Y157" s="584"/>
      <c r="Z157" s="569"/>
      <c r="AA157" s="569"/>
      <c r="AB157" s="570"/>
      <c r="AC157" s="584"/>
      <c r="AD157" s="569"/>
      <c r="AE157" s="569"/>
      <c r="AF157" s="570"/>
    </row>
    <row r="158" spans="1:33" ht="18.75" customHeight="1" x14ac:dyDescent="0.4">
      <c r="A158" s="424"/>
      <c r="B158" s="447"/>
      <c r="C158" s="530"/>
      <c r="D158" s="585" t="s">
        <v>13</v>
      </c>
      <c r="E158" s="531" t="s">
        <v>252</v>
      </c>
      <c r="F158" s="539"/>
      <c r="G158" s="571"/>
      <c r="H158" s="586" t="s">
        <v>253</v>
      </c>
      <c r="I158" s="560" t="s">
        <v>13</v>
      </c>
      <c r="J158" s="561" t="s">
        <v>141</v>
      </c>
      <c r="K158" s="562"/>
      <c r="L158" s="564" t="s">
        <v>13</v>
      </c>
      <c r="M158" s="561" t="s">
        <v>142</v>
      </c>
      <c r="N158" s="592"/>
      <c r="O158" s="592"/>
      <c r="P158" s="592"/>
      <c r="Q158" s="592"/>
      <c r="R158" s="592"/>
      <c r="S158" s="592"/>
      <c r="T158" s="592"/>
      <c r="U158" s="592"/>
      <c r="V158" s="592"/>
      <c r="W158" s="592"/>
      <c r="X158" s="608"/>
      <c r="Y158" s="584"/>
      <c r="Z158" s="569"/>
      <c r="AA158" s="569"/>
      <c r="AB158" s="570"/>
      <c r="AC158" s="584"/>
      <c r="AD158" s="569"/>
      <c r="AE158" s="569"/>
      <c r="AF158" s="570"/>
    </row>
    <row r="159" spans="1:33" ht="18.75" customHeight="1" x14ac:dyDescent="0.4">
      <c r="A159" s="424"/>
      <c r="B159" s="447"/>
      <c r="C159" s="558"/>
      <c r="D159" s="585" t="s">
        <v>13</v>
      </c>
      <c r="E159" s="531" t="s">
        <v>254</v>
      </c>
      <c r="F159" s="539"/>
      <c r="G159" s="571"/>
      <c r="H159" s="586" t="s">
        <v>242</v>
      </c>
      <c r="I159" s="560" t="s">
        <v>13</v>
      </c>
      <c r="J159" s="561" t="s">
        <v>141</v>
      </c>
      <c r="K159" s="562"/>
      <c r="L159" s="564" t="s">
        <v>13</v>
      </c>
      <c r="M159" s="561" t="s">
        <v>142</v>
      </c>
      <c r="N159" s="592"/>
      <c r="O159" s="592"/>
      <c r="P159" s="592"/>
      <c r="Q159" s="592"/>
      <c r="R159" s="592"/>
      <c r="S159" s="592"/>
      <c r="T159" s="592"/>
      <c r="U159" s="592"/>
      <c r="V159" s="592"/>
      <c r="W159" s="592"/>
      <c r="X159" s="608"/>
      <c r="Y159" s="584"/>
      <c r="Z159" s="569"/>
      <c r="AA159" s="569"/>
      <c r="AB159" s="570"/>
      <c r="AC159" s="584"/>
      <c r="AD159" s="569"/>
      <c r="AE159" s="569"/>
      <c r="AF159" s="570"/>
    </row>
    <row r="160" spans="1:33" ht="18.75" customHeight="1" x14ac:dyDescent="0.4">
      <c r="A160" s="424"/>
      <c r="B160" s="447"/>
      <c r="C160" s="530"/>
      <c r="D160" s="585"/>
      <c r="E160" s="531"/>
      <c r="F160" s="539"/>
      <c r="G160" s="571"/>
      <c r="H160" s="586" t="s">
        <v>159</v>
      </c>
      <c r="I160" s="609" t="s">
        <v>13</v>
      </c>
      <c r="J160" s="561" t="s">
        <v>141</v>
      </c>
      <c r="K160" s="561"/>
      <c r="L160" s="564" t="s">
        <v>13</v>
      </c>
      <c r="M160" s="561" t="s">
        <v>160</v>
      </c>
      <c r="N160" s="561"/>
      <c r="O160" s="587" t="s">
        <v>13</v>
      </c>
      <c r="P160" s="561" t="s">
        <v>161</v>
      </c>
      <c r="Q160" s="592"/>
      <c r="R160" s="592"/>
      <c r="S160" s="592"/>
      <c r="T160" s="592"/>
      <c r="U160" s="592"/>
      <c r="V160" s="592"/>
      <c r="W160" s="592"/>
      <c r="X160" s="608"/>
      <c r="Y160" s="584"/>
      <c r="Z160" s="569"/>
      <c r="AA160" s="569"/>
      <c r="AB160" s="570"/>
      <c r="AC160" s="584"/>
      <c r="AD160" s="569"/>
      <c r="AE160" s="569"/>
      <c r="AF160" s="570"/>
    </row>
    <row r="161" spans="1:33" ht="18.75" customHeight="1" x14ac:dyDescent="0.4">
      <c r="A161" s="424"/>
      <c r="B161" s="447"/>
      <c r="C161" s="558"/>
      <c r="D161" s="585"/>
      <c r="E161" s="531"/>
      <c r="F161" s="539"/>
      <c r="G161" s="571"/>
      <c r="H161" s="626" t="s">
        <v>203</v>
      </c>
      <c r="I161" s="560" t="s">
        <v>13</v>
      </c>
      <c r="J161" s="561" t="s">
        <v>141</v>
      </c>
      <c r="K161" s="562"/>
      <c r="L161" s="564" t="s">
        <v>13</v>
      </c>
      <c r="M161" s="561" t="s">
        <v>142</v>
      </c>
      <c r="N161" s="592"/>
      <c r="O161" s="592"/>
      <c r="P161" s="592"/>
      <c r="Q161" s="592"/>
      <c r="R161" s="592"/>
      <c r="S161" s="592"/>
      <c r="T161" s="592"/>
      <c r="U161" s="592"/>
      <c r="V161" s="592"/>
      <c r="W161" s="592"/>
      <c r="X161" s="608"/>
      <c r="Y161" s="584"/>
      <c r="Z161" s="569"/>
      <c r="AA161" s="569"/>
      <c r="AB161" s="570"/>
      <c r="AC161" s="584"/>
      <c r="AD161" s="569"/>
      <c r="AE161" s="569"/>
      <c r="AF161" s="570"/>
    </row>
    <row r="162" spans="1:33" ht="18.75" customHeight="1" x14ac:dyDescent="0.4">
      <c r="A162" s="424"/>
      <c r="B162" s="447"/>
      <c r="C162" s="530"/>
      <c r="D162" s="585"/>
      <c r="E162" s="531"/>
      <c r="F162" s="539"/>
      <c r="G162" s="531"/>
      <c r="H162" s="625" t="s">
        <v>1583</v>
      </c>
      <c r="I162" s="560" t="s">
        <v>13</v>
      </c>
      <c r="J162" s="561" t="s">
        <v>141</v>
      </c>
      <c r="K162" s="561"/>
      <c r="L162" s="564" t="s">
        <v>13</v>
      </c>
      <c r="M162" s="573" t="s">
        <v>142</v>
      </c>
      <c r="N162" s="561"/>
      <c r="O162" s="561"/>
      <c r="P162" s="561"/>
      <c r="Q162" s="562"/>
      <c r="R162" s="562"/>
      <c r="S162" s="562"/>
      <c r="T162" s="562"/>
      <c r="U162" s="562"/>
      <c r="V162" s="562"/>
      <c r="W162" s="562"/>
      <c r="X162" s="589"/>
      <c r="Y162" s="584"/>
      <c r="Z162" s="569"/>
      <c r="AA162" s="569"/>
      <c r="AB162" s="570"/>
      <c r="AC162" s="584"/>
      <c r="AD162" s="569"/>
      <c r="AE162" s="569"/>
      <c r="AF162" s="570"/>
    </row>
    <row r="163" spans="1:33" ht="18.75" customHeight="1" x14ac:dyDescent="0.4">
      <c r="A163" s="424"/>
      <c r="B163" s="447"/>
      <c r="C163" s="640"/>
      <c r="D163" s="585"/>
      <c r="E163" s="531"/>
      <c r="F163" s="539"/>
      <c r="G163" s="531"/>
      <c r="H163" s="625" t="s">
        <v>1584</v>
      </c>
      <c r="I163" s="560" t="s">
        <v>13</v>
      </c>
      <c r="J163" s="561" t="s">
        <v>141</v>
      </c>
      <c r="K163" s="561"/>
      <c r="L163" s="564" t="s">
        <v>13</v>
      </c>
      <c r="M163" s="573" t="s">
        <v>142</v>
      </c>
      <c r="N163" s="561"/>
      <c r="O163" s="561"/>
      <c r="P163" s="561"/>
      <c r="Q163" s="562"/>
      <c r="R163" s="562"/>
      <c r="S163" s="562"/>
      <c r="T163" s="562"/>
      <c r="U163" s="562"/>
      <c r="V163" s="562"/>
      <c r="W163" s="562"/>
      <c r="X163" s="589"/>
      <c r="Y163" s="584"/>
      <c r="Z163" s="569"/>
      <c r="AA163" s="569"/>
      <c r="AB163" s="570"/>
      <c r="AC163" s="584"/>
      <c r="AD163" s="569"/>
      <c r="AE163" s="569"/>
      <c r="AF163" s="570"/>
    </row>
    <row r="164" spans="1:33" ht="18.75" customHeight="1" x14ac:dyDescent="0.4">
      <c r="A164" s="424"/>
      <c r="B164" s="447"/>
      <c r="C164" s="530"/>
      <c r="D164" s="585"/>
      <c r="E164" s="531"/>
      <c r="F164" s="539"/>
      <c r="G164" s="571"/>
      <c r="H164" s="631" t="s">
        <v>1576</v>
      </c>
      <c r="I164" s="560" t="s">
        <v>13</v>
      </c>
      <c r="J164" s="561" t="s">
        <v>141</v>
      </c>
      <c r="K164" s="561"/>
      <c r="L164" s="564" t="s">
        <v>13</v>
      </c>
      <c r="M164" s="561" t="s">
        <v>160</v>
      </c>
      <c r="N164" s="561"/>
      <c r="O164" s="564" t="s">
        <v>13</v>
      </c>
      <c r="P164" s="561" t="s">
        <v>161</v>
      </c>
      <c r="Q164" s="565"/>
      <c r="R164" s="565"/>
      <c r="S164" s="565"/>
      <c r="T164" s="565"/>
      <c r="U164" s="632"/>
      <c r="V164" s="632"/>
      <c r="W164" s="632"/>
      <c r="X164" s="633"/>
      <c r="Y164" s="584"/>
      <c r="Z164" s="569"/>
      <c r="AA164" s="569"/>
      <c r="AB164" s="570"/>
      <c r="AC164" s="584"/>
      <c r="AD164" s="569"/>
      <c r="AE164" s="569"/>
      <c r="AF164" s="570"/>
    </row>
    <row r="165" spans="1:33" ht="18.75" customHeight="1" x14ac:dyDescent="0.4">
      <c r="A165" s="424"/>
      <c r="B165" s="447"/>
      <c r="C165" s="530"/>
      <c r="D165" s="585"/>
      <c r="E165" s="531"/>
      <c r="F165" s="539"/>
      <c r="G165" s="571"/>
      <c r="H165" s="586" t="s">
        <v>162</v>
      </c>
      <c r="I165" s="560" t="s">
        <v>13</v>
      </c>
      <c r="J165" s="561" t="s">
        <v>141</v>
      </c>
      <c r="K165" s="561"/>
      <c r="L165" s="564" t="s">
        <v>13</v>
      </c>
      <c r="M165" s="561" t="s">
        <v>163</v>
      </c>
      <c r="N165" s="561"/>
      <c r="O165" s="564" t="s">
        <v>13</v>
      </c>
      <c r="P165" s="561" t="s">
        <v>194</v>
      </c>
      <c r="Q165" s="592"/>
      <c r="R165" s="564" t="s">
        <v>13</v>
      </c>
      <c r="S165" s="561" t="s">
        <v>165</v>
      </c>
      <c r="T165" s="592"/>
      <c r="U165" s="592"/>
      <c r="V165" s="592"/>
      <c r="W165" s="592"/>
      <c r="X165" s="608"/>
      <c r="Y165" s="584"/>
      <c r="Z165" s="569"/>
      <c r="AA165" s="569"/>
      <c r="AB165" s="570"/>
      <c r="AC165" s="584"/>
      <c r="AD165" s="569"/>
      <c r="AE165" s="569"/>
      <c r="AF165" s="570"/>
    </row>
    <row r="166" spans="1:33" ht="18.75" customHeight="1" x14ac:dyDescent="0.4">
      <c r="A166" s="437"/>
      <c r="B166" s="542"/>
      <c r="C166" s="543"/>
      <c r="D166" s="409"/>
      <c r="E166" s="557"/>
      <c r="F166" s="537"/>
      <c r="G166" s="426"/>
      <c r="H166" s="594" t="s">
        <v>1731</v>
      </c>
      <c r="I166" s="595" t="s">
        <v>13</v>
      </c>
      <c r="J166" s="596" t="s">
        <v>141</v>
      </c>
      <c r="K166" s="596"/>
      <c r="L166" s="597" t="s">
        <v>13</v>
      </c>
      <c r="M166" s="596" t="s">
        <v>1732</v>
      </c>
      <c r="N166" s="598"/>
      <c r="O166" s="597" t="s">
        <v>13</v>
      </c>
      <c r="P166" s="432" t="s">
        <v>1733</v>
      </c>
      <c r="Q166" s="599"/>
      <c r="R166" s="597" t="s">
        <v>13</v>
      </c>
      <c r="S166" s="596" t="s">
        <v>1734</v>
      </c>
      <c r="T166" s="599"/>
      <c r="U166" s="597" t="s">
        <v>13</v>
      </c>
      <c r="V166" s="596" t="s">
        <v>1735</v>
      </c>
      <c r="W166" s="600"/>
      <c r="X166" s="601"/>
      <c r="Y166" s="602"/>
      <c r="Z166" s="602"/>
      <c r="AA166" s="602"/>
      <c r="AB166" s="603"/>
      <c r="AC166" s="604"/>
      <c r="AD166" s="602"/>
      <c r="AE166" s="602"/>
      <c r="AF166" s="603"/>
    </row>
    <row r="167" spans="1:33" ht="18.75" customHeight="1" x14ac:dyDescent="0.4">
      <c r="A167" s="422"/>
      <c r="B167" s="541"/>
      <c r="C167" s="615"/>
      <c r="D167" s="534"/>
      <c r="E167" s="551"/>
      <c r="F167" s="534"/>
      <c r="G167" s="629"/>
      <c r="H167" s="616" t="s">
        <v>177</v>
      </c>
      <c r="I167" s="617" t="s">
        <v>13</v>
      </c>
      <c r="J167" s="618" t="s">
        <v>141</v>
      </c>
      <c r="K167" s="618"/>
      <c r="L167" s="619"/>
      <c r="M167" s="620" t="s">
        <v>13</v>
      </c>
      <c r="N167" s="618" t="s">
        <v>178</v>
      </c>
      <c r="O167" s="618"/>
      <c r="P167" s="619"/>
      <c r="Q167" s="620" t="s">
        <v>13</v>
      </c>
      <c r="R167" s="535" t="s">
        <v>179</v>
      </c>
      <c r="S167" s="535"/>
      <c r="T167" s="535"/>
      <c r="U167" s="535"/>
      <c r="V167" s="535"/>
      <c r="W167" s="535"/>
      <c r="X167" s="536"/>
      <c r="Y167" s="630" t="s">
        <v>13</v>
      </c>
      <c r="Z167" s="423" t="s">
        <v>143</v>
      </c>
      <c r="AA167" s="423"/>
      <c r="AB167" s="567"/>
      <c r="AC167" s="630" t="s">
        <v>13</v>
      </c>
      <c r="AD167" s="423" t="s">
        <v>143</v>
      </c>
      <c r="AE167" s="423"/>
      <c r="AF167" s="567"/>
      <c r="AG167" s="576"/>
    </row>
    <row r="168" spans="1:33" ht="19.5" customHeight="1" x14ac:dyDescent="0.4">
      <c r="A168" s="424"/>
      <c r="B168" s="447"/>
      <c r="C168" s="558"/>
      <c r="D168" s="399"/>
      <c r="E168" s="531"/>
      <c r="F168" s="539"/>
      <c r="G168" s="425"/>
      <c r="H168" s="568" t="s">
        <v>235</v>
      </c>
      <c r="I168" s="560" t="s">
        <v>13</v>
      </c>
      <c r="J168" s="561" t="s">
        <v>236</v>
      </c>
      <c r="K168" s="562"/>
      <c r="L168" s="563"/>
      <c r="M168" s="564" t="s">
        <v>13</v>
      </c>
      <c r="N168" s="561" t="s">
        <v>1569</v>
      </c>
      <c r="O168" s="564"/>
      <c r="P168" s="561"/>
      <c r="Q168" s="565"/>
      <c r="R168" s="565"/>
      <c r="S168" s="565"/>
      <c r="T168" s="565"/>
      <c r="U168" s="565"/>
      <c r="V168" s="565"/>
      <c r="W168" s="565"/>
      <c r="X168" s="566"/>
      <c r="Y168" s="585" t="s">
        <v>13</v>
      </c>
      <c r="Z168" s="46" t="s">
        <v>147</v>
      </c>
      <c r="AA168" s="569"/>
      <c r="AB168" s="570"/>
      <c r="AC168" s="585" t="s">
        <v>13</v>
      </c>
      <c r="AD168" s="46" t="s">
        <v>147</v>
      </c>
      <c r="AE168" s="569"/>
      <c r="AF168" s="570"/>
    </row>
    <row r="169" spans="1:33" ht="19.5" customHeight="1" x14ac:dyDescent="0.4">
      <c r="A169" s="424"/>
      <c r="B169" s="447"/>
      <c r="C169" s="558"/>
      <c r="D169" s="399"/>
      <c r="E169" s="531"/>
      <c r="F169" s="539"/>
      <c r="G169" s="425"/>
      <c r="H169" s="568" t="s">
        <v>1568</v>
      </c>
      <c r="I169" s="560" t="s">
        <v>13</v>
      </c>
      <c r="J169" s="561" t="s">
        <v>236</v>
      </c>
      <c r="K169" s="562"/>
      <c r="L169" s="563"/>
      <c r="M169" s="564" t="s">
        <v>13</v>
      </c>
      <c r="N169" s="561" t="s">
        <v>1569</v>
      </c>
      <c r="O169" s="564"/>
      <c r="P169" s="561"/>
      <c r="Q169" s="565"/>
      <c r="R169" s="565"/>
      <c r="S169" s="565"/>
      <c r="T169" s="565"/>
      <c r="U169" s="565"/>
      <c r="V169" s="565"/>
      <c r="W169" s="565"/>
      <c r="X169" s="566"/>
      <c r="Y169" s="585"/>
      <c r="Z169" s="46"/>
      <c r="AA169" s="569"/>
      <c r="AB169" s="570"/>
      <c r="AC169" s="585"/>
      <c r="AD169" s="46"/>
      <c r="AE169" s="569"/>
      <c r="AF169" s="570"/>
    </row>
    <row r="170" spans="1:33" ht="19.5" customHeight="1" x14ac:dyDescent="0.4">
      <c r="A170" s="585" t="s">
        <v>13</v>
      </c>
      <c r="B170" s="447">
        <v>28</v>
      </c>
      <c r="C170" s="530" t="s">
        <v>248</v>
      </c>
      <c r="D170" s="585" t="s">
        <v>13</v>
      </c>
      <c r="E170" s="531" t="s">
        <v>246</v>
      </c>
      <c r="F170" s="539"/>
      <c r="G170" s="425"/>
      <c r="H170" s="568" t="s">
        <v>1572</v>
      </c>
      <c r="I170" s="560" t="s">
        <v>13</v>
      </c>
      <c r="J170" s="561" t="s">
        <v>236</v>
      </c>
      <c r="K170" s="562"/>
      <c r="L170" s="563"/>
      <c r="M170" s="564" t="s">
        <v>13</v>
      </c>
      <c r="N170" s="561" t="s">
        <v>1569</v>
      </c>
      <c r="O170" s="564"/>
      <c r="P170" s="561"/>
      <c r="Q170" s="565"/>
      <c r="R170" s="565"/>
      <c r="S170" s="565"/>
      <c r="T170" s="565"/>
      <c r="U170" s="565"/>
      <c r="V170" s="565"/>
      <c r="W170" s="565"/>
      <c r="X170" s="566"/>
      <c r="Y170" s="585"/>
      <c r="Z170" s="46"/>
      <c r="AA170" s="569"/>
      <c r="AB170" s="570"/>
      <c r="AC170" s="585"/>
      <c r="AD170" s="46"/>
      <c r="AE170" s="569"/>
      <c r="AF170" s="570"/>
    </row>
    <row r="171" spans="1:33" ht="18.75" customHeight="1" x14ac:dyDescent="0.4">
      <c r="A171" s="424"/>
      <c r="B171" s="447"/>
      <c r="C171" s="530" t="s">
        <v>250</v>
      </c>
      <c r="D171" s="585" t="s">
        <v>13</v>
      </c>
      <c r="E171" s="531" t="s">
        <v>247</v>
      </c>
      <c r="F171" s="539"/>
      <c r="G171" s="571"/>
      <c r="H171" s="590" t="s">
        <v>1585</v>
      </c>
      <c r="I171" s="560" t="s">
        <v>13</v>
      </c>
      <c r="J171" s="561" t="s">
        <v>141</v>
      </c>
      <c r="K171" s="561"/>
      <c r="L171" s="564"/>
      <c r="M171" s="564" t="s">
        <v>13</v>
      </c>
      <c r="N171" s="561" t="s">
        <v>1586</v>
      </c>
      <c r="O171" s="564"/>
      <c r="P171" s="564" t="s">
        <v>13</v>
      </c>
      <c r="Q171" s="561" t="s">
        <v>1587</v>
      </c>
      <c r="R171" s="564"/>
      <c r="S171" s="561"/>
      <c r="T171" s="564"/>
      <c r="U171" s="561"/>
      <c r="V171" s="562"/>
      <c r="W171" s="565"/>
      <c r="X171" s="566"/>
      <c r="Y171" s="584"/>
      <c r="Z171" s="569"/>
      <c r="AA171" s="569"/>
      <c r="AB171" s="570"/>
      <c r="AC171" s="584"/>
      <c r="AD171" s="569"/>
      <c r="AE171" s="569"/>
      <c r="AF171" s="570"/>
    </row>
    <row r="172" spans="1:33" ht="18.75" customHeight="1" x14ac:dyDescent="0.4">
      <c r="A172" s="424"/>
      <c r="B172" s="447"/>
      <c r="C172" s="530" t="s">
        <v>255</v>
      </c>
      <c r="D172" s="585" t="s">
        <v>13</v>
      </c>
      <c r="E172" s="531" t="s">
        <v>251</v>
      </c>
      <c r="F172" s="539"/>
      <c r="G172" s="571"/>
      <c r="H172" s="586" t="s">
        <v>253</v>
      </c>
      <c r="I172" s="560" t="s">
        <v>13</v>
      </c>
      <c r="J172" s="561" t="s">
        <v>141</v>
      </c>
      <c r="K172" s="562"/>
      <c r="L172" s="564" t="s">
        <v>13</v>
      </c>
      <c r="M172" s="561" t="s">
        <v>142</v>
      </c>
      <c r="N172" s="592"/>
      <c r="O172" s="592"/>
      <c r="P172" s="592"/>
      <c r="Q172" s="592"/>
      <c r="R172" s="592"/>
      <c r="S172" s="592"/>
      <c r="T172" s="592"/>
      <c r="U172" s="592"/>
      <c r="V172" s="592"/>
      <c r="W172" s="592"/>
      <c r="X172" s="608"/>
      <c r="Y172" s="584"/>
      <c r="Z172" s="569"/>
      <c r="AA172" s="569"/>
      <c r="AB172" s="570"/>
      <c r="AC172" s="584"/>
      <c r="AD172" s="569"/>
      <c r="AE172" s="569"/>
      <c r="AF172" s="570"/>
    </row>
    <row r="173" spans="1:33" ht="18.75" customHeight="1" x14ac:dyDescent="0.4">
      <c r="A173" s="424"/>
      <c r="B173" s="447"/>
      <c r="C173" s="558"/>
      <c r="D173" s="585" t="s">
        <v>13</v>
      </c>
      <c r="E173" s="531" t="s">
        <v>252</v>
      </c>
      <c r="F173" s="539"/>
      <c r="G173" s="531"/>
      <c r="H173" s="625" t="s">
        <v>1583</v>
      </c>
      <c r="I173" s="560" t="s">
        <v>13</v>
      </c>
      <c r="J173" s="561" t="s">
        <v>141</v>
      </c>
      <c r="K173" s="561"/>
      <c r="L173" s="564" t="s">
        <v>13</v>
      </c>
      <c r="M173" s="573" t="s">
        <v>142</v>
      </c>
      <c r="N173" s="561"/>
      <c r="O173" s="561"/>
      <c r="P173" s="561"/>
      <c r="Q173" s="562"/>
      <c r="R173" s="562"/>
      <c r="S173" s="562"/>
      <c r="T173" s="562"/>
      <c r="U173" s="562"/>
      <c r="V173" s="562"/>
      <c r="W173" s="562"/>
      <c r="X173" s="589"/>
      <c r="Y173" s="584"/>
      <c r="Z173" s="569"/>
      <c r="AA173" s="569"/>
      <c r="AB173" s="570"/>
      <c r="AC173" s="584"/>
      <c r="AD173" s="569"/>
      <c r="AE173" s="569"/>
      <c r="AF173" s="570"/>
    </row>
    <row r="174" spans="1:33" ht="18.75" customHeight="1" x14ac:dyDescent="0.4">
      <c r="A174" s="424"/>
      <c r="B174" s="447"/>
      <c r="C174" s="530"/>
      <c r="D174" s="585"/>
      <c r="E174" s="531"/>
      <c r="F174" s="539"/>
      <c r="G174" s="531"/>
      <c r="H174" s="625" t="s">
        <v>1584</v>
      </c>
      <c r="I174" s="560" t="s">
        <v>13</v>
      </c>
      <c r="J174" s="561" t="s">
        <v>141</v>
      </c>
      <c r="K174" s="561"/>
      <c r="L174" s="564" t="s">
        <v>13</v>
      </c>
      <c r="M174" s="573" t="s">
        <v>142</v>
      </c>
      <c r="N174" s="561"/>
      <c r="O174" s="561"/>
      <c r="P174" s="561"/>
      <c r="Q174" s="562"/>
      <c r="R174" s="562"/>
      <c r="S174" s="562"/>
      <c r="T174" s="562"/>
      <c r="U174" s="562"/>
      <c r="V174" s="562"/>
      <c r="W174" s="562"/>
      <c r="X174" s="589"/>
      <c r="Y174" s="584"/>
      <c r="Z174" s="569"/>
      <c r="AA174" s="569"/>
      <c r="AB174" s="570"/>
      <c r="AC174" s="584"/>
      <c r="AD174" s="569"/>
      <c r="AE174" s="569"/>
      <c r="AF174" s="570"/>
    </row>
    <row r="175" spans="1:33" ht="18.75" customHeight="1" x14ac:dyDescent="0.4">
      <c r="A175" s="424"/>
      <c r="B175" s="447"/>
      <c r="C175" s="530"/>
      <c r="D175" s="585"/>
      <c r="E175" s="531"/>
      <c r="F175" s="539"/>
      <c r="G175" s="571"/>
      <c r="H175" s="631" t="s">
        <v>1576</v>
      </c>
      <c r="I175" s="560" t="s">
        <v>13</v>
      </c>
      <c r="J175" s="561" t="s">
        <v>141</v>
      </c>
      <c r="K175" s="561"/>
      <c r="L175" s="564" t="s">
        <v>13</v>
      </c>
      <c r="M175" s="561" t="s">
        <v>160</v>
      </c>
      <c r="N175" s="561"/>
      <c r="O175" s="564" t="s">
        <v>13</v>
      </c>
      <c r="P175" s="561" t="s">
        <v>161</v>
      </c>
      <c r="Q175" s="565"/>
      <c r="R175" s="565"/>
      <c r="S175" s="565"/>
      <c r="T175" s="565"/>
      <c r="U175" s="632"/>
      <c r="V175" s="632"/>
      <c r="W175" s="632"/>
      <c r="X175" s="633"/>
      <c r="Y175" s="584"/>
      <c r="Z175" s="569"/>
      <c r="AA175" s="569"/>
      <c r="AB175" s="570"/>
      <c r="AC175" s="584"/>
      <c r="AD175" s="569"/>
      <c r="AE175" s="569"/>
      <c r="AF175" s="570"/>
    </row>
    <row r="176" spans="1:33" ht="18.75" customHeight="1" x14ac:dyDescent="0.4">
      <c r="A176" s="424"/>
      <c r="B176" s="447"/>
      <c r="C176" s="558"/>
      <c r="D176" s="585"/>
      <c r="E176" s="531"/>
      <c r="F176" s="539"/>
      <c r="G176" s="571"/>
      <c r="H176" s="586" t="s">
        <v>162</v>
      </c>
      <c r="I176" s="560" t="s">
        <v>13</v>
      </c>
      <c r="J176" s="561" t="s">
        <v>141</v>
      </c>
      <c r="K176" s="561"/>
      <c r="L176" s="564" t="s">
        <v>13</v>
      </c>
      <c r="M176" s="561" t="s">
        <v>163</v>
      </c>
      <c r="N176" s="561"/>
      <c r="O176" s="564" t="s">
        <v>13</v>
      </c>
      <c r="P176" s="561" t="s">
        <v>194</v>
      </c>
      <c r="Q176" s="592"/>
      <c r="R176" s="564" t="s">
        <v>13</v>
      </c>
      <c r="S176" s="561" t="s">
        <v>165</v>
      </c>
      <c r="T176" s="592"/>
      <c r="U176" s="592"/>
      <c r="V176" s="592"/>
      <c r="W176" s="592"/>
      <c r="X176" s="608"/>
      <c r="Y176" s="584"/>
      <c r="Z176" s="569"/>
      <c r="AA176" s="569"/>
      <c r="AB176" s="570"/>
      <c r="AC176" s="584"/>
      <c r="AD176" s="569"/>
      <c r="AE176" s="569"/>
      <c r="AF176" s="570"/>
    </row>
    <row r="177" spans="1:33" ht="18.75" customHeight="1" x14ac:dyDescent="0.4">
      <c r="A177" s="437"/>
      <c r="B177" s="542"/>
      <c r="C177" s="543"/>
      <c r="D177" s="409"/>
      <c r="E177" s="557"/>
      <c r="F177" s="537"/>
      <c r="G177" s="426"/>
      <c r="H177" s="594" t="s">
        <v>1731</v>
      </c>
      <c r="I177" s="595" t="s">
        <v>13</v>
      </c>
      <c r="J177" s="596" t="s">
        <v>141</v>
      </c>
      <c r="K177" s="596"/>
      <c r="L177" s="597" t="s">
        <v>13</v>
      </c>
      <c r="M177" s="596" t="s">
        <v>1732</v>
      </c>
      <c r="N177" s="598"/>
      <c r="O177" s="597" t="s">
        <v>13</v>
      </c>
      <c r="P177" s="432" t="s">
        <v>1733</v>
      </c>
      <c r="Q177" s="599"/>
      <c r="R177" s="597" t="s">
        <v>13</v>
      </c>
      <c r="S177" s="596" t="s">
        <v>1734</v>
      </c>
      <c r="T177" s="599"/>
      <c r="U177" s="597" t="s">
        <v>13</v>
      </c>
      <c r="V177" s="596" t="s">
        <v>1735</v>
      </c>
      <c r="W177" s="600"/>
      <c r="X177" s="601"/>
      <c r="Y177" s="602"/>
      <c r="Z177" s="602"/>
      <c r="AA177" s="602"/>
      <c r="AB177" s="603"/>
      <c r="AC177" s="604"/>
      <c r="AD177" s="602"/>
      <c r="AE177" s="602"/>
      <c r="AF177" s="603"/>
    </row>
    <row r="178" spans="1:33" ht="18.75" customHeight="1" x14ac:dyDescent="0.4">
      <c r="A178" s="422"/>
      <c r="B178" s="541"/>
      <c r="C178" s="615"/>
      <c r="D178" s="534"/>
      <c r="E178" s="551"/>
      <c r="F178" s="534"/>
      <c r="G178" s="551"/>
      <c r="H178" s="616" t="s">
        <v>231</v>
      </c>
      <c r="I178" s="617" t="s">
        <v>13</v>
      </c>
      <c r="J178" s="618" t="s">
        <v>232</v>
      </c>
      <c r="K178" s="636"/>
      <c r="L178" s="619"/>
      <c r="M178" s="620" t="s">
        <v>13</v>
      </c>
      <c r="N178" s="618" t="s">
        <v>233</v>
      </c>
      <c r="O178" s="637"/>
      <c r="P178" s="637"/>
      <c r="Q178" s="637"/>
      <c r="R178" s="637"/>
      <c r="S178" s="637"/>
      <c r="T178" s="637"/>
      <c r="U178" s="637"/>
      <c r="V178" s="637"/>
      <c r="W178" s="637"/>
      <c r="X178" s="638"/>
      <c r="Y178" s="630" t="s">
        <v>13</v>
      </c>
      <c r="Z178" s="423" t="s">
        <v>143</v>
      </c>
      <c r="AA178" s="423"/>
      <c r="AB178" s="567"/>
      <c r="AC178" s="630" t="s">
        <v>13</v>
      </c>
      <c r="AD178" s="423" t="s">
        <v>143</v>
      </c>
      <c r="AE178" s="423"/>
      <c r="AF178" s="567"/>
      <c r="AG178" s="576"/>
    </row>
    <row r="179" spans="1:33" ht="18.75" customHeight="1" x14ac:dyDescent="0.4">
      <c r="A179" s="424"/>
      <c r="B179" s="447"/>
      <c r="C179" s="530"/>
      <c r="D179" s="539"/>
      <c r="E179" s="531"/>
      <c r="F179" s="539"/>
      <c r="G179" s="531"/>
      <c r="H179" s="1312" t="s">
        <v>177</v>
      </c>
      <c r="I179" s="609" t="s">
        <v>13</v>
      </c>
      <c r="J179" s="588" t="s">
        <v>141</v>
      </c>
      <c r="K179" s="588"/>
      <c r="L179" s="641"/>
      <c r="M179" s="587" t="s">
        <v>13</v>
      </c>
      <c r="N179" s="588" t="s">
        <v>178</v>
      </c>
      <c r="O179" s="588"/>
      <c r="P179" s="641"/>
      <c r="Q179" s="587" t="s">
        <v>13</v>
      </c>
      <c r="R179" s="577" t="s">
        <v>179</v>
      </c>
      <c r="S179" s="577"/>
      <c r="T179" s="577"/>
      <c r="U179" s="577"/>
      <c r="V179" s="577"/>
      <c r="W179" s="577"/>
      <c r="X179" s="610"/>
      <c r="Y179" s="585" t="s">
        <v>13</v>
      </c>
      <c r="Z179" s="46" t="s">
        <v>147</v>
      </c>
      <c r="AA179" s="569"/>
      <c r="AB179" s="570"/>
      <c r="AC179" s="585" t="s">
        <v>13</v>
      </c>
      <c r="AD179" s="46" t="s">
        <v>147</v>
      </c>
      <c r="AE179" s="569"/>
      <c r="AF179" s="570"/>
    </row>
    <row r="180" spans="1:33" ht="18.75" customHeight="1" x14ac:dyDescent="0.4">
      <c r="A180" s="424"/>
      <c r="B180" s="447"/>
      <c r="C180" s="530"/>
      <c r="D180" s="539"/>
      <c r="E180" s="531"/>
      <c r="F180" s="539"/>
      <c r="G180" s="531"/>
      <c r="H180" s="1314"/>
      <c r="I180" s="606" t="s">
        <v>13</v>
      </c>
      <c r="J180" s="573" t="s">
        <v>256</v>
      </c>
      <c r="K180" s="573"/>
      <c r="L180" s="574"/>
      <c r="M180" s="574"/>
      <c r="N180" s="574"/>
      <c r="O180" s="574"/>
      <c r="P180" s="574"/>
      <c r="Q180" s="574"/>
      <c r="R180" s="574"/>
      <c r="S180" s="574"/>
      <c r="T180" s="574"/>
      <c r="U180" s="574"/>
      <c r="V180" s="574"/>
      <c r="W180" s="574"/>
      <c r="X180" s="642"/>
      <c r="Y180" s="584"/>
      <c r="Z180" s="569"/>
      <c r="AA180" s="569"/>
      <c r="AB180" s="570"/>
      <c r="AC180" s="584"/>
      <c r="AD180" s="569"/>
      <c r="AE180" s="569"/>
      <c r="AF180" s="570"/>
    </row>
    <row r="181" spans="1:33" ht="18.75" customHeight="1" x14ac:dyDescent="0.4">
      <c r="A181" s="424"/>
      <c r="B181" s="447"/>
      <c r="C181" s="530"/>
      <c r="D181" s="539"/>
      <c r="E181" s="531"/>
      <c r="F181" s="539"/>
      <c r="G181" s="531"/>
      <c r="H181" s="586" t="s">
        <v>259</v>
      </c>
      <c r="I181" s="560" t="s">
        <v>13</v>
      </c>
      <c r="J181" s="561" t="s">
        <v>153</v>
      </c>
      <c r="K181" s="562"/>
      <c r="L181" s="563"/>
      <c r="M181" s="564" t="s">
        <v>13</v>
      </c>
      <c r="N181" s="561" t="s">
        <v>154</v>
      </c>
      <c r="O181" s="565"/>
      <c r="P181" s="565"/>
      <c r="Q181" s="565"/>
      <c r="R181" s="565"/>
      <c r="S181" s="565"/>
      <c r="T181" s="565"/>
      <c r="U181" s="565"/>
      <c r="V181" s="565"/>
      <c r="W181" s="565"/>
      <c r="X181" s="566"/>
      <c r="Y181" s="584"/>
      <c r="Z181" s="569"/>
      <c r="AA181" s="569"/>
      <c r="AB181" s="570"/>
      <c r="AC181" s="584"/>
      <c r="AD181" s="569"/>
      <c r="AE181" s="569"/>
      <c r="AF181" s="570"/>
    </row>
    <row r="182" spans="1:33" ht="18.75" customHeight="1" x14ac:dyDescent="0.4">
      <c r="A182" s="424"/>
      <c r="B182" s="447"/>
      <c r="C182" s="530"/>
      <c r="D182" s="539"/>
      <c r="E182" s="531"/>
      <c r="F182" s="539"/>
      <c r="G182" s="531"/>
      <c r="H182" s="590" t="s">
        <v>235</v>
      </c>
      <c r="I182" s="560" t="s">
        <v>13</v>
      </c>
      <c r="J182" s="561" t="s">
        <v>236</v>
      </c>
      <c r="K182" s="562"/>
      <c r="L182" s="563"/>
      <c r="M182" s="564" t="s">
        <v>13</v>
      </c>
      <c r="N182" s="561" t="s">
        <v>237</v>
      </c>
      <c r="O182" s="565"/>
      <c r="P182" s="565"/>
      <c r="Q182" s="562"/>
      <c r="R182" s="562"/>
      <c r="S182" s="562"/>
      <c r="T182" s="562"/>
      <c r="U182" s="562"/>
      <c r="V182" s="562"/>
      <c r="W182" s="562"/>
      <c r="X182" s="589"/>
      <c r="Y182" s="584"/>
      <c r="Z182" s="569"/>
      <c r="AA182" s="569"/>
      <c r="AB182" s="570"/>
      <c r="AC182" s="584"/>
      <c r="AD182" s="569"/>
      <c r="AE182" s="569"/>
      <c r="AF182" s="570"/>
    </row>
    <row r="183" spans="1:33" ht="18.75" customHeight="1" x14ac:dyDescent="0.4">
      <c r="A183" s="424"/>
      <c r="B183" s="447"/>
      <c r="C183" s="530"/>
      <c r="D183" s="539"/>
      <c r="E183" s="531"/>
      <c r="F183" s="539"/>
      <c r="G183" s="531"/>
      <c r="H183" s="625" t="s">
        <v>257</v>
      </c>
      <c r="I183" s="560" t="s">
        <v>13</v>
      </c>
      <c r="J183" s="561" t="s">
        <v>236</v>
      </c>
      <c r="K183" s="562"/>
      <c r="L183" s="563"/>
      <c r="M183" s="564" t="s">
        <v>13</v>
      </c>
      <c r="N183" s="561" t="s">
        <v>237</v>
      </c>
      <c r="O183" s="565"/>
      <c r="P183" s="565"/>
      <c r="Q183" s="562"/>
      <c r="R183" s="562"/>
      <c r="S183" s="562"/>
      <c r="T183" s="562"/>
      <c r="U183" s="562"/>
      <c r="V183" s="562"/>
      <c r="W183" s="562"/>
      <c r="X183" s="589"/>
      <c r="Y183" s="584"/>
      <c r="Z183" s="569"/>
      <c r="AA183" s="569"/>
      <c r="AB183" s="570"/>
      <c r="AC183" s="584"/>
      <c r="AD183" s="569"/>
      <c r="AE183" s="569"/>
      <c r="AF183" s="570"/>
    </row>
    <row r="184" spans="1:33" ht="19.5" customHeight="1" x14ac:dyDescent="0.4">
      <c r="A184" s="424"/>
      <c r="B184" s="447"/>
      <c r="C184" s="558"/>
      <c r="D184" s="399"/>
      <c r="E184" s="531"/>
      <c r="F184" s="539"/>
      <c r="G184" s="425"/>
      <c r="H184" s="568" t="s">
        <v>1568</v>
      </c>
      <c r="I184" s="560" t="s">
        <v>13</v>
      </c>
      <c r="J184" s="561" t="s">
        <v>236</v>
      </c>
      <c r="K184" s="562"/>
      <c r="L184" s="563"/>
      <c r="M184" s="564" t="s">
        <v>13</v>
      </c>
      <c r="N184" s="561" t="s">
        <v>1569</v>
      </c>
      <c r="O184" s="564"/>
      <c r="P184" s="561"/>
      <c r="Q184" s="565"/>
      <c r="R184" s="565"/>
      <c r="S184" s="565"/>
      <c r="T184" s="565"/>
      <c r="U184" s="565"/>
      <c r="V184" s="565"/>
      <c r="W184" s="565"/>
      <c r="X184" s="566"/>
      <c r="Y184" s="569"/>
      <c r="Z184" s="569"/>
      <c r="AA184" s="569"/>
      <c r="AB184" s="570"/>
      <c r="AC184" s="584"/>
      <c r="AD184" s="569"/>
      <c r="AE184" s="569"/>
      <c r="AF184" s="570"/>
    </row>
    <row r="185" spans="1:33" ht="19.5" customHeight="1" x14ac:dyDescent="0.4">
      <c r="A185" s="424"/>
      <c r="B185" s="447"/>
      <c r="C185" s="558"/>
      <c r="D185" s="399"/>
      <c r="E185" s="531"/>
      <c r="F185" s="539"/>
      <c r="G185" s="425"/>
      <c r="H185" s="568" t="s">
        <v>1572</v>
      </c>
      <c r="I185" s="560" t="s">
        <v>13</v>
      </c>
      <c r="J185" s="561" t="s">
        <v>236</v>
      </c>
      <c r="K185" s="562"/>
      <c r="L185" s="563"/>
      <c r="M185" s="564" t="s">
        <v>13</v>
      </c>
      <c r="N185" s="561" t="s">
        <v>1569</v>
      </c>
      <c r="O185" s="564"/>
      <c r="P185" s="561"/>
      <c r="Q185" s="565"/>
      <c r="R185" s="565"/>
      <c r="S185" s="565"/>
      <c r="T185" s="565"/>
      <c r="U185" s="565"/>
      <c r="V185" s="565"/>
      <c r="W185" s="565"/>
      <c r="X185" s="566"/>
      <c r="Y185" s="569"/>
      <c r="Z185" s="569"/>
      <c r="AA185" s="569"/>
      <c r="AB185" s="570"/>
      <c r="AC185" s="584"/>
      <c r="AD185" s="569"/>
      <c r="AE185" s="569"/>
      <c r="AF185" s="570"/>
    </row>
    <row r="186" spans="1:33" ht="18.75" customHeight="1" x14ac:dyDescent="0.4">
      <c r="A186" s="424"/>
      <c r="B186" s="447"/>
      <c r="C186" s="530"/>
      <c r="D186" s="539"/>
      <c r="E186" s="531"/>
      <c r="F186" s="539"/>
      <c r="G186" s="531"/>
      <c r="H186" s="1306" t="s">
        <v>258</v>
      </c>
      <c r="I186" s="1308" t="s">
        <v>13</v>
      </c>
      <c r="J186" s="1310" t="s">
        <v>141</v>
      </c>
      <c r="K186" s="1310"/>
      <c r="L186" s="1308" t="s">
        <v>13</v>
      </c>
      <c r="M186" s="1310" t="s">
        <v>142</v>
      </c>
      <c r="N186" s="1310"/>
      <c r="O186" s="588"/>
      <c r="P186" s="588"/>
      <c r="Q186" s="588"/>
      <c r="R186" s="588"/>
      <c r="S186" s="588"/>
      <c r="T186" s="588"/>
      <c r="U186" s="588"/>
      <c r="V186" s="588"/>
      <c r="W186" s="588"/>
      <c r="X186" s="624"/>
      <c r="Y186" s="584"/>
      <c r="Z186" s="569"/>
      <c r="AA186" s="569"/>
      <c r="AB186" s="570"/>
      <c r="AC186" s="584"/>
      <c r="AD186" s="569"/>
      <c r="AE186" s="569"/>
      <c r="AF186" s="570"/>
    </row>
    <row r="187" spans="1:33" ht="18.75" customHeight="1" x14ac:dyDescent="0.4">
      <c r="A187" s="424"/>
      <c r="B187" s="447"/>
      <c r="C187" s="530"/>
      <c r="D187" s="539"/>
      <c r="E187" s="531"/>
      <c r="F187" s="539"/>
      <c r="G187" s="531"/>
      <c r="H187" s="1307"/>
      <c r="I187" s="1309"/>
      <c r="J187" s="1311"/>
      <c r="K187" s="1311"/>
      <c r="L187" s="1309"/>
      <c r="M187" s="1311"/>
      <c r="N187" s="1311"/>
      <c r="O187" s="573"/>
      <c r="P187" s="573"/>
      <c r="Q187" s="573"/>
      <c r="R187" s="573"/>
      <c r="S187" s="573"/>
      <c r="T187" s="573"/>
      <c r="U187" s="573"/>
      <c r="V187" s="573"/>
      <c r="W187" s="573"/>
      <c r="X187" s="575"/>
      <c r="Y187" s="584"/>
      <c r="Z187" s="569"/>
      <c r="AA187" s="569"/>
      <c r="AB187" s="570"/>
      <c r="AC187" s="584"/>
      <c r="AD187" s="569"/>
      <c r="AE187" s="569"/>
      <c r="AF187" s="570"/>
    </row>
    <row r="188" spans="1:33" ht="18.75" customHeight="1" x14ac:dyDescent="0.4">
      <c r="A188" s="424"/>
      <c r="B188" s="447"/>
      <c r="C188" s="530"/>
      <c r="D188" s="539"/>
      <c r="E188" s="531"/>
      <c r="F188" s="539"/>
      <c r="G188" s="531"/>
      <c r="H188" s="586" t="s">
        <v>260</v>
      </c>
      <c r="I188" s="560" t="s">
        <v>13</v>
      </c>
      <c r="J188" s="561" t="s">
        <v>141</v>
      </c>
      <c r="K188" s="562"/>
      <c r="L188" s="564" t="s">
        <v>13</v>
      </c>
      <c r="M188" s="561" t="s">
        <v>142</v>
      </c>
      <c r="N188" s="592"/>
      <c r="O188" s="592"/>
      <c r="P188" s="592"/>
      <c r="Q188" s="592"/>
      <c r="R188" s="592"/>
      <c r="S188" s="592"/>
      <c r="T188" s="592"/>
      <c r="U188" s="592"/>
      <c r="V188" s="592"/>
      <c r="W188" s="592"/>
      <c r="X188" s="608"/>
      <c r="Y188" s="584"/>
      <c r="Z188" s="569"/>
      <c r="AA188" s="569"/>
      <c r="AB188" s="570"/>
      <c r="AC188" s="584"/>
      <c r="AD188" s="569"/>
      <c r="AE188" s="569"/>
      <c r="AF188" s="570"/>
    </row>
    <row r="189" spans="1:33" ht="18.75" customHeight="1" x14ac:dyDescent="0.4">
      <c r="A189" s="424"/>
      <c r="B189" s="447"/>
      <c r="C189" s="530"/>
      <c r="D189" s="539"/>
      <c r="E189" s="531"/>
      <c r="F189" s="539"/>
      <c r="G189" s="531"/>
      <c r="H189" s="1306" t="s">
        <v>261</v>
      </c>
      <c r="I189" s="1308" t="s">
        <v>13</v>
      </c>
      <c r="J189" s="1310" t="s">
        <v>141</v>
      </c>
      <c r="K189" s="1310"/>
      <c r="L189" s="1308" t="s">
        <v>13</v>
      </c>
      <c r="M189" s="1310" t="s">
        <v>142</v>
      </c>
      <c r="N189" s="1310"/>
      <c r="O189" s="588"/>
      <c r="P189" s="588"/>
      <c r="Q189" s="588"/>
      <c r="R189" s="588"/>
      <c r="S189" s="588"/>
      <c r="T189" s="588"/>
      <c r="U189" s="588"/>
      <c r="V189" s="588"/>
      <c r="W189" s="588"/>
      <c r="X189" s="624"/>
      <c r="Y189" s="584"/>
      <c r="Z189" s="569"/>
      <c r="AA189" s="569"/>
      <c r="AB189" s="570"/>
      <c r="AC189" s="584"/>
      <c r="AD189" s="569"/>
      <c r="AE189" s="569"/>
      <c r="AF189" s="570"/>
    </row>
    <row r="190" spans="1:33" ht="18.75" customHeight="1" x14ac:dyDescent="0.4">
      <c r="A190" s="424"/>
      <c r="B190" s="447"/>
      <c r="C190" s="530"/>
      <c r="D190" s="539"/>
      <c r="E190" s="531"/>
      <c r="F190" s="539"/>
      <c r="G190" s="531"/>
      <c r="H190" s="1307"/>
      <c r="I190" s="1309"/>
      <c r="J190" s="1311"/>
      <c r="K190" s="1311"/>
      <c r="L190" s="1309"/>
      <c r="M190" s="1311"/>
      <c r="N190" s="1311"/>
      <c r="O190" s="573"/>
      <c r="P190" s="573"/>
      <c r="Q190" s="573"/>
      <c r="R190" s="573"/>
      <c r="S190" s="573"/>
      <c r="T190" s="573"/>
      <c r="U190" s="573"/>
      <c r="V190" s="573"/>
      <c r="W190" s="573"/>
      <c r="X190" s="575"/>
      <c r="Y190" s="584"/>
      <c r="Z190" s="569"/>
      <c r="AA190" s="569"/>
      <c r="AB190" s="570"/>
      <c r="AC190" s="584"/>
      <c r="AD190" s="569"/>
      <c r="AE190" s="569"/>
      <c r="AF190" s="570"/>
    </row>
    <row r="191" spans="1:33" ht="18.75" customHeight="1" x14ac:dyDescent="0.4">
      <c r="A191" s="424"/>
      <c r="B191" s="447"/>
      <c r="C191" s="530"/>
      <c r="D191" s="539"/>
      <c r="E191" s="531"/>
      <c r="F191" s="539"/>
      <c r="G191" s="531"/>
      <c r="H191" s="586" t="s">
        <v>262</v>
      </c>
      <c r="I191" s="560" t="s">
        <v>13</v>
      </c>
      <c r="J191" s="561" t="s">
        <v>141</v>
      </c>
      <c r="K191" s="562"/>
      <c r="L191" s="564" t="s">
        <v>13</v>
      </c>
      <c r="M191" s="561" t="s">
        <v>142</v>
      </c>
      <c r="N191" s="592"/>
      <c r="O191" s="592"/>
      <c r="P191" s="592"/>
      <c r="Q191" s="592"/>
      <c r="R191" s="592"/>
      <c r="S191" s="592"/>
      <c r="T191" s="592"/>
      <c r="U191" s="592"/>
      <c r="V191" s="592"/>
      <c r="W191" s="592"/>
      <c r="X191" s="608"/>
      <c r="Y191" s="584"/>
      <c r="Z191" s="569"/>
      <c r="AA191" s="569"/>
      <c r="AB191" s="570"/>
      <c r="AC191" s="584"/>
      <c r="AD191" s="569"/>
      <c r="AE191" s="569"/>
      <c r="AF191" s="570"/>
    </row>
    <row r="192" spans="1:33" ht="18.75" customHeight="1" x14ac:dyDescent="0.4">
      <c r="A192" s="424"/>
      <c r="B192" s="447"/>
      <c r="C192" s="530"/>
      <c r="D192" s="539"/>
      <c r="E192" s="531"/>
      <c r="F192" s="539"/>
      <c r="G192" s="531"/>
      <c r="H192" s="586" t="s">
        <v>263</v>
      </c>
      <c r="I192" s="560" t="s">
        <v>13</v>
      </c>
      <c r="J192" s="561" t="s">
        <v>141</v>
      </c>
      <c r="K192" s="562"/>
      <c r="L192" s="564" t="s">
        <v>13</v>
      </c>
      <c r="M192" s="561" t="s">
        <v>142</v>
      </c>
      <c r="N192" s="592"/>
      <c r="O192" s="592"/>
      <c r="P192" s="592"/>
      <c r="Q192" s="592"/>
      <c r="R192" s="592"/>
      <c r="S192" s="592"/>
      <c r="T192" s="592"/>
      <c r="U192" s="592"/>
      <c r="V192" s="592"/>
      <c r="W192" s="592"/>
      <c r="X192" s="608"/>
      <c r="Y192" s="584"/>
      <c r="Z192" s="569"/>
      <c r="AA192" s="569"/>
      <c r="AB192" s="570"/>
      <c r="AC192" s="584"/>
      <c r="AD192" s="569"/>
      <c r="AE192" s="569"/>
      <c r="AF192" s="570"/>
    </row>
    <row r="193" spans="1:32" ht="18.75" customHeight="1" x14ac:dyDescent="0.4">
      <c r="A193" s="424"/>
      <c r="B193" s="447"/>
      <c r="C193" s="530"/>
      <c r="D193" s="539"/>
      <c r="E193" s="531"/>
      <c r="F193" s="539"/>
      <c r="G193" s="531"/>
      <c r="H193" s="586" t="s">
        <v>264</v>
      </c>
      <c r="I193" s="609" t="s">
        <v>13</v>
      </c>
      <c r="J193" s="561" t="s">
        <v>141</v>
      </c>
      <c r="K193" s="561"/>
      <c r="L193" s="564" t="s">
        <v>13</v>
      </c>
      <c r="M193" s="561" t="s">
        <v>265</v>
      </c>
      <c r="N193" s="561"/>
      <c r="O193" s="562"/>
      <c r="P193" s="562"/>
      <c r="Q193" s="564" t="s">
        <v>13</v>
      </c>
      <c r="R193" s="561" t="s">
        <v>266</v>
      </c>
      <c r="S193" s="561"/>
      <c r="T193" s="562"/>
      <c r="U193" s="562"/>
      <c r="V193" s="562"/>
      <c r="W193" s="562"/>
      <c r="X193" s="589"/>
      <c r="Y193" s="584"/>
      <c r="Z193" s="569"/>
      <c r="AA193" s="569"/>
      <c r="AB193" s="570"/>
      <c r="AC193" s="584"/>
      <c r="AD193" s="569"/>
      <c r="AE193" s="569"/>
      <c r="AF193" s="570"/>
    </row>
    <row r="194" spans="1:32" ht="18.75" customHeight="1" x14ac:dyDescent="0.4">
      <c r="A194" s="424"/>
      <c r="B194" s="447"/>
      <c r="C194" s="530"/>
      <c r="D194" s="539"/>
      <c r="E194" s="531"/>
      <c r="F194" s="539"/>
      <c r="G194" s="531"/>
      <c r="H194" s="1306" t="s">
        <v>267</v>
      </c>
      <c r="I194" s="1308" t="s">
        <v>13</v>
      </c>
      <c r="J194" s="1310" t="s">
        <v>141</v>
      </c>
      <c r="K194" s="1310"/>
      <c r="L194" s="1308" t="s">
        <v>13</v>
      </c>
      <c r="M194" s="1310" t="s">
        <v>142</v>
      </c>
      <c r="N194" s="1310"/>
      <c r="O194" s="588"/>
      <c r="P194" s="588"/>
      <c r="Q194" s="588"/>
      <c r="R194" s="588"/>
      <c r="S194" s="588"/>
      <c r="T194" s="588"/>
      <c r="U194" s="588"/>
      <c r="V194" s="588"/>
      <c r="W194" s="588"/>
      <c r="X194" s="624"/>
      <c r="Y194" s="584"/>
      <c r="Z194" s="569"/>
      <c r="AA194" s="569"/>
      <c r="AB194" s="570"/>
      <c r="AC194" s="584"/>
      <c r="AD194" s="569"/>
      <c r="AE194" s="569"/>
      <c r="AF194" s="570"/>
    </row>
    <row r="195" spans="1:32" ht="18.75" customHeight="1" x14ac:dyDescent="0.4">
      <c r="A195" s="424"/>
      <c r="B195" s="447"/>
      <c r="C195" s="530"/>
      <c r="D195" s="539"/>
      <c r="E195" s="531"/>
      <c r="F195" s="539"/>
      <c r="G195" s="531"/>
      <c r="H195" s="1307"/>
      <c r="I195" s="1309"/>
      <c r="J195" s="1311"/>
      <c r="K195" s="1311"/>
      <c r="L195" s="1309"/>
      <c r="M195" s="1311"/>
      <c r="N195" s="1311"/>
      <c r="O195" s="573"/>
      <c r="P195" s="573"/>
      <c r="Q195" s="573"/>
      <c r="R195" s="573"/>
      <c r="S195" s="573"/>
      <c r="T195" s="573"/>
      <c r="U195" s="573"/>
      <c r="V195" s="573"/>
      <c r="W195" s="573"/>
      <c r="X195" s="575"/>
      <c r="Y195" s="584"/>
      <c r="Z195" s="569"/>
      <c r="AA195" s="569"/>
      <c r="AB195" s="570"/>
      <c r="AC195" s="584"/>
      <c r="AD195" s="569"/>
      <c r="AE195" s="569"/>
      <c r="AF195" s="570"/>
    </row>
    <row r="196" spans="1:32" ht="18.75" customHeight="1" x14ac:dyDescent="0.4">
      <c r="A196" s="424"/>
      <c r="B196" s="447"/>
      <c r="C196" s="530"/>
      <c r="D196" s="585" t="s">
        <v>13</v>
      </c>
      <c r="E196" s="531" t="s">
        <v>269</v>
      </c>
      <c r="F196" s="539"/>
      <c r="G196" s="531"/>
      <c r="H196" s="586" t="s">
        <v>268</v>
      </c>
      <c r="I196" s="560" t="s">
        <v>13</v>
      </c>
      <c r="J196" s="561" t="s">
        <v>153</v>
      </c>
      <c r="K196" s="562"/>
      <c r="L196" s="563"/>
      <c r="M196" s="564" t="s">
        <v>13</v>
      </c>
      <c r="N196" s="561" t="s">
        <v>154</v>
      </c>
      <c r="O196" s="565"/>
      <c r="P196" s="565"/>
      <c r="Q196" s="565"/>
      <c r="R196" s="565"/>
      <c r="S196" s="565"/>
      <c r="T196" s="565"/>
      <c r="U196" s="565"/>
      <c r="V196" s="565"/>
      <c r="W196" s="565"/>
      <c r="X196" s="566"/>
      <c r="Y196" s="584"/>
      <c r="Z196" s="569"/>
      <c r="AA196" s="569"/>
      <c r="AB196" s="570"/>
      <c r="AC196" s="584"/>
      <c r="AD196" s="569"/>
      <c r="AE196" s="569"/>
      <c r="AF196" s="570"/>
    </row>
    <row r="197" spans="1:32" ht="18.75" customHeight="1" x14ac:dyDescent="0.4">
      <c r="A197" s="424"/>
      <c r="B197" s="447"/>
      <c r="C197" s="530" t="s">
        <v>270</v>
      </c>
      <c r="D197" s="585" t="s">
        <v>13</v>
      </c>
      <c r="E197" s="531" t="s">
        <v>271</v>
      </c>
      <c r="F197" s="585" t="s">
        <v>13</v>
      </c>
      <c r="G197" s="531" t="s">
        <v>272</v>
      </c>
      <c r="H197" s="626" t="s">
        <v>192</v>
      </c>
      <c r="I197" s="560" t="s">
        <v>13</v>
      </c>
      <c r="J197" s="561" t="s">
        <v>141</v>
      </c>
      <c r="K197" s="561"/>
      <c r="L197" s="564" t="s">
        <v>13</v>
      </c>
      <c r="M197" s="561" t="s">
        <v>193</v>
      </c>
      <c r="N197" s="561"/>
      <c r="O197" s="564" t="s">
        <v>13</v>
      </c>
      <c r="P197" s="561" t="s">
        <v>194</v>
      </c>
      <c r="Q197" s="592"/>
      <c r="R197" s="592"/>
      <c r="S197" s="592"/>
      <c r="T197" s="592"/>
      <c r="U197" s="592"/>
      <c r="V197" s="592"/>
      <c r="W197" s="592"/>
      <c r="X197" s="608"/>
      <c r="Y197" s="584"/>
      <c r="Z197" s="569"/>
      <c r="AA197" s="569"/>
      <c r="AB197" s="570"/>
      <c r="AC197" s="584"/>
      <c r="AD197" s="569"/>
      <c r="AE197" s="569"/>
      <c r="AF197" s="570"/>
    </row>
    <row r="198" spans="1:32" ht="18.75" customHeight="1" x14ac:dyDescent="0.4">
      <c r="A198" s="585" t="s">
        <v>13</v>
      </c>
      <c r="B198" s="447">
        <v>54</v>
      </c>
      <c r="C198" s="530" t="s">
        <v>273</v>
      </c>
      <c r="D198" s="539"/>
      <c r="E198" s="531" t="s">
        <v>274</v>
      </c>
      <c r="F198" s="585" t="s">
        <v>13</v>
      </c>
      <c r="G198" s="531" t="s">
        <v>275</v>
      </c>
      <c r="H198" s="626" t="s">
        <v>211</v>
      </c>
      <c r="I198" s="560" t="s">
        <v>13</v>
      </c>
      <c r="J198" s="561" t="s">
        <v>141</v>
      </c>
      <c r="K198" s="562"/>
      <c r="L198" s="564" t="s">
        <v>13</v>
      </c>
      <c r="M198" s="561" t="s">
        <v>193</v>
      </c>
      <c r="N198" s="592"/>
      <c r="O198" s="564" t="s">
        <v>13</v>
      </c>
      <c r="P198" s="561" t="s">
        <v>216</v>
      </c>
      <c r="Q198" s="592"/>
      <c r="R198" s="564" t="s">
        <v>13</v>
      </c>
      <c r="S198" s="561" t="s">
        <v>1613</v>
      </c>
      <c r="T198" s="592"/>
      <c r="U198" s="564"/>
      <c r="V198" s="561"/>
      <c r="W198" s="592"/>
      <c r="X198" s="564"/>
      <c r="Y198" s="584"/>
      <c r="Z198" s="569"/>
      <c r="AA198" s="569"/>
      <c r="AB198" s="570"/>
      <c r="AC198" s="584"/>
      <c r="AD198" s="569"/>
      <c r="AE198" s="569"/>
      <c r="AF198" s="570"/>
    </row>
    <row r="199" spans="1:32" ht="18.75" customHeight="1" x14ac:dyDescent="0.4">
      <c r="A199" s="424"/>
      <c r="B199" s="447"/>
      <c r="C199" s="530" t="s">
        <v>276</v>
      </c>
      <c r="D199" s="585" t="s">
        <v>13</v>
      </c>
      <c r="E199" s="531" t="s">
        <v>277</v>
      </c>
      <c r="F199" s="585"/>
      <c r="G199" s="531"/>
      <c r="H199" s="625" t="s">
        <v>213</v>
      </c>
      <c r="I199" s="560" t="s">
        <v>13</v>
      </c>
      <c r="J199" s="561" t="s">
        <v>141</v>
      </c>
      <c r="K199" s="562"/>
      <c r="L199" s="564" t="s">
        <v>13</v>
      </c>
      <c r="M199" s="561" t="s">
        <v>142</v>
      </c>
      <c r="N199" s="592"/>
      <c r="O199" s="592"/>
      <c r="P199" s="592"/>
      <c r="Q199" s="592"/>
      <c r="R199" s="592"/>
      <c r="S199" s="592"/>
      <c r="T199" s="592"/>
      <c r="U199" s="592"/>
      <c r="V199" s="592"/>
      <c r="W199" s="592"/>
      <c r="X199" s="608"/>
      <c r="Y199" s="584"/>
      <c r="Z199" s="569"/>
      <c r="AA199" s="569"/>
      <c r="AB199" s="570"/>
      <c r="AC199" s="584"/>
      <c r="AD199" s="569"/>
      <c r="AE199" s="569"/>
      <c r="AF199" s="570"/>
    </row>
    <row r="200" spans="1:32" ht="18.75" customHeight="1" x14ac:dyDescent="0.4">
      <c r="A200" s="424"/>
      <c r="B200" s="447"/>
      <c r="C200" s="530"/>
      <c r="D200" s="585" t="s">
        <v>13</v>
      </c>
      <c r="E200" s="531" t="s">
        <v>279</v>
      </c>
      <c r="F200" s="539"/>
      <c r="G200" s="531"/>
      <c r="H200" s="586" t="s">
        <v>278</v>
      </c>
      <c r="I200" s="560" t="s">
        <v>13</v>
      </c>
      <c r="J200" s="561" t="s">
        <v>141</v>
      </c>
      <c r="K200" s="562"/>
      <c r="L200" s="564" t="s">
        <v>13</v>
      </c>
      <c r="M200" s="561" t="s">
        <v>142</v>
      </c>
      <c r="N200" s="592"/>
      <c r="O200" s="592"/>
      <c r="P200" s="592"/>
      <c r="Q200" s="592"/>
      <c r="R200" s="592"/>
      <c r="S200" s="592"/>
      <c r="T200" s="592"/>
      <c r="U200" s="592"/>
      <c r="V200" s="592"/>
      <c r="W200" s="592"/>
      <c r="X200" s="608"/>
      <c r="Y200" s="584"/>
      <c r="Z200" s="569"/>
      <c r="AA200" s="569"/>
      <c r="AB200" s="570"/>
      <c r="AC200" s="584"/>
      <c r="AD200" s="569"/>
      <c r="AE200" s="569"/>
      <c r="AF200" s="570"/>
    </row>
    <row r="201" spans="1:32" ht="18.75" customHeight="1" x14ac:dyDescent="0.4">
      <c r="A201" s="424"/>
      <c r="B201" s="447"/>
      <c r="C201" s="530"/>
      <c r="D201" s="539"/>
      <c r="E201" s="531" t="s">
        <v>281</v>
      </c>
      <c r="F201" s="539"/>
      <c r="G201" s="531"/>
      <c r="H201" s="586" t="s">
        <v>280</v>
      </c>
      <c r="I201" s="560" t="s">
        <v>13</v>
      </c>
      <c r="J201" s="561" t="s">
        <v>141</v>
      </c>
      <c r="K201" s="562"/>
      <c r="L201" s="564" t="s">
        <v>13</v>
      </c>
      <c r="M201" s="561" t="s">
        <v>142</v>
      </c>
      <c r="N201" s="592"/>
      <c r="O201" s="592"/>
      <c r="P201" s="592"/>
      <c r="Q201" s="592"/>
      <c r="R201" s="592"/>
      <c r="S201" s="592"/>
      <c r="T201" s="592"/>
      <c r="U201" s="592"/>
      <c r="V201" s="592"/>
      <c r="W201" s="592"/>
      <c r="X201" s="608"/>
      <c r="Y201" s="584"/>
      <c r="Z201" s="569"/>
      <c r="AA201" s="569"/>
      <c r="AB201" s="570"/>
      <c r="AC201" s="584"/>
      <c r="AD201" s="569"/>
      <c r="AE201" s="569"/>
      <c r="AF201" s="570"/>
    </row>
    <row r="202" spans="1:32" ht="18.75" customHeight="1" x14ac:dyDescent="0.4">
      <c r="A202" s="424"/>
      <c r="B202" s="447"/>
      <c r="C202" s="530"/>
      <c r="D202" s="539"/>
      <c r="E202" s="531"/>
      <c r="F202" s="539"/>
      <c r="G202" s="531"/>
      <c r="H202" s="586" t="s">
        <v>282</v>
      </c>
      <c r="I202" s="560" t="s">
        <v>13</v>
      </c>
      <c r="J202" s="561" t="s">
        <v>141</v>
      </c>
      <c r="K202" s="562"/>
      <c r="L202" s="564" t="s">
        <v>13</v>
      </c>
      <c r="M202" s="561" t="s">
        <v>142</v>
      </c>
      <c r="N202" s="592"/>
      <c r="O202" s="592"/>
      <c r="P202" s="592"/>
      <c r="Q202" s="592"/>
      <c r="R202" s="592"/>
      <c r="S202" s="592"/>
      <c r="T202" s="592"/>
      <c r="U202" s="592"/>
      <c r="V202" s="592"/>
      <c r="W202" s="592"/>
      <c r="X202" s="608"/>
      <c r="Y202" s="584"/>
      <c r="Z202" s="569"/>
      <c r="AA202" s="569"/>
      <c r="AB202" s="570"/>
      <c r="AC202" s="584"/>
      <c r="AD202" s="569"/>
      <c r="AE202" s="569"/>
      <c r="AF202" s="570"/>
    </row>
    <row r="203" spans="1:32" ht="18.75" customHeight="1" x14ac:dyDescent="0.4">
      <c r="A203" s="424"/>
      <c r="B203" s="447"/>
      <c r="C203" s="530"/>
      <c r="D203" s="539"/>
      <c r="E203" s="531"/>
      <c r="F203" s="539"/>
      <c r="G203" s="531"/>
      <c r="H203" s="586" t="s">
        <v>283</v>
      </c>
      <c r="I203" s="609" t="s">
        <v>13</v>
      </c>
      <c r="J203" s="561" t="s">
        <v>141</v>
      </c>
      <c r="K203" s="561"/>
      <c r="L203" s="564" t="s">
        <v>13</v>
      </c>
      <c r="M203" s="561" t="s">
        <v>160</v>
      </c>
      <c r="N203" s="561"/>
      <c r="O203" s="587" t="s">
        <v>13</v>
      </c>
      <c r="P203" s="561" t="s">
        <v>161</v>
      </c>
      <c r="Q203" s="592"/>
      <c r="R203" s="592"/>
      <c r="S203" s="592"/>
      <c r="T203" s="592"/>
      <c r="U203" s="592"/>
      <c r="V203" s="592"/>
      <c r="W203" s="592"/>
      <c r="X203" s="608"/>
      <c r="Y203" s="584"/>
      <c r="Z203" s="569"/>
      <c r="AA203" s="569"/>
      <c r="AB203" s="570"/>
      <c r="AC203" s="584"/>
      <c r="AD203" s="569"/>
      <c r="AE203" s="569"/>
      <c r="AF203" s="570"/>
    </row>
    <row r="204" spans="1:32" ht="18.75" customHeight="1" x14ac:dyDescent="0.4">
      <c r="A204" s="424"/>
      <c r="B204" s="447"/>
      <c r="C204" s="530"/>
      <c r="D204" s="539"/>
      <c r="E204" s="531"/>
      <c r="F204" s="539"/>
      <c r="G204" s="531"/>
      <c r="H204" s="625" t="s">
        <v>284</v>
      </c>
      <c r="I204" s="560" t="s">
        <v>13</v>
      </c>
      <c r="J204" s="561" t="s">
        <v>141</v>
      </c>
      <c r="K204" s="562"/>
      <c r="L204" s="564" t="s">
        <v>13</v>
      </c>
      <c r="M204" s="561" t="s">
        <v>142</v>
      </c>
      <c r="N204" s="592"/>
      <c r="O204" s="592"/>
      <c r="P204" s="592"/>
      <c r="Q204" s="592"/>
      <c r="R204" s="592"/>
      <c r="S204" s="592"/>
      <c r="T204" s="592"/>
      <c r="U204" s="592"/>
      <c r="V204" s="592"/>
      <c r="W204" s="592"/>
      <c r="X204" s="608"/>
      <c r="Y204" s="584"/>
      <c r="Z204" s="569"/>
      <c r="AA204" s="569"/>
      <c r="AB204" s="570"/>
      <c r="AC204" s="584"/>
      <c r="AD204" s="569"/>
      <c r="AE204" s="569"/>
      <c r="AF204" s="570"/>
    </row>
    <row r="205" spans="1:32" ht="18.75" customHeight="1" x14ac:dyDescent="0.4">
      <c r="A205" s="424"/>
      <c r="B205" s="447"/>
      <c r="C205" s="530"/>
      <c r="D205" s="539"/>
      <c r="E205" s="531"/>
      <c r="F205" s="539"/>
      <c r="G205" s="531"/>
      <c r="H205" s="586" t="s">
        <v>285</v>
      </c>
      <c r="I205" s="560" t="s">
        <v>13</v>
      </c>
      <c r="J205" s="561" t="s">
        <v>141</v>
      </c>
      <c r="K205" s="562"/>
      <c r="L205" s="564" t="s">
        <v>13</v>
      </c>
      <c r="M205" s="561" t="s">
        <v>142</v>
      </c>
      <c r="N205" s="592"/>
      <c r="O205" s="592"/>
      <c r="P205" s="592"/>
      <c r="Q205" s="592"/>
      <c r="R205" s="592"/>
      <c r="S205" s="592"/>
      <c r="T205" s="592"/>
      <c r="U205" s="592"/>
      <c r="V205" s="592"/>
      <c r="W205" s="592"/>
      <c r="X205" s="608"/>
      <c r="Y205" s="584"/>
      <c r="Z205" s="569"/>
      <c r="AA205" s="569"/>
      <c r="AB205" s="570"/>
      <c r="AC205" s="584"/>
      <c r="AD205" s="569"/>
      <c r="AE205" s="569"/>
      <c r="AF205" s="570"/>
    </row>
    <row r="206" spans="1:32" ht="18.75" customHeight="1" x14ac:dyDescent="0.4">
      <c r="A206" s="424"/>
      <c r="B206" s="447"/>
      <c r="C206" s="530"/>
      <c r="D206" s="539"/>
      <c r="E206" s="531"/>
      <c r="F206" s="539"/>
      <c r="G206" s="531"/>
      <c r="H206" s="586" t="s">
        <v>286</v>
      </c>
      <c r="I206" s="560" t="s">
        <v>13</v>
      </c>
      <c r="J206" s="561" t="s">
        <v>141</v>
      </c>
      <c r="K206" s="562"/>
      <c r="L206" s="564" t="s">
        <v>13</v>
      </c>
      <c r="M206" s="561" t="s">
        <v>142</v>
      </c>
      <c r="N206" s="592"/>
      <c r="O206" s="592"/>
      <c r="P206" s="592"/>
      <c r="Q206" s="592"/>
      <c r="R206" s="592"/>
      <c r="S206" s="592"/>
      <c r="T206" s="592"/>
      <c r="U206" s="592"/>
      <c r="V206" s="592"/>
      <c r="W206" s="592"/>
      <c r="X206" s="608"/>
      <c r="Y206" s="584"/>
      <c r="Z206" s="569"/>
      <c r="AA206" s="569"/>
      <c r="AB206" s="570"/>
      <c r="AC206" s="584"/>
      <c r="AD206" s="569"/>
      <c r="AE206" s="569"/>
      <c r="AF206" s="570"/>
    </row>
    <row r="207" spans="1:32" ht="18.75" customHeight="1" x14ac:dyDescent="0.4">
      <c r="A207" s="424"/>
      <c r="B207" s="447"/>
      <c r="C207" s="530"/>
      <c r="D207" s="539"/>
      <c r="E207" s="531"/>
      <c r="F207" s="539"/>
      <c r="G207" s="531"/>
      <c r="H207" s="586" t="s">
        <v>287</v>
      </c>
      <c r="I207" s="609" t="s">
        <v>13</v>
      </c>
      <c r="J207" s="561" t="s">
        <v>141</v>
      </c>
      <c r="K207" s="561"/>
      <c r="L207" s="564" t="s">
        <v>13</v>
      </c>
      <c r="M207" s="561" t="s">
        <v>160</v>
      </c>
      <c r="N207" s="561"/>
      <c r="O207" s="587" t="s">
        <v>13</v>
      </c>
      <c r="P207" s="561" t="s">
        <v>161</v>
      </c>
      <c r="Q207" s="592"/>
      <c r="R207" s="592"/>
      <c r="S207" s="592"/>
      <c r="T207" s="592"/>
      <c r="U207" s="592"/>
      <c r="V207" s="592"/>
      <c r="W207" s="592"/>
      <c r="X207" s="608"/>
      <c r="Y207" s="584"/>
      <c r="Z207" s="569"/>
      <c r="AA207" s="569"/>
      <c r="AB207" s="570"/>
      <c r="AC207" s="584"/>
      <c r="AD207" s="569"/>
      <c r="AE207" s="569"/>
      <c r="AF207" s="570"/>
    </row>
    <row r="208" spans="1:32" ht="18.75" customHeight="1" x14ac:dyDescent="0.4">
      <c r="A208" s="424"/>
      <c r="B208" s="447"/>
      <c r="C208" s="530"/>
      <c r="D208" s="539"/>
      <c r="E208" s="531"/>
      <c r="F208" s="539"/>
      <c r="G208" s="531"/>
      <c r="H208" s="586" t="s">
        <v>288</v>
      </c>
      <c r="I208" s="560" t="s">
        <v>13</v>
      </c>
      <c r="J208" s="561" t="s">
        <v>153</v>
      </c>
      <c r="K208" s="562"/>
      <c r="L208" s="563"/>
      <c r="M208" s="564" t="s">
        <v>13</v>
      </c>
      <c r="N208" s="561" t="s">
        <v>154</v>
      </c>
      <c r="O208" s="565"/>
      <c r="P208" s="565"/>
      <c r="Q208" s="565"/>
      <c r="R208" s="565"/>
      <c r="S208" s="565"/>
      <c r="T208" s="565"/>
      <c r="U208" s="565"/>
      <c r="V208" s="565"/>
      <c r="W208" s="565"/>
      <c r="X208" s="566"/>
      <c r="Y208" s="584"/>
      <c r="Z208" s="569"/>
      <c r="AA208" s="569"/>
      <c r="AB208" s="570"/>
      <c r="AC208" s="584"/>
      <c r="AD208" s="569"/>
      <c r="AE208" s="569"/>
      <c r="AF208" s="570"/>
    </row>
    <row r="209" spans="1:33" ht="18.75" customHeight="1" x14ac:dyDescent="0.4">
      <c r="A209" s="424"/>
      <c r="B209" s="447"/>
      <c r="C209" s="530"/>
      <c r="D209" s="539"/>
      <c r="E209" s="531"/>
      <c r="F209" s="539"/>
      <c r="G209" s="531"/>
      <c r="H209" s="586" t="s">
        <v>289</v>
      </c>
      <c r="I209" s="560" t="s">
        <v>13</v>
      </c>
      <c r="J209" s="561" t="s">
        <v>141</v>
      </c>
      <c r="K209" s="562"/>
      <c r="L209" s="564" t="s">
        <v>13</v>
      </c>
      <c r="M209" s="561" t="s">
        <v>142</v>
      </c>
      <c r="N209" s="592"/>
      <c r="O209" s="592"/>
      <c r="P209" s="592"/>
      <c r="Q209" s="592"/>
      <c r="R209" s="592"/>
      <c r="S209" s="592"/>
      <c r="T209" s="592"/>
      <c r="U209" s="592"/>
      <c r="V209" s="592"/>
      <c r="W209" s="592"/>
      <c r="X209" s="608"/>
      <c r="Y209" s="584"/>
      <c r="Z209" s="569"/>
      <c r="AA209" s="569"/>
      <c r="AB209" s="570"/>
      <c r="AC209" s="584"/>
      <c r="AD209" s="569"/>
      <c r="AE209" s="569"/>
      <c r="AF209" s="570"/>
    </row>
    <row r="210" spans="1:33" ht="18.75" customHeight="1" x14ac:dyDescent="0.4">
      <c r="A210" s="424"/>
      <c r="B210" s="447"/>
      <c r="C210" s="530"/>
      <c r="D210" s="539"/>
      <c r="E210" s="531"/>
      <c r="F210" s="539"/>
      <c r="G210" s="531"/>
      <c r="H210" s="586" t="s">
        <v>159</v>
      </c>
      <c r="I210" s="609" t="s">
        <v>13</v>
      </c>
      <c r="J210" s="561" t="s">
        <v>141</v>
      </c>
      <c r="K210" s="561"/>
      <c r="L210" s="564" t="s">
        <v>13</v>
      </c>
      <c r="M210" s="561" t="s">
        <v>160</v>
      </c>
      <c r="N210" s="561"/>
      <c r="O210" s="587" t="s">
        <v>13</v>
      </c>
      <c r="P210" s="561" t="s">
        <v>161</v>
      </c>
      <c r="Q210" s="592"/>
      <c r="R210" s="592"/>
      <c r="S210" s="592"/>
      <c r="T210" s="592"/>
      <c r="U210" s="592"/>
      <c r="V210" s="592"/>
      <c r="W210" s="592"/>
      <c r="X210" s="608"/>
      <c r="Y210" s="584"/>
      <c r="Z210" s="569"/>
      <c r="AA210" s="569"/>
      <c r="AB210" s="570"/>
      <c r="AC210" s="584"/>
      <c r="AD210" s="569"/>
      <c r="AE210" s="569"/>
      <c r="AF210" s="570"/>
    </row>
    <row r="211" spans="1:33" ht="18.75" customHeight="1" x14ac:dyDescent="0.4">
      <c r="A211" s="424"/>
      <c r="B211" s="447"/>
      <c r="C211" s="530"/>
      <c r="D211" s="539"/>
      <c r="E211" s="531"/>
      <c r="F211" s="539"/>
      <c r="G211" s="531"/>
      <c r="H211" s="625" t="s">
        <v>1582</v>
      </c>
      <c r="I211" s="560" t="s">
        <v>13</v>
      </c>
      <c r="J211" s="561" t="s">
        <v>141</v>
      </c>
      <c r="K211" s="561"/>
      <c r="L211" s="564" t="s">
        <v>13</v>
      </c>
      <c r="M211" s="561" t="s">
        <v>160</v>
      </c>
      <c r="N211" s="561"/>
      <c r="O211" s="564" t="s">
        <v>13</v>
      </c>
      <c r="P211" s="561" t="s">
        <v>161</v>
      </c>
      <c r="Q211" s="562"/>
      <c r="R211" s="562"/>
      <c r="S211" s="562"/>
      <c r="T211" s="562"/>
      <c r="U211" s="562"/>
      <c r="V211" s="562"/>
      <c r="W211" s="562"/>
      <c r="X211" s="589"/>
      <c r="Y211" s="584"/>
      <c r="Z211" s="569"/>
      <c r="AA211" s="569"/>
      <c r="AB211" s="570"/>
      <c r="AC211" s="584"/>
      <c r="AD211" s="569"/>
      <c r="AE211" s="569"/>
      <c r="AF211" s="570"/>
    </row>
    <row r="212" spans="1:33" ht="18.75" customHeight="1" x14ac:dyDescent="0.4">
      <c r="A212" s="424"/>
      <c r="B212" s="447"/>
      <c r="C212" s="530"/>
      <c r="D212" s="539"/>
      <c r="E212" s="531"/>
      <c r="F212" s="539"/>
      <c r="G212" s="531"/>
      <c r="H212" s="625" t="s">
        <v>290</v>
      </c>
      <c r="I212" s="560" t="s">
        <v>13</v>
      </c>
      <c r="J212" s="561" t="s">
        <v>141</v>
      </c>
      <c r="K212" s="562"/>
      <c r="L212" s="564" t="s">
        <v>13</v>
      </c>
      <c r="M212" s="561" t="s">
        <v>142</v>
      </c>
      <c r="N212" s="592"/>
      <c r="O212" s="592"/>
      <c r="P212" s="592"/>
      <c r="Q212" s="592"/>
      <c r="R212" s="592"/>
      <c r="S212" s="592"/>
      <c r="T212" s="592"/>
      <c r="U212" s="592"/>
      <c r="V212" s="592"/>
      <c r="W212" s="592"/>
      <c r="X212" s="608"/>
      <c r="Y212" s="584"/>
      <c r="Z212" s="569"/>
      <c r="AA212" s="569"/>
      <c r="AB212" s="570"/>
      <c r="AC212" s="584"/>
      <c r="AD212" s="569"/>
      <c r="AE212" s="569"/>
      <c r="AF212" s="570"/>
    </row>
    <row r="213" spans="1:33" ht="18.75" customHeight="1" x14ac:dyDescent="0.4">
      <c r="A213" s="424"/>
      <c r="B213" s="447"/>
      <c r="C213" s="530"/>
      <c r="D213" s="539"/>
      <c r="E213" s="531"/>
      <c r="F213" s="539"/>
      <c r="G213" s="531"/>
      <c r="H213" s="643" t="s">
        <v>291</v>
      </c>
      <c r="I213" s="560" t="s">
        <v>13</v>
      </c>
      <c r="J213" s="561" t="s">
        <v>141</v>
      </c>
      <c r="K213" s="562"/>
      <c r="L213" s="564" t="s">
        <v>13</v>
      </c>
      <c r="M213" s="561" t="s">
        <v>142</v>
      </c>
      <c r="N213" s="592"/>
      <c r="O213" s="592"/>
      <c r="P213" s="592"/>
      <c r="Q213" s="592"/>
      <c r="R213" s="592"/>
      <c r="S213" s="592"/>
      <c r="T213" s="592"/>
      <c r="U213" s="592"/>
      <c r="V213" s="592"/>
      <c r="W213" s="592"/>
      <c r="X213" s="608"/>
      <c r="Y213" s="584"/>
      <c r="Z213" s="569"/>
      <c r="AA213" s="569"/>
      <c r="AB213" s="570"/>
      <c r="AC213" s="584"/>
      <c r="AD213" s="569"/>
      <c r="AE213" s="569"/>
      <c r="AF213" s="570"/>
    </row>
    <row r="214" spans="1:33" ht="18.75" customHeight="1" x14ac:dyDescent="0.4">
      <c r="A214" s="424"/>
      <c r="B214" s="447"/>
      <c r="C214" s="530"/>
      <c r="D214" s="539"/>
      <c r="E214" s="531"/>
      <c r="F214" s="539"/>
      <c r="G214" s="531"/>
      <c r="H214" s="625" t="s">
        <v>292</v>
      </c>
      <c r="I214" s="560" t="s">
        <v>13</v>
      </c>
      <c r="J214" s="561" t="s">
        <v>141</v>
      </c>
      <c r="K214" s="562"/>
      <c r="L214" s="564" t="s">
        <v>13</v>
      </c>
      <c r="M214" s="561" t="s">
        <v>142</v>
      </c>
      <c r="N214" s="592"/>
      <c r="O214" s="592"/>
      <c r="P214" s="592"/>
      <c r="Q214" s="592"/>
      <c r="R214" s="592"/>
      <c r="S214" s="592"/>
      <c r="T214" s="592"/>
      <c r="U214" s="592"/>
      <c r="V214" s="592"/>
      <c r="W214" s="592"/>
      <c r="X214" s="608"/>
      <c r="Y214" s="584"/>
      <c r="Z214" s="569"/>
      <c r="AA214" s="569"/>
      <c r="AB214" s="570"/>
      <c r="AC214" s="584"/>
      <c r="AD214" s="569"/>
      <c r="AE214" s="569"/>
      <c r="AF214" s="570"/>
    </row>
    <row r="215" spans="1:33" ht="18.75" customHeight="1" x14ac:dyDescent="0.4">
      <c r="A215" s="424"/>
      <c r="B215" s="447"/>
      <c r="C215" s="530"/>
      <c r="D215" s="539"/>
      <c r="E215" s="531"/>
      <c r="F215" s="539"/>
      <c r="G215" s="531"/>
      <c r="H215" s="625" t="s">
        <v>203</v>
      </c>
      <c r="I215" s="560" t="s">
        <v>13</v>
      </c>
      <c r="J215" s="561" t="s">
        <v>141</v>
      </c>
      <c r="K215" s="562"/>
      <c r="L215" s="564" t="s">
        <v>13</v>
      </c>
      <c r="M215" s="561" t="s">
        <v>142</v>
      </c>
      <c r="N215" s="592"/>
      <c r="O215" s="592"/>
      <c r="P215" s="592"/>
      <c r="Q215" s="592"/>
      <c r="R215" s="592"/>
      <c r="S215" s="592"/>
      <c r="T215" s="592"/>
      <c r="U215" s="592"/>
      <c r="V215" s="592"/>
      <c r="W215" s="592"/>
      <c r="X215" s="608"/>
      <c r="Y215" s="584"/>
      <c r="Z215" s="569"/>
      <c r="AA215" s="569"/>
      <c r="AB215" s="570"/>
      <c r="AC215" s="584"/>
      <c r="AD215" s="569"/>
      <c r="AE215" s="569"/>
      <c r="AF215" s="570"/>
    </row>
    <row r="216" spans="1:33" ht="18.75" customHeight="1" x14ac:dyDescent="0.4">
      <c r="A216" s="424"/>
      <c r="B216" s="447"/>
      <c r="C216" s="530"/>
      <c r="D216" s="539"/>
      <c r="E216" s="531"/>
      <c r="F216" s="539"/>
      <c r="G216" s="531"/>
      <c r="H216" s="625" t="s">
        <v>293</v>
      </c>
      <c r="I216" s="560" t="s">
        <v>13</v>
      </c>
      <c r="J216" s="561" t="s">
        <v>141</v>
      </c>
      <c r="K216" s="562"/>
      <c r="L216" s="564" t="s">
        <v>13</v>
      </c>
      <c r="M216" s="561" t="s">
        <v>142</v>
      </c>
      <c r="N216" s="592"/>
      <c r="O216" s="592"/>
      <c r="P216" s="592"/>
      <c r="Q216" s="592"/>
      <c r="R216" s="592"/>
      <c r="S216" s="592"/>
      <c r="T216" s="592"/>
      <c r="U216" s="592"/>
      <c r="V216" s="592"/>
      <c r="W216" s="592"/>
      <c r="X216" s="608"/>
      <c r="Y216" s="584"/>
      <c r="Z216" s="569"/>
      <c r="AA216" s="569"/>
      <c r="AB216" s="570"/>
      <c r="AC216" s="584"/>
      <c r="AD216" s="569"/>
      <c r="AE216" s="569"/>
      <c r="AF216" s="570"/>
    </row>
    <row r="217" spans="1:33" ht="18.75" customHeight="1" x14ac:dyDescent="0.4">
      <c r="A217" s="424"/>
      <c r="B217" s="447"/>
      <c r="C217" s="530"/>
      <c r="D217" s="585"/>
      <c r="E217" s="531"/>
      <c r="F217" s="539"/>
      <c r="G217" s="531"/>
      <c r="H217" s="625" t="s">
        <v>1583</v>
      </c>
      <c r="I217" s="560" t="s">
        <v>13</v>
      </c>
      <c r="J217" s="561" t="s">
        <v>141</v>
      </c>
      <c r="K217" s="561"/>
      <c r="L217" s="564" t="s">
        <v>13</v>
      </c>
      <c r="M217" s="573" t="s">
        <v>142</v>
      </c>
      <c r="N217" s="561"/>
      <c r="O217" s="561"/>
      <c r="P217" s="561"/>
      <c r="Q217" s="562"/>
      <c r="R217" s="562"/>
      <c r="S217" s="562"/>
      <c r="T217" s="562"/>
      <c r="U217" s="562"/>
      <c r="V217" s="562"/>
      <c r="W217" s="562"/>
      <c r="X217" s="589"/>
      <c r="Y217" s="584"/>
      <c r="Z217" s="569"/>
      <c r="AA217" s="569"/>
      <c r="AB217" s="570"/>
      <c r="AC217" s="584"/>
      <c r="AD217" s="569"/>
      <c r="AE217" s="569"/>
      <c r="AF217" s="570"/>
    </row>
    <row r="218" spans="1:33" ht="18.75" customHeight="1" x14ac:dyDescent="0.4">
      <c r="A218" s="424"/>
      <c r="B218" s="447"/>
      <c r="C218" s="530"/>
      <c r="D218" s="585"/>
      <c r="E218" s="531"/>
      <c r="F218" s="539"/>
      <c r="G218" s="531"/>
      <c r="H218" s="625" t="s">
        <v>1584</v>
      </c>
      <c r="I218" s="560" t="s">
        <v>13</v>
      </c>
      <c r="J218" s="561" t="s">
        <v>141</v>
      </c>
      <c r="K218" s="561"/>
      <c r="L218" s="564" t="s">
        <v>13</v>
      </c>
      <c r="M218" s="573" t="s">
        <v>142</v>
      </c>
      <c r="N218" s="561"/>
      <c r="O218" s="561"/>
      <c r="P218" s="561"/>
      <c r="Q218" s="562"/>
      <c r="R218" s="562"/>
      <c r="S218" s="562"/>
      <c r="T218" s="562"/>
      <c r="U218" s="562"/>
      <c r="V218" s="562"/>
      <c r="W218" s="562"/>
      <c r="X218" s="589"/>
      <c r="Y218" s="584"/>
      <c r="Z218" s="569"/>
      <c r="AA218" s="569"/>
      <c r="AB218" s="570"/>
      <c r="AC218" s="584"/>
      <c r="AD218" s="569"/>
      <c r="AE218" s="569"/>
      <c r="AF218" s="570"/>
    </row>
    <row r="219" spans="1:33" ht="18.75" customHeight="1" x14ac:dyDescent="0.4">
      <c r="A219" s="585"/>
      <c r="B219" s="447"/>
      <c r="C219" s="530"/>
      <c r="D219" s="585"/>
      <c r="E219" s="531"/>
      <c r="F219" s="539"/>
      <c r="G219" s="571"/>
      <c r="H219" s="631" t="s">
        <v>1576</v>
      </c>
      <c r="I219" s="560" t="s">
        <v>13</v>
      </c>
      <c r="J219" s="561" t="s">
        <v>141</v>
      </c>
      <c r="K219" s="561"/>
      <c r="L219" s="564" t="s">
        <v>13</v>
      </c>
      <c r="M219" s="561" t="s">
        <v>160</v>
      </c>
      <c r="N219" s="561"/>
      <c r="O219" s="564" t="s">
        <v>13</v>
      </c>
      <c r="P219" s="561" t="s">
        <v>161</v>
      </c>
      <c r="Q219" s="565"/>
      <c r="R219" s="565"/>
      <c r="S219" s="565"/>
      <c r="T219" s="565"/>
      <c r="U219" s="632"/>
      <c r="V219" s="632"/>
      <c r="W219" s="632"/>
      <c r="X219" s="633"/>
      <c r="Y219" s="584"/>
      <c r="Z219" s="569"/>
      <c r="AA219" s="569"/>
      <c r="AB219" s="570"/>
      <c r="AC219" s="584"/>
      <c r="AD219" s="569"/>
      <c r="AE219" s="569"/>
      <c r="AF219" s="570"/>
    </row>
    <row r="220" spans="1:33" ht="18.75" customHeight="1" x14ac:dyDescent="0.4">
      <c r="A220" s="424"/>
      <c r="B220" s="447"/>
      <c r="C220" s="530"/>
      <c r="D220" s="539"/>
      <c r="E220" s="531"/>
      <c r="F220" s="539"/>
      <c r="G220" s="531"/>
      <c r="H220" s="586" t="s">
        <v>162</v>
      </c>
      <c r="I220" s="560" t="s">
        <v>13</v>
      </c>
      <c r="J220" s="561" t="s">
        <v>141</v>
      </c>
      <c r="K220" s="561"/>
      <c r="L220" s="564" t="s">
        <v>13</v>
      </c>
      <c r="M220" s="561" t="s">
        <v>163</v>
      </c>
      <c r="N220" s="561"/>
      <c r="O220" s="564" t="s">
        <v>13</v>
      </c>
      <c r="P220" s="561" t="s">
        <v>164</v>
      </c>
      <c r="Q220" s="592"/>
      <c r="R220" s="564" t="s">
        <v>13</v>
      </c>
      <c r="S220" s="561" t="s">
        <v>165</v>
      </c>
      <c r="T220" s="592"/>
      <c r="U220" s="592"/>
      <c r="V220" s="592"/>
      <c r="W220" s="592"/>
      <c r="X220" s="608"/>
      <c r="Y220" s="584"/>
      <c r="Z220" s="569"/>
      <c r="AA220" s="569"/>
      <c r="AB220" s="570"/>
      <c r="AC220" s="584"/>
      <c r="AD220" s="569"/>
      <c r="AE220" s="569"/>
      <c r="AF220" s="570"/>
    </row>
    <row r="221" spans="1:33" ht="18.75" customHeight="1" x14ac:dyDescent="0.4">
      <c r="A221" s="437"/>
      <c r="B221" s="542"/>
      <c r="C221" s="543"/>
      <c r="D221" s="409"/>
      <c r="E221" s="557"/>
      <c r="F221" s="537"/>
      <c r="G221" s="426"/>
      <c r="H221" s="594" t="s">
        <v>1731</v>
      </c>
      <c r="I221" s="595" t="s">
        <v>13</v>
      </c>
      <c r="J221" s="596" t="s">
        <v>141</v>
      </c>
      <c r="K221" s="596"/>
      <c r="L221" s="597" t="s">
        <v>13</v>
      </c>
      <c r="M221" s="596" t="s">
        <v>1732</v>
      </c>
      <c r="N221" s="598"/>
      <c r="O221" s="597" t="s">
        <v>13</v>
      </c>
      <c r="P221" s="432" t="s">
        <v>1733</v>
      </c>
      <c r="Q221" s="599"/>
      <c r="R221" s="597" t="s">
        <v>13</v>
      </c>
      <c r="S221" s="596" t="s">
        <v>1734</v>
      </c>
      <c r="T221" s="599"/>
      <c r="U221" s="597" t="s">
        <v>13</v>
      </c>
      <c r="V221" s="596" t="s">
        <v>1735</v>
      </c>
      <c r="W221" s="600"/>
      <c r="X221" s="601"/>
      <c r="Y221" s="602"/>
      <c r="Z221" s="602"/>
      <c r="AA221" s="602"/>
      <c r="AB221" s="603"/>
      <c r="AC221" s="604"/>
      <c r="AD221" s="602"/>
      <c r="AE221" s="602"/>
      <c r="AF221" s="603"/>
    </row>
    <row r="222" spans="1:33" ht="18.75" customHeight="1" x14ac:dyDescent="0.4">
      <c r="A222" s="422"/>
      <c r="B222" s="541"/>
      <c r="C222" s="615"/>
      <c r="D222" s="534"/>
      <c r="E222" s="551"/>
      <c r="F222" s="534"/>
      <c r="G222" s="629"/>
      <c r="H222" s="616" t="s">
        <v>218</v>
      </c>
      <c r="I222" s="617" t="s">
        <v>13</v>
      </c>
      <c r="J222" s="618" t="s">
        <v>141</v>
      </c>
      <c r="K222" s="618"/>
      <c r="L222" s="619"/>
      <c r="M222" s="620" t="s">
        <v>13</v>
      </c>
      <c r="N222" s="618" t="s">
        <v>178</v>
      </c>
      <c r="O222" s="618"/>
      <c r="P222" s="619"/>
      <c r="Q222" s="620" t="s">
        <v>13</v>
      </c>
      <c r="R222" s="535" t="s">
        <v>179</v>
      </c>
      <c r="S222" s="535"/>
      <c r="T222" s="535"/>
      <c r="U222" s="535"/>
      <c r="V222" s="535"/>
      <c r="W222" s="535"/>
      <c r="X222" s="536"/>
      <c r="Y222" s="630" t="s">
        <v>13</v>
      </c>
      <c r="Z222" s="423" t="s">
        <v>143</v>
      </c>
      <c r="AA222" s="423"/>
      <c r="AB222" s="567"/>
      <c r="AC222" s="630" t="s">
        <v>13</v>
      </c>
      <c r="AD222" s="423" t="s">
        <v>143</v>
      </c>
      <c r="AE222" s="423"/>
      <c r="AF222" s="567"/>
      <c r="AG222" s="576"/>
    </row>
    <row r="223" spans="1:33" ht="19.5" customHeight="1" x14ac:dyDescent="0.4">
      <c r="A223" s="424"/>
      <c r="B223" s="447"/>
      <c r="C223" s="558"/>
      <c r="D223" s="399"/>
      <c r="E223" s="531"/>
      <c r="F223" s="539"/>
      <c r="G223" s="425"/>
      <c r="H223" s="568" t="s">
        <v>235</v>
      </c>
      <c r="I223" s="560" t="s">
        <v>13</v>
      </c>
      <c r="J223" s="561" t="s">
        <v>236</v>
      </c>
      <c r="K223" s="562"/>
      <c r="L223" s="563"/>
      <c r="M223" s="564" t="s">
        <v>13</v>
      </c>
      <c r="N223" s="561" t="s">
        <v>1569</v>
      </c>
      <c r="O223" s="564"/>
      <c r="P223" s="561"/>
      <c r="Q223" s="565"/>
      <c r="R223" s="565"/>
      <c r="S223" s="565"/>
      <c r="T223" s="565"/>
      <c r="U223" s="565"/>
      <c r="V223" s="565"/>
      <c r="W223" s="565"/>
      <c r="X223" s="566"/>
      <c r="Y223" s="585" t="s">
        <v>13</v>
      </c>
      <c r="Z223" s="46" t="s">
        <v>147</v>
      </c>
      <c r="AA223" s="569"/>
      <c r="AB223" s="570"/>
      <c r="AC223" s="585" t="s">
        <v>13</v>
      </c>
      <c r="AD223" s="46" t="s">
        <v>147</v>
      </c>
      <c r="AE223" s="569"/>
      <c r="AF223" s="570"/>
    </row>
    <row r="224" spans="1:33" ht="19.5" customHeight="1" x14ac:dyDescent="0.4">
      <c r="A224" s="424"/>
      <c r="B224" s="447"/>
      <c r="C224" s="558"/>
      <c r="D224" s="399"/>
      <c r="E224" s="531"/>
      <c r="F224" s="539"/>
      <c r="G224" s="425"/>
      <c r="H224" s="568" t="s">
        <v>1568</v>
      </c>
      <c r="I224" s="560" t="s">
        <v>13</v>
      </c>
      <c r="J224" s="561" t="s">
        <v>236</v>
      </c>
      <c r="K224" s="562"/>
      <c r="L224" s="563"/>
      <c r="M224" s="564" t="s">
        <v>13</v>
      </c>
      <c r="N224" s="561" t="s">
        <v>1569</v>
      </c>
      <c r="O224" s="564"/>
      <c r="P224" s="561"/>
      <c r="Q224" s="565"/>
      <c r="R224" s="565"/>
      <c r="S224" s="565"/>
      <c r="T224" s="565"/>
      <c r="U224" s="565"/>
      <c r="V224" s="565"/>
      <c r="W224" s="565"/>
      <c r="X224" s="566"/>
      <c r="Y224" s="585"/>
      <c r="Z224" s="46"/>
      <c r="AA224" s="569"/>
      <c r="AB224" s="570"/>
      <c r="AC224" s="585"/>
      <c r="AD224" s="46"/>
      <c r="AE224" s="569"/>
      <c r="AF224" s="570"/>
    </row>
    <row r="225" spans="1:32" ht="19.5" customHeight="1" x14ac:dyDescent="0.4">
      <c r="A225" s="424"/>
      <c r="B225" s="447"/>
      <c r="C225" s="558"/>
      <c r="D225" s="399"/>
      <c r="E225" s="531"/>
      <c r="F225" s="539"/>
      <c r="G225" s="425"/>
      <c r="H225" s="568" t="s">
        <v>1572</v>
      </c>
      <c r="I225" s="560" t="s">
        <v>13</v>
      </c>
      <c r="J225" s="561" t="s">
        <v>236</v>
      </c>
      <c r="K225" s="562"/>
      <c r="L225" s="563"/>
      <c r="M225" s="564" t="s">
        <v>13</v>
      </c>
      <c r="N225" s="561" t="s">
        <v>1569</v>
      </c>
      <c r="O225" s="564"/>
      <c r="P225" s="561"/>
      <c r="Q225" s="565"/>
      <c r="R225" s="565"/>
      <c r="S225" s="565"/>
      <c r="T225" s="565"/>
      <c r="U225" s="565"/>
      <c r="V225" s="565"/>
      <c r="W225" s="565"/>
      <c r="X225" s="566"/>
      <c r="Y225" s="585"/>
      <c r="Z225" s="46"/>
      <c r="AA225" s="569"/>
      <c r="AB225" s="570"/>
      <c r="AC225" s="585"/>
      <c r="AD225" s="46"/>
      <c r="AE225" s="569"/>
      <c r="AF225" s="570"/>
    </row>
    <row r="226" spans="1:32" ht="18.75" customHeight="1" x14ac:dyDescent="0.4">
      <c r="A226" s="424"/>
      <c r="B226" s="447"/>
      <c r="C226" s="530"/>
      <c r="D226" s="539"/>
      <c r="E226" s="531"/>
      <c r="F226" s="539"/>
      <c r="G226" s="571"/>
      <c r="H226" s="586" t="s">
        <v>294</v>
      </c>
      <c r="I226" s="560" t="s">
        <v>13</v>
      </c>
      <c r="J226" s="561" t="s">
        <v>141</v>
      </c>
      <c r="K226" s="562"/>
      <c r="L226" s="564" t="s">
        <v>13</v>
      </c>
      <c r="M226" s="561" t="s">
        <v>142</v>
      </c>
      <c r="N226" s="592"/>
      <c r="O226" s="592"/>
      <c r="P226" s="592"/>
      <c r="Q226" s="592"/>
      <c r="R226" s="592"/>
      <c r="S226" s="592"/>
      <c r="T226" s="592"/>
      <c r="U226" s="592"/>
      <c r="V226" s="592"/>
      <c r="W226" s="592"/>
      <c r="X226" s="608"/>
      <c r="Y226" s="584"/>
      <c r="Z226" s="569"/>
      <c r="AA226" s="569"/>
      <c r="AB226" s="570"/>
      <c r="AC226" s="584"/>
      <c r="AD226" s="569"/>
      <c r="AE226" s="569"/>
      <c r="AF226" s="570"/>
    </row>
    <row r="227" spans="1:32" ht="18.75" customHeight="1" x14ac:dyDescent="0.4">
      <c r="A227" s="424"/>
      <c r="B227" s="447"/>
      <c r="C227" s="530"/>
      <c r="D227" s="539"/>
      <c r="E227" s="531"/>
      <c r="F227" s="539"/>
      <c r="G227" s="571"/>
      <c r="H227" s="586" t="s">
        <v>295</v>
      </c>
      <c r="I227" s="560" t="s">
        <v>13</v>
      </c>
      <c r="J227" s="561" t="s">
        <v>232</v>
      </c>
      <c r="K227" s="562"/>
      <c r="L227" s="563"/>
      <c r="M227" s="564" t="s">
        <v>13</v>
      </c>
      <c r="N227" s="561" t="s">
        <v>296</v>
      </c>
      <c r="O227" s="565"/>
      <c r="P227" s="565"/>
      <c r="Q227" s="565"/>
      <c r="R227" s="565"/>
      <c r="S227" s="565"/>
      <c r="T227" s="565"/>
      <c r="U227" s="565"/>
      <c r="V227" s="565"/>
      <c r="W227" s="565"/>
      <c r="X227" s="566"/>
      <c r="Y227" s="584"/>
      <c r="Z227" s="569"/>
      <c r="AA227" s="569"/>
      <c r="AB227" s="570"/>
      <c r="AC227" s="584"/>
      <c r="AD227" s="569"/>
      <c r="AE227" s="569"/>
      <c r="AF227" s="570"/>
    </row>
    <row r="228" spans="1:32" ht="18.75" customHeight="1" x14ac:dyDescent="0.4">
      <c r="A228" s="424"/>
      <c r="B228" s="447"/>
      <c r="C228" s="530"/>
      <c r="D228" s="539"/>
      <c r="E228" s="531"/>
      <c r="F228" s="539"/>
      <c r="G228" s="571"/>
      <c r="H228" s="626" t="s">
        <v>219</v>
      </c>
      <c r="I228" s="560" t="s">
        <v>13</v>
      </c>
      <c r="J228" s="561" t="s">
        <v>141</v>
      </c>
      <c r="K228" s="562"/>
      <c r="L228" s="564" t="s">
        <v>13</v>
      </c>
      <c r="M228" s="561" t="s">
        <v>142</v>
      </c>
      <c r="N228" s="592"/>
      <c r="O228" s="592"/>
      <c r="P228" s="592"/>
      <c r="Q228" s="592"/>
      <c r="R228" s="592"/>
      <c r="S228" s="592"/>
      <c r="T228" s="592"/>
      <c r="U228" s="592"/>
      <c r="V228" s="592"/>
      <c r="W228" s="592"/>
      <c r="X228" s="608"/>
      <c r="Y228" s="584"/>
      <c r="Z228" s="569"/>
      <c r="AA228" s="569"/>
      <c r="AB228" s="570"/>
      <c r="AC228" s="584"/>
      <c r="AD228" s="569"/>
      <c r="AE228" s="569"/>
      <c r="AF228" s="570"/>
    </row>
    <row r="229" spans="1:32" ht="18.75" customHeight="1" x14ac:dyDescent="0.4">
      <c r="A229" s="424"/>
      <c r="B229" s="447"/>
      <c r="C229" s="530"/>
      <c r="D229" s="539"/>
      <c r="E229" s="531"/>
      <c r="F229" s="539"/>
      <c r="G229" s="571"/>
      <c r="H229" s="1306" t="s">
        <v>144</v>
      </c>
      <c r="I229" s="1308" t="s">
        <v>13</v>
      </c>
      <c r="J229" s="1310" t="s">
        <v>145</v>
      </c>
      <c r="K229" s="1310"/>
      <c r="L229" s="1310"/>
      <c r="M229" s="1308" t="s">
        <v>13</v>
      </c>
      <c r="N229" s="1310" t="s">
        <v>146</v>
      </c>
      <c r="O229" s="1310"/>
      <c r="P229" s="1310"/>
      <c r="Q229" s="578"/>
      <c r="R229" s="578"/>
      <c r="S229" s="578"/>
      <c r="T229" s="578"/>
      <c r="U229" s="578"/>
      <c r="V229" s="578"/>
      <c r="W229" s="578"/>
      <c r="X229" s="579"/>
      <c r="Y229" s="584"/>
      <c r="Z229" s="569"/>
      <c r="AA229" s="569"/>
      <c r="AB229" s="570"/>
      <c r="AC229" s="584"/>
      <c r="AD229" s="569"/>
      <c r="AE229" s="569"/>
      <c r="AF229" s="570"/>
    </row>
    <row r="230" spans="1:32" ht="18.75" customHeight="1" x14ac:dyDescent="0.4">
      <c r="A230" s="424"/>
      <c r="B230" s="447"/>
      <c r="C230" s="530"/>
      <c r="D230" s="539"/>
      <c r="E230" s="531"/>
      <c r="F230" s="539"/>
      <c r="G230" s="571"/>
      <c r="H230" s="1307"/>
      <c r="I230" s="1309"/>
      <c r="J230" s="1311"/>
      <c r="K230" s="1311"/>
      <c r="L230" s="1311"/>
      <c r="M230" s="1309"/>
      <c r="N230" s="1311"/>
      <c r="O230" s="1311"/>
      <c r="P230" s="1311"/>
      <c r="Q230" s="582"/>
      <c r="R230" s="582"/>
      <c r="S230" s="582"/>
      <c r="T230" s="582"/>
      <c r="U230" s="582"/>
      <c r="V230" s="582"/>
      <c r="W230" s="582"/>
      <c r="X230" s="583"/>
      <c r="Y230" s="584"/>
      <c r="Z230" s="569"/>
      <c r="AA230" s="569"/>
      <c r="AB230" s="570"/>
      <c r="AC230" s="584"/>
      <c r="AD230" s="569"/>
      <c r="AE230" s="569"/>
      <c r="AF230" s="570"/>
    </row>
    <row r="231" spans="1:32" ht="18.75" customHeight="1" x14ac:dyDescent="0.4">
      <c r="A231" s="424"/>
      <c r="B231" s="447"/>
      <c r="C231" s="530"/>
      <c r="D231" s="539"/>
      <c r="E231" s="531"/>
      <c r="F231" s="539"/>
      <c r="G231" s="571"/>
      <c r="H231" s="580" t="s">
        <v>199</v>
      </c>
      <c r="I231" s="609" t="s">
        <v>13</v>
      </c>
      <c r="J231" s="561" t="s">
        <v>141</v>
      </c>
      <c r="K231" s="561"/>
      <c r="L231" s="564" t="s">
        <v>13</v>
      </c>
      <c r="M231" s="561" t="s">
        <v>160</v>
      </c>
      <c r="N231" s="561"/>
      <c r="O231" s="587" t="s">
        <v>13</v>
      </c>
      <c r="P231" s="561" t="s">
        <v>161</v>
      </c>
      <c r="Q231" s="592"/>
      <c r="R231" s="587"/>
      <c r="S231" s="561"/>
      <c r="T231" s="592"/>
      <c r="U231" s="587"/>
      <c r="V231" s="561"/>
      <c r="W231" s="592"/>
      <c r="X231" s="583"/>
      <c r="Y231" s="584"/>
      <c r="Z231" s="569"/>
      <c r="AA231" s="569"/>
      <c r="AB231" s="570"/>
      <c r="AC231" s="584"/>
      <c r="AD231" s="569"/>
      <c r="AE231" s="569"/>
      <c r="AF231" s="570"/>
    </row>
    <row r="232" spans="1:32" ht="18.75" customHeight="1" x14ac:dyDescent="0.4">
      <c r="A232" s="424"/>
      <c r="B232" s="447"/>
      <c r="C232" s="530"/>
      <c r="D232" s="539"/>
      <c r="E232" s="531"/>
      <c r="F232" s="539"/>
      <c r="G232" s="571"/>
      <c r="H232" s="586" t="s">
        <v>214</v>
      </c>
      <c r="I232" s="560" t="s">
        <v>13</v>
      </c>
      <c r="J232" s="561" t="s">
        <v>141</v>
      </c>
      <c r="K232" s="562"/>
      <c r="L232" s="564" t="s">
        <v>13</v>
      </c>
      <c r="M232" s="561" t="s">
        <v>142</v>
      </c>
      <c r="N232" s="592"/>
      <c r="O232" s="592"/>
      <c r="P232" s="592"/>
      <c r="Q232" s="592"/>
      <c r="R232" s="592"/>
      <c r="S232" s="592"/>
      <c r="T232" s="592"/>
      <c r="U232" s="592"/>
      <c r="V232" s="592"/>
      <c r="W232" s="592"/>
      <c r="X232" s="608"/>
      <c r="Y232" s="584"/>
      <c r="Z232" s="569"/>
      <c r="AA232" s="569"/>
      <c r="AB232" s="570"/>
      <c r="AC232" s="584"/>
      <c r="AD232" s="569"/>
      <c r="AE232" s="569"/>
      <c r="AF232" s="570"/>
    </row>
    <row r="233" spans="1:32" ht="18.75" customHeight="1" x14ac:dyDescent="0.4">
      <c r="A233" s="424"/>
      <c r="B233" s="447"/>
      <c r="C233" s="530"/>
      <c r="D233" s="539"/>
      <c r="E233" s="531"/>
      <c r="F233" s="539"/>
      <c r="G233" s="571"/>
      <c r="H233" s="46" t="s">
        <v>201</v>
      </c>
      <c r="I233" s="560" t="s">
        <v>13</v>
      </c>
      <c r="J233" s="561" t="s">
        <v>141</v>
      </c>
      <c r="K233" s="562"/>
      <c r="L233" s="564" t="s">
        <v>13</v>
      </c>
      <c r="M233" s="561" t="s">
        <v>142</v>
      </c>
      <c r="N233" s="592"/>
      <c r="O233" s="592"/>
      <c r="P233" s="592"/>
      <c r="Q233" s="592"/>
      <c r="R233" s="592"/>
      <c r="S233" s="592"/>
      <c r="T233" s="592"/>
      <c r="U233" s="592"/>
      <c r="V233" s="592"/>
      <c r="W233" s="592"/>
      <c r="X233" s="608"/>
      <c r="Y233" s="584"/>
      <c r="Z233" s="569"/>
      <c r="AA233" s="569"/>
      <c r="AB233" s="570"/>
      <c r="AC233" s="584"/>
      <c r="AD233" s="569"/>
      <c r="AE233" s="569"/>
      <c r="AF233" s="570"/>
    </row>
    <row r="234" spans="1:32" ht="18.75" customHeight="1" x14ac:dyDescent="0.4">
      <c r="A234" s="424"/>
      <c r="B234" s="447"/>
      <c r="C234" s="530" t="s">
        <v>297</v>
      </c>
      <c r="D234" s="585" t="s">
        <v>13</v>
      </c>
      <c r="E234" s="531" t="s">
        <v>298</v>
      </c>
      <c r="F234" s="539"/>
      <c r="G234" s="571"/>
      <c r="H234" s="626" t="s">
        <v>202</v>
      </c>
      <c r="I234" s="560" t="s">
        <v>13</v>
      </c>
      <c r="J234" s="561" t="s">
        <v>141</v>
      </c>
      <c r="K234" s="562"/>
      <c r="L234" s="564" t="s">
        <v>13</v>
      </c>
      <c r="M234" s="561" t="s">
        <v>142</v>
      </c>
      <c r="N234" s="592"/>
      <c r="O234" s="592"/>
      <c r="P234" s="592"/>
      <c r="Q234" s="592"/>
      <c r="R234" s="592"/>
      <c r="S234" s="592"/>
      <c r="T234" s="592"/>
      <c r="U234" s="592"/>
      <c r="V234" s="592"/>
      <c r="W234" s="592"/>
      <c r="X234" s="608"/>
      <c r="Y234" s="584"/>
      <c r="Z234" s="569"/>
      <c r="AA234" s="569"/>
      <c r="AB234" s="570"/>
      <c r="AC234" s="584"/>
      <c r="AD234" s="569"/>
      <c r="AE234" s="569"/>
      <c r="AF234" s="570"/>
    </row>
    <row r="235" spans="1:32" ht="18.75" customHeight="1" x14ac:dyDescent="0.4">
      <c r="A235" s="585" t="s">
        <v>13</v>
      </c>
      <c r="B235" s="447">
        <v>77</v>
      </c>
      <c r="C235" s="530" t="s">
        <v>299</v>
      </c>
      <c r="D235" s="585" t="s">
        <v>13</v>
      </c>
      <c r="E235" s="531" t="s">
        <v>300</v>
      </c>
      <c r="F235" s="539"/>
      <c r="G235" s="571"/>
      <c r="H235" s="586" t="s">
        <v>1614</v>
      </c>
      <c r="I235" s="560" t="s">
        <v>13</v>
      </c>
      <c r="J235" s="561" t="s">
        <v>141</v>
      </c>
      <c r="K235" s="562"/>
      <c r="L235" s="564" t="s">
        <v>13</v>
      </c>
      <c r="M235" s="561" t="s">
        <v>142</v>
      </c>
      <c r="N235" s="592"/>
      <c r="O235" s="592"/>
      <c r="P235" s="592"/>
      <c r="Q235" s="592"/>
      <c r="R235" s="592"/>
      <c r="S235" s="592"/>
      <c r="T235" s="592"/>
      <c r="U235" s="592"/>
      <c r="V235" s="592"/>
      <c r="W235" s="592"/>
      <c r="X235" s="608"/>
      <c r="Y235" s="584"/>
      <c r="Z235" s="569"/>
      <c r="AA235" s="569"/>
      <c r="AB235" s="570"/>
      <c r="AC235" s="584"/>
      <c r="AD235" s="569"/>
      <c r="AE235" s="569"/>
      <c r="AF235" s="570"/>
    </row>
    <row r="236" spans="1:32" ht="18.75" customHeight="1" x14ac:dyDescent="0.4">
      <c r="A236" s="424"/>
      <c r="B236" s="447"/>
      <c r="C236" s="531" t="s">
        <v>301</v>
      </c>
      <c r="D236" s="539"/>
      <c r="E236" s="531" t="s">
        <v>228</v>
      </c>
      <c r="F236" s="539"/>
      <c r="G236" s="571"/>
      <c r="H236" s="586" t="s">
        <v>152</v>
      </c>
      <c r="I236" s="560" t="s">
        <v>13</v>
      </c>
      <c r="J236" s="561" t="s">
        <v>153</v>
      </c>
      <c r="K236" s="562"/>
      <c r="L236" s="563"/>
      <c r="M236" s="564" t="s">
        <v>13</v>
      </c>
      <c r="N236" s="561" t="s">
        <v>154</v>
      </c>
      <c r="O236" s="565"/>
      <c r="P236" s="565"/>
      <c r="Q236" s="565"/>
      <c r="R236" s="565"/>
      <c r="S236" s="565"/>
      <c r="T236" s="565"/>
      <c r="U236" s="565"/>
      <c r="V236" s="565"/>
      <c r="W236" s="565"/>
      <c r="X236" s="566"/>
      <c r="Y236" s="584"/>
      <c r="Z236" s="569"/>
      <c r="AA236" s="569"/>
      <c r="AB236" s="570"/>
      <c r="AC236" s="584"/>
      <c r="AD236" s="569"/>
      <c r="AE236" s="569"/>
      <c r="AF236" s="570"/>
    </row>
    <row r="237" spans="1:32" ht="18.75" customHeight="1" x14ac:dyDescent="0.4">
      <c r="A237" s="424"/>
      <c r="B237" s="447"/>
      <c r="C237" s="530"/>
      <c r="D237" s="585"/>
      <c r="E237" s="531"/>
      <c r="F237" s="539"/>
      <c r="G237" s="425"/>
      <c r="H237" s="626" t="s">
        <v>1588</v>
      </c>
      <c r="I237" s="609" t="s">
        <v>13</v>
      </c>
      <c r="J237" s="561" t="s">
        <v>141</v>
      </c>
      <c r="K237" s="562"/>
      <c r="L237" s="564" t="s">
        <v>13</v>
      </c>
      <c r="M237" s="561" t="s">
        <v>142</v>
      </c>
      <c r="N237" s="561"/>
      <c r="O237" s="592"/>
      <c r="P237" s="592"/>
      <c r="Q237" s="592"/>
      <c r="R237" s="592"/>
      <c r="S237" s="592"/>
      <c r="T237" s="592"/>
      <c r="U237" s="592"/>
      <c r="V237" s="592"/>
      <c r="W237" s="592"/>
      <c r="X237" s="608"/>
      <c r="Y237" s="584"/>
      <c r="Z237" s="569"/>
      <c r="AA237" s="569"/>
      <c r="AB237" s="570"/>
      <c r="AC237" s="584"/>
      <c r="AD237" s="569"/>
      <c r="AE237" s="569"/>
      <c r="AF237" s="570"/>
    </row>
    <row r="238" spans="1:32" ht="18.75" customHeight="1" x14ac:dyDescent="0.4">
      <c r="A238" s="585"/>
      <c r="B238" s="447"/>
      <c r="C238" s="530"/>
      <c r="D238" s="585"/>
      <c r="E238" s="531"/>
      <c r="F238" s="539"/>
      <c r="G238" s="571"/>
      <c r="H238" s="586" t="s">
        <v>157</v>
      </c>
      <c r="I238" s="560" t="s">
        <v>13</v>
      </c>
      <c r="J238" s="561" t="s">
        <v>141</v>
      </c>
      <c r="K238" s="562"/>
      <c r="L238" s="564" t="s">
        <v>13</v>
      </c>
      <c r="M238" s="561" t="s">
        <v>142</v>
      </c>
      <c r="N238" s="592"/>
      <c r="O238" s="592"/>
      <c r="P238" s="592"/>
      <c r="Q238" s="592"/>
      <c r="R238" s="592"/>
      <c r="S238" s="592"/>
      <c r="T238" s="592"/>
      <c r="U238" s="592"/>
      <c r="V238" s="592"/>
      <c r="W238" s="592"/>
      <c r="X238" s="608"/>
      <c r="Y238" s="584"/>
      <c r="Z238" s="569"/>
      <c r="AA238" s="569"/>
      <c r="AB238" s="570"/>
      <c r="AC238" s="584"/>
      <c r="AD238" s="569"/>
      <c r="AE238" s="569"/>
      <c r="AF238" s="570"/>
    </row>
    <row r="239" spans="1:32" ht="18.75" customHeight="1" x14ac:dyDescent="0.4">
      <c r="A239" s="424"/>
      <c r="B239" s="447"/>
      <c r="C239" s="531"/>
      <c r="D239" s="539"/>
      <c r="E239" s="531"/>
      <c r="F239" s="539"/>
      <c r="G239" s="425"/>
      <c r="H239" s="626" t="s">
        <v>1589</v>
      </c>
      <c r="I239" s="609" t="s">
        <v>13</v>
      </c>
      <c r="J239" s="561" t="s">
        <v>141</v>
      </c>
      <c r="K239" s="562"/>
      <c r="L239" s="564" t="s">
        <v>13</v>
      </c>
      <c r="M239" s="561" t="s">
        <v>142</v>
      </c>
      <c r="N239" s="561"/>
      <c r="O239" s="592"/>
      <c r="P239" s="592"/>
      <c r="Q239" s="592"/>
      <c r="R239" s="592"/>
      <c r="S239" s="592"/>
      <c r="T239" s="592"/>
      <c r="U239" s="592"/>
      <c r="V239" s="592"/>
      <c r="W239" s="592"/>
      <c r="X239" s="608"/>
      <c r="Y239" s="584"/>
      <c r="Z239" s="569"/>
      <c r="AA239" s="569"/>
      <c r="AB239" s="570"/>
      <c r="AC239" s="584"/>
      <c r="AD239" s="569"/>
      <c r="AE239" s="569"/>
      <c r="AF239" s="570"/>
    </row>
    <row r="240" spans="1:32" ht="18.75" customHeight="1" x14ac:dyDescent="0.4">
      <c r="A240" s="399"/>
      <c r="B240" s="401"/>
      <c r="C240" s="613"/>
      <c r="F240" s="539"/>
      <c r="G240" s="571"/>
      <c r="H240" s="586" t="s">
        <v>302</v>
      </c>
      <c r="I240" s="560" t="s">
        <v>13</v>
      </c>
      <c r="J240" s="561" t="s">
        <v>141</v>
      </c>
      <c r="K240" s="561"/>
      <c r="L240" s="564" t="s">
        <v>13</v>
      </c>
      <c r="M240" s="561" t="s">
        <v>193</v>
      </c>
      <c r="N240" s="561"/>
      <c r="O240" s="564" t="s">
        <v>13</v>
      </c>
      <c r="P240" s="561" t="s">
        <v>194</v>
      </c>
      <c r="Q240" s="592"/>
      <c r="R240" s="592"/>
      <c r="S240" s="592"/>
      <c r="T240" s="592"/>
      <c r="U240" s="592"/>
      <c r="V240" s="592"/>
      <c r="W240" s="592"/>
      <c r="X240" s="608"/>
      <c r="Y240" s="584"/>
      <c r="Z240" s="569"/>
      <c r="AA240" s="569"/>
      <c r="AB240" s="570"/>
      <c r="AC240" s="584"/>
      <c r="AD240" s="569"/>
      <c r="AE240" s="569"/>
      <c r="AF240" s="570"/>
    </row>
    <row r="241" spans="1:33" ht="18.75" customHeight="1" x14ac:dyDescent="0.4">
      <c r="A241" s="399"/>
      <c r="B241" s="401"/>
      <c r="C241" s="613"/>
      <c r="F241" s="539"/>
      <c r="G241" s="571"/>
      <c r="H241" s="586" t="s">
        <v>227</v>
      </c>
      <c r="I241" s="560" t="s">
        <v>13</v>
      </c>
      <c r="J241" s="561" t="s">
        <v>141</v>
      </c>
      <c r="K241" s="562"/>
      <c r="L241" s="564" t="s">
        <v>13</v>
      </c>
      <c r="M241" s="561" t="s">
        <v>142</v>
      </c>
      <c r="N241" s="592"/>
      <c r="O241" s="592"/>
      <c r="P241" s="592"/>
      <c r="Q241" s="592"/>
      <c r="R241" s="592"/>
      <c r="S241" s="592"/>
      <c r="T241" s="592"/>
      <c r="U241" s="592"/>
      <c r="V241" s="592"/>
      <c r="W241" s="592"/>
      <c r="X241" s="608"/>
      <c r="Y241" s="584"/>
      <c r="Z241" s="569"/>
      <c r="AA241" s="569"/>
      <c r="AB241" s="570"/>
      <c r="AC241" s="584"/>
      <c r="AD241" s="569"/>
      <c r="AE241" s="569"/>
      <c r="AF241" s="570"/>
    </row>
    <row r="242" spans="1:33" ht="18.75" customHeight="1" x14ac:dyDescent="0.4">
      <c r="A242" s="399"/>
      <c r="B242" s="401"/>
      <c r="C242" s="613"/>
      <c r="F242" s="539"/>
      <c r="G242" s="571"/>
      <c r="H242" s="586" t="s">
        <v>158</v>
      </c>
      <c r="I242" s="560" t="s">
        <v>13</v>
      </c>
      <c r="J242" s="561" t="s">
        <v>141</v>
      </c>
      <c r="K242" s="562"/>
      <c r="L242" s="564" t="s">
        <v>13</v>
      </c>
      <c r="M242" s="561" t="s">
        <v>193</v>
      </c>
      <c r="N242" s="561"/>
      <c r="O242" s="587" t="s">
        <v>13</v>
      </c>
      <c r="P242" s="588" t="s">
        <v>194</v>
      </c>
      <c r="Q242" s="561"/>
      <c r="R242" s="561"/>
      <c r="S242" s="562"/>
      <c r="T242" s="561"/>
      <c r="U242" s="562"/>
      <c r="V242" s="562"/>
      <c r="W242" s="562"/>
      <c r="X242" s="589"/>
      <c r="Y242" s="584"/>
      <c r="Z242" s="569"/>
      <c r="AA242" s="569"/>
      <c r="AB242" s="570"/>
      <c r="AC242" s="584"/>
      <c r="AD242" s="569"/>
      <c r="AE242" s="569"/>
      <c r="AF242" s="570"/>
    </row>
    <row r="243" spans="1:33" ht="18.75" customHeight="1" x14ac:dyDescent="0.4">
      <c r="A243" s="424"/>
      <c r="B243" s="447"/>
      <c r="C243" s="530"/>
      <c r="D243" s="49"/>
      <c r="E243" s="531"/>
      <c r="F243" s="539"/>
      <c r="G243" s="571"/>
      <c r="H243" s="625" t="s">
        <v>290</v>
      </c>
      <c r="I243" s="560" t="s">
        <v>13</v>
      </c>
      <c r="J243" s="561" t="s">
        <v>141</v>
      </c>
      <c r="K243" s="562"/>
      <c r="L243" s="564" t="s">
        <v>13</v>
      </c>
      <c r="M243" s="561" t="s">
        <v>142</v>
      </c>
      <c r="N243" s="592"/>
      <c r="O243" s="592"/>
      <c r="P243" s="592"/>
      <c r="Q243" s="592"/>
      <c r="R243" s="592"/>
      <c r="S243" s="592"/>
      <c r="T243" s="592"/>
      <c r="U243" s="592"/>
      <c r="V243" s="592"/>
      <c r="W243" s="592"/>
      <c r="X243" s="608"/>
      <c r="Y243" s="584"/>
      <c r="Z243" s="569"/>
      <c r="AA243" s="569"/>
      <c r="AB243" s="570"/>
      <c r="AC243" s="584"/>
      <c r="AD243" s="569"/>
      <c r="AE243" s="569"/>
      <c r="AF243" s="570"/>
    </row>
    <row r="244" spans="1:33" ht="18.75" customHeight="1" x14ac:dyDescent="0.4">
      <c r="A244" s="424"/>
      <c r="B244" s="447"/>
      <c r="C244" s="530"/>
      <c r="D244" s="49"/>
      <c r="E244" s="531"/>
      <c r="F244" s="539"/>
      <c r="G244" s="571"/>
      <c r="H244" s="643" t="s">
        <v>291</v>
      </c>
      <c r="I244" s="560" t="s">
        <v>13</v>
      </c>
      <c r="J244" s="561" t="s">
        <v>141</v>
      </c>
      <c r="K244" s="562"/>
      <c r="L244" s="564" t="s">
        <v>13</v>
      </c>
      <c r="M244" s="561" t="s">
        <v>142</v>
      </c>
      <c r="N244" s="592"/>
      <c r="O244" s="592"/>
      <c r="P244" s="592"/>
      <c r="Q244" s="592"/>
      <c r="R244" s="592"/>
      <c r="S244" s="592"/>
      <c r="T244" s="592"/>
      <c r="U244" s="592"/>
      <c r="V244" s="592"/>
      <c r="W244" s="592"/>
      <c r="X244" s="608"/>
      <c r="Y244" s="584"/>
      <c r="Z244" s="569"/>
      <c r="AA244" s="569"/>
      <c r="AB244" s="570"/>
      <c r="AC244" s="584"/>
      <c r="AD244" s="569"/>
      <c r="AE244" s="569"/>
      <c r="AF244" s="570"/>
    </row>
    <row r="245" spans="1:33" ht="18.75" customHeight="1" x14ac:dyDescent="0.4">
      <c r="A245" s="424"/>
      <c r="B245" s="447"/>
      <c r="C245" s="530"/>
      <c r="D245" s="539"/>
      <c r="E245" s="531"/>
      <c r="F245" s="539"/>
      <c r="G245" s="571"/>
      <c r="H245" s="626" t="s">
        <v>203</v>
      </c>
      <c r="I245" s="560" t="s">
        <v>13</v>
      </c>
      <c r="J245" s="561" t="s">
        <v>141</v>
      </c>
      <c r="K245" s="562"/>
      <c r="L245" s="564" t="s">
        <v>13</v>
      </c>
      <c r="M245" s="561" t="s">
        <v>142</v>
      </c>
      <c r="N245" s="592"/>
      <c r="O245" s="592"/>
      <c r="P245" s="592"/>
      <c r="Q245" s="592"/>
      <c r="R245" s="592"/>
      <c r="S245" s="592"/>
      <c r="T245" s="592"/>
      <c r="U245" s="592"/>
      <c r="V245" s="592"/>
      <c r="W245" s="592"/>
      <c r="X245" s="608"/>
      <c r="Y245" s="584"/>
      <c r="Z245" s="569"/>
      <c r="AA245" s="569"/>
      <c r="AB245" s="570"/>
      <c r="AC245" s="584"/>
      <c r="AD245" s="569"/>
      <c r="AE245" s="569"/>
      <c r="AF245" s="570"/>
    </row>
    <row r="246" spans="1:33" ht="18.75" customHeight="1" x14ac:dyDescent="0.4">
      <c r="A246" s="424"/>
      <c r="B246" s="447"/>
      <c r="C246" s="530"/>
      <c r="D246" s="539"/>
      <c r="E246" s="531"/>
      <c r="F246" s="539"/>
      <c r="G246" s="571"/>
      <c r="H246" s="631" t="s">
        <v>1576</v>
      </c>
      <c r="I246" s="560" t="s">
        <v>13</v>
      </c>
      <c r="J246" s="561" t="s">
        <v>141</v>
      </c>
      <c r="K246" s="561"/>
      <c r="L246" s="564" t="s">
        <v>13</v>
      </c>
      <c r="M246" s="561" t="s">
        <v>160</v>
      </c>
      <c r="N246" s="561"/>
      <c r="O246" s="564" t="s">
        <v>13</v>
      </c>
      <c r="P246" s="561" t="s">
        <v>161</v>
      </c>
      <c r="Q246" s="565"/>
      <c r="R246" s="565"/>
      <c r="S246" s="565"/>
      <c r="T246" s="565"/>
      <c r="U246" s="632"/>
      <c r="V246" s="632"/>
      <c r="W246" s="632"/>
      <c r="X246" s="633"/>
      <c r="Y246" s="584"/>
      <c r="Z246" s="569"/>
      <c r="AA246" s="569"/>
      <c r="AB246" s="570"/>
      <c r="AC246" s="584"/>
      <c r="AD246" s="569"/>
      <c r="AE246" s="569"/>
      <c r="AF246" s="570"/>
    </row>
    <row r="247" spans="1:33" ht="18.75" customHeight="1" x14ac:dyDescent="0.4">
      <c r="A247" s="424"/>
      <c r="B247" s="447"/>
      <c r="C247" s="530"/>
      <c r="D247" s="539"/>
      <c r="E247" s="531"/>
      <c r="F247" s="539"/>
      <c r="G247" s="571"/>
      <c r="H247" s="586" t="s">
        <v>162</v>
      </c>
      <c r="I247" s="560" t="s">
        <v>13</v>
      </c>
      <c r="J247" s="561" t="s">
        <v>141</v>
      </c>
      <c r="K247" s="561"/>
      <c r="L247" s="564" t="s">
        <v>13</v>
      </c>
      <c r="M247" s="561" t="s">
        <v>163</v>
      </c>
      <c r="N247" s="561"/>
      <c r="O247" s="564" t="s">
        <v>13</v>
      </c>
      <c r="P247" s="561" t="s">
        <v>164</v>
      </c>
      <c r="Q247" s="592"/>
      <c r="R247" s="564" t="s">
        <v>13</v>
      </c>
      <c r="S247" s="561" t="s">
        <v>165</v>
      </c>
      <c r="T247" s="592"/>
      <c r="U247" s="592"/>
      <c r="V247" s="592"/>
      <c r="W247" s="592"/>
      <c r="X247" s="608"/>
      <c r="Y247" s="584"/>
      <c r="Z247" s="569"/>
      <c r="AA247" s="569"/>
      <c r="AB247" s="570"/>
      <c r="AC247" s="584"/>
      <c r="AD247" s="569"/>
      <c r="AE247" s="569"/>
      <c r="AF247" s="570"/>
    </row>
    <row r="248" spans="1:33" ht="18.75" customHeight="1" x14ac:dyDescent="0.4">
      <c r="A248" s="437"/>
      <c r="B248" s="542"/>
      <c r="C248" s="543"/>
      <c r="D248" s="409"/>
      <c r="E248" s="557"/>
      <c r="F248" s="537"/>
      <c r="G248" s="426"/>
      <c r="H248" s="594" t="s">
        <v>1731</v>
      </c>
      <c r="I248" s="595" t="s">
        <v>13</v>
      </c>
      <c r="J248" s="596" t="s">
        <v>141</v>
      </c>
      <c r="K248" s="596"/>
      <c r="L248" s="597" t="s">
        <v>13</v>
      </c>
      <c r="M248" s="596" t="s">
        <v>1732</v>
      </c>
      <c r="N248" s="598"/>
      <c r="O248" s="597" t="s">
        <v>13</v>
      </c>
      <c r="P248" s="432" t="s">
        <v>1733</v>
      </c>
      <c r="Q248" s="599"/>
      <c r="R248" s="597" t="s">
        <v>13</v>
      </c>
      <c r="S248" s="596" t="s">
        <v>1734</v>
      </c>
      <c r="T248" s="599"/>
      <c r="U248" s="597" t="s">
        <v>13</v>
      </c>
      <c r="V248" s="596" t="s">
        <v>1735</v>
      </c>
      <c r="W248" s="600"/>
      <c r="X248" s="601"/>
      <c r="Y248" s="602"/>
      <c r="Z248" s="602"/>
      <c r="AA248" s="602"/>
      <c r="AB248" s="603"/>
      <c r="AC248" s="604"/>
      <c r="AD248" s="602"/>
      <c r="AE248" s="602"/>
      <c r="AF248" s="603"/>
    </row>
    <row r="249" spans="1:33" ht="18.75" customHeight="1" x14ac:dyDescent="0.4">
      <c r="A249" s="422"/>
      <c r="B249" s="541"/>
      <c r="C249" s="615"/>
      <c r="D249" s="534"/>
      <c r="E249" s="551"/>
      <c r="F249" s="534"/>
      <c r="G249" s="629"/>
      <c r="H249" s="616" t="s">
        <v>177</v>
      </c>
      <c r="I249" s="617" t="s">
        <v>13</v>
      </c>
      <c r="J249" s="618" t="s">
        <v>141</v>
      </c>
      <c r="K249" s="618"/>
      <c r="L249" s="619"/>
      <c r="M249" s="620" t="s">
        <v>13</v>
      </c>
      <c r="N249" s="618" t="s">
        <v>178</v>
      </c>
      <c r="O249" s="618"/>
      <c r="P249" s="619"/>
      <c r="Q249" s="620" t="s">
        <v>13</v>
      </c>
      <c r="R249" s="535" t="s">
        <v>179</v>
      </c>
      <c r="S249" s="535"/>
      <c r="T249" s="535"/>
      <c r="U249" s="535"/>
      <c r="V249" s="535"/>
      <c r="W249" s="535"/>
      <c r="X249" s="536"/>
      <c r="Y249" s="630" t="s">
        <v>13</v>
      </c>
      <c r="Z249" s="423" t="s">
        <v>143</v>
      </c>
      <c r="AA249" s="423"/>
      <c r="AB249" s="567"/>
      <c r="AC249" s="630" t="s">
        <v>13</v>
      </c>
      <c r="AD249" s="423" t="s">
        <v>143</v>
      </c>
      <c r="AE249" s="423"/>
      <c r="AF249" s="567"/>
      <c r="AG249" s="576"/>
    </row>
    <row r="250" spans="1:33" ht="19.5" customHeight="1" x14ac:dyDescent="0.4">
      <c r="A250" s="424"/>
      <c r="B250" s="447"/>
      <c r="C250" s="558"/>
      <c r="D250" s="399"/>
      <c r="E250" s="531"/>
      <c r="F250" s="539"/>
      <c r="G250" s="425"/>
      <c r="H250" s="568" t="s">
        <v>235</v>
      </c>
      <c r="I250" s="560" t="s">
        <v>13</v>
      </c>
      <c r="J250" s="561" t="s">
        <v>236</v>
      </c>
      <c r="K250" s="562"/>
      <c r="L250" s="563"/>
      <c r="M250" s="564" t="s">
        <v>13</v>
      </c>
      <c r="N250" s="561" t="s">
        <v>1569</v>
      </c>
      <c r="O250" s="564"/>
      <c r="P250" s="561"/>
      <c r="Q250" s="565"/>
      <c r="R250" s="565"/>
      <c r="S250" s="565"/>
      <c r="T250" s="565"/>
      <c r="U250" s="565"/>
      <c r="V250" s="565"/>
      <c r="W250" s="565"/>
      <c r="X250" s="566"/>
      <c r="Y250" s="585" t="s">
        <v>13</v>
      </c>
      <c r="Z250" s="46" t="s">
        <v>147</v>
      </c>
      <c r="AA250" s="569"/>
      <c r="AB250" s="570"/>
      <c r="AC250" s="585" t="s">
        <v>13</v>
      </c>
      <c r="AD250" s="46" t="s">
        <v>147</v>
      </c>
      <c r="AE250" s="569"/>
      <c r="AF250" s="570"/>
    </row>
    <row r="251" spans="1:33" ht="19.5" customHeight="1" x14ac:dyDescent="0.4">
      <c r="A251" s="424"/>
      <c r="B251" s="447"/>
      <c r="C251" s="558"/>
      <c r="D251" s="399"/>
      <c r="E251" s="531"/>
      <c r="F251" s="539"/>
      <c r="G251" s="425"/>
      <c r="H251" s="568" t="s">
        <v>1568</v>
      </c>
      <c r="I251" s="560" t="s">
        <v>13</v>
      </c>
      <c r="J251" s="561" t="s">
        <v>236</v>
      </c>
      <c r="K251" s="562"/>
      <c r="L251" s="563"/>
      <c r="M251" s="564" t="s">
        <v>13</v>
      </c>
      <c r="N251" s="561" t="s">
        <v>1569</v>
      </c>
      <c r="O251" s="564"/>
      <c r="P251" s="561"/>
      <c r="Q251" s="565"/>
      <c r="R251" s="565"/>
      <c r="S251" s="565"/>
      <c r="T251" s="565"/>
      <c r="U251" s="565"/>
      <c r="V251" s="565"/>
      <c r="W251" s="565"/>
      <c r="X251" s="566"/>
      <c r="Y251" s="585"/>
      <c r="Z251" s="46"/>
      <c r="AA251" s="569"/>
      <c r="AB251" s="570"/>
      <c r="AC251" s="585"/>
      <c r="AD251" s="46"/>
      <c r="AE251" s="569"/>
      <c r="AF251" s="570"/>
    </row>
    <row r="252" spans="1:33" ht="19.5" customHeight="1" x14ac:dyDescent="0.4">
      <c r="A252" s="424"/>
      <c r="B252" s="447"/>
      <c r="C252" s="530" t="s">
        <v>297</v>
      </c>
      <c r="D252" s="585" t="s">
        <v>13</v>
      </c>
      <c r="E252" s="531" t="s">
        <v>298</v>
      </c>
      <c r="F252" s="539"/>
      <c r="G252" s="425"/>
      <c r="H252" s="568" t="s">
        <v>1572</v>
      </c>
      <c r="I252" s="560" t="s">
        <v>13</v>
      </c>
      <c r="J252" s="561" t="s">
        <v>236</v>
      </c>
      <c r="K252" s="562"/>
      <c r="L252" s="563"/>
      <c r="M252" s="564" t="s">
        <v>13</v>
      </c>
      <c r="N252" s="561" t="s">
        <v>1569</v>
      </c>
      <c r="O252" s="564"/>
      <c r="P252" s="561"/>
      <c r="Q252" s="565"/>
      <c r="R252" s="565"/>
      <c r="S252" s="565"/>
      <c r="T252" s="565"/>
      <c r="U252" s="565"/>
      <c r="V252" s="565"/>
      <c r="W252" s="565"/>
      <c r="X252" s="566"/>
      <c r="Y252" s="585"/>
      <c r="Z252" s="46"/>
      <c r="AA252" s="569"/>
      <c r="AB252" s="570"/>
      <c r="AC252" s="585"/>
      <c r="AD252" s="46"/>
      <c r="AE252" s="569"/>
      <c r="AF252" s="570"/>
    </row>
    <row r="253" spans="1:33" ht="18.75" customHeight="1" x14ac:dyDescent="0.4">
      <c r="A253" s="585" t="s">
        <v>13</v>
      </c>
      <c r="B253" s="447">
        <v>79</v>
      </c>
      <c r="C253" s="530" t="s">
        <v>299</v>
      </c>
      <c r="D253" s="585" t="s">
        <v>13</v>
      </c>
      <c r="E253" s="531" t="s">
        <v>300</v>
      </c>
      <c r="F253" s="539"/>
      <c r="G253" s="571"/>
      <c r="H253" s="1306" t="s">
        <v>144</v>
      </c>
      <c r="I253" s="1308" t="s">
        <v>13</v>
      </c>
      <c r="J253" s="1310" t="s">
        <v>145</v>
      </c>
      <c r="K253" s="1310"/>
      <c r="L253" s="1310"/>
      <c r="M253" s="1308" t="s">
        <v>13</v>
      </c>
      <c r="N253" s="1310" t="s">
        <v>146</v>
      </c>
      <c r="O253" s="1310"/>
      <c r="P253" s="1310"/>
      <c r="Q253" s="578"/>
      <c r="R253" s="578"/>
      <c r="S253" s="578"/>
      <c r="T253" s="578"/>
      <c r="U253" s="578"/>
      <c r="V253" s="578"/>
      <c r="W253" s="578"/>
      <c r="X253" s="579"/>
      <c r="Y253" s="584"/>
      <c r="Z253" s="569"/>
      <c r="AA253" s="569"/>
      <c r="AB253" s="570"/>
      <c r="AC253" s="584"/>
      <c r="AD253" s="569"/>
      <c r="AE253" s="569"/>
      <c r="AF253" s="570"/>
      <c r="AG253" s="576"/>
    </row>
    <row r="254" spans="1:33" ht="18.75" customHeight="1" x14ac:dyDescent="0.4">
      <c r="A254" s="424"/>
      <c r="B254" s="447"/>
      <c r="C254" s="530" t="s">
        <v>303</v>
      </c>
      <c r="D254" s="539"/>
      <c r="E254" s="531" t="s">
        <v>228</v>
      </c>
      <c r="F254" s="539"/>
      <c r="G254" s="571"/>
      <c r="H254" s="1307"/>
      <c r="I254" s="1309"/>
      <c r="J254" s="1311"/>
      <c r="K254" s="1311"/>
      <c r="L254" s="1311"/>
      <c r="M254" s="1309"/>
      <c r="N254" s="1311"/>
      <c r="O254" s="1311"/>
      <c r="P254" s="1311"/>
      <c r="Q254" s="582"/>
      <c r="R254" s="582"/>
      <c r="S254" s="582"/>
      <c r="T254" s="582"/>
      <c r="U254" s="582"/>
      <c r="V254" s="582"/>
      <c r="W254" s="582"/>
      <c r="X254" s="583"/>
      <c r="Y254" s="584"/>
      <c r="Z254" s="569"/>
      <c r="AA254" s="569"/>
      <c r="AB254" s="570"/>
      <c r="AC254" s="584"/>
      <c r="AD254" s="569"/>
      <c r="AE254" s="569"/>
      <c r="AF254" s="570"/>
      <c r="AG254" s="576"/>
    </row>
    <row r="255" spans="1:33" ht="18.75" customHeight="1" x14ac:dyDescent="0.4">
      <c r="A255" s="585"/>
      <c r="B255" s="447"/>
      <c r="C255" s="530"/>
      <c r="D255" s="585"/>
      <c r="E255" s="531"/>
      <c r="F255" s="539"/>
      <c r="G255" s="571"/>
      <c r="H255" s="631" t="s">
        <v>1576</v>
      </c>
      <c r="I255" s="560" t="s">
        <v>13</v>
      </c>
      <c r="J255" s="561" t="s">
        <v>141</v>
      </c>
      <c r="K255" s="561"/>
      <c r="L255" s="564" t="s">
        <v>13</v>
      </c>
      <c r="M255" s="561" t="s">
        <v>160</v>
      </c>
      <c r="N255" s="561"/>
      <c r="O255" s="564" t="s">
        <v>13</v>
      </c>
      <c r="P255" s="561" t="s">
        <v>161</v>
      </c>
      <c r="Q255" s="565"/>
      <c r="R255" s="565"/>
      <c r="S255" s="565"/>
      <c r="T255" s="565"/>
      <c r="U255" s="632"/>
      <c r="V255" s="632"/>
      <c r="W255" s="632"/>
      <c r="X255" s="633"/>
      <c r="Y255" s="584"/>
      <c r="Z255" s="569"/>
      <c r="AA255" s="569"/>
      <c r="AB255" s="570"/>
      <c r="AC255" s="584"/>
      <c r="AD255" s="569"/>
      <c r="AE255" s="569"/>
      <c r="AF255" s="570"/>
    </row>
    <row r="256" spans="1:33" ht="18.75" customHeight="1" x14ac:dyDescent="0.4">
      <c r="A256" s="424"/>
      <c r="B256" s="447"/>
      <c r="C256" s="530"/>
      <c r="D256" s="539"/>
      <c r="E256" s="531"/>
      <c r="F256" s="539"/>
      <c r="G256" s="571"/>
      <c r="H256" s="586" t="s">
        <v>162</v>
      </c>
      <c r="I256" s="560" t="s">
        <v>13</v>
      </c>
      <c r="J256" s="561" t="s">
        <v>141</v>
      </c>
      <c r="K256" s="561"/>
      <c r="L256" s="564" t="s">
        <v>13</v>
      </c>
      <c r="M256" s="561" t="s">
        <v>163</v>
      </c>
      <c r="N256" s="561"/>
      <c r="O256" s="564" t="s">
        <v>13</v>
      </c>
      <c r="P256" s="561" t="s">
        <v>164</v>
      </c>
      <c r="Q256" s="592"/>
      <c r="R256" s="564" t="s">
        <v>13</v>
      </c>
      <c r="S256" s="561" t="s">
        <v>165</v>
      </c>
      <c r="T256" s="592"/>
      <c r="U256" s="592"/>
      <c r="V256" s="592"/>
      <c r="W256" s="592"/>
      <c r="X256" s="608"/>
      <c r="Y256" s="584"/>
      <c r="Z256" s="569"/>
      <c r="AA256" s="569"/>
      <c r="AB256" s="570"/>
      <c r="AC256" s="584"/>
      <c r="AD256" s="569"/>
      <c r="AE256" s="569"/>
      <c r="AF256" s="570"/>
    </row>
    <row r="257" spans="1:33" ht="18.75" customHeight="1" x14ac:dyDescent="0.4">
      <c r="A257" s="437"/>
      <c r="B257" s="542"/>
      <c r="C257" s="543"/>
      <c r="D257" s="409"/>
      <c r="E257" s="557"/>
      <c r="F257" s="537"/>
      <c r="G257" s="426"/>
      <c r="H257" s="594" t="s">
        <v>1731</v>
      </c>
      <c r="I257" s="595" t="s">
        <v>13</v>
      </c>
      <c r="J257" s="596" t="s">
        <v>141</v>
      </c>
      <c r="K257" s="596"/>
      <c r="L257" s="597" t="s">
        <v>13</v>
      </c>
      <c r="M257" s="596" t="s">
        <v>1732</v>
      </c>
      <c r="N257" s="598"/>
      <c r="O257" s="597" t="s">
        <v>13</v>
      </c>
      <c r="P257" s="432" t="s">
        <v>1733</v>
      </c>
      <c r="Q257" s="599"/>
      <c r="R257" s="597" t="s">
        <v>13</v>
      </c>
      <c r="S257" s="596" t="s">
        <v>1734</v>
      </c>
      <c r="T257" s="599"/>
      <c r="U257" s="597" t="s">
        <v>13</v>
      </c>
      <c r="V257" s="596" t="s">
        <v>1735</v>
      </c>
      <c r="W257" s="600"/>
      <c r="X257" s="601"/>
      <c r="Y257" s="602"/>
      <c r="Z257" s="602"/>
      <c r="AA257" s="602"/>
      <c r="AB257" s="603"/>
      <c r="AC257" s="604"/>
      <c r="AD257" s="602"/>
      <c r="AE257" s="602"/>
      <c r="AF257" s="603"/>
    </row>
    <row r="258" spans="1:33" ht="18.75" customHeight="1" x14ac:dyDescent="0.4">
      <c r="A258" s="422"/>
      <c r="B258" s="541"/>
      <c r="C258" s="615"/>
      <c r="D258" s="534"/>
      <c r="E258" s="551"/>
      <c r="F258" s="534"/>
      <c r="G258" s="629"/>
      <c r="H258" s="616" t="s">
        <v>177</v>
      </c>
      <c r="I258" s="617" t="s">
        <v>13</v>
      </c>
      <c r="J258" s="618" t="s">
        <v>141</v>
      </c>
      <c r="K258" s="618"/>
      <c r="L258" s="619"/>
      <c r="M258" s="620" t="s">
        <v>13</v>
      </c>
      <c r="N258" s="618" t="s">
        <v>178</v>
      </c>
      <c r="O258" s="618"/>
      <c r="P258" s="619"/>
      <c r="Q258" s="620" t="s">
        <v>13</v>
      </c>
      <c r="R258" s="535" t="s">
        <v>179</v>
      </c>
      <c r="S258" s="535"/>
      <c r="T258" s="535"/>
      <c r="U258" s="535"/>
      <c r="V258" s="535"/>
      <c r="W258" s="535"/>
      <c r="X258" s="536"/>
      <c r="Y258" s="630" t="s">
        <v>13</v>
      </c>
      <c r="Z258" s="423" t="s">
        <v>143</v>
      </c>
      <c r="AA258" s="423"/>
      <c r="AB258" s="567"/>
      <c r="AC258" s="630" t="s">
        <v>13</v>
      </c>
      <c r="AD258" s="423" t="s">
        <v>143</v>
      </c>
      <c r="AE258" s="423"/>
      <c r="AF258" s="567"/>
      <c r="AG258" s="576"/>
    </row>
    <row r="259" spans="1:33" ht="19.5" customHeight="1" x14ac:dyDescent="0.4">
      <c r="A259" s="424"/>
      <c r="B259" s="447"/>
      <c r="C259" s="558"/>
      <c r="D259" s="399"/>
      <c r="E259" s="531"/>
      <c r="F259" s="539"/>
      <c r="G259" s="425"/>
      <c r="H259" s="568" t="s">
        <v>1568</v>
      </c>
      <c r="I259" s="560" t="s">
        <v>13</v>
      </c>
      <c r="J259" s="561" t="s">
        <v>236</v>
      </c>
      <c r="K259" s="562"/>
      <c r="L259" s="563"/>
      <c r="M259" s="564" t="s">
        <v>13</v>
      </c>
      <c r="N259" s="561" t="s">
        <v>1569</v>
      </c>
      <c r="O259" s="564"/>
      <c r="P259" s="561"/>
      <c r="Q259" s="565"/>
      <c r="R259" s="565"/>
      <c r="S259" s="565"/>
      <c r="T259" s="565"/>
      <c r="U259" s="565"/>
      <c r="V259" s="565"/>
      <c r="W259" s="565"/>
      <c r="X259" s="566"/>
      <c r="Y259" s="585" t="s">
        <v>13</v>
      </c>
      <c r="Z259" s="46" t="s">
        <v>147</v>
      </c>
      <c r="AA259" s="569"/>
      <c r="AB259" s="570"/>
      <c r="AC259" s="585" t="s">
        <v>13</v>
      </c>
      <c r="AD259" s="46" t="s">
        <v>147</v>
      </c>
      <c r="AE259" s="569"/>
      <c r="AF259" s="570"/>
    </row>
    <row r="260" spans="1:33" ht="19.5" customHeight="1" x14ac:dyDescent="0.4">
      <c r="A260" s="424"/>
      <c r="B260" s="447"/>
      <c r="C260" s="558"/>
      <c r="D260" s="399"/>
      <c r="E260" s="531"/>
      <c r="F260" s="539"/>
      <c r="G260" s="425"/>
      <c r="H260" s="568" t="s">
        <v>1572</v>
      </c>
      <c r="I260" s="560" t="s">
        <v>13</v>
      </c>
      <c r="J260" s="561" t="s">
        <v>236</v>
      </c>
      <c r="K260" s="562"/>
      <c r="L260" s="563"/>
      <c r="M260" s="564" t="s">
        <v>13</v>
      </c>
      <c r="N260" s="561" t="s">
        <v>1569</v>
      </c>
      <c r="O260" s="564"/>
      <c r="P260" s="561"/>
      <c r="Q260" s="565"/>
      <c r="R260" s="565"/>
      <c r="S260" s="565"/>
      <c r="T260" s="565"/>
      <c r="U260" s="565"/>
      <c r="V260" s="565"/>
      <c r="W260" s="565"/>
      <c r="X260" s="566"/>
      <c r="Y260" s="585"/>
      <c r="Z260" s="46"/>
      <c r="AA260" s="569"/>
      <c r="AB260" s="570"/>
      <c r="AC260" s="585"/>
      <c r="AD260" s="46"/>
      <c r="AE260" s="569"/>
      <c r="AF260" s="570"/>
    </row>
    <row r="261" spans="1:33" ht="18.75" customHeight="1" x14ac:dyDescent="0.4">
      <c r="A261" s="424"/>
      <c r="B261" s="447"/>
      <c r="C261" s="530"/>
      <c r="D261" s="539"/>
      <c r="E261" s="531"/>
      <c r="F261" s="539"/>
      <c r="G261" s="571"/>
      <c r="H261" s="1306" t="s">
        <v>180</v>
      </c>
      <c r="I261" s="1316" t="s">
        <v>13</v>
      </c>
      <c r="J261" s="1310" t="s">
        <v>141</v>
      </c>
      <c r="K261" s="1310"/>
      <c r="L261" s="1320" t="s">
        <v>13</v>
      </c>
      <c r="M261" s="1310" t="s">
        <v>142</v>
      </c>
      <c r="N261" s="1310"/>
      <c r="O261" s="577"/>
      <c r="P261" s="577"/>
      <c r="Q261" s="577"/>
      <c r="R261" s="577"/>
      <c r="S261" s="577"/>
      <c r="T261" s="577"/>
      <c r="U261" s="577"/>
      <c r="V261" s="577"/>
      <c r="W261" s="577"/>
      <c r="X261" s="610"/>
      <c r="Y261" s="584"/>
      <c r="Z261" s="569"/>
      <c r="AA261" s="569"/>
      <c r="AB261" s="570"/>
      <c r="AC261" s="584"/>
      <c r="AD261" s="569"/>
      <c r="AE261" s="569"/>
      <c r="AF261" s="570"/>
    </row>
    <row r="262" spans="1:33" ht="18.75" customHeight="1" x14ac:dyDescent="0.4">
      <c r="A262" s="424"/>
      <c r="B262" s="447"/>
      <c r="C262" s="530"/>
      <c r="D262" s="539"/>
      <c r="E262" s="531"/>
      <c r="F262" s="539"/>
      <c r="G262" s="571"/>
      <c r="H262" s="1315"/>
      <c r="I262" s="1317"/>
      <c r="J262" s="1319"/>
      <c r="K262" s="1319"/>
      <c r="L262" s="1321"/>
      <c r="M262" s="1319"/>
      <c r="N262" s="1319"/>
      <c r="X262" s="401"/>
      <c r="Y262" s="584"/>
      <c r="Z262" s="569"/>
      <c r="AA262" s="569"/>
      <c r="AB262" s="570"/>
      <c r="AC262" s="584"/>
      <c r="AD262" s="569"/>
      <c r="AE262" s="569"/>
      <c r="AF262" s="570"/>
    </row>
    <row r="263" spans="1:33" ht="18.75" customHeight="1" x14ac:dyDescent="0.4">
      <c r="A263" s="424"/>
      <c r="B263" s="447"/>
      <c r="C263" s="530"/>
      <c r="D263" s="539"/>
      <c r="E263" s="531"/>
      <c r="F263" s="539"/>
      <c r="G263" s="571"/>
      <c r="H263" s="1307"/>
      <c r="I263" s="1318"/>
      <c r="J263" s="1311"/>
      <c r="K263" s="1311"/>
      <c r="L263" s="1322"/>
      <c r="M263" s="1311"/>
      <c r="N263" s="1311"/>
      <c r="O263" s="581"/>
      <c r="P263" s="581"/>
      <c r="Q263" s="581"/>
      <c r="R263" s="581"/>
      <c r="S263" s="581"/>
      <c r="T263" s="581"/>
      <c r="U263" s="581"/>
      <c r="V263" s="581"/>
      <c r="W263" s="581"/>
      <c r="X263" s="623"/>
      <c r="Y263" s="584"/>
      <c r="Z263" s="569"/>
      <c r="AA263" s="569"/>
      <c r="AB263" s="570"/>
      <c r="AC263" s="584"/>
      <c r="AD263" s="569"/>
      <c r="AE263" s="569"/>
      <c r="AF263" s="570"/>
    </row>
    <row r="264" spans="1:33" ht="18.75" customHeight="1" x14ac:dyDescent="0.4">
      <c r="A264" s="585" t="s">
        <v>13</v>
      </c>
      <c r="B264" s="447">
        <v>74</v>
      </c>
      <c r="C264" s="530" t="s">
        <v>304</v>
      </c>
      <c r="D264" s="585" t="s">
        <v>13</v>
      </c>
      <c r="E264" s="531" t="s">
        <v>208</v>
      </c>
      <c r="F264" s="539"/>
      <c r="G264" s="571"/>
      <c r="H264" s="586" t="s">
        <v>207</v>
      </c>
      <c r="I264" s="560" t="s">
        <v>13</v>
      </c>
      <c r="J264" s="561" t="s">
        <v>153</v>
      </c>
      <c r="K264" s="562"/>
      <c r="L264" s="563"/>
      <c r="M264" s="564" t="s">
        <v>13</v>
      </c>
      <c r="N264" s="561" t="s">
        <v>154</v>
      </c>
      <c r="O264" s="565"/>
      <c r="P264" s="565"/>
      <c r="Q264" s="565"/>
      <c r="R264" s="565"/>
      <c r="S264" s="565"/>
      <c r="T264" s="565"/>
      <c r="U264" s="565"/>
      <c r="V264" s="565"/>
      <c r="W264" s="565"/>
      <c r="X264" s="566"/>
      <c r="Y264" s="584"/>
      <c r="Z264" s="569"/>
      <c r="AA264" s="569"/>
      <c r="AB264" s="570"/>
      <c r="AC264" s="584"/>
      <c r="AD264" s="569"/>
      <c r="AE264" s="569"/>
      <c r="AF264" s="570"/>
    </row>
    <row r="265" spans="1:33" ht="18.75" customHeight="1" x14ac:dyDescent="0.4">
      <c r="A265" s="424"/>
      <c r="B265" s="447"/>
      <c r="C265" s="530" t="s">
        <v>305</v>
      </c>
      <c r="D265" s="585" t="s">
        <v>13</v>
      </c>
      <c r="E265" s="531" t="s">
        <v>210</v>
      </c>
      <c r="F265" s="539"/>
      <c r="G265" s="571"/>
      <c r="H265" s="626" t="s">
        <v>189</v>
      </c>
      <c r="I265" s="609" t="s">
        <v>13</v>
      </c>
      <c r="J265" s="561" t="s">
        <v>141</v>
      </c>
      <c r="K265" s="561"/>
      <c r="L265" s="564" t="s">
        <v>13</v>
      </c>
      <c r="M265" s="561" t="s">
        <v>160</v>
      </c>
      <c r="N265" s="561"/>
      <c r="O265" s="587" t="s">
        <v>13</v>
      </c>
      <c r="P265" s="561" t="s">
        <v>161</v>
      </c>
      <c r="Q265" s="592"/>
      <c r="R265" s="592"/>
      <c r="S265" s="592"/>
      <c r="T265" s="592"/>
      <c r="U265" s="592"/>
      <c r="V265" s="592"/>
      <c r="W265" s="592"/>
      <c r="X265" s="608"/>
      <c r="Y265" s="584"/>
      <c r="Z265" s="569"/>
      <c r="AA265" s="569"/>
      <c r="AB265" s="570"/>
      <c r="AC265" s="584"/>
      <c r="AD265" s="569"/>
      <c r="AE265" s="569"/>
      <c r="AF265" s="570"/>
    </row>
    <row r="266" spans="1:33" ht="18.75" customHeight="1" x14ac:dyDescent="0.4">
      <c r="A266" s="424"/>
      <c r="B266" s="447"/>
      <c r="C266" s="530"/>
      <c r="D266" s="585" t="s">
        <v>13</v>
      </c>
      <c r="E266" s="531" t="s">
        <v>212</v>
      </c>
      <c r="F266" s="539"/>
      <c r="G266" s="571"/>
      <c r="H266" s="626" t="s">
        <v>192</v>
      </c>
      <c r="I266" s="560" t="s">
        <v>13</v>
      </c>
      <c r="J266" s="561" t="s">
        <v>141</v>
      </c>
      <c r="K266" s="561"/>
      <c r="L266" s="564" t="s">
        <v>13</v>
      </c>
      <c r="M266" s="561" t="s">
        <v>193</v>
      </c>
      <c r="N266" s="561"/>
      <c r="O266" s="564" t="s">
        <v>13</v>
      </c>
      <c r="P266" s="561" t="s">
        <v>194</v>
      </c>
      <c r="Q266" s="592"/>
      <c r="R266" s="592"/>
      <c r="S266" s="592"/>
      <c r="T266" s="592"/>
      <c r="U266" s="592"/>
      <c r="V266" s="592"/>
      <c r="W266" s="592"/>
      <c r="X266" s="608"/>
      <c r="Y266" s="584"/>
      <c r="Z266" s="569"/>
      <c r="AA266" s="569"/>
      <c r="AB266" s="570"/>
      <c r="AC266" s="584"/>
      <c r="AD266" s="569"/>
      <c r="AE266" s="569"/>
      <c r="AF266" s="570"/>
    </row>
    <row r="267" spans="1:33" ht="18.75" customHeight="1" x14ac:dyDescent="0.4">
      <c r="A267" s="585"/>
      <c r="B267" s="447"/>
      <c r="C267" s="530"/>
      <c r="D267" s="585"/>
      <c r="E267" s="531"/>
      <c r="F267" s="539"/>
      <c r="G267" s="571"/>
      <c r="H267" s="626" t="s">
        <v>211</v>
      </c>
      <c r="I267" s="560" t="s">
        <v>13</v>
      </c>
      <c r="J267" s="561" t="s">
        <v>141</v>
      </c>
      <c r="K267" s="562"/>
      <c r="L267" s="564" t="s">
        <v>13</v>
      </c>
      <c r="M267" s="561" t="s">
        <v>142</v>
      </c>
      <c r="N267" s="592"/>
      <c r="O267" s="592"/>
      <c r="P267" s="592"/>
      <c r="Q267" s="592"/>
      <c r="R267" s="592"/>
      <c r="S267" s="592"/>
      <c r="T267" s="592"/>
      <c r="U267" s="592"/>
      <c r="V267" s="592"/>
      <c r="W267" s="592"/>
      <c r="X267" s="608"/>
      <c r="Y267" s="584"/>
      <c r="Z267" s="569"/>
      <c r="AA267" s="569"/>
      <c r="AB267" s="570"/>
      <c r="AC267" s="584"/>
      <c r="AD267" s="569"/>
      <c r="AE267" s="569"/>
      <c r="AF267" s="570"/>
    </row>
    <row r="268" spans="1:33" ht="18.75" customHeight="1" x14ac:dyDescent="0.4">
      <c r="A268" s="424"/>
      <c r="B268" s="447"/>
      <c r="C268" s="530"/>
      <c r="D268" s="585"/>
      <c r="E268" s="531"/>
      <c r="F268" s="539"/>
      <c r="G268" s="571"/>
      <c r="H268" s="586" t="s">
        <v>214</v>
      </c>
      <c r="I268" s="560" t="s">
        <v>13</v>
      </c>
      <c r="J268" s="561" t="s">
        <v>141</v>
      </c>
      <c r="K268" s="562"/>
      <c r="L268" s="564" t="s">
        <v>13</v>
      </c>
      <c r="M268" s="561" t="s">
        <v>142</v>
      </c>
      <c r="N268" s="592"/>
      <c r="O268" s="592"/>
      <c r="P268" s="592"/>
      <c r="Q268" s="592"/>
      <c r="R268" s="592"/>
      <c r="S268" s="592"/>
      <c r="T268" s="592"/>
      <c r="U268" s="592"/>
      <c r="V268" s="592"/>
      <c r="W268" s="592"/>
      <c r="X268" s="608"/>
      <c r="Y268" s="584"/>
      <c r="Z268" s="569"/>
      <c r="AA268" s="569"/>
      <c r="AB268" s="570"/>
      <c r="AC268" s="584"/>
      <c r="AD268" s="569"/>
      <c r="AE268" s="569"/>
      <c r="AF268" s="570"/>
    </row>
    <row r="269" spans="1:33" ht="18.75" customHeight="1" x14ac:dyDescent="0.4">
      <c r="A269" s="424"/>
      <c r="B269" s="447"/>
      <c r="C269" s="530"/>
      <c r="D269" s="585"/>
      <c r="E269" s="531"/>
      <c r="F269" s="539"/>
      <c r="G269" s="571"/>
      <c r="H269" s="46" t="s">
        <v>201</v>
      </c>
      <c r="I269" s="560" t="s">
        <v>13</v>
      </c>
      <c r="J269" s="561" t="s">
        <v>141</v>
      </c>
      <c r="K269" s="562"/>
      <c r="L269" s="564" t="s">
        <v>13</v>
      </c>
      <c r="M269" s="561" t="s">
        <v>142</v>
      </c>
      <c r="N269" s="592"/>
      <c r="O269" s="592"/>
      <c r="P269" s="592"/>
      <c r="Q269" s="592"/>
      <c r="R269" s="592"/>
      <c r="S269" s="592"/>
      <c r="T269" s="592"/>
      <c r="U269" s="592"/>
      <c r="V269" s="592"/>
      <c r="W269" s="592"/>
      <c r="X269" s="608"/>
      <c r="Y269" s="584"/>
      <c r="Z269" s="569"/>
      <c r="AA269" s="569"/>
      <c r="AB269" s="570"/>
      <c r="AC269" s="584"/>
      <c r="AD269" s="569"/>
      <c r="AE269" s="569"/>
      <c r="AF269" s="570"/>
    </row>
    <row r="270" spans="1:33" ht="18.75" customHeight="1" x14ac:dyDescent="0.4">
      <c r="A270" s="424"/>
      <c r="B270" s="447"/>
      <c r="C270" s="530"/>
      <c r="D270" s="539"/>
      <c r="E270" s="531"/>
      <c r="F270" s="539"/>
      <c r="G270" s="571"/>
      <c r="H270" s="626" t="s">
        <v>202</v>
      </c>
      <c r="I270" s="560" t="s">
        <v>13</v>
      </c>
      <c r="J270" s="561" t="s">
        <v>141</v>
      </c>
      <c r="K270" s="562"/>
      <c r="L270" s="564" t="s">
        <v>13</v>
      </c>
      <c r="M270" s="561" t="s">
        <v>142</v>
      </c>
      <c r="N270" s="592"/>
      <c r="O270" s="592"/>
      <c r="P270" s="592"/>
      <c r="Q270" s="592"/>
      <c r="R270" s="592"/>
      <c r="S270" s="592"/>
      <c r="T270" s="592"/>
      <c r="U270" s="592"/>
      <c r="V270" s="592"/>
      <c r="W270" s="592"/>
      <c r="X270" s="608"/>
      <c r="Y270" s="584"/>
      <c r="Z270" s="569"/>
      <c r="AA270" s="569"/>
      <c r="AB270" s="570"/>
      <c r="AC270" s="584"/>
      <c r="AD270" s="569"/>
      <c r="AE270" s="569"/>
      <c r="AF270" s="570"/>
    </row>
    <row r="271" spans="1:33" ht="18.75" customHeight="1" x14ac:dyDescent="0.4">
      <c r="A271" s="424"/>
      <c r="B271" s="447"/>
      <c r="C271" s="530"/>
      <c r="D271" s="539"/>
      <c r="E271" s="531"/>
      <c r="F271" s="539"/>
      <c r="G271" s="571"/>
      <c r="H271" s="626" t="s">
        <v>203</v>
      </c>
      <c r="I271" s="560" t="s">
        <v>13</v>
      </c>
      <c r="J271" s="561" t="s">
        <v>141</v>
      </c>
      <c r="K271" s="562"/>
      <c r="L271" s="564" t="s">
        <v>13</v>
      </c>
      <c r="M271" s="561" t="s">
        <v>142</v>
      </c>
      <c r="N271" s="592"/>
      <c r="O271" s="592"/>
      <c r="P271" s="592"/>
      <c r="Q271" s="592"/>
      <c r="R271" s="592"/>
      <c r="S271" s="592"/>
      <c r="T271" s="592"/>
      <c r="U271" s="592"/>
      <c r="V271" s="592"/>
      <c r="W271" s="592"/>
      <c r="X271" s="608"/>
      <c r="Y271" s="584"/>
      <c r="Z271" s="569"/>
      <c r="AA271" s="569"/>
      <c r="AB271" s="570"/>
      <c r="AC271" s="584"/>
      <c r="AD271" s="569"/>
      <c r="AE271" s="569"/>
      <c r="AF271" s="570"/>
    </row>
    <row r="272" spans="1:33" ht="18.75" customHeight="1" x14ac:dyDescent="0.4">
      <c r="A272" s="424"/>
      <c r="B272" s="447"/>
      <c r="C272" s="530"/>
      <c r="D272" s="539"/>
      <c r="E272" s="531"/>
      <c r="F272" s="539"/>
      <c r="G272" s="571"/>
      <c r="H272" s="586" t="s">
        <v>162</v>
      </c>
      <c r="I272" s="560" t="s">
        <v>13</v>
      </c>
      <c r="J272" s="561" t="s">
        <v>141</v>
      </c>
      <c r="K272" s="561"/>
      <c r="L272" s="564" t="s">
        <v>13</v>
      </c>
      <c r="M272" s="561" t="s">
        <v>215</v>
      </c>
      <c r="N272" s="561"/>
      <c r="O272" s="564" t="s">
        <v>13</v>
      </c>
      <c r="P272" s="561" t="s">
        <v>216</v>
      </c>
      <c r="Q272" s="592"/>
      <c r="R272" s="564" t="s">
        <v>13</v>
      </c>
      <c r="S272" s="561" t="s">
        <v>217</v>
      </c>
      <c r="T272" s="592"/>
      <c r="U272" s="592"/>
      <c r="V272" s="592"/>
      <c r="W272" s="592"/>
      <c r="X272" s="608"/>
      <c r="Y272" s="584"/>
      <c r="Z272" s="569"/>
      <c r="AA272" s="569"/>
      <c r="AB272" s="570"/>
      <c r="AC272" s="584"/>
      <c r="AD272" s="569"/>
      <c r="AE272" s="569"/>
      <c r="AF272" s="570"/>
    </row>
    <row r="273" spans="1:33" ht="18.75" customHeight="1" x14ac:dyDescent="0.4">
      <c r="A273" s="437"/>
      <c r="B273" s="542"/>
      <c r="C273" s="543"/>
      <c r="D273" s="409"/>
      <c r="E273" s="557"/>
      <c r="F273" s="537"/>
      <c r="G273" s="426"/>
      <c r="H273" s="594" t="s">
        <v>1731</v>
      </c>
      <c r="I273" s="595" t="s">
        <v>13</v>
      </c>
      <c r="J273" s="596" t="s">
        <v>141</v>
      </c>
      <c r="K273" s="596"/>
      <c r="L273" s="597" t="s">
        <v>13</v>
      </c>
      <c r="M273" s="596" t="s">
        <v>1732</v>
      </c>
      <c r="N273" s="598"/>
      <c r="O273" s="597" t="s">
        <v>13</v>
      </c>
      <c r="P273" s="432" t="s">
        <v>1733</v>
      </c>
      <c r="Q273" s="599"/>
      <c r="R273" s="597" t="s">
        <v>13</v>
      </c>
      <c r="S273" s="596" t="s">
        <v>1734</v>
      </c>
      <c r="T273" s="599"/>
      <c r="U273" s="597" t="s">
        <v>13</v>
      </c>
      <c r="V273" s="596" t="s">
        <v>1735</v>
      </c>
      <c r="W273" s="600"/>
      <c r="X273" s="601"/>
      <c r="Y273" s="602"/>
      <c r="Z273" s="602"/>
      <c r="AA273" s="602"/>
      <c r="AB273" s="603"/>
      <c r="AC273" s="604"/>
      <c r="AD273" s="602"/>
      <c r="AE273" s="602"/>
      <c r="AF273" s="603"/>
    </row>
    <row r="274" spans="1:33" ht="18.75" customHeight="1" x14ac:dyDescent="0.4">
      <c r="A274" s="422"/>
      <c r="B274" s="541"/>
      <c r="C274" s="615"/>
      <c r="D274" s="534"/>
      <c r="E274" s="551"/>
      <c r="F274" s="534"/>
      <c r="G274" s="629"/>
      <c r="H274" s="616" t="s">
        <v>218</v>
      </c>
      <c r="I274" s="617" t="s">
        <v>13</v>
      </c>
      <c r="J274" s="618" t="s">
        <v>141</v>
      </c>
      <c r="K274" s="618"/>
      <c r="L274" s="619"/>
      <c r="M274" s="620" t="s">
        <v>13</v>
      </c>
      <c r="N274" s="618" t="s">
        <v>178</v>
      </c>
      <c r="O274" s="618"/>
      <c r="P274" s="619"/>
      <c r="Q274" s="620" t="s">
        <v>13</v>
      </c>
      <c r="R274" s="535" t="s">
        <v>179</v>
      </c>
      <c r="S274" s="535"/>
      <c r="T274" s="535"/>
      <c r="U274" s="535"/>
      <c r="V274" s="535"/>
      <c r="W274" s="535"/>
      <c r="X274" s="536"/>
      <c r="Y274" s="630" t="s">
        <v>13</v>
      </c>
      <c r="Z274" s="423" t="s">
        <v>143</v>
      </c>
      <c r="AA274" s="423"/>
      <c r="AB274" s="567"/>
      <c r="AC274" s="630" t="s">
        <v>13</v>
      </c>
      <c r="AD274" s="423" t="s">
        <v>143</v>
      </c>
      <c r="AE274" s="423"/>
      <c r="AF274" s="567"/>
      <c r="AG274" s="576"/>
    </row>
    <row r="275" spans="1:33" ht="19.5" customHeight="1" x14ac:dyDescent="0.4">
      <c r="A275" s="424"/>
      <c r="B275" s="447"/>
      <c r="C275" s="558"/>
      <c r="D275" s="399"/>
      <c r="E275" s="531"/>
      <c r="F275" s="539"/>
      <c r="G275" s="425"/>
      <c r="H275" s="568" t="s">
        <v>235</v>
      </c>
      <c r="I275" s="560" t="s">
        <v>13</v>
      </c>
      <c r="J275" s="561" t="s">
        <v>236</v>
      </c>
      <c r="K275" s="562"/>
      <c r="L275" s="563"/>
      <c r="M275" s="564" t="s">
        <v>13</v>
      </c>
      <c r="N275" s="561" t="s">
        <v>1569</v>
      </c>
      <c r="O275" s="564"/>
      <c r="P275" s="561"/>
      <c r="Q275" s="565"/>
      <c r="R275" s="565"/>
      <c r="S275" s="565"/>
      <c r="T275" s="565"/>
      <c r="U275" s="565"/>
      <c r="V275" s="565"/>
      <c r="W275" s="565"/>
      <c r="X275" s="566"/>
      <c r="Y275" s="585" t="s">
        <v>13</v>
      </c>
      <c r="Z275" s="46" t="s">
        <v>147</v>
      </c>
      <c r="AA275" s="569"/>
      <c r="AB275" s="570"/>
      <c r="AC275" s="585" t="s">
        <v>13</v>
      </c>
      <c r="AD275" s="46" t="s">
        <v>147</v>
      </c>
      <c r="AE275" s="569"/>
      <c r="AF275" s="570"/>
    </row>
    <row r="276" spans="1:33" ht="19.5" customHeight="1" x14ac:dyDescent="0.4">
      <c r="A276" s="424"/>
      <c r="B276" s="447"/>
      <c r="C276" s="558"/>
      <c r="D276" s="539"/>
      <c r="E276" s="531"/>
      <c r="F276" s="539"/>
      <c r="G276" s="425"/>
      <c r="H276" s="568" t="s">
        <v>1568</v>
      </c>
      <c r="I276" s="560" t="s">
        <v>13</v>
      </c>
      <c r="J276" s="561" t="s">
        <v>236</v>
      </c>
      <c r="K276" s="562"/>
      <c r="L276" s="563"/>
      <c r="M276" s="564" t="s">
        <v>13</v>
      </c>
      <c r="N276" s="561" t="s">
        <v>1569</v>
      </c>
      <c r="O276" s="564"/>
      <c r="P276" s="561"/>
      <c r="Q276" s="565"/>
      <c r="R276" s="565"/>
      <c r="S276" s="565"/>
      <c r="T276" s="565"/>
      <c r="U276" s="565"/>
      <c r="V276" s="565"/>
      <c r="W276" s="565"/>
      <c r="X276" s="566"/>
      <c r="Y276" s="585"/>
      <c r="Z276" s="46"/>
      <c r="AA276" s="569"/>
      <c r="AB276" s="570"/>
      <c r="AC276" s="585"/>
      <c r="AD276" s="46"/>
      <c r="AE276" s="569"/>
      <c r="AF276" s="570"/>
    </row>
    <row r="277" spans="1:33" ht="19.5" customHeight="1" x14ac:dyDescent="0.4">
      <c r="A277" s="424"/>
      <c r="B277" s="447"/>
      <c r="C277" s="558"/>
      <c r="D277" s="539"/>
      <c r="E277" s="531"/>
      <c r="F277" s="539"/>
      <c r="G277" s="425"/>
      <c r="H277" s="568" t="s">
        <v>1572</v>
      </c>
      <c r="I277" s="560" t="s">
        <v>13</v>
      </c>
      <c r="J277" s="561" t="s">
        <v>236</v>
      </c>
      <c r="K277" s="562"/>
      <c r="L277" s="563"/>
      <c r="M277" s="564" t="s">
        <v>13</v>
      </c>
      <c r="N277" s="561" t="s">
        <v>1569</v>
      </c>
      <c r="O277" s="564"/>
      <c r="P277" s="561"/>
      <c r="Q277" s="565"/>
      <c r="R277" s="565"/>
      <c r="S277" s="565"/>
      <c r="T277" s="565"/>
      <c r="U277" s="565"/>
      <c r="V277" s="565"/>
      <c r="W277" s="565"/>
      <c r="X277" s="566"/>
      <c r="Y277" s="585"/>
      <c r="Z277" s="46"/>
      <c r="AA277" s="569"/>
      <c r="AB277" s="570"/>
      <c r="AC277" s="585"/>
      <c r="AD277" s="46"/>
      <c r="AE277" s="569"/>
      <c r="AF277" s="570"/>
    </row>
    <row r="278" spans="1:33" ht="18.75" customHeight="1" x14ac:dyDescent="0.4">
      <c r="A278" s="424"/>
      <c r="B278" s="447"/>
      <c r="C278" s="530"/>
      <c r="D278" s="539"/>
      <c r="E278" s="531"/>
      <c r="F278" s="539"/>
      <c r="G278" s="571"/>
      <c r="H278" s="586" t="s">
        <v>140</v>
      </c>
      <c r="I278" s="560" t="s">
        <v>13</v>
      </c>
      <c r="J278" s="561" t="s">
        <v>141</v>
      </c>
      <c r="K278" s="562"/>
      <c r="L278" s="564" t="s">
        <v>13</v>
      </c>
      <c r="M278" s="561" t="s">
        <v>142</v>
      </c>
      <c r="N278" s="592"/>
      <c r="O278" s="592"/>
      <c r="P278" s="592"/>
      <c r="Q278" s="592"/>
      <c r="R278" s="592"/>
      <c r="S278" s="592"/>
      <c r="T278" s="592"/>
      <c r="U278" s="592"/>
      <c r="V278" s="592"/>
      <c r="W278" s="592"/>
      <c r="X278" s="608"/>
      <c r="Y278" s="584"/>
      <c r="Z278" s="569"/>
      <c r="AA278" s="569"/>
      <c r="AB278" s="570"/>
      <c r="AC278" s="584"/>
      <c r="AD278" s="569"/>
      <c r="AE278" s="569"/>
      <c r="AF278" s="570"/>
      <c r="AG278" s="576"/>
    </row>
    <row r="279" spans="1:33" ht="18.75" customHeight="1" x14ac:dyDescent="0.4">
      <c r="A279" s="585" t="s">
        <v>13</v>
      </c>
      <c r="B279" s="447">
        <v>75</v>
      </c>
      <c r="C279" s="530" t="s">
        <v>1590</v>
      </c>
      <c r="D279" s="585" t="s">
        <v>13</v>
      </c>
      <c r="E279" s="531" t="s">
        <v>306</v>
      </c>
      <c r="F279" s="539"/>
      <c r="G279" s="571"/>
      <c r="H279" s="1306" t="s">
        <v>144</v>
      </c>
      <c r="I279" s="1308" t="s">
        <v>13</v>
      </c>
      <c r="J279" s="1310" t="s">
        <v>145</v>
      </c>
      <c r="K279" s="1310"/>
      <c r="L279" s="1310"/>
      <c r="M279" s="1308" t="s">
        <v>13</v>
      </c>
      <c r="N279" s="1310" t="s">
        <v>146</v>
      </c>
      <c r="O279" s="1310"/>
      <c r="P279" s="1310"/>
      <c r="Q279" s="578"/>
      <c r="R279" s="578"/>
      <c r="S279" s="578"/>
      <c r="T279" s="578"/>
      <c r="U279" s="578"/>
      <c r="V279" s="578"/>
      <c r="W279" s="578"/>
      <c r="X279" s="579"/>
      <c r="Y279" s="584"/>
      <c r="Z279" s="569"/>
      <c r="AA279" s="569"/>
      <c r="AB279" s="570"/>
      <c r="AC279" s="584"/>
      <c r="AD279" s="569"/>
      <c r="AE279" s="569"/>
      <c r="AF279" s="570"/>
      <c r="AG279" s="576"/>
    </row>
    <row r="280" spans="1:33" ht="18.75" customHeight="1" x14ac:dyDescent="0.4">
      <c r="A280" s="424"/>
      <c r="B280" s="447"/>
      <c r="C280" s="530" t="s">
        <v>309</v>
      </c>
      <c r="D280" s="585" t="s">
        <v>13</v>
      </c>
      <c r="E280" s="531" t="s">
        <v>308</v>
      </c>
      <c r="F280" s="539"/>
      <c r="G280" s="571"/>
      <c r="H280" s="1307"/>
      <c r="I280" s="1309"/>
      <c r="J280" s="1311"/>
      <c r="K280" s="1311"/>
      <c r="L280" s="1311"/>
      <c r="M280" s="1309"/>
      <c r="N280" s="1311"/>
      <c r="O280" s="1311"/>
      <c r="P280" s="1311"/>
      <c r="Q280" s="582"/>
      <c r="R280" s="582"/>
      <c r="S280" s="582"/>
      <c r="T280" s="582"/>
      <c r="U280" s="582"/>
      <c r="V280" s="582"/>
      <c r="W280" s="582"/>
      <c r="X280" s="583"/>
      <c r="Y280" s="584"/>
      <c r="Z280" s="569"/>
      <c r="AA280" s="569"/>
      <c r="AB280" s="570"/>
      <c r="AC280" s="584"/>
      <c r="AD280" s="569"/>
      <c r="AE280" s="569"/>
      <c r="AF280" s="570"/>
      <c r="AG280" s="576"/>
    </row>
    <row r="281" spans="1:33" ht="18.75" customHeight="1" x14ac:dyDescent="0.4">
      <c r="A281" s="424"/>
      <c r="B281" s="447"/>
      <c r="C281" s="558"/>
      <c r="D281" s="399"/>
      <c r="E281" s="531" t="s">
        <v>228</v>
      </c>
      <c r="F281" s="539"/>
      <c r="G281" s="571"/>
      <c r="H281" s="586" t="s">
        <v>220</v>
      </c>
      <c r="I281" s="560" t="s">
        <v>13</v>
      </c>
      <c r="J281" s="561" t="s">
        <v>141</v>
      </c>
      <c r="K281" s="562"/>
      <c r="L281" s="564" t="s">
        <v>13</v>
      </c>
      <c r="M281" s="561" t="s">
        <v>142</v>
      </c>
      <c r="N281" s="592"/>
      <c r="O281" s="592"/>
      <c r="P281" s="592"/>
      <c r="Q281" s="592"/>
      <c r="R281" s="592"/>
      <c r="S281" s="592"/>
      <c r="T281" s="592"/>
      <c r="U281" s="592"/>
      <c r="V281" s="592"/>
      <c r="W281" s="592"/>
      <c r="X281" s="608"/>
      <c r="Y281" s="584"/>
      <c r="Z281" s="569"/>
      <c r="AA281" s="569"/>
      <c r="AB281" s="570"/>
      <c r="AC281" s="584"/>
      <c r="AD281" s="569"/>
      <c r="AE281" s="569"/>
      <c r="AF281" s="570"/>
    </row>
    <row r="282" spans="1:33" ht="18.75" customHeight="1" x14ac:dyDescent="0.4">
      <c r="A282" s="424"/>
      <c r="B282" s="447"/>
      <c r="C282" s="530"/>
      <c r="D282" s="585"/>
      <c r="E282" s="531"/>
      <c r="F282" s="539"/>
      <c r="G282" s="571"/>
      <c r="H282" s="586" t="s">
        <v>158</v>
      </c>
      <c r="I282" s="560" t="s">
        <v>13</v>
      </c>
      <c r="J282" s="561" t="s">
        <v>141</v>
      </c>
      <c r="K282" s="562"/>
      <c r="L282" s="564" t="s">
        <v>13</v>
      </c>
      <c r="M282" s="561" t="s">
        <v>193</v>
      </c>
      <c r="N282" s="561"/>
      <c r="O282" s="587" t="s">
        <v>13</v>
      </c>
      <c r="P282" s="588" t="s">
        <v>194</v>
      </c>
      <c r="Q282" s="561"/>
      <c r="R282" s="561"/>
      <c r="S282" s="562"/>
      <c r="T282" s="561"/>
      <c r="U282" s="562"/>
      <c r="V282" s="562"/>
      <c r="W282" s="562"/>
      <c r="X282" s="589"/>
      <c r="Y282" s="584"/>
      <c r="Z282" s="569"/>
      <c r="AA282" s="569"/>
      <c r="AB282" s="570"/>
      <c r="AC282" s="584"/>
      <c r="AD282" s="569"/>
      <c r="AE282" s="569"/>
      <c r="AF282" s="570"/>
    </row>
    <row r="283" spans="1:33" ht="18.75" customHeight="1" x14ac:dyDescent="0.4">
      <c r="A283" s="424"/>
      <c r="B283" s="447"/>
      <c r="C283" s="558"/>
      <c r="D283" s="399"/>
      <c r="E283" s="531"/>
      <c r="F283" s="539"/>
      <c r="G283" s="571"/>
      <c r="H283" s="626" t="s">
        <v>203</v>
      </c>
      <c r="I283" s="560" t="s">
        <v>13</v>
      </c>
      <c r="J283" s="561" t="s">
        <v>141</v>
      </c>
      <c r="K283" s="562"/>
      <c r="L283" s="564" t="s">
        <v>13</v>
      </c>
      <c r="M283" s="561" t="s">
        <v>142</v>
      </c>
      <c r="N283" s="592"/>
      <c r="O283" s="592"/>
      <c r="P283" s="592"/>
      <c r="Q283" s="592"/>
      <c r="R283" s="592"/>
      <c r="S283" s="592"/>
      <c r="T283" s="592"/>
      <c r="U283" s="592"/>
      <c r="V283" s="592"/>
      <c r="W283" s="592"/>
      <c r="X283" s="608"/>
      <c r="Y283" s="584"/>
      <c r="Z283" s="569"/>
      <c r="AA283" s="569"/>
      <c r="AB283" s="570"/>
      <c r="AC283" s="584"/>
      <c r="AD283" s="569"/>
      <c r="AE283" s="569"/>
      <c r="AF283" s="570"/>
    </row>
    <row r="284" spans="1:33" ht="18.75" customHeight="1" x14ac:dyDescent="0.4">
      <c r="A284" s="399"/>
      <c r="B284" s="401"/>
      <c r="C284" s="613"/>
      <c r="F284" s="539"/>
      <c r="G284" s="571"/>
      <c r="H284" s="631" t="s">
        <v>1576</v>
      </c>
      <c r="I284" s="560" t="s">
        <v>13</v>
      </c>
      <c r="J284" s="561" t="s">
        <v>141</v>
      </c>
      <c r="K284" s="561"/>
      <c r="L284" s="564" t="s">
        <v>13</v>
      </c>
      <c r="M284" s="561" t="s">
        <v>160</v>
      </c>
      <c r="N284" s="561"/>
      <c r="O284" s="564" t="s">
        <v>13</v>
      </c>
      <c r="P284" s="561" t="s">
        <v>161</v>
      </c>
      <c r="Q284" s="565"/>
      <c r="R284" s="565"/>
      <c r="S284" s="565"/>
      <c r="T284" s="565"/>
      <c r="U284" s="632"/>
      <c r="V284" s="632"/>
      <c r="W284" s="632"/>
      <c r="X284" s="633"/>
      <c r="Y284" s="584"/>
      <c r="Z284" s="569"/>
      <c r="AA284" s="569"/>
      <c r="AB284" s="570"/>
      <c r="AC284" s="584"/>
      <c r="AD284" s="569"/>
      <c r="AE284" s="569"/>
      <c r="AF284" s="570"/>
    </row>
    <row r="285" spans="1:33" ht="18.75" customHeight="1" x14ac:dyDescent="0.4">
      <c r="A285" s="399"/>
      <c r="B285" s="401"/>
      <c r="C285" s="613"/>
      <c r="F285" s="539"/>
      <c r="G285" s="571"/>
      <c r="H285" s="586" t="s">
        <v>162</v>
      </c>
      <c r="I285" s="560" t="s">
        <v>13</v>
      </c>
      <c r="J285" s="561" t="s">
        <v>141</v>
      </c>
      <c r="K285" s="561"/>
      <c r="L285" s="564" t="s">
        <v>13</v>
      </c>
      <c r="M285" s="561" t="s">
        <v>163</v>
      </c>
      <c r="N285" s="561"/>
      <c r="O285" s="564" t="s">
        <v>13</v>
      </c>
      <c r="P285" s="561" t="s">
        <v>164</v>
      </c>
      <c r="Q285" s="592"/>
      <c r="R285" s="564" t="s">
        <v>13</v>
      </c>
      <c r="S285" s="561" t="s">
        <v>165</v>
      </c>
      <c r="T285" s="592"/>
      <c r="U285" s="592"/>
      <c r="V285" s="592"/>
      <c r="W285" s="592"/>
      <c r="X285" s="608"/>
      <c r="Y285" s="584"/>
      <c r="Z285" s="569"/>
      <c r="AA285" s="569"/>
      <c r="AB285" s="570"/>
      <c r="AC285" s="584"/>
      <c r="AD285" s="569"/>
      <c r="AE285" s="569"/>
      <c r="AF285" s="570"/>
    </row>
    <row r="286" spans="1:33" ht="18.75" customHeight="1" x14ac:dyDescent="0.4">
      <c r="A286" s="437"/>
      <c r="B286" s="542"/>
      <c r="C286" s="543"/>
      <c r="D286" s="409"/>
      <c r="E286" s="557"/>
      <c r="F286" s="537"/>
      <c r="G286" s="426"/>
      <c r="H286" s="594" t="s">
        <v>1731</v>
      </c>
      <c r="I286" s="595" t="s">
        <v>13</v>
      </c>
      <c r="J286" s="596" t="s">
        <v>141</v>
      </c>
      <c r="K286" s="596"/>
      <c r="L286" s="597" t="s">
        <v>13</v>
      </c>
      <c r="M286" s="596" t="s">
        <v>1732</v>
      </c>
      <c r="N286" s="598"/>
      <c r="O286" s="597" t="s">
        <v>13</v>
      </c>
      <c r="P286" s="432" t="s">
        <v>1733</v>
      </c>
      <c r="Q286" s="599"/>
      <c r="R286" s="597" t="s">
        <v>13</v>
      </c>
      <c r="S286" s="596" t="s">
        <v>1734</v>
      </c>
      <c r="T286" s="599"/>
      <c r="U286" s="597" t="s">
        <v>13</v>
      </c>
      <c r="V286" s="596" t="s">
        <v>1735</v>
      </c>
      <c r="W286" s="600"/>
      <c r="X286" s="601"/>
      <c r="Y286" s="602"/>
      <c r="Z286" s="602"/>
      <c r="AA286" s="602"/>
      <c r="AB286" s="603"/>
      <c r="AC286" s="604"/>
      <c r="AD286" s="602"/>
      <c r="AE286" s="602"/>
      <c r="AF286" s="603"/>
    </row>
    <row r="287" spans="1:33" ht="18.75" customHeight="1" x14ac:dyDescent="0.4">
      <c r="A287" s="422"/>
      <c r="B287" s="541"/>
      <c r="C287" s="615"/>
      <c r="D287" s="534"/>
      <c r="E287" s="551"/>
      <c r="F287" s="534"/>
      <c r="G287" s="629"/>
      <c r="H287" s="616" t="s">
        <v>310</v>
      </c>
      <c r="I287" s="617" t="s">
        <v>13</v>
      </c>
      <c r="J287" s="618" t="s">
        <v>141</v>
      </c>
      <c r="K287" s="618"/>
      <c r="L287" s="619"/>
      <c r="M287" s="620" t="s">
        <v>13</v>
      </c>
      <c r="N287" s="618" t="s">
        <v>178</v>
      </c>
      <c r="O287" s="618"/>
      <c r="P287" s="619"/>
      <c r="Q287" s="620" t="s">
        <v>13</v>
      </c>
      <c r="R287" s="535" t="s">
        <v>179</v>
      </c>
      <c r="S287" s="535"/>
      <c r="T287" s="535"/>
      <c r="U287" s="535"/>
      <c r="V287" s="535"/>
      <c r="W287" s="535"/>
      <c r="X287" s="536"/>
      <c r="Y287" s="630" t="s">
        <v>13</v>
      </c>
      <c r="Z287" s="423" t="s">
        <v>143</v>
      </c>
      <c r="AA287" s="423"/>
      <c r="AB287" s="567"/>
      <c r="AC287" s="630" t="s">
        <v>13</v>
      </c>
      <c r="AD287" s="423" t="s">
        <v>143</v>
      </c>
      <c r="AE287" s="423"/>
      <c r="AF287" s="567"/>
      <c r="AG287" s="576"/>
    </row>
    <row r="288" spans="1:33" ht="19.5" customHeight="1" x14ac:dyDescent="0.4">
      <c r="A288" s="424"/>
      <c r="B288" s="447"/>
      <c r="C288" s="558"/>
      <c r="D288" s="399"/>
      <c r="E288" s="531"/>
      <c r="F288" s="539"/>
      <c r="G288" s="425"/>
      <c r="H288" s="568" t="s">
        <v>235</v>
      </c>
      <c r="I288" s="560" t="s">
        <v>13</v>
      </c>
      <c r="J288" s="561" t="s">
        <v>236</v>
      </c>
      <c r="K288" s="562"/>
      <c r="L288" s="563"/>
      <c r="M288" s="564" t="s">
        <v>13</v>
      </c>
      <c r="N288" s="561" t="s">
        <v>1569</v>
      </c>
      <c r="O288" s="564"/>
      <c r="P288" s="561"/>
      <c r="Q288" s="565"/>
      <c r="R288" s="565"/>
      <c r="S288" s="565"/>
      <c r="T288" s="565"/>
      <c r="U288" s="565"/>
      <c r="V288" s="565"/>
      <c r="W288" s="565"/>
      <c r="X288" s="566"/>
      <c r="Y288" s="585" t="s">
        <v>13</v>
      </c>
      <c r="Z288" s="46" t="s">
        <v>147</v>
      </c>
      <c r="AA288" s="569"/>
      <c r="AB288" s="570"/>
      <c r="AC288" s="585" t="s">
        <v>13</v>
      </c>
      <c r="AD288" s="46" t="s">
        <v>147</v>
      </c>
      <c r="AE288" s="569"/>
      <c r="AF288" s="570"/>
    </row>
    <row r="289" spans="1:33" ht="19.5" customHeight="1" x14ac:dyDescent="0.4">
      <c r="A289" s="424"/>
      <c r="B289" s="447"/>
      <c r="C289" s="530"/>
      <c r="D289" s="399"/>
      <c r="E289" s="531"/>
      <c r="F289" s="539"/>
      <c r="G289" s="425"/>
      <c r="H289" s="568" t="s">
        <v>1568</v>
      </c>
      <c r="I289" s="560" t="s">
        <v>13</v>
      </c>
      <c r="J289" s="561" t="s">
        <v>236</v>
      </c>
      <c r="K289" s="562"/>
      <c r="L289" s="563"/>
      <c r="M289" s="564" t="s">
        <v>13</v>
      </c>
      <c r="N289" s="561" t="s">
        <v>1569</v>
      </c>
      <c r="O289" s="564"/>
      <c r="P289" s="561"/>
      <c r="Q289" s="565"/>
      <c r="R289" s="565"/>
      <c r="S289" s="565"/>
      <c r="T289" s="565"/>
      <c r="U289" s="565"/>
      <c r="V289" s="565"/>
      <c r="W289" s="565"/>
      <c r="X289" s="566"/>
      <c r="Y289" s="585"/>
      <c r="Z289" s="46"/>
      <c r="AA289" s="569"/>
      <c r="AB289" s="570"/>
      <c r="AC289" s="585"/>
      <c r="AD289" s="46"/>
      <c r="AE289" s="569"/>
      <c r="AF289" s="570"/>
    </row>
    <row r="290" spans="1:33" ht="19.5" customHeight="1" x14ac:dyDescent="0.4">
      <c r="A290" s="585" t="s">
        <v>13</v>
      </c>
      <c r="B290" s="447">
        <v>69</v>
      </c>
      <c r="C290" s="530" t="s">
        <v>307</v>
      </c>
      <c r="D290" s="550" t="s">
        <v>13</v>
      </c>
      <c r="E290" s="531" t="s">
        <v>306</v>
      </c>
      <c r="F290" s="539"/>
      <c r="G290" s="425"/>
      <c r="H290" s="568" t="s">
        <v>1572</v>
      </c>
      <c r="I290" s="560" t="s">
        <v>13</v>
      </c>
      <c r="J290" s="561" t="s">
        <v>236</v>
      </c>
      <c r="K290" s="562"/>
      <c r="L290" s="563"/>
      <c r="M290" s="564" t="s">
        <v>13</v>
      </c>
      <c r="N290" s="561" t="s">
        <v>1569</v>
      </c>
      <c r="O290" s="564"/>
      <c r="P290" s="561"/>
      <c r="Q290" s="565"/>
      <c r="R290" s="565"/>
      <c r="S290" s="565"/>
      <c r="T290" s="565"/>
      <c r="U290" s="565"/>
      <c r="V290" s="565"/>
      <c r="W290" s="565"/>
      <c r="X290" s="566"/>
      <c r="Y290" s="585"/>
      <c r="Z290" s="46"/>
      <c r="AA290" s="569"/>
      <c r="AB290" s="570"/>
      <c r="AC290" s="585"/>
      <c r="AD290" s="46"/>
      <c r="AE290" s="569"/>
      <c r="AF290" s="570"/>
    </row>
    <row r="291" spans="1:33" ht="18.75" customHeight="1" x14ac:dyDescent="0.4">
      <c r="A291" s="399"/>
      <c r="B291" s="10"/>
      <c r="C291" s="530" t="s">
        <v>309</v>
      </c>
      <c r="D291" s="585" t="s">
        <v>13</v>
      </c>
      <c r="E291" s="531" t="s">
        <v>308</v>
      </c>
      <c r="F291" s="539"/>
      <c r="G291" s="571"/>
      <c r="H291" s="1306" t="s">
        <v>144</v>
      </c>
      <c r="I291" s="1308" t="s">
        <v>13</v>
      </c>
      <c r="J291" s="1310" t="s">
        <v>145</v>
      </c>
      <c r="K291" s="1310"/>
      <c r="L291" s="1310"/>
      <c r="M291" s="1308" t="s">
        <v>13</v>
      </c>
      <c r="N291" s="1310" t="s">
        <v>146</v>
      </c>
      <c r="O291" s="1310"/>
      <c r="P291" s="1310"/>
      <c r="Q291" s="578"/>
      <c r="R291" s="578"/>
      <c r="S291" s="578"/>
      <c r="T291" s="578"/>
      <c r="U291" s="578"/>
      <c r="V291" s="578"/>
      <c r="W291" s="578"/>
      <c r="X291" s="579"/>
      <c r="Y291" s="584"/>
      <c r="Z291" s="569"/>
      <c r="AA291" s="569"/>
      <c r="AB291" s="570"/>
      <c r="AC291" s="584"/>
      <c r="AD291" s="569"/>
      <c r="AE291" s="569"/>
      <c r="AF291" s="570"/>
      <c r="AG291" s="576"/>
    </row>
    <row r="292" spans="1:33" ht="18.75" customHeight="1" x14ac:dyDescent="0.4">
      <c r="A292" s="585"/>
      <c r="B292" s="447"/>
      <c r="C292" s="530" t="s">
        <v>230</v>
      </c>
      <c r="D292" s="585"/>
      <c r="E292" s="531" t="s">
        <v>228</v>
      </c>
      <c r="F292" s="539"/>
      <c r="G292" s="571"/>
      <c r="H292" s="1307"/>
      <c r="I292" s="1309"/>
      <c r="J292" s="1311"/>
      <c r="K292" s="1311"/>
      <c r="L292" s="1311"/>
      <c r="M292" s="1309"/>
      <c r="N292" s="1311"/>
      <c r="O292" s="1311"/>
      <c r="P292" s="1311"/>
      <c r="Q292" s="582"/>
      <c r="R292" s="582"/>
      <c r="S292" s="582"/>
      <c r="T292" s="582"/>
      <c r="U292" s="582"/>
      <c r="V292" s="582"/>
      <c r="W292" s="582"/>
      <c r="X292" s="583"/>
      <c r="Y292" s="584"/>
      <c r="Z292" s="569"/>
      <c r="AA292" s="569"/>
      <c r="AB292" s="570"/>
      <c r="AC292" s="584"/>
      <c r="AD292" s="569"/>
      <c r="AE292" s="569"/>
      <c r="AF292" s="570"/>
      <c r="AG292" s="576"/>
    </row>
    <row r="293" spans="1:33" ht="18.75" customHeight="1" x14ac:dyDescent="0.4">
      <c r="A293" s="399"/>
      <c r="B293" s="10"/>
      <c r="C293" s="530"/>
      <c r="D293" s="585"/>
      <c r="E293" s="531"/>
      <c r="F293" s="539"/>
      <c r="G293" s="571"/>
      <c r="H293" s="631" t="s">
        <v>1576</v>
      </c>
      <c r="I293" s="560" t="s">
        <v>13</v>
      </c>
      <c r="J293" s="561" t="s">
        <v>141</v>
      </c>
      <c r="K293" s="561"/>
      <c r="L293" s="564" t="s">
        <v>13</v>
      </c>
      <c r="M293" s="561" t="s">
        <v>160</v>
      </c>
      <c r="N293" s="561"/>
      <c r="O293" s="564" t="s">
        <v>13</v>
      </c>
      <c r="P293" s="561" t="s">
        <v>161</v>
      </c>
      <c r="Q293" s="565"/>
      <c r="R293" s="565"/>
      <c r="S293" s="565"/>
      <c r="T293" s="565"/>
      <c r="U293" s="632"/>
      <c r="V293" s="632"/>
      <c r="W293" s="632"/>
      <c r="X293" s="633"/>
      <c r="Y293" s="584"/>
      <c r="Z293" s="569"/>
      <c r="AA293" s="569"/>
      <c r="AB293" s="570"/>
      <c r="AC293" s="584"/>
      <c r="AD293" s="569"/>
      <c r="AE293" s="569"/>
      <c r="AF293" s="570"/>
      <c r="AG293" s="576"/>
    </row>
    <row r="294" spans="1:33" ht="18.75" customHeight="1" x14ac:dyDescent="0.4">
      <c r="A294" s="585"/>
      <c r="B294" s="447"/>
      <c r="C294" s="530"/>
      <c r="D294" s="585"/>
      <c r="E294" s="531"/>
      <c r="F294" s="539"/>
      <c r="G294" s="571"/>
      <c r="H294" s="586" t="s">
        <v>162</v>
      </c>
      <c r="I294" s="560" t="s">
        <v>13</v>
      </c>
      <c r="J294" s="561" t="s">
        <v>141</v>
      </c>
      <c r="K294" s="561"/>
      <c r="L294" s="564" t="s">
        <v>13</v>
      </c>
      <c r="M294" s="561" t="s">
        <v>163</v>
      </c>
      <c r="N294" s="561"/>
      <c r="O294" s="564" t="s">
        <v>13</v>
      </c>
      <c r="P294" s="561" t="s">
        <v>164</v>
      </c>
      <c r="Q294" s="592"/>
      <c r="R294" s="564" t="s">
        <v>13</v>
      </c>
      <c r="S294" s="561" t="s">
        <v>165</v>
      </c>
      <c r="T294" s="592"/>
      <c r="U294" s="592"/>
      <c r="V294" s="592"/>
      <c r="W294" s="592"/>
      <c r="X294" s="608"/>
      <c r="Y294" s="584"/>
      <c r="Z294" s="569"/>
      <c r="AA294" s="569"/>
      <c r="AB294" s="570"/>
      <c r="AC294" s="584"/>
      <c r="AD294" s="569"/>
      <c r="AE294" s="569"/>
      <c r="AF294" s="570"/>
    </row>
    <row r="295" spans="1:33" ht="18.75" customHeight="1" x14ac:dyDescent="0.4">
      <c r="A295" s="437"/>
      <c r="B295" s="542"/>
      <c r="C295" s="543"/>
      <c r="D295" s="409"/>
      <c r="E295" s="557"/>
      <c r="F295" s="537"/>
      <c r="G295" s="426"/>
      <c r="H295" s="594" t="s">
        <v>1731</v>
      </c>
      <c r="I295" s="595" t="s">
        <v>13</v>
      </c>
      <c r="J295" s="596" t="s">
        <v>141</v>
      </c>
      <c r="K295" s="596"/>
      <c r="L295" s="597" t="s">
        <v>13</v>
      </c>
      <c r="M295" s="596" t="s">
        <v>1732</v>
      </c>
      <c r="N295" s="598"/>
      <c r="O295" s="597" t="s">
        <v>13</v>
      </c>
      <c r="P295" s="432" t="s">
        <v>1733</v>
      </c>
      <c r="Q295" s="599"/>
      <c r="R295" s="597" t="s">
        <v>13</v>
      </c>
      <c r="S295" s="596" t="s">
        <v>1734</v>
      </c>
      <c r="T295" s="599"/>
      <c r="U295" s="597" t="s">
        <v>13</v>
      </c>
      <c r="V295" s="596" t="s">
        <v>1735</v>
      </c>
      <c r="W295" s="600"/>
      <c r="X295" s="601"/>
      <c r="Y295" s="602"/>
      <c r="Z295" s="602"/>
      <c r="AA295" s="602"/>
      <c r="AB295" s="603"/>
      <c r="AC295" s="604"/>
      <c r="AD295" s="602"/>
      <c r="AE295" s="602"/>
      <c r="AF295" s="603"/>
    </row>
    <row r="296" spans="1:33" ht="18.75" customHeight="1" x14ac:dyDescent="0.4">
      <c r="A296" s="422"/>
      <c r="B296" s="541"/>
      <c r="C296" s="615"/>
      <c r="D296" s="534"/>
      <c r="E296" s="551"/>
      <c r="F296" s="534"/>
      <c r="G296" s="629"/>
      <c r="H296" s="616" t="s">
        <v>231</v>
      </c>
      <c r="I296" s="617" t="s">
        <v>13</v>
      </c>
      <c r="J296" s="618" t="s">
        <v>232</v>
      </c>
      <c r="K296" s="636"/>
      <c r="L296" s="619"/>
      <c r="M296" s="620" t="s">
        <v>13</v>
      </c>
      <c r="N296" s="618" t="s">
        <v>233</v>
      </c>
      <c r="O296" s="637"/>
      <c r="P296" s="637"/>
      <c r="Q296" s="637"/>
      <c r="R296" s="637"/>
      <c r="S296" s="637"/>
      <c r="T296" s="637"/>
      <c r="U296" s="637"/>
      <c r="V296" s="637"/>
      <c r="W296" s="637"/>
      <c r="X296" s="638"/>
      <c r="Y296" s="630" t="s">
        <v>13</v>
      </c>
      <c r="Z296" s="423" t="s">
        <v>143</v>
      </c>
      <c r="AA296" s="423"/>
      <c r="AB296" s="567"/>
      <c r="AC296" s="630" t="s">
        <v>13</v>
      </c>
      <c r="AD296" s="423" t="s">
        <v>143</v>
      </c>
      <c r="AE296" s="423"/>
      <c r="AF296" s="567"/>
      <c r="AG296" s="576"/>
    </row>
    <row r="297" spans="1:33" ht="18.75" customHeight="1" x14ac:dyDescent="0.4">
      <c r="A297" s="424"/>
      <c r="B297" s="447"/>
      <c r="C297" s="530"/>
      <c r="D297" s="539"/>
      <c r="E297" s="531"/>
      <c r="F297" s="539"/>
      <c r="G297" s="571"/>
      <c r="H297" s="586" t="s">
        <v>177</v>
      </c>
      <c r="I297" s="560" t="s">
        <v>13</v>
      </c>
      <c r="J297" s="561" t="s">
        <v>141</v>
      </c>
      <c r="K297" s="561"/>
      <c r="L297" s="563"/>
      <c r="M297" s="564" t="s">
        <v>13</v>
      </c>
      <c r="N297" s="561" t="s">
        <v>234</v>
      </c>
      <c r="O297" s="561"/>
      <c r="P297" s="563"/>
      <c r="Q297" s="562"/>
      <c r="R297" s="562"/>
      <c r="S297" s="562"/>
      <c r="T297" s="562"/>
      <c r="U297" s="562"/>
      <c r="V297" s="562"/>
      <c r="W297" s="562"/>
      <c r="X297" s="589"/>
      <c r="Y297" s="585" t="s">
        <v>13</v>
      </c>
      <c r="Z297" s="46" t="s">
        <v>147</v>
      </c>
      <c r="AA297" s="569"/>
      <c r="AB297" s="570"/>
      <c r="AC297" s="585" t="s">
        <v>13</v>
      </c>
      <c r="AD297" s="46" t="s">
        <v>147</v>
      </c>
      <c r="AE297" s="569"/>
      <c r="AF297" s="570"/>
      <c r="AG297" s="576"/>
    </row>
    <row r="298" spans="1:33" ht="18.75" customHeight="1" x14ac:dyDescent="0.4">
      <c r="A298" s="424"/>
      <c r="B298" s="447"/>
      <c r="C298" s="530"/>
      <c r="D298" s="539"/>
      <c r="E298" s="531"/>
      <c r="F298" s="539"/>
      <c r="G298" s="571"/>
      <c r="H298" s="590" t="s">
        <v>235</v>
      </c>
      <c r="I298" s="560" t="s">
        <v>13</v>
      </c>
      <c r="J298" s="561" t="s">
        <v>236</v>
      </c>
      <c r="K298" s="562"/>
      <c r="L298" s="563"/>
      <c r="M298" s="564" t="s">
        <v>13</v>
      </c>
      <c r="N298" s="561" t="s">
        <v>237</v>
      </c>
      <c r="O298" s="565"/>
      <c r="P298" s="565"/>
      <c r="Q298" s="562"/>
      <c r="R298" s="562"/>
      <c r="S298" s="562"/>
      <c r="T298" s="562"/>
      <c r="U298" s="562"/>
      <c r="V298" s="562"/>
      <c r="W298" s="562"/>
      <c r="X298" s="589"/>
      <c r="Y298" s="584"/>
      <c r="Z298" s="569"/>
      <c r="AA298" s="569"/>
      <c r="AB298" s="570"/>
      <c r="AC298" s="584"/>
      <c r="AD298" s="569"/>
      <c r="AE298" s="569"/>
      <c r="AF298" s="570"/>
    </row>
    <row r="299" spans="1:33" ht="19.5" customHeight="1" x14ac:dyDescent="0.4">
      <c r="A299" s="424"/>
      <c r="B299" s="447"/>
      <c r="C299" s="558"/>
      <c r="D299" s="399"/>
      <c r="E299" s="531"/>
      <c r="F299" s="539"/>
      <c r="G299" s="425"/>
      <c r="H299" s="568" t="s">
        <v>1568</v>
      </c>
      <c r="I299" s="560" t="s">
        <v>13</v>
      </c>
      <c r="J299" s="561" t="s">
        <v>236</v>
      </c>
      <c r="K299" s="562"/>
      <c r="L299" s="563"/>
      <c r="M299" s="564" t="s">
        <v>13</v>
      </c>
      <c r="N299" s="561" t="s">
        <v>1569</v>
      </c>
      <c r="O299" s="564"/>
      <c r="P299" s="561"/>
      <c r="Q299" s="565"/>
      <c r="R299" s="565"/>
      <c r="S299" s="565"/>
      <c r="T299" s="565"/>
      <c r="U299" s="565"/>
      <c r="V299" s="565"/>
      <c r="W299" s="565"/>
      <c r="X299" s="566"/>
      <c r="Y299" s="569"/>
      <c r="Z299" s="569"/>
      <c r="AA299" s="569"/>
      <c r="AB299" s="570"/>
      <c r="AC299" s="584"/>
      <c r="AD299" s="569"/>
      <c r="AE299" s="569"/>
      <c r="AF299" s="570"/>
    </row>
    <row r="300" spans="1:33" ht="19.5" customHeight="1" x14ac:dyDescent="0.4">
      <c r="A300" s="424"/>
      <c r="B300" s="447"/>
      <c r="C300" s="558"/>
      <c r="D300" s="399"/>
      <c r="E300" s="531"/>
      <c r="F300" s="539"/>
      <c r="G300" s="425"/>
      <c r="H300" s="568" t="s">
        <v>1572</v>
      </c>
      <c r="I300" s="560" t="s">
        <v>13</v>
      </c>
      <c r="J300" s="561" t="s">
        <v>236</v>
      </c>
      <c r="K300" s="562"/>
      <c r="L300" s="563"/>
      <c r="M300" s="564" t="s">
        <v>13</v>
      </c>
      <c r="N300" s="561" t="s">
        <v>1569</v>
      </c>
      <c r="O300" s="564"/>
      <c r="P300" s="561"/>
      <c r="Q300" s="565"/>
      <c r="R300" s="565"/>
      <c r="S300" s="565"/>
      <c r="T300" s="565"/>
      <c r="U300" s="565"/>
      <c r="V300" s="565"/>
      <c r="W300" s="565"/>
      <c r="X300" s="566"/>
      <c r="Y300" s="569"/>
      <c r="Z300" s="569"/>
      <c r="AA300" s="569"/>
      <c r="AB300" s="570"/>
      <c r="AC300" s="584"/>
      <c r="AD300" s="569"/>
      <c r="AE300" s="569"/>
      <c r="AF300" s="570"/>
    </row>
    <row r="301" spans="1:33" ht="18.75" customHeight="1" x14ac:dyDescent="0.4">
      <c r="A301" s="424"/>
      <c r="B301" s="447"/>
      <c r="C301" s="530"/>
      <c r="D301" s="539"/>
      <c r="E301" s="531"/>
      <c r="F301" s="539"/>
      <c r="G301" s="571"/>
      <c r="H301" s="1323" t="s">
        <v>238</v>
      </c>
      <c r="I301" s="1308" t="s">
        <v>13</v>
      </c>
      <c r="J301" s="1310" t="s">
        <v>141</v>
      </c>
      <c r="K301" s="1310"/>
      <c r="L301" s="1308" t="s">
        <v>13</v>
      </c>
      <c r="M301" s="1310" t="s">
        <v>142</v>
      </c>
      <c r="N301" s="1310"/>
      <c r="O301" s="588"/>
      <c r="P301" s="588"/>
      <c r="Q301" s="588"/>
      <c r="R301" s="588"/>
      <c r="S301" s="588"/>
      <c r="T301" s="588"/>
      <c r="U301" s="588"/>
      <c r="V301" s="588"/>
      <c r="W301" s="588"/>
      <c r="X301" s="624"/>
      <c r="Y301" s="584"/>
      <c r="Z301" s="569"/>
      <c r="AA301" s="569"/>
      <c r="AB301" s="570"/>
      <c r="AC301" s="584"/>
      <c r="AD301" s="569"/>
      <c r="AE301" s="569"/>
      <c r="AF301" s="570"/>
    </row>
    <row r="302" spans="1:33" ht="18.75" customHeight="1" x14ac:dyDescent="0.4">
      <c r="A302" s="424"/>
      <c r="B302" s="447"/>
      <c r="C302" s="530"/>
      <c r="D302" s="539"/>
      <c r="E302" s="531"/>
      <c r="F302" s="539"/>
      <c r="G302" s="571"/>
      <c r="H302" s="1324"/>
      <c r="I302" s="1309"/>
      <c r="J302" s="1311"/>
      <c r="K302" s="1311"/>
      <c r="L302" s="1309"/>
      <c r="M302" s="1311"/>
      <c r="N302" s="1311"/>
      <c r="O302" s="573"/>
      <c r="P302" s="573"/>
      <c r="Q302" s="573"/>
      <c r="R302" s="573"/>
      <c r="S302" s="573"/>
      <c r="T302" s="573"/>
      <c r="U302" s="573"/>
      <c r="V302" s="573"/>
      <c r="W302" s="573"/>
      <c r="X302" s="575"/>
      <c r="Y302" s="584"/>
      <c r="Z302" s="569"/>
      <c r="AA302" s="569"/>
      <c r="AB302" s="570"/>
      <c r="AC302" s="584"/>
      <c r="AD302" s="569"/>
      <c r="AE302" s="569"/>
      <c r="AF302" s="570"/>
    </row>
    <row r="303" spans="1:33" ht="18.75" customHeight="1" x14ac:dyDescent="0.4">
      <c r="A303" s="585" t="s">
        <v>13</v>
      </c>
      <c r="B303" s="447">
        <v>37</v>
      </c>
      <c r="C303" s="530" t="s">
        <v>304</v>
      </c>
      <c r="D303" s="585" t="s">
        <v>13</v>
      </c>
      <c r="E303" s="531" t="s">
        <v>169</v>
      </c>
      <c r="F303" s="539"/>
      <c r="G303" s="571"/>
      <c r="H303" s="586" t="s">
        <v>239</v>
      </c>
      <c r="I303" s="609" t="s">
        <v>13</v>
      </c>
      <c r="J303" s="561" t="s">
        <v>141</v>
      </c>
      <c r="K303" s="561"/>
      <c r="L303" s="564" t="s">
        <v>13</v>
      </c>
      <c r="M303" s="561" t="s">
        <v>160</v>
      </c>
      <c r="N303" s="561"/>
      <c r="O303" s="587" t="s">
        <v>13</v>
      </c>
      <c r="P303" s="561" t="s">
        <v>161</v>
      </c>
      <c r="Q303" s="592"/>
      <c r="R303" s="592"/>
      <c r="S303" s="592"/>
      <c r="T303" s="592"/>
      <c r="U303" s="592"/>
      <c r="V303" s="592"/>
      <c r="W303" s="592"/>
      <c r="X303" s="608"/>
      <c r="Y303" s="584"/>
      <c r="Z303" s="569"/>
      <c r="AA303" s="569"/>
      <c r="AB303" s="570"/>
      <c r="AC303" s="584"/>
      <c r="AD303" s="569"/>
      <c r="AE303" s="569"/>
      <c r="AF303" s="570"/>
    </row>
    <row r="304" spans="1:33" ht="18.75" customHeight="1" x14ac:dyDescent="0.4">
      <c r="A304" s="424"/>
      <c r="B304" s="447"/>
      <c r="C304" s="530" t="s">
        <v>311</v>
      </c>
      <c r="D304" s="585" t="s">
        <v>13</v>
      </c>
      <c r="E304" s="531" t="s">
        <v>170</v>
      </c>
      <c r="F304" s="539"/>
      <c r="G304" s="571"/>
      <c r="H304" s="586" t="s">
        <v>214</v>
      </c>
      <c r="I304" s="560" t="s">
        <v>13</v>
      </c>
      <c r="J304" s="561" t="s">
        <v>141</v>
      </c>
      <c r="K304" s="562"/>
      <c r="L304" s="564" t="s">
        <v>13</v>
      </c>
      <c r="M304" s="561" t="s">
        <v>142</v>
      </c>
      <c r="N304" s="592"/>
      <c r="O304" s="592"/>
      <c r="P304" s="592"/>
      <c r="Q304" s="592"/>
      <c r="R304" s="592"/>
      <c r="S304" s="592"/>
      <c r="T304" s="592"/>
      <c r="U304" s="592"/>
      <c r="V304" s="592"/>
      <c r="W304" s="592"/>
      <c r="X304" s="608"/>
      <c r="Y304" s="584"/>
      <c r="Z304" s="569"/>
      <c r="AA304" s="569"/>
      <c r="AB304" s="570"/>
      <c r="AC304" s="584"/>
      <c r="AD304" s="569"/>
      <c r="AE304" s="569"/>
      <c r="AF304" s="570"/>
    </row>
    <row r="305" spans="1:33" ht="18.75" customHeight="1" x14ac:dyDescent="0.4">
      <c r="A305" s="424"/>
      <c r="B305" s="447"/>
      <c r="C305" s="640"/>
      <c r="D305" s="585" t="s">
        <v>13</v>
      </c>
      <c r="E305" s="531" t="s">
        <v>241</v>
      </c>
      <c r="F305" s="539"/>
      <c r="G305" s="571"/>
      <c r="H305" s="590" t="s">
        <v>312</v>
      </c>
      <c r="I305" s="560" t="s">
        <v>13</v>
      </c>
      <c r="J305" s="561" t="s">
        <v>153</v>
      </c>
      <c r="K305" s="562"/>
      <c r="L305" s="563"/>
      <c r="M305" s="564" t="s">
        <v>13</v>
      </c>
      <c r="N305" s="561" t="s">
        <v>154</v>
      </c>
      <c r="O305" s="565"/>
      <c r="P305" s="565"/>
      <c r="Q305" s="565"/>
      <c r="R305" s="565"/>
      <c r="S305" s="565"/>
      <c r="T305" s="565"/>
      <c r="U305" s="565"/>
      <c r="V305" s="565"/>
      <c r="W305" s="565"/>
      <c r="X305" s="566"/>
      <c r="Y305" s="584"/>
      <c r="Z305" s="569"/>
      <c r="AA305" s="569"/>
      <c r="AB305" s="570"/>
      <c r="AC305" s="584"/>
      <c r="AD305" s="569"/>
      <c r="AE305" s="569"/>
      <c r="AF305" s="570"/>
    </row>
    <row r="306" spans="1:33" ht="18.75" customHeight="1" x14ac:dyDescent="0.4">
      <c r="A306" s="424"/>
      <c r="B306" s="447"/>
      <c r="C306" s="530"/>
      <c r="D306" s="585" t="s">
        <v>13</v>
      </c>
      <c r="E306" s="531" t="s">
        <v>243</v>
      </c>
      <c r="F306" s="539"/>
      <c r="G306" s="571"/>
      <c r="H306" s="586" t="s">
        <v>159</v>
      </c>
      <c r="I306" s="609" t="s">
        <v>13</v>
      </c>
      <c r="J306" s="561" t="s">
        <v>141</v>
      </c>
      <c r="K306" s="561"/>
      <c r="L306" s="564" t="s">
        <v>13</v>
      </c>
      <c r="M306" s="561" t="s">
        <v>160</v>
      </c>
      <c r="N306" s="561"/>
      <c r="O306" s="587" t="s">
        <v>13</v>
      </c>
      <c r="P306" s="561" t="s">
        <v>161</v>
      </c>
      <c r="Q306" s="592"/>
      <c r="R306" s="592"/>
      <c r="S306" s="592"/>
      <c r="T306" s="592"/>
      <c r="U306" s="592"/>
      <c r="V306" s="592"/>
      <c r="W306" s="592"/>
      <c r="X306" s="608"/>
      <c r="Y306" s="584"/>
      <c r="Z306" s="569"/>
      <c r="AA306" s="569"/>
      <c r="AB306" s="570"/>
      <c r="AC306" s="584"/>
      <c r="AD306" s="569"/>
      <c r="AE306" s="569"/>
      <c r="AF306" s="570"/>
    </row>
    <row r="307" spans="1:33" ht="18.75" customHeight="1" x14ac:dyDescent="0.4">
      <c r="A307" s="424"/>
      <c r="B307" s="447"/>
      <c r="C307" s="640"/>
      <c r="D307" s="585"/>
      <c r="E307" s="531"/>
      <c r="F307" s="539"/>
      <c r="G307" s="571"/>
      <c r="H307" s="625" t="s">
        <v>1582</v>
      </c>
      <c r="I307" s="560" t="s">
        <v>13</v>
      </c>
      <c r="J307" s="561" t="s">
        <v>141</v>
      </c>
      <c r="K307" s="561"/>
      <c r="L307" s="564" t="s">
        <v>13</v>
      </c>
      <c r="M307" s="561" t="s">
        <v>160</v>
      </c>
      <c r="N307" s="561"/>
      <c r="O307" s="564" t="s">
        <v>13</v>
      </c>
      <c r="P307" s="561" t="s">
        <v>161</v>
      </c>
      <c r="Q307" s="562"/>
      <c r="R307" s="562"/>
      <c r="S307" s="562"/>
      <c r="T307" s="562"/>
      <c r="U307" s="562"/>
      <c r="V307" s="562"/>
      <c r="W307" s="562"/>
      <c r="X307" s="589"/>
      <c r="Y307" s="584"/>
      <c r="Z307" s="569"/>
      <c r="AA307" s="569"/>
      <c r="AB307" s="570"/>
      <c r="AC307" s="584"/>
      <c r="AD307" s="569"/>
      <c r="AE307" s="569"/>
      <c r="AF307" s="570"/>
    </row>
    <row r="308" spans="1:33" ht="18.75" customHeight="1" x14ac:dyDescent="0.4">
      <c r="A308" s="424"/>
      <c r="B308" s="447"/>
      <c r="C308" s="530"/>
      <c r="D308" s="585"/>
      <c r="E308" s="531"/>
      <c r="F308" s="539"/>
      <c r="G308" s="571"/>
      <c r="H308" s="626" t="s">
        <v>203</v>
      </c>
      <c r="I308" s="560" t="s">
        <v>13</v>
      </c>
      <c r="J308" s="561" t="s">
        <v>141</v>
      </c>
      <c r="K308" s="562"/>
      <c r="L308" s="564" t="s">
        <v>13</v>
      </c>
      <c r="M308" s="561" t="s">
        <v>142</v>
      </c>
      <c r="N308" s="592"/>
      <c r="O308" s="592"/>
      <c r="P308" s="592"/>
      <c r="Q308" s="592"/>
      <c r="R308" s="592"/>
      <c r="S308" s="592"/>
      <c r="T308" s="592"/>
      <c r="U308" s="592"/>
      <c r="V308" s="592"/>
      <c r="W308" s="592"/>
      <c r="X308" s="608"/>
      <c r="Y308" s="584"/>
      <c r="Z308" s="569"/>
      <c r="AA308" s="569"/>
      <c r="AB308" s="570"/>
      <c r="AC308" s="584"/>
      <c r="AD308" s="569"/>
      <c r="AE308" s="569"/>
      <c r="AF308" s="570"/>
    </row>
    <row r="309" spans="1:33" ht="18.75" customHeight="1" x14ac:dyDescent="0.4">
      <c r="A309" s="424"/>
      <c r="B309" s="447"/>
      <c r="C309" s="530"/>
      <c r="D309" s="539"/>
      <c r="E309" s="531"/>
      <c r="F309" s="539"/>
      <c r="G309" s="531"/>
      <c r="H309" s="625" t="s">
        <v>1583</v>
      </c>
      <c r="I309" s="560" t="s">
        <v>13</v>
      </c>
      <c r="J309" s="561" t="s">
        <v>141</v>
      </c>
      <c r="K309" s="561"/>
      <c r="L309" s="564" t="s">
        <v>13</v>
      </c>
      <c r="M309" s="573" t="s">
        <v>142</v>
      </c>
      <c r="N309" s="561"/>
      <c r="O309" s="561"/>
      <c r="P309" s="561"/>
      <c r="Q309" s="562"/>
      <c r="R309" s="562"/>
      <c r="S309" s="562"/>
      <c r="T309" s="562"/>
      <c r="U309" s="562"/>
      <c r="V309" s="562"/>
      <c r="W309" s="562"/>
      <c r="X309" s="589"/>
      <c r="Y309" s="584"/>
      <c r="Z309" s="569"/>
      <c r="AA309" s="569"/>
      <c r="AB309" s="570"/>
      <c r="AC309" s="584"/>
      <c r="AD309" s="569"/>
      <c r="AE309" s="569"/>
      <c r="AF309" s="570"/>
    </row>
    <row r="310" spans="1:33" ht="18.75" customHeight="1" x14ac:dyDescent="0.4">
      <c r="A310" s="424"/>
      <c r="B310" s="447"/>
      <c r="C310" s="530"/>
      <c r="D310" s="539"/>
      <c r="E310" s="531"/>
      <c r="F310" s="539"/>
      <c r="G310" s="531"/>
      <c r="H310" s="625" t="s">
        <v>1584</v>
      </c>
      <c r="I310" s="560" t="s">
        <v>13</v>
      </c>
      <c r="J310" s="561" t="s">
        <v>141</v>
      </c>
      <c r="K310" s="561"/>
      <c r="L310" s="564" t="s">
        <v>13</v>
      </c>
      <c r="M310" s="573" t="s">
        <v>142</v>
      </c>
      <c r="N310" s="561"/>
      <c r="O310" s="561"/>
      <c r="P310" s="561"/>
      <c r="Q310" s="562"/>
      <c r="R310" s="562"/>
      <c r="S310" s="562"/>
      <c r="T310" s="562"/>
      <c r="U310" s="562"/>
      <c r="V310" s="562"/>
      <c r="W310" s="562"/>
      <c r="X310" s="589"/>
      <c r="Y310" s="584"/>
      <c r="Z310" s="569"/>
      <c r="AA310" s="569"/>
      <c r="AB310" s="570"/>
      <c r="AC310" s="584"/>
      <c r="AD310" s="569"/>
      <c r="AE310" s="569"/>
      <c r="AF310" s="570"/>
    </row>
    <row r="311" spans="1:33" ht="18.75" customHeight="1" x14ac:dyDescent="0.4">
      <c r="A311" s="424"/>
      <c r="B311" s="447"/>
      <c r="C311" s="530"/>
      <c r="D311" s="539"/>
      <c r="E311" s="531"/>
      <c r="F311" s="539"/>
      <c r="G311" s="571"/>
      <c r="H311" s="631" t="s">
        <v>1576</v>
      </c>
      <c r="I311" s="560" t="s">
        <v>13</v>
      </c>
      <c r="J311" s="561" t="s">
        <v>141</v>
      </c>
      <c r="K311" s="561"/>
      <c r="L311" s="564" t="s">
        <v>13</v>
      </c>
      <c r="M311" s="561" t="s">
        <v>160</v>
      </c>
      <c r="N311" s="561"/>
      <c r="O311" s="564" t="s">
        <v>13</v>
      </c>
      <c r="P311" s="561" t="s">
        <v>161</v>
      </c>
      <c r="Q311" s="565"/>
      <c r="R311" s="565"/>
      <c r="S311" s="565"/>
      <c r="T311" s="565"/>
      <c r="U311" s="632"/>
      <c r="V311" s="632"/>
      <c r="W311" s="632"/>
      <c r="X311" s="633"/>
      <c r="Y311" s="584"/>
      <c r="Z311" s="569"/>
      <c r="AA311" s="569"/>
      <c r="AB311" s="570"/>
      <c r="AC311" s="584"/>
      <c r="AD311" s="569"/>
      <c r="AE311" s="569"/>
      <c r="AF311" s="570"/>
    </row>
    <row r="312" spans="1:33" ht="18.75" customHeight="1" x14ac:dyDescent="0.4">
      <c r="A312" s="424"/>
      <c r="B312" s="447"/>
      <c r="C312" s="530"/>
      <c r="D312" s="539"/>
      <c r="E312" s="531"/>
      <c r="F312" s="539"/>
      <c r="G312" s="571"/>
      <c r="H312" s="586" t="s">
        <v>162</v>
      </c>
      <c r="I312" s="560" t="s">
        <v>13</v>
      </c>
      <c r="J312" s="561" t="s">
        <v>141</v>
      </c>
      <c r="K312" s="561"/>
      <c r="L312" s="564" t="s">
        <v>13</v>
      </c>
      <c r="M312" s="561" t="s">
        <v>163</v>
      </c>
      <c r="N312" s="561"/>
      <c r="O312" s="564" t="s">
        <v>13</v>
      </c>
      <c r="P312" s="561" t="s">
        <v>164</v>
      </c>
      <c r="Q312" s="592"/>
      <c r="R312" s="564" t="s">
        <v>13</v>
      </c>
      <c r="S312" s="561" t="s">
        <v>165</v>
      </c>
      <c r="T312" s="592"/>
      <c r="U312" s="592"/>
      <c r="V312" s="592"/>
      <c r="W312" s="592"/>
      <c r="X312" s="608"/>
      <c r="Y312" s="584"/>
      <c r="Z312" s="569"/>
      <c r="AA312" s="569"/>
      <c r="AB312" s="570"/>
      <c r="AC312" s="584"/>
      <c r="AD312" s="569"/>
      <c r="AE312" s="569"/>
      <c r="AF312" s="570"/>
    </row>
    <row r="313" spans="1:33" ht="18.75" customHeight="1" x14ac:dyDescent="0.4">
      <c r="A313" s="437"/>
      <c r="B313" s="542"/>
      <c r="C313" s="543"/>
      <c r="D313" s="409"/>
      <c r="E313" s="557"/>
      <c r="F313" s="537"/>
      <c r="G313" s="426"/>
      <c r="H313" s="594" t="s">
        <v>1731</v>
      </c>
      <c r="I313" s="595" t="s">
        <v>13</v>
      </c>
      <c r="J313" s="596" t="s">
        <v>141</v>
      </c>
      <c r="K313" s="596"/>
      <c r="L313" s="597" t="s">
        <v>13</v>
      </c>
      <c r="M313" s="596" t="s">
        <v>1732</v>
      </c>
      <c r="N313" s="598"/>
      <c r="O313" s="597" t="s">
        <v>13</v>
      </c>
      <c r="P313" s="432" t="s">
        <v>1733</v>
      </c>
      <c r="Q313" s="599"/>
      <c r="R313" s="597" t="s">
        <v>13</v>
      </c>
      <c r="S313" s="596" t="s">
        <v>1734</v>
      </c>
      <c r="T313" s="599"/>
      <c r="U313" s="597" t="s">
        <v>13</v>
      </c>
      <c r="V313" s="596" t="s">
        <v>1735</v>
      </c>
      <c r="W313" s="600"/>
      <c r="X313" s="601"/>
      <c r="Y313" s="602"/>
      <c r="Z313" s="602"/>
      <c r="AA313" s="602"/>
      <c r="AB313" s="603"/>
      <c r="AC313" s="604"/>
      <c r="AD313" s="602"/>
      <c r="AE313" s="602"/>
      <c r="AF313" s="603"/>
    </row>
    <row r="314" spans="1:33" ht="18.75" customHeight="1" x14ac:dyDescent="0.4">
      <c r="A314" s="422"/>
      <c r="B314" s="541"/>
      <c r="C314" s="615"/>
      <c r="D314" s="534"/>
      <c r="E314" s="551"/>
      <c r="F314" s="635"/>
      <c r="G314" s="644"/>
      <c r="H314" s="616" t="s">
        <v>231</v>
      </c>
      <c r="I314" s="617" t="s">
        <v>13</v>
      </c>
      <c r="J314" s="618" t="s">
        <v>232</v>
      </c>
      <c r="K314" s="636"/>
      <c r="L314" s="619"/>
      <c r="M314" s="620" t="s">
        <v>13</v>
      </c>
      <c r="N314" s="618" t="s">
        <v>233</v>
      </c>
      <c r="O314" s="637"/>
      <c r="P314" s="637"/>
      <c r="Q314" s="637"/>
      <c r="R314" s="637"/>
      <c r="S314" s="637"/>
      <c r="T314" s="637"/>
      <c r="U314" s="637"/>
      <c r="V314" s="637"/>
      <c r="W314" s="637"/>
      <c r="X314" s="638"/>
      <c r="Y314" s="630" t="s">
        <v>13</v>
      </c>
      <c r="Z314" s="423" t="s">
        <v>143</v>
      </c>
      <c r="AA314" s="423"/>
      <c r="AB314" s="567"/>
      <c r="AC314" s="630" t="s">
        <v>13</v>
      </c>
      <c r="AD314" s="423" t="s">
        <v>143</v>
      </c>
      <c r="AE314" s="423"/>
      <c r="AF314" s="567"/>
      <c r="AG314" s="576"/>
    </row>
    <row r="315" spans="1:33" ht="18.75" customHeight="1" x14ac:dyDescent="0.4">
      <c r="A315" s="424"/>
      <c r="B315" s="447"/>
      <c r="C315" s="530"/>
      <c r="D315" s="539"/>
      <c r="E315" s="531"/>
      <c r="F315" s="639"/>
      <c r="G315" s="645"/>
      <c r="H315" s="586" t="s">
        <v>177</v>
      </c>
      <c r="I315" s="560" t="s">
        <v>13</v>
      </c>
      <c r="J315" s="561" t="s">
        <v>141</v>
      </c>
      <c r="K315" s="561"/>
      <c r="L315" s="563"/>
      <c r="M315" s="564" t="s">
        <v>13</v>
      </c>
      <c r="N315" s="561" t="s">
        <v>234</v>
      </c>
      <c r="O315" s="561"/>
      <c r="P315" s="563"/>
      <c r="Q315" s="562"/>
      <c r="R315" s="562"/>
      <c r="S315" s="562"/>
      <c r="T315" s="562"/>
      <c r="U315" s="562"/>
      <c r="V315" s="562"/>
      <c r="W315" s="562"/>
      <c r="X315" s="589"/>
      <c r="Y315" s="585" t="s">
        <v>13</v>
      </c>
      <c r="Z315" s="46" t="s">
        <v>147</v>
      </c>
      <c r="AA315" s="569"/>
      <c r="AB315" s="570"/>
      <c r="AC315" s="585" t="s">
        <v>13</v>
      </c>
      <c r="AD315" s="46" t="s">
        <v>147</v>
      </c>
      <c r="AE315" s="569"/>
      <c r="AF315" s="570"/>
      <c r="AG315" s="576"/>
    </row>
    <row r="316" spans="1:33" ht="19.5" customHeight="1" x14ac:dyDescent="0.4">
      <c r="A316" s="424"/>
      <c r="B316" s="447"/>
      <c r="C316" s="558"/>
      <c r="D316" s="399"/>
      <c r="E316" s="531"/>
      <c r="F316" s="539"/>
      <c r="G316" s="425"/>
      <c r="H316" s="568" t="s">
        <v>235</v>
      </c>
      <c r="I316" s="560" t="s">
        <v>13</v>
      </c>
      <c r="J316" s="561" t="s">
        <v>236</v>
      </c>
      <c r="K316" s="562"/>
      <c r="L316" s="563"/>
      <c r="M316" s="564" t="s">
        <v>13</v>
      </c>
      <c r="N316" s="561" t="s">
        <v>1569</v>
      </c>
      <c r="O316" s="564"/>
      <c r="P316" s="561"/>
      <c r="Q316" s="565"/>
      <c r="R316" s="565"/>
      <c r="S316" s="565"/>
      <c r="T316" s="565"/>
      <c r="U316" s="565"/>
      <c r="V316" s="565"/>
      <c r="W316" s="565"/>
      <c r="X316" s="566"/>
      <c r="Y316" s="585"/>
      <c r="Z316" s="46"/>
      <c r="AA316" s="569"/>
      <c r="AB316" s="570"/>
      <c r="AC316" s="585"/>
      <c r="AD316" s="46"/>
      <c r="AE316" s="569"/>
      <c r="AF316" s="570"/>
    </row>
    <row r="317" spans="1:33" ht="19.5" customHeight="1" x14ac:dyDescent="0.4">
      <c r="A317" s="424"/>
      <c r="B317" s="447"/>
      <c r="C317" s="558"/>
      <c r="D317" s="399"/>
      <c r="E317" s="531"/>
      <c r="F317" s="539"/>
      <c r="G317" s="425"/>
      <c r="H317" s="568" t="s">
        <v>1568</v>
      </c>
      <c r="I317" s="560" t="s">
        <v>13</v>
      </c>
      <c r="J317" s="561" t="s">
        <v>236</v>
      </c>
      <c r="K317" s="562"/>
      <c r="L317" s="563"/>
      <c r="M317" s="564" t="s">
        <v>13</v>
      </c>
      <c r="N317" s="561" t="s">
        <v>1569</v>
      </c>
      <c r="O317" s="564"/>
      <c r="P317" s="561"/>
      <c r="Q317" s="565"/>
      <c r="R317" s="565"/>
      <c r="S317" s="565"/>
      <c r="T317" s="565"/>
      <c r="U317" s="565"/>
      <c r="V317" s="565"/>
      <c r="W317" s="565"/>
      <c r="X317" s="566"/>
      <c r="Y317" s="569"/>
      <c r="Z317" s="569"/>
      <c r="AA317" s="569"/>
      <c r="AB317" s="570"/>
      <c r="AC317" s="584"/>
      <c r="AD317" s="569"/>
      <c r="AE317" s="569"/>
      <c r="AF317" s="570"/>
    </row>
    <row r="318" spans="1:33" ht="19.5" customHeight="1" x14ac:dyDescent="0.4">
      <c r="A318" s="424"/>
      <c r="B318" s="447"/>
      <c r="C318" s="558"/>
      <c r="D318" s="399"/>
      <c r="E318" s="531"/>
      <c r="F318" s="539"/>
      <c r="G318" s="425"/>
      <c r="H318" s="568" t="s">
        <v>1572</v>
      </c>
      <c r="I318" s="560" t="s">
        <v>13</v>
      </c>
      <c r="J318" s="561" t="s">
        <v>236</v>
      </c>
      <c r="K318" s="562"/>
      <c r="L318" s="563"/>
      <c r="M318" s="564" t="s">
        <v>13</v>
      </c>
      <c r="N318" s="561" t="s">
        <v>1569</v>
      </c>
      <c r="O318" s="564"/>
      <c r="P318" s="561"/>
      <c r="Q318" s="565"/>
      <c r="R318" s="565"/>
      <c r="S318" s="565"/>
      <c r="T318" s="565"/>
      <c r="U318" s="565"/>
      <c r="V318" s="565"/>
      <c r="W318" s="565"/>
      <c r="X318" s="566"/>
      <c r="Y318" s="569"/>
      <c r="Z318" s="569"/>
      <c r="AA318" s="569"/>
      <c r="AB318" s="570"/>
      <c r="AC318" s="584"/>
      <c r="AD318" s="569"/>
      <c r="AE318" s="569"/>
      <c r="AF318" s="570"/>
    </row>
    <row r="319" spans="1:33" ht="18.75" customHeight="1" x14ac:dyDescent="0.4">
      <c r="A319" s="424"/>
      <c r="B319" s="447"/>
      <c r="C319" s="530" t="s">
        <v>304</v>
      </c>
      <c r="D319" s="585" t="s">
        <v>13</v>
      </c>
      <c r="E319" s="531" t="s">
        <v>169</v>
      </c>
      <c r="F319" s="639"/>
      <c r="G319" s="645"/>
      <c r="H319" s="1323" t="s">
        <v>238</v>
      </c>
      <c r="I319" s="1308" t="s">
        <v>13</v>
      </c>
      <c r="J319" s="1310" t="s">
        <v>141</v>
      </c>
      <c r="K319" s="1310"/>
      <c r="L319" s="1308" t="s">
        <v>13</v>
      </c>
      <c r="M319" s="1310" t="s">
        <v>142</v>
      </c>
      <c r="N319" s="1310"/>
      <c r="O319" s="588"/>
      <c r="P319" s="588"/>
      <c r="Q319" s="588"/>
      <c r="R319" s="588"/>
      <c r="S319" s="588"/>
      <c r="T319" s="588"/>
      <c r="U319" s="588"/>
      <c r="V319" s="588"/>
      <c r="W319" s="588"/>
      <c r="X319" s="624"/>
      <c r="Y319" s="584"/>
      <c r="Z319" s="569"/>
      <c r="AA319" s="569"/>
      <c r="AB319" s="570"/>
      <c r="AC319" s="584"/>
      <c r="AD319" s="569"/>
      <c r="AE319" s="569"/>
      <c r="AF319" s="570"/>
    </row>
    <row r="320" spans="1:33" ht="18.75" customHeight="1" x14ac:dyDescent="0.4">
      <c r="A320" s="585" t="s">
        <v>13</v>
      </c>
      <c r="B320" s="447">
        <v>39</v>
      </c>
      <c r="C320" s="530" t="s">
        <v>311</v>
      </c>
      <c r="D320" s="585" t="s">
        <v>13</v>
      </c>
      <c r="E320" s="531" t="s">
        <v>170</v>
      </c>
      <c r="F320" s="639"/>
      <c r="G320" s="645"/>
      <c r="H320" s="1324"/>
      <c r="I320" s="1309"/>
      <c r="J320" s="1311"/>
      <c r="K320" s="1311"/>
      <c r="L320" s="1309"/>
      <c r="M320" s="1311"/>
      <c r="N320" s="1311"/>
      <c r="O320" s="573"/>
      <c r="P320" s="573"/>
      <c r="Q320" s="573"/>
      <c r="R320" s="573"/>
      <c r="S320" s="573"/>
      <c r="T320" s="573"/>
      <c r="U320" s="573"/>
      <c r="V320" s="573"/>
      <c r="W320" s="573"/>
      <c r="X320" s="575"/>
      <c r="Y320" s="584"/>
      <c r="Z320" s="569"/>
      <c r="AA320" s="569"/>
      <c r="AB320" s="570"/>
      <c r="AC320" s="584"/>
      <c r="AD320" s="569"/>
      <c r="AE320" s="569"/>
      <c r="AF320" s="570"/>
    </row>
    <row r="321" spans="1:32" ht="18.75" customHeight="1" x14ac:dyDescent="0.4">
      <c r="A321" s="424"/>
      <c r="B321" s="447"/>
      <c r="C321" s="530" t="s">
        <v>230</v>
      </c>
      <c r="D321" s="585" t="s">
        <v>13</v>
      </c>
      <c r="E321" s="531" t="s">
        <v>241</v>
      </c>
      <c r="F321" s="639"/>
      <c r="G321" s="645"/>
      <c r="H321" s="586" t="s">
        <v>239</v>
      </c>
      <c r="I321" s="609" t="s">
        <v>13</v>
      </c>
      <c r="J321" s="561" t="s">
        <v>141</v>
      </c>
      <c r="K321" s="561"/>
      <c r="L321" s="564" t="s">
        <v>13</v>
      </c>
      <c r="M321" s="561" t="s">
        <v>160</v>
      </c>
      <c r="N321" s="561"/>
      <c r="O321" s="587" t="s">
        <v>13</v>
      </c>
      <c r="P321" s="561" t="s">
        <v>161</v>
      </c>
      <c r="Q321" s="592"/>
      <c r="R321" s="592"/>
      <c r="S321" s="592"/>
      <c r="T321" s="592"/>
      <c r="U321" s="592"/>
      <c r="V321" s="592"/>
      <c r="W321" s="592"/>
      <c r="X321" s="608"/>
      <c r="Y321" s="584"/>
      <c r="Z321" s="569"/>
      <c r="AA321" s="569"/>
      <c r="AB321" s="570"/>
      <c r="AC321" s="584"/>
      <c r="AD321" s="569"/>
      <c r="AE321" s="569"/>
      <c r="AF321" s="570"/>
    </row>
    <row r="322" spans="1:32" ht="18.75" customHeight="1" x14ac:dyDescent="0.4">
      <c r="A322" s="424"/>
      <c r="B322" s="447"/>
      <c r="C322" s="558"/>
      <c r="D322" s="585" t="s">
        <v>13</v>
      </c>
      <c r="E322" s="531" t="s">
        <v>243</v>
      </c>
      <c r="F322" s="639"/>
      <c r="G322" s="645"/>
      <c r="H322" s="586" t="s">
        <v>214</v>
      </c>
      <c r="I322" s="560" t="s">
        <v>13</v>
      </c>
      <c r="J322" s="561" t="s">
        <v>141</v>
      </c>
      <c r="K322" s="562"/>
      <c r="L322" s="564" t="s">
        <v>13</v>
      </c>
      <c r="M322" s="561" t="s">
        <v>142</v>
      </c>
      <c r="N322" s="592"/>
      <c r="O322" s="592"/>
      <c r="P322" s="592"/>
      <c r="Q322" s="592"/>
      <c r="R322" s="592"/>
      <c r="S322" s="592"/>
      <c r="T322" s="592"/>
      <c r="U322" s="592"/>
      <c r="V322" s="592"/>
      <c r="W322" s="592"/>
      <c r="X322" s="608"/>
      <c r="Y322" s="584"/>
      <c r="Z322" s="569"/>
      <c r="AA322" s="569"/>
      <c r="AB322" s="570"/>
      <c r="AC322" s="584"/>
      <c r="AD322" s="569"/>
      <c r="AE322" s="569"/>
      <c r="AF322" s="570"/>
    </row>
    <row r="323" spans="1:32" ht="18.75" customHeight="1" x14ac:dyDescent="0.4">
      <c r="A323" s="585"/>
      <c r="B323" s="447"/>
      <c r="C323" s="530"/>
      <c r="D323" s="585"/>
      <c r="E323" s="531"/>
      <c r="F323" s="539"/>
      <c r="G323" s="531"/>
      <c r="H323" s="625" t="s">
        <v>1583</v>
      </c>
      <c r="I323" s="560" t="s">
        <v>13</v>
      </c>
      <c r="J323" s="561" t="s">
        <v>141</v>
      </c>
      <c r="K323" s="561"/>
      <c r="L323" s="564" t="s">
        <v>13</v>
      </c>
      <c r="M323" s="573" t="s">
        <v>142</v>
      </c>
      <c r="N323" s="561"/>
      <c r="O323" s="561"/>
      <c r="P323" s="561"/>
      <c r="Q323" s="562"/>
      <c r="R323" s="562"/>
      <c r="S323" s="562"/>
      <c r="T323" s="562"/>
      <c r="U323" s="562"/>
      <c r="V323" s="562"/>
      <c r="W323" s="562"/>
      <c r="X323" s="589"/>
      <c r="Y323" s="584"/>
      <c r="Z323" s="569"/>
      <c r="AA323" s="569"/>
      <c r="AB323" s="570"/>
      <c r="AC323" s="584"/>
      <c r="AD323" s="569"/>
      <c r="AE323" s="569"/>
      <c r="AF323" s="570"/>
    </row>
    <row r="324" spans="1:32" ht="18.75" customHeight="1" x14ac:dyDescent="0.4">
      <c r="A324" s="424"/>
      <c r="B324" s="447"/>
      <c r="C324" s="530"/>
      <c r="D324" s="585"/>
      <c r="E324" s="531"/>
      <c r="F324" s="539"/>
      <c r="G324" s="531"/>
      <c r="H324" s="625" t="s">
        <v>1584</v>
      </c>
      <c r="I324" s="560" t="s">
        <v>13</v>
      </c>
      <c r="J324" s="561" t="s">
        <v>141</v>
      </c>
      <c r="K324" s="561"/>
      <c r="L324" s="564" t="s">
        <v>13</v>
      </c>
      <c r="M324" s="573" t="s">
        <v>142</v>
      </c>
      <c r="N324" s="561"/>
      <c r="O324" s="561"/>
      <c r="P324" s="561"/>
      <c r="Q324" s="562"/>
      <c r="R324" s="562"/>
      <c r="S324" s="562"/>
      <c r="T324" s="562"/>
      <c r="U324" s="562"/>
      <c r="V324" s="562"/>
      <c r="W324" s="562"/>
      <c r="X324" s="589"/>
      <c r="Y324" s="584"/>
      <c r="Z324" s="569"/>
      <c r="AA324" s="569"/>
      <c r="AB324" s="570"/>
      <c r="AC324" s="584"/>
      <c r="AD324" s="569"/>
      <c r="AE324" s="569"/>
      <c r="AF324" s="570"/>
    </row>
    <row r="325" spans="1:32" ht="18.75" customHeight="1" x14ac:dyDescent="0.4">
      <c r="A325" s="424"/>
      <c r="B325" s="447"/>
      <c r="C325" s="558"/>
      <c r="D325" s="585"/>
      <c r="E325" s="531"/>
      <c r="F325" s="639"/>
      <c r="G325" s="645"/>
      <c r="H325" s="631" t="s">
        <v>1576</v>
      </c>
      <c r="I325" s="560" t="s">
        <v>13</v>
      </c>
      <c r="J325" s="561" t="s">
        <v>141</v>
      </c>
      <c r="K325" s="561"/>
      <c r="L325" s="564" t="s">
        <v>13</v>
      </c>
      <c r="M325" s="561" t="s">
        <v>160</v>
      </c>
      <c r="N325" s="561"/>
      <c r="O325" s="564" t="s">
        <v>13</v>
      </c>
      <c r="P325" s="561" t="s">
        <v>161</v>
      </c>
      <c r="Q325" s="565"/>
      <c r="R325" s="565"/>
      <c r="S325" s="565"/>
      <c r="T325" s="565"/>
      <c r="U325" s="632"/>
      <c r="V325" s="632"/>
      <c r="W325" s="632"/>
      <c r="X325" s="633"/>
      <c r="Y325" s="584"/>
      <c r="Z325" s="569"/>
      <c r="AA325" s="569"/>
      <c r="AB325" s="570"/>
      <c r="AC325" s="584"/>
      <c r="AD325" s="569"/>
      <c r="AE325" s="569"/>
      <c r="AF325" s="570"/>
    </row>
    <row r="326" spans="1:32" ht="18.75" customHeight="1" x14ac:dyDescent="0.4">
      <c r="A326" s="424"/>
      <c r="B326" s="447"/>
      <c r="C326" s="558"/>
      <c r="D326" s="399"/>
      <c r="E326" s="531"/>
      <c r="F326" s="639"/>
      <c r="G326" s="645"/>
      <c r="H326" s="586" t="s">
        <v>162</v>
      </c>
      <c r="I326" s="560" t="s">
        <v>13</v>
      </c>
      <c r="J326" s="561" t="s">
        <v>141</v>
      </c>
      <c r="K326" s="561"/>
      <c r="L326" s="564" t="s">
        <v>13</v>
      </c>
      <c r="M326" s="561" t="s">
        <v>163</v>
      </c>
      <c r="N326" s="561"/>
      <c r="O326" s="564" t="s">
        <v>13</v>
      </c>
      <c r="P326" s="561" t="s">
        <v>164</v>
      </c>
      <c r="Q326" s="592"/>
      <c r="R326" s="564" t="s">
        <v>13</v>
      </c>
      <c r="S326" s="561" t="s">
        <v>165</v>
      </c>
      <c r="T326" s="592"/>
      <c r="U326" s="592"/>
      <c r="V326" s="592"/>
      <c r="W326" s="592"/>
      <c r="X326" s="608"/>
      <c r="Y326" s="584"/>
      <c r="Z326" s="569"/>
      <c r="AA326" s="569"/>
      <c r="AB326" s="570"/>
      <c r="AC326" s="584"/>
      <c r="AD326" s="569"/>
      <c r="AE326" s="569"/>
      <c r="AF326" s="570"/>
    </row>
    <row r="327" spans="1:32" ht="18.75" customHeight="1" x14ac:dyDescent="0.4">
      <c r="A327" s="437"/>
      <c r="B327" s="542"/>
      <c r="C327" s="543"/>
      <c r="D327" s="409"/>
      <c r="E327" s="557"/>
      <c r="F327" s="537"/>
      <c r="G327" s="426"/>
      <c r="H327" s="594" t="s">
        <v>1731</v>
      </c>
      <c r="I327" s="595" t="s">
        <v>13</v>
      </c>
      <c r="J327" s="596" t="s">
        <v>141</v>
      </c>
      <c r="K327" s="596"/>
      <c r="L327" s="597" t="s">
        <v>13</v>
      </c>
      <c r="M327" s="596" t="s">
        <v>1732</v>
      </c>
      <c r="N327" s="598"/>
      <c r="O327" s="597" t="s">
        <v>13</v>
      </c>
      <c r="P327" s="432" t="s">
        <v>1733</v>
      </c>
      <c r="Q327" s="599"/>
      <c r="R327" s="597" t="s">
        <v>13</v>
      </c>
      <c r="S327" s="596" t="s">
        <v>1734</v>
      </c>
      <c r="T327" s="599"/>
      <c r="U327" s="597" t="s">
        <v>13</v>
      </c>
      <c r="V327" s="596" t="s">
        <v>1735</v>
      </c>
      <c r="W327" s="600"/>
      <c r="X327" s="601"/>
      <c r="Y327" s="602"/>
      <c r="Z327" s="602"/>
      <c r="AA327" s="602"/>
      <c r="AB327" s="603"/>
      <c r="AC327" s="604"/>
      <c r="AD327" s="602"/>
      <c r="AE327" s="602"/>
      <c r="AF327" s="603"/>
    </row>
    <row r="328" spans="1:32" ht="20.25" customHeight="1" x14ac:dyDescent="0.4"/>
    <row r="329" spans="1:32" ht="20.25" customHeight="1" x14ac:dyDescent="0.4">
      <c r="A329" s="1295" t="s">
        <v>1749</v>
      </c>
      <c r="B329" s="1295"/>
      <c r="C329" s="1295"/>
      <c r="D329" s="1295"/>
      <c r="E329" s="1295"/>
      <c r="F329" s="1295"/>
      <c r="G329" s="1295"/>
      <c r="H329" s="1295"/>
      <c r="I329" s="1295"/>
      <c r="J329" s="1295"/>
      <c r="K329" s="1295"/>
      <c r="L329" s="1295"/>
      <c r="M329" s="1295"/>
      <c r="N329" s="1295"/>
      <c r="O329" s="1295"/>
      <c r="P329" s="1295"/>
      <c r="Q329" s="1295"/>
      <c r="R329" s="1295"/>
      <c r="S329" s="1295"/>
      <c r="T329" s="1295"/>
      <c r="U329" s="1295"/>
      <c r="V329" s="1295"/>
      <c r="W329" s="1295"/>
      <c r="X329" s="1295"/>
      <c r="Y329" s="1295"/>
      <c r="Z329" s="1295"/>
      <c r="AA329" s="1295"/>
      <c r="AB329" s="1295"/>
      <c r="AC329" s="1295"/>
      <c r="AD329" s="1295"/>
      <c r="AE329" s="1295"/>
      <c r="AF329" s="1295"/>
    </row>
    <row r="330" spans="1:32" ht="20.25" customHeight="1" x14ac:dyDescent="0.4"/>
    <row r="331" spans="1:32" ht="30" customHeight="1" x14ac:dyDescent="0.4">
      <c r="S331" s="1185" t="s">
        <v>313</v>
      </c>
      <c r="T331" s="1186"/>
      <c r="U331" s="1186"/>
      <c r="V331" s="1187"/>
      <c r="W331" s="546"/>
      <c r="X331" s="547"/>
      <c r="Y331" s="547"/>
      <c r="Z331" s="547"/>
      <c r="AA331" s="547"/>
      <c r="AB331" s="547"/>
      <c r="AC331" s="547"/>
      <c r="AD331" s="547"/>
      <c r="AE331" s="547"/>
      <c r="AF331" s="533"/>
    </row>
    <row r="332" spans="1:32" ht="20.25" customHeight="1" x14ac:dyDescent="0.4"/>
    <row r="333" spans="1:32" ht="18" customHeight="1" x14ac:dyDescent="0.4">
      <c r="A333" s="1185" t="s">
        <v>124</v>
      </c>
      <c r="B333" s="1186"/>
      <c r="C333" s="1187"/>
      <c r="D333" s="1185" t="s">
        <v>125</v>
      </c>
      <c r="E333" s="1187"/>
      <c r="F333" s="1296" t="s">
        <v>126</v>
      </c>
      <c r="G333" s="1297"/>
      <c r="H333" s="1185" t="s">
        <v>314</v>
      </c>
      <c r="I333" s="1186"/>
      <c r="J333" s="1186"/>
      <c r="K333" s="1186"/>
      <c r="L333" s="1186"/>
      <c r="M333" s="1186"/>
      <c r="N333" s="1186"/>
      <c r="O333" s="1186"/>
      <c r="P333" s="1186"/>
      <c r="Q333" s="1186"/>
      <c r="R333" s="1186"/>
      <c r="S333" s="1186"/>
      <c r="T333" s="1186"/>
      <c r="U333" s="1186"/>
      <c r="V333" s="1186"/>
      <c r="W333" s="1186"/>
      <c r="X333" s="1186"/>
      <c r="Y333" s="1186"/>
      <c r="Z333" s="1186"/>
      <c r="AA333" s="1186"/>
      <c r="AB333" s="1186"/>
      <c r="AC333" s="1186"/>
      <c r="AD333" s="1186"/>
      <c r="AE333" s="1186"/>
      <c r="AF333" s="1187"/>
    </row>
    <row r="334" spans="1:32" ht="18.75" customHeight="1" x14ac:dyDescent="0.4">
      <c r="A334" s="1162" t="s">
        <v>130</v>
      </c>
      <c r="B334" s="1163"/>
      <c r="C334" s="1164"/>
      <c r="D334" s="412"/>
      <c r="E334" s="396"/>
      <c r="F334" s="395"/>
      <c r="G334" s="548"/>
      <c r="H334" s="1298" t="s">
        <v>131</v>
      </c>
      <c r="I334" s="630" t="s">
        <v>13</v>
      </c>
      <c r="J334" s="423" t="s">
        <v>132</v>
      </c>
      <c r="K334" s="423"/>
      <c r="L334" s="423"/>
      <c r="M334" s="621" t="s">
        <v>13</v>
      </c>
      <c r="N334" s="423" t="s">
        <v>133</v>
      </c>
      <c r="O334" s="423"/>
      <c r="P334" s="423"/>
      <c r="Q334" s="621" t="s">
        <v>13</v>
      </c>
      <c r="R334" s="423" t="s">
        <v>134</v>
      </c>
      <c r="S334" s="423"/>
      <c r="T334" s="423"/>
      <c r="U334" s="621" t="s">
        <v>13</v>
      </c>
      <c r="V334" s="423" t="s">
        <v>135</v>
      </c>
      <c r="W334" s="423"/>
      <c r="X334" s="423"/>
      <c r="Y334" s="423"/>
      <c r="Z334" s="423"/>
      <c r="AA334" s="423"/>
      <c r="AB334" s="423"/>
      <c r="AC334" s="423"/>
      <c r="AD334" s="423"/>
      <c r="AE334" s="423"/>
      <c r="AF334" s="441"/>
    </row>
    <row r="335" spans="1:32" ht="18.75" customHeight="1" x14ac:dyDescent="0.4">
      <c r="A335" s="1165"/>
      <c r="B335" s="1166"/>
      <c r="C335" s="1167"/>
      <c r="D335" s="413"/>
      <c r="E335" s="410"/>
      <c r="F335" s="409"/>
      <c r="G335" s="552"/>
      <c r="H335" s="1299"/>
      <c r="I335" s="554" t="s">
        <v>13</v>
      </c>
      <c r="J335" s="432" t="s">
        <v>136</v>
      </c>
      <c r="K335" s="432"/>
      <c r="L335" s="432"/>
      <c r="M335" s="556" t="s">
        <v>13</v>
      </c>
      <c r="N335" s="432" t="s">
        <v>137</v>
      </c>
      <c r="O335" s="432"/>
      <c r="P335" s="432"/>
      <c r="Q335" s="556" t="s">
        <v>13</v>
      </c>
      <c r="R335" s="432" t="s">
        <v>138</v>
      </c>
      <c r="S335" s="432"/>
      <c r="T335" s="432"/>
      <c r="U335" s="556" t="s">
        <v>13</v>
      </c>
      <c r="V335" s="432" t="s">
        <v>139</v>
      </c>
      <c r="W335" s="432"/>
      <c r="X335" s="432"/>
      <c r="Y335" s="391"/>
      <c r="Z335" s="391"/>
      <c r="AA335" s="391"/>
      <c r="AB335" s="391"/>
      <c r="AC335" s="391"/>
      <c r="AD335" s="391"/>
      <c r="AE335" s="391"/>
      <c r="AF335" s="410"/>
    </row>
    <row r="336" spans="1:32" ht="19.5" customHeight="1" x14ac:dyDescent="0.4">
      <c r="A336" s="424"/>
      <c r="B336" s="447"/>
      <c r="C336" s="558"/>
      <c r="D336" s="399"/>
      <c r="E336" s="531"/>
      <c r="F336" s="539"/>
      <c r="G336" s="425"/>
      <c r="H336" s="559" t="s">
        <v>1568</v>
      </c>
      <c r="I336" s="560" t="s">
        <v>13</v>
      </c>
      <c r="J336" s="561" t="s">
        <v>236</v>
      </c>
      <c r="K336" s="562"/>
      <c r="L336" s="563"/>
      <c r="M336" s="564" t="s">
        <v>13</v>
      </c>
      <c r="N336" s="561" t="s">
        <v>1569</v>
      </c>
      <c r="O336" s="564"/>
      <c r="P336" s="561"/>
      <c r="Q336" s="565"/>
      <c r="R336" s="565"/>
      <c r="S336" s="565"/>
      <c r="T336" s="565"/>
      <c r="U336" s="565"/>
      <c r="V336" s="565"/>
      <c r="W336" s="565"/>
      <c r="X336" s="565"/>
      <c r="Y336" s="565"/>
      <c r="Z336" s="565"/>
      <c r="AA336" s="565"/>
      <c r="AB336" s="565"/>
      <c r="AC336" s="565"/>
      <c r="AD336" s="565"/>
      <c r="AE336" s="565"/>
      <c r="AF336" s="646"/>
    </row>
    <row r="337" spans="1:33" ht="18.75" customHeight="1" x14ac:dyDescent="0.4">
      <c r="A337" s="424"/>
      <c r="B337" s="447"/>
      <c r="C337" s="558"/>
      <c r="D337" s="399"/>
      <c r="E337" s="531"/>
      <c r="F337" s="639"/>
      <c r="G337" s="425"/>
      <c r="H337" s="568" t="s">
        <v>1572</v>
      </c>
      <c r="I337" s="560" t="s">
        <v>13</v>
      </c>
      <c r="J337" s="561" t="s">
        <v>236</v>
      </c>
      <c r="K337" s="562"/>
      <c r="L337" s="563"/>
      <c r="M337" s="564" t="s">
        <v>13</v>
      </c>
      <c r="N337" s="561" t="s">
        <v>1569</v>
      </c>
      <c r="O337" s="564"/>
      <c r="P337" s="647"/>
      <c r="Q337" s="647"/>
      <c r="R337" s="647"/>
      <c r="S337" s="647"/>
      <c r="T337" s="647"/>
      <c r="U337" s="647"/>
      <c r="V337" s="647"/>
      <c r="W337" s="647"/>
      <c r="X337" s="647"/>
      <c r="Y337" s="582"/>
      <c r="Z337" s="582"/>
      <c r="AA337" s="582"/>
      <c r="AB337" s="582"/>
      <c r="AC337" s="582"/>
      <c r="AD337" s="582"/>
      <c r="AE337" s="582"/>
      <c r="AF337" s="583"/>
    </row>
    <row r="338" spans="1:33" ht="18.75" customHeight="1" x14ac:dyDescent="0.4">
      <c r="A338" s="424"/>
      <c r="B338" s="447"/>
      <c r="C338" s="530"/>
      <c r="D338" s="539"/>
      <c r="E338" s="531"/>
      <c r="F338" s="539"/>
      <c r="G338" s="571"/>
      <c r="H338" s="648" t="s">
        <v>140</v>
      </c>
      <c r="I338" s="606" t="s">
        <v>13</v>
      </c>
      <c r="J338" s="573" t="s">
        <v>141</v>
      </c>
      <c r="K338" s="574"/>
      <c r="L338" s="607" t="s">
        <v>13</v>
      </c>
      <c r="M338" s="573" t="s">
        <v>142</v>
      </c>
      <c r="N338" s="574"/>
      <c r="O338" s="582"/>
      <c r="P338" s="582"/>
      <c r="Q338" s="582"/>
      <c r="R338" s="582"/>
      <c r="S338" s="582"/>
      <c r="T338" s="582"/>
      <c r="U338" s="582"/>
      <c r="V338" s="582"/>
      <c r="W338" s="582"/>
      <c r="X338" s="582"/>
      <c r="Y338" s="582"/>
      <c r="Z338" s="582"/>
      <c r="AA338" s="582"/>
      <c r="AB338" s="582"/>
      <c r="AC338" s="582"/>
      <c r="AD338" s="582"/>
      <c r="AE338" s="582"/>
      <c r="AF338" s="583"/>
    </row>
    <row r="339" spans="1:33" ht="18.75" customHeight="1" x14ac:dyDescent="0.4">
      <c r="A339" s="424"/>
      <c r="B339" s="447"/>
      <c r="C339" s="530"/>
      <c r="D339" s="539"/>
      <c r="E339" s="531"/>
      <c r="F339" s="539"/>
      <c r="G339" s="571"/>
      <c r="H339" s="1325" t="s">
        <v>167</v>
      </c>
      <c r="I339" s="1327" t="s">
        <v>13</v>
      </c>
      <c r="J339" s="1310" t="s">
        <v>145</v>
      </c>
      <c r="K339" s="1310"/>
      <c r="L339" s="1310"/>
      <c r="M339" s="1327" t="s">
        <v>13</v>
      </c>
      <c r="N339" s="1310" t="s">
        <v>146</v>
      </c>
      <c r="O339" s="1310"/>
      <c r="P339" s="1310"/>
      <c r="Q339" s="632"/>
      <c r="R339" s="632"/>
      <c r="S339" s="632"/>
      <c r="T339" s="632"/>
      <c r="U339" s="632"/>
      <c r="V339" s="632"/>
      <c r="W339" s="632"/>
      <c r="X339" s="632"/>
      <c r="Y339" s="632"/>
      <c r="Z339" s="632"/>
      <c r="AA339" s="632"/>
      <c r="AB339" s="632"/>
      <c r="AC339" s="632"/>
      <c r="AD339" s="632"/>
      <c r="AE339" s="632"/>
      <c r="AF339" s="633"/>
    </row>
    <row r="340" spans="1:33" ht="18.75" customHeight="1" x14ac:dyDescent="0.4">
      <c r="A340" s="424"/>
      <c r="B340" s="447"/>
      <c r="C340" s="530"/>
      <c r="D340" s="539"/>
      <c r="E340" s="531"/>
      <c r="F340" s="539"/>
      <c r="G340" s="571"/>
      <c r="H340" s="1326"/>
      <c r="I340" s="1328"/>
      <c r="J340" s="1311"/>
      <c r="K340" s="1311"/>
      <c r="L340" s="1311"/>
      <c r="M340" s="1328"/>
      <c r="N340" s="1311"/>
      <c r="O340" s="1311"/>
      <c r="P340" s="1311"/>
      <c r="Q340" s="582"/>
      <c r="R340" s="582"/>
      <c r="S340" s="582"/>
      <c r="T340" s="582"/>
      <c r="U340" s="582"/>
      <c r="V340" s="582"/>
      <c r="W340" s="582"/>
      <c r="X340" s="582"/>
      <c r="Y340" s="582"/>
      <c r="Z340" s="582"/>
      <c r="AA340" s="582"/>
      <c r="AB340" s="582"/>
      <c r="AC340" s="582"/>
      <c r="AD340" s="582"/>
      <c r="AE340" s="582"/>
      <c r="AF340" s="583"/>
    </row>
    <row r="341" spans="1:33" ht="18.75" customHeight="1" x14ac:dyDescent="0.4">
      <c r="A341" s="424"/>
      <c r="B341" s="447"/>
      <c r="C341" s="530"/>
      <c r="D341" s="539"/>
      <c r="E341" s="531"/>
      <c r="F341" s="539"/>
      <c r="G341" s="571"/>
      <c r="H341" s="1325" t="s">
        <v>315</v>
      </c>
      <c r="I341" s="1327" t="s">
        <v>13</v>
      </c>
      <c r="J341" s="1310" t="s">
        <v>145</v>
      </c>
      <c r="K341" s="1310"/>
      <c r="L341" s="1310"/>
      <c r="M341" s="1327" t="s">
        <v>13</v>
      </c>
      <c r="N341" s="1310" t="s">
        <v>146</v>
      </c>
      <c r="O341" s="1310"/>
      <c r="P341" s="1310"/>
      <c r="Q341" s="632"/>
      <c r="R341" s="632"/>
      <c r="S341" s="632"/>
      <c r="T341" s="632"/>
      <c r="U341" s="632"/>
      <c r="V341" s="632"/>
      <c r="W341" s="632"/>
      <c r="X341" s="632"/>
      <c r="Y341" s="632"/>
      <c r="Z341" s="632"/>
      <c r="AA341" s="632"/>
      <c r="AB341" s="632"/>
      <c r="AC341" s="632"/>
      <c r="AD341" s="632"/>
      <c r="AE341" s="632"/>
      <c r="AF341" s="633"/>
    </row>
    <row r="342" spans="1:33" ht="18.75" customHeight="1" x14ac:dyDescent="0.4">
      <c r="A342" s="585" t="s">
        <v>13</v>
      </c>
      <c r="B342" s="447">
        <v>76</v>
      </c>
      <c r="C342" s="530" t="s">
        <v>150</v>
      </c>
      <c r="D342" s="585" t="s">
        <v>13</v>
      </c>
      <c r="E342" s="531" t="s">
        <v>151</v>
      </c>
      <c r="F342" s="539"/>
      <c r="G342" s="571"/>
      <c r="H342" s="1326"/>
      <c r="I342" s="1328"/>
      <c r="J342" s="1311"/>
      <c r="K342" s="1311"/>
      <c r="L342" s="1311"/>
      <c r="M342" s="1328"/>
      <c r="N342" s="1311"/>
      <c r="O342" s="1311"/>
      <c r="P342" s="1311"/>
      <c r="Q342" s="582"/>
      <c r="R342" s="582"/>
      <c r="S342" s="582"/>
      <c r="T342" s="582"/>
      <c r="U342" s="582"/>
      <c r="V342" s="582"/>
      <c r="W342" s="582"/>
      <c r="X342" s="582"/>
      <c r="Y342" s="582"/>
      <c r="Z342" s="582"/>
      <c r="AA342" s="582"/>
      <c r="AB342" s="582"/>
      <c r="AC342" s="582"/>
      <c r="AD342" s="582"/>
      <c r="AE342" s="582"/>
      <c r="AF342" s="583"/>
    </row>
    <row r="343" spans="1:33" ht="18.75" customHeight="1" x14ac:dyDescent="0.4">
      <c r="A343" s="424"/>
      <c r="B343" s="447"/>
      <c r="C343" s="530" t="s">
        <v>155</v>
      </c>
      <c r="D343" s="585" t="s">
        <v>13</v>
      </c>
      <c r="E343" s="531" t="s">
        <v>156</v>
      </c>
      <c r="F343" s="539"/>
      <c r="G343" s="571"/>
      <c r="H343" s="586" t="s">
        <v>149</v>
      </c>
      <c r="I343" s="560" t="s">
        <v>13</v>
      </c>
      <c r="J343" s="561" t="s">
        <v>141</v>
      </c>
      <c r="K343" s="562"/>
      <c r="L343" s="564" t="s">
        <v>13</v>
      </c>
      <c r="M343" s="561" t="s">
        <v>193</v>
      </c>
      <c r="N343" s="561"/>
      <c r="O343" s="587" t="s">
        <v>13</v>
      </c>
      <c r="P343" s="588" t="s">
        <v>194</v>
      </c>
      <c r="Q343" s="561"/>
      <c r="R343" s="561"/>
      <c r="S343" s="562"/>
      <c r="T343" s="562"/>
      <c r="U343" s="562"/>
      <c r="V343" s="562"/>
      <c r="W343" s="562"/>
      <c r="X343" s="562"/>
      <c r="Y343" s="561"/>
      <c r="Z343" s="561"/>
      <c r="AA343" s="561"/>
      <c r="AB343" s="561"/>
      <c r="AC343" s="561"/>
      <c r="AD343" s="561"/>
      <c r="AE343" s="561"/>
      <c r="AF343" s="593"/>
    </row>
    <row r="344" spans="1:33" ht="18.75" customHeight="1" x14ac:dyDescent="0.4">
      <c r="A344" s="424"/>
      <c r="B344" s="447"/>
      <c r="C344" s="530"/>
      <c r="D344" s="539"/>
      <c r="E344" s="531"/>
      <c r="F344" s="539"/>
      <c r="G344" s="571"/>
      <c r="H344" s="649" t="s">
        <v>152</v>
      </c>
      <c r="I344" s="560" t="s">
        <v>13</v>
      </c>
      <c r="J344" s="561" t="s">
        <v>153</v>
      </c>
      <c r="K344" s="562"/>
      <c r="L344" s="592"/>
      <c r="M344" s="564" t="s">
        <v>13</v>
      </c>
      <c r="N344" s="561" t="s">
        <v>154</v>
      </c>
      <c r="O344" s="565"/>
      <c r="P344" s="565"/>
      <c r="Q344" s="565"/>
      <c r="R344" s="561"/>
      <c r="S344" s="561"/>
      <c r="T344" s="561"/>
      <c r="U344" s="561"/>
      <c r="V344" s="561"/>
      <c r="W344" s="561"/>
      <c r="X344" s="561"/>
      <c r="Y344" s="561"/>
      <c r="Z344" s="561"/>
      <c r="AA344" s="561"/>
      <c r="AB344" s="561"/>
      <c r="AC344" s="561"/>
      <c r="AD344" s="561"/>
      <c r="AE344" s="561"/>
      <c r="AF344" s="593"/>
    </row>
    <row r="345" spans="1:33" ht="18.75" customHeight="1" x14ac:dyDescent="0.4">
      <c r="A345" s="424"/>
      <c r="B345" s="447"/>
      <c r="C345" s="530"/>
      <c r="D345" s="539"/>
      <c r="E345" s="531"/>
      <c r="F345" s="539"/>
      <c r="G345" s="571"/>
      <c r="H345" s="649" t="s">
        <v>157</v>
      </c>
      <c r="I345" s="560" t="s">
        <v>13</v>
      </c>
      <c r="J345" s="561" t="s">
        <v>141</v>
      </c>
      <c r="K345" s="562"/>
      <c r="L345" s="564" t="s">
        <v>13</v>
      </c>
      <c r="M345" s="561" t="s">
        <v>142</v>
      </c>
      <c r="N345" s="592"/>
      <c r="O345" s="561"/>
      <c r="P345" s="561"/>
      <c r="Q345" s="561"/>
      <c r="R345" s="561"/>
      <c r="S345" s="561"/>
      <c r="T345" s="561"/>
      <c r="U345" s="561"/>
      <c r="V345" s="561"/>
      <c r="W345" s="561"/>
      <c r="X345" s="561"/>
      <c r="Y345" s="561"/>
      <c r="Z345" s="561"/>
      <c r="AA345" s="561"/>
      <c r="AB345" s="561"/>
      <c r="AC345" s="561"/>
      <c r="AD345" s="561"/>
      <c r="AE345" s="561"/>
      <c r="AF345" s="593"/>
    </row>
    <row r="346" spans="1:33" ht="18.75" customHeight="1" x14ac:dyDescent="0.4">
      <c r="A346" s="424"/>
      <c r="B346" s="447"/>
      <c r="C346" s="530"/>
      <c r="D346" s="539"/>
      <c r="E346" s="531"/>
      <c r="F346" s="539"/>
      <c r="G346" s="571"/>
      <c r="H346" s="586" t="s">
        <v>158</v>
      </c>
      <c r="I346" s="560" t="s">
        <v>13</v>
      </c>
      <c r="J346" s="561" t="s">
        <v>141</v>
      </c>
      <c r="K346" s="562"/>
      <c r="L346" s="564" t="s">
        <v>13</v>
      </c>
      <c r="M346" s="561" t="s">
        <v>193</v>
      </c>
      <c r="N346" s="561"/>
      <c r="O346" s="587" t="s">
        <v>13</v>
      </c>
      <c r="P346" s="588" t="s">
        <v>194</v>
      </c>
      <c r="Q346" s="561"/>
      <c r="R346" s="561"/>
      <c r="S346" s="562"/>
      <c r="T346" s="561"/>
      <c r="U346" s="562"/>
      <c r="V346" s="562"/>
      <c r="W346" s="562"/>
      <c r="X346" s="562"/>
      <c r="Y346" s="561"/>
      <c r="Z346" s="561"/>
      <c r="AA346" s="561"/>
      <c r="AB346" s="561"/>
      <c r="AC346" s="561"/>
      <c r="AD346" s="561"/>
      <c r="AE346" s="561"/>
      <c r="AF346" s="593"/>
    </row>
    <row r="347" spans="1:33" ht="18.75" customHeight="1" x14ac:dyDescent="0.4">
      <c r="A347" s="424"/>
      <c r="B347" s="447"/>
      <c r="C347" s="530"/>
      <c r="D347" s="539"/>
      <c r="E347" s="531"/>
      <c r="F347" s="539"/>
      <c r="G347" s="571"/>
      <c r="H347" s="649" t="s">
        <v>159</v>
      </c>
      <c r="I347" s="560" t="s">
        <v>13</v>
      </c>
      <c r="J347" s="561" t="s">
        <v>141</v>
      </c>
      <c r="K347" s="561"/>
      <c r="L347" s="564" t="s">
        <v>13</v>
      </c>
      <c r="M347" s="561" t="s">
        <v>160</v>
      </c>
      <c r="N347" s="561"/>
      <c r="O347" s="564" t="s">
        <v>13</v>
      </c>
      <c r="P347" s="561" t="s">
        <v>161</v>
      </c>
      <c r="Q347" s="592"/>
      <c r="R347" s="592"/>
      <c r="S347" s="592"/>
      <c r="T347" s="592"/>
      <c r="U347" s="561"/>
      <c r="V347" s="561"/>
      <c r="W347" s="561"/>
      <c r="X347" s="561"/>
      <c r="Y347" s="561"/>
      <c r="Z347" s="561"/>
      <c r="AA347" s="561"/>
      <c r="AB347" s="561"/>
      <c r="AC347" s="561"/>
      <c r="AD347" s="561"/>
      <c r="AE347" s="561"/>
      <c r="AF347" s="593"/>
    </row>
    <row r="348" spans="1:33" ht="19.5" customHeight="1" x14ac:dyDescent="0.4">
      <c r="A348" s="437"/>
      <c r="B348" s="542"/>
      <c r="C348" s="543"/>
      <c r="D348" s="409"/>
      <c r="E348" s="557"/>
      <c r="F348" s="537"/>
      <c r="G348" s="426"/>
      <c r="H348" s="437" t="s">
        <v>1571</v>
      </c>
      <c r="I348" s="554" t="s">
        <v>13</v>
      </c>
      <c r="J348" s="432" t="s">
        <v>141</v>
      </c>
      <c r="K348" s="432"/>
      <c r="L348" s="556" t="s">
        <v>13</v>
      </c>
      <c r="M348" s="432" t="s">
        <v>142</v>
      </c>
      <c r="N348" s="432"/>
      <c r="O348" s="650"/>
      <c r="P348" s="432"/>
      <c r="Q348" s="650"/>
      <c r="R348" s="650"/>
      <c r="S348" s="650"/>
      <c r="T348" s="650"/>
      <c r="U348" s="650"/>
      <c r="V348" s="650"/>
      <c r="W348" s="650"/>
      <c r="X348" s="650"/>
      <c r="Y348" s="650"/>
      <c r="Z348" s="650"/>
      <c r="AA348" s="650"/>
      <c r="AB348" s="650"/>
      <c r="AC348" s="650"/>
      <c r="AD348" s="650"/>
      <c r="AE348" s="650"/>
      <c r="AF348" s="601"/>
      <c r="AG348" s="399"/>
    </row>
    <row r="349" spans="1:33" ht="19.5" customHeight="1" x14ac:dyDescent="0.4">
      <c r="A349" s="424"/>
      <c r="B349" s="447"/>
      <c r="C349" s="558"/>
      <c r="D349" s="399"/>
      <c r="E349" s="531"/>
      <c r="F349" s="539"/>
      <c r="G349" s="425"/>
      <c r="H349" s="559" t="s">
        <v>1568</v>
      </c>
      <c r="I349" s="617" t="s">
        <v>13</v>
      </c>
      <c r="J349" s="618" t="s">
        <v>236</v>
      </c>
      <c r="K349" s="636"/>
      <c r="L349" s="619"/>
      <c r="M349" s="620" t="s">
        <v>13</v>
      </c>
      <c r="N349" s="618" t="s">
        <v>1569</v>
      </c>
      <c r="O349" s="620"/>
      <c r="P349" s="618"/>
      <c r="Q349" s="637"/>
      <c r="R349" s="637"/>
      <c r="S349" s="637"/>
      <c r="T349" s="637"/>
      <c r="U349" s="637"/>
      <c r="V349" s="637"/>
      <c r="W349" s="637"/>
      <c r="X349" s="637"/>
      <c r="Y349" s="637"/>
      <c r="Z349" s="637"/>
      <c r="AA349" s="637"/>
      <c r="AB349" s="637"/>
      <c r="AC349" s="637"/>
      <c r="AD349" s="637"/>
      <c r="AE349" s="637"/>
      <c r="AF349" s="651"/>
    </row>
    <row r="350" spans="1:33" ht="18.75" customHeight="1" x14ac:dyDescent="0.4">
      <c r="A350" s="424"/>
      <c r="B350" s="447"/>
      <c r="C350" s="558"/>
      <c r="D350" s="399"/>
      <c r="E350" s="531"/>
      <c r="F350" s="639"/>
      <c r="G350" s="425"/>
      <c r="H350" s="568" t="s">
        <v>1572</v>
      </c>
      <c r="I350" s="560" t="s">
        <v>13</v>
      </c>
      <c r="J350" s="561" t="s">
        <v>236</v>
      </c>
      <c r="K350" s="562"/>
      <c r="L350" s="563"/>
      <c r="M350" s="564" t="s">
        <v>13</v>
      </c>
      <c r="N350" s="561" t="s">
        <v>1569</v>
      </c>
      <c r="O350" s="564"/>
      <c r="P350" s="647"/>
      <c r="Q350" s="647"/>
      <c r="R350" s="647"/>
      <c r="S350" s="647"/>
      <c r="T350" s="647"/>
      <c r="U350" s="647"/>
      <c r="V350" s="647"/>
      <c r="W350" s="647"/>
      <c r="X350" s="647"/>
      <c r="Y350" s="582"/>
      <c r="Z350" s="582"/>
      <c r="AA350" s="582"/>
      <c r="AB350" s="582"/>
      <c r="AC350" s="582"/>
      <c r="AD350" s="582"/>
      <c r="AE350" s="582"/>
      <c r="AF350" s="583"/>
    </row>
    <row r="351" spans="1:33" ht="18.75" customHeight="1" x14ac:dyDescent="0.4">
      <c r="A351" s="585" t="s">
        <v>13</v>
      </c>
      <c r="B351" s="447">
        <v>71</v>
      </c>
      <c r="C351" s="530" t="s">
        <v>168</v>
      </c>
      <c r="D351" s="585" t="s">
        <v>13</v>
      </c>
      <c r="E351" s="531" t="s">
        <v>169</v>
      </c>
      <c r="F351" s="539"/>
      <c r="G351" s="571"/>
      <c r="H351" s="648" t="s">
        <v>166</v>
      </c>
      <c r="I351" s="606" t="s">
        <v>13</v>
      </c>
      <c r="J351" s="573" t="s">
        <v>153</v>
      </c>
      <c r="K351" s="574"/>
      <c r="L351" s="581"/>
      <c r="M351" s="607" t="s">
        <v>13</v>
      </c>
      <c r="N351" s="573" t="s">
        <v>154</v>
      </c>
      <c r="O351" s="582"/>
      <c r="P351" s="582"/>
      <c r="Q351" s="582"/>
      <c r="R351" s="573"/>
      <c r="S351" s="573"/>
      <c r="T351" s="573"/>
      <c r="U351" s="573"/>
      <c r="V351" s="573"/>
      <c r="W351" s="573"/>
      <c r="X351" s="573"/>
      <c r="Y351" s="573"/>
      <c r="Z351" s="573"/>
      <c r="AA351" s="573"/>
      <c r="AB351" s="573"/>
      <c r="AC351" s="573"/>
      <c r="AD351" s="573"/>
      <c r="AE351" s="573"/>
      <c r="AF351" s="575"/>
    </row>
    <row r="352" spans="1:33" ht="18.75" customHeight="1" x14ac:dyDescent="0.4">
      <c r="A352" s="424"/>
      <c r="B352" s="447"/>
      <c r="C352" s="530"/>
      <c r="D352" s="585" t="s">
        <v>13</v>
      </c>
      <c r="E352" s="531" t="s">
        <v>170</v>
      </c>
      <c r="F352" s="539"/>
      <c r="G352" s="571"/>
      <c r="H352" s="649" t="s">
        <v>140</v>
      </c>
      <c r="I352" s="560" t="s">
        <v>13</v>
      </c>
      <c r="J352" s="561" t="s">
        <v>141</v>
      </c>
      <c r="K352" s="562"/>
      <c r="L352" s="564" t="s">
        <v>13</v>
      </c>
      <c r="M352" s="561" t="s">
        <v>142</v>
      </c>
      <c r="N352" s="592"/>
      <c r="O352" s="561"/>
      <c r="P352" s="561"/>
      <c r="Q352" s="561"/>
      <c r="R352" s="561"/>
      <c r="S352" s="561"/>
      <c r="T352" s="561"/>
      <c r="U352" s="561"/>
      <c r="V352" s="561"/>
      <c r="W352" s="561"/>
      <c r="X352" s="561"/>
      <c r="Y352" s="561"/>
      <c r="Z352" s="561"/>
      <c r="AA352" s="561"/>
      <c r="AB352" s="561"/>
      <c r="AC352" s="561"/>
      <c r="AD352" s="561"/>
      <c r="AE352" s="561"/>
      <c r="AF352" s="593"/>
    </row>
    <row r="353" spans="1:32" ht="18.75" customHeight="1" x14ac:dyDescent="0.4">
      <c r="A353" s="585"/>
      <c r="B353" s="447"/>
      <c r="C353" s="530"/>
      <c r="D353" s="585"/>
      <c r="E353" s="531"/>
      <c r="F353" s="539"/>
      <c r="G353" s="571"/>
      <c r="H353" s="1325" t="s">
        <v>167</v>
      </c>
      <c r="I353" s="1327" t="s">
        <v>13</v>
      </c>
      <c r="J353" s="1310" t="s">
        <v>145</v>
      </c>
      <c r="K353" s="1310"/>
      <c r="L353" s="1310"/>
      <c r="M353" s="1327" t="s">
        <v>13</v>
      </c>
      <c r="N353" s="1310" t="s">
        <v>146</v>
      </c>
      <c r="O353" s="1310"/>
      <c r="P353" s="1310"/>
      <c r="Q353" s="632"/>
      <c r="R353" s="632"/>
      <c r="S353" s="632"/>
      <c r="T353" s="632"/>
      <c r="U353" s="632"/>
      <c r="V353" s="632"/>
      <c r="W353" s="632"/>
      <c r="X353" s="632"/>
      <c r="Y353" s="632"/>
      <c r="Z353" s="632"/>
      <c r="AA353" s="632"/>
      <c r="AB353" s="632"/>
      <c r="AC353" s="632"/>
      <c r="AD353" s="632"/>
      <c r="AE353" s="632"/>
      <c r="AF353" s="633"/>
    </row>
    <row r="354" spans="1:32" ht="18.75" customHeight="1" x14ac:dyDescent="0.4">
      <c r="A354" s="424"/>
      <c r="B354" s="447"/>
      <c r="C354" s="530"/>
      <c r="D354" s="585"/>
      <c r="E354" s="531"/>
      <c r="F354" s="539"/>
      <c r="G354" s="571"/>
      <c r="H354" s="1326"/>
      <c r="I354" s="1328"/>
      <c r="J354" s="1311"/>
      <c r="K354" s="1311"/>
      <c r="L354" s="1311"/>
      <c r="M354" s="1328"/>
      <c r="N354" s="1311"/>
      <c r="O354" s="1311"/>
      <c r="P354" s="1311"/>
      <c r="Q354" s="582"/>
      <c r="R354" s="582"/>
      <c r="S354" s="582"/>
      <c r="T354" s="582"/>
      <c r="U354" s="582"/>
      <c r="V354" s="582"/>
      <c r="W354" s="582"/>
      <c r="X354" s="582"/>
      <c r="Y354" s="582"/>
      <c r="Z354" s="582"/>
      <c r="AA354" s="582"/>
      <c r="AB354" s="582"/>
      <c r="AC354" s="582"/>
      <c r="AD354" s="582"/>
      <c r="AE354" s="582"/>
      <c r="AF354" s="583"/>
    </row>
    <row r="355" spans="1:32" ht="18.75" customHeight="1" x14ac:dyDescent="0.4">
      <c r="A355" s="437"/>
      <c r="B355" s="542"/>
      <c r="C355" s="652"/>
      <c r="D355" s="537"/>
      <c r="E355" s="557"/>
      <c r="F355" s="537"/>
      <c r="G355" s="653"/>
      <c r="H355" s="654" t="s">
        <v>159</v>
      </c>
      <c r="I355" s="595" t="s">
        <v>13</v>
      </c>
      <c r="J355" s="596" t="s">
        <v>141</v>
      </c>
      <c r="K355" s="596"/>
      <c r="L355" s="597" t="s">
        <v>13</v>
      </c>
      <c r="M355" s="596" t="s">
        <v>160</v>
      </c>
      <c r="N355" s="596"/>
      <c r="O355" s="597" t="s">
        <v>13</v>
      </c>
      <c r="P355" s="596" t="s">
        <v>161</v>
      </c>
      <c r="Q355" s="538"/>
      <c r="R355" s="538"/>
      <c r="S355" s="596"/>
      <c r="T355" s="596"/>
      <c r="U355" s="596"/>
      <c r="V355" s="596"/>
      <c r="W355" s="596"/>
      <c r="X355" s="596"/>
      <c r="Y355" s="596"/>
      <c r="Z355" s="596"/>
      <c r="AA355" s="596"/>
      <c r="AB355" s="596"/>
      <c r="AC355" s="596"/>
      <c r="AD355" s="596"/>
      <c r="AE355" s="596"/>
      <c r="AF355" s="655"/>
    </row>
    <row r="356" spans="1:32" ht="18.75" customHeight="1" x14ac:dyDescent="0.4">
      <c r="A356" s="424"/>
      <c r="B356" s="447"/>
      <c r="C356" s="530"/>
      <c r="D356" s="539"/>
      <c r="E356" s="531"/>
      <c r="F356" s="539"/>
      <c r="G356" s="571"/>
      <c r="H356" s="605" t="s">
        <v>177</v>
      </c>
      <c r="I356" s="606" t="s">
        <v>13</v>
      </c>
      <c r="J356" s="573" t="s">
        <v>141</v>
      </c>
      <c r="K356" s="573"/>
      <c r="L356" s="540"/>
      <c r="M356" s="607" t="s">
        <v>13</v>
      </c>
      <c r="N356" s="573" t="s">
        <v>178</v>
      </c>
      <c r="O356" s="573"/>
      <c r="P356" s="540"/>
      <c r="Q356" s="607" t="s">
        <v>13</v>
      </c>
      <c r="R356" s="581" t="s">
        <v>179</v>
      </c>
      <c r="S356" s="581"/>
      <c r="T356" s="581"/>
      <c r="U356" s="581"/>
      <c r="V356" s="573"/>
      <c r="W356" s="573"/>
      <c r="X356" s="573"/>
      <c r="Y356" s="573"/>
      <c r="Z356" s="573"/>
      <c r="AA356" s="573"/>
      <c r="AB356" s="573"/>
      <c r="AC356" s="573"/>
      <c r="AD356" s="573"/>
      <c r="AE356" s="573"/>
      <c r="AF356" s="575"/>
    </row>
    <row r="357" spans="1:32" ht="19.5" customHeight="1" x14ac:dyDescent="0.4">
      <c r="A357" s="424"/>
      <c r="B357" s="447"/>
      <c r="C357" s="558"/>
      <c r="D357" s="399"/>
      <c r="E357" s="531"/>
      <c r="F357" s="539"/>
      <c r="G357" s="425"/>
      <c r="H357" s="568" t="s">
        <v>1568</v>
      </c>
      <c r="I357" s="560" t="s">
        <v>13</v>
      </c>
      <c r="J357" s="561" t="s">
        <v>236</v>
      </c>
      <c r="K357" s="562"/>
      <c r="L357" s="563"/>
      <c r="M357" s="564" t="s">
        <v>13</v>
      </c>
      <c r="N357" s="561" t="s">
        <v>1569</v>
      </c>
      <c r="O357" s="564"/>
      <c r="P357" s="561"/>
      <c r="Q357" s="565"/>
      <c r="R357" s="565"/>
      <c r="S357" s="565"/>
      <c r="T357" s="565"/>
      <c r="U357" s="565"/>
      <c r="V357" s="565"/>
      <c r="W357" s="565"/>
      <c r="X357" s="565"/>
      <c r="Y357" s="565"/>
      <c r="Z357" s="565"/>
      <c r="AA357" s="565"/>
      <c r="AB357" s="565"/>
      <c r="AC357" s="565"/>
      <c r="AD357" s="565"/>
      <c r="AE357" s="565"/>
      <c r="AF357" s="646"/>
    </row>
    <row r="358" spans="1:32" ht="19.5" customHeight="1" x14ac:dyDescent="0.4">
      <c r="A358" s="424"/>
      <c r="B358" s="447"/>
      <c r="C358" s="558"/>
      <c r="D358" s="399"/>
      <c r="E358" s="531"/>
      <c r="F358" s="539"/>
      <c r="G358" s="425"/>
      <c r="H358" s="568" t="s">
        <v>1572</v>
      </c>
      <c r="I358" s="560" t="s">
        <v>13</v>
      </c>
      <c r="J358" s="561" t="s">
        <v>236</v>
      </c>
      <c r="K358" s="562"/>
      <c r="L358" s="563"/>
      <c r="M358" s="564" t="s">
        <v>13</v>
      </c>
      <c r="N358" s="561" t="s">
        <v>1569</v>
      </c>
      <c r="O358" s="564"/>
      <c r="P358" s="561"/>
      <c r="Q358" s="565"/>
      <c r="R358" s="565"/>
      <c r="S358" s="565"/>
      <c r="T358" s="565"/>
      <c r="U358" s="565"/>
      <c r="V358" s="565"/>
      <c r="W358" s="565"/>
      <c r="X358" s="565"/>
      <c r="Y358" s="565"/>
      <c r="Z358" s="565"/>
      <c r="AA358" s="565"/>
      <c r="AB358" s="565"/>
      <c r="AC358" s="565"/>
      <c r="AD358" s="565"/>
      <c r="AE358" s="565"/>
      <c r="AF358" s="646"/>
    </row>
    <row r="359" spans="1:32" ht="18.75" customHeight="1" x14ac:dyDescent="0.4">
      <c r="A359" s="424"/>
      <c r="B359" s="447"/>
      <c r="C359" s="530"/>
      <c r="D359" s="539"/>
      <c r="E359" s="531"/>
      <c r="F359" s="539"/>
      <c r="G359" s="571"/>
      <c r="H359" s="590" t="s">
        <v>207</v>
      </c>
      <c r="I359" s="560" t="s">
        <v>13</v>
      </c>
      <c r="J359" s="561" t="s">
        <v>153</v>
      </c>
      <c r="K359" s="562"/>
      <c r="L359" s="592"/>
      <c r="M359" s="564" t="s">
        <v>13</v>
      </c>
      <c r="N359" s="561" t="s">
        <v>154</v>
      </c>
      <c r="O359" s="565"/>
      <c r="P359" s="565"/>
      <c r="Q359" s="565"/>
      <c r="R359" s="561"/>
      <c r="S359" s="561"/>
      <c r="T359" s="561"/>
      <c r="U359" s="561"/>
      <c r="V359" s="561"/>
      <c r="W359" s="561"/>
      <c r="X359" s="561"/>
      <c r="Y359" s="561"/>
      <c r="Z359" s="561"/>
      <c r="AA359" s="561"/>
      <c r="AB359" s="561"/>
      <c r="AC359" s="561"/>
      <c r="AD359" s="561"/>
      <c r="AE359" s="561"/>
      <c r="AF359" s="593"/>
    </row>
    <row r="360" spans="1:32" ht="18.75" customHeight="1" x14ac:dyDescent="0.4">
      <c r="A360" s="424"/>
      <c r="B360" s="447"/>
      <c r="C360" s="530"/>
      <c r="D360" s="539"/>
      <c r="E360" s="531"/>
      <c r="F360" s="539"/>
      <c r="G360" s="571"/>
      <c r="H360" s="1325" t="s">
        <v>182</v>
      </c>
      <c r="I360" s="1329" t="s">
        <v>13</v>
      </c>
      <c r="J360" s="1310" t="s">
        <v>141</v>
      </c>
      <c r="K360" s="1310"/>
      <c r="L360" s="1327" t="s">
        <v>13</v>
      </c>
      <c r="M360" s="1310" t="s">
        <v>142</v>
      </c>
      <c r="N360" s="1310"/>
      <c r="O360" s="588"/>
      <c r="P360" s="588"/>
      <c r="Q360" s="588"/>
      <c r="R360" s="588"/>
      <c r="S360" s="588"/>
      <c r="T360" s="588"/>
      <c r="U360" s="588"/>
      <c r="V360" s="588"/>
      <c r="W360" s="588"/>
      <c r="X360" s="588"/>
      <c r="Y360" s="588"/>
      <c r="Z360" s="588"/>
      <c r="AA360" s="588"/>
      <c r="AB360" s="588"/>
      <c r="AC360" s="588"/>
      <c r="AD360" s="588"/>
      <c r="AE360" s="588"/>
      <c r="AF360" s="624"/>
    </row>
    <row r="361" spans="1:32" ht="18.75" customHeight="1" x14ac:dyDescent="0.4">
      <c r="A361" s="424"/>
      <c r="B361" s="447"/>
      <c r="C361" s="530"/>
      <c r="D361" s="539"/>
      <c r="E361" s="531"/>
      <c r="F361" s="539"/>
      <c r="G361" s="571"/>
      <c r="H361" s="1326"/>
      <c r="I361" s="1330"/>
      <c r="J361" s="1311"/>
      <c r="K361" s="1311"/>
      <c r="L361" s="1328"/>
      <c r="M361" s="1311"/>
      <c r="N361" s="1311"/>
      <c r="O361" s="573"/>
      <c r="P361" s="573"/>
      <c r="Q361" s="573"/>
      <c r="R361" s="573"/>
      <c r="S361" s="573"/>
      <c r="T361" s="573"/>
      <c r="U361" s="573"/>
      <c r="V361" s="573"/>
      <c r="W361" s="573"/>
      <c r="X361" s="573"/>
      <c r="Y361" s="573"/>
      <c r="Z361" s="573"/>
      <c r="AA361" s="573"/>
      <c r="AB361" s="573"/>
      <c r="AC361" s="573"/>
      <c r="AD361" s="573"/>
      <c r="AE361" s="573"/>
      <c r="AF361" s="575"/>
    </row>
    <row r="362" spans="1:32" ht="18.75" customHeight="1" x14ac:dyDescent="0.4">
      <c r="A362" s="424"/>
      <c r="B362" s="447"/>
      <c r="C362" s="530"/>
      <c r="D362" s="539"/>
      <c r="E362" s="531"/>
      <c r="F362" s="539"/>
      <c r="G362" s="571"/>
      <c r="H362" s="1325" t="s">
        <v>183</v>
      </c>
      <c r="I362" s="1329" t="s">
        <v>13</v>
      </c>
      <c r="J362" s="1310" t="s">
        <v>141</v>
      </c>
      <c r="K362" s="1310"/>
      <c r="L362" s="1327" t="s">
        <v>13</v>
      </c>
      <c r="M362" s="1310" t="s">
        <v>142</v>
      </c>
      <c r="N362" s="1310"/>
      <c r="O362" s="588"/>
      <c r="P362" s="588"/>
      <c r="Q362" s="588"/>
      <c r="R362" s="588"/>
      <c r="S362" s="588"/>
      <c r="T362" s="588"/>
      <c r="U362" s="588"/>
      <c r="V362" s="588"/>
      <c r="W362" s="588"/>
      <c r="X362" s="588"/>
      <c r="Y362" s="588"/>
      <c r="Z362" s="588"/>
      <c r="AA362" s="588"/>
      <c r="AB362" s="588"/>
      <c r="AC362" s="588"/>
      <c r="AD362" s="588"/>
      <c r="AE362" s="588"/>
      <c r="AF362" s="624"/>
    </row>
    <row r="363" spans="1:32" ht="18.75" customHeight="1" x14ac:dyDescent="0.4">
      <c r="A363" s="424"/>
      <c r="B363" s="447"/>
      <c r="C363" s="530"/>
      <c r="D363" s="539"/>
      <c r="E363" s="531"/>
      <c r="F363" s="539"/>
      <c r="G363" s="571"/>
      <c r="H363" s="1326"/>
      <c r="I363" s="1330"/>
      <c r="J363" s="1311"/>
      <c r="K363" s="1311"/>
      <c r="L363" s="1328"/>
      <c r="M363" s="1311"/>
      <c r="N363" s="1311"/>
      <c r="O363" s="573"/>
      <c r="P363" s="573"/>
      <c r="Q363" s="573"/>
      <c r="R363" s="573"/>
      <c r="S363" s="573"/>
      <c r="T363" s="573"/>
      <c r="U363" s="573"/>
      <c r="V363" s="573"/>
      <c r="W363" s="573"/>
      <c r="X363" s="573"/>
      <c r="Y363" s="573"/>
      <c r="Z363" s="573"/>
      <c r="AA363" s="573"/>
      <c r="AB363" s="573"/>
      <c r="AC363" s="573"/>
      <c r="AD363" s="573"/>
      <c r="AE363" s="573"/>
      <c r="AF363" s="575"/>
    </row>
    <row r="364" spans="1:32" ht="18.75" customHeight="1" x14ac:dyDescent="0.4">
      <c r="A364" s="424"/>
      <c r="B364" s="447"/>
      <c r="C364" s="530"/>
      <c r="D364" s="539"/>
      <c r="E364" s="531"/>
      <c r="F364" s="539"/>
      <c r="G364" s="571"/>
      <c r="H364" s="1325" t="s">
        <v>184</v>
      </c>
      <c r="I364" s="1329" t="s">
        <v>13</v>
      </c>
      <c r="J364" s="1310" t="s">
        <v>141</v>
      </c>
      <c r="K364" s="1310"/>
      <c r="L364" s="1327" t="s">
        <v>13</v>
      </c>
      <c r="M364" s="1310" t="s">
        <v>142</v>
      </c>
      <c r="N364" s="1310"/>
      <c r="O364" s="588"/>
      <c r="P364" s="588"/>
      <c r="Q364" s="588"/>
      <c r="R364" s="588"/>
      <c r="S364" s="588"/>
      <c r="T364" s="588"/>
      <c r="U364" s="588"/>
      <c r="V364" s="588"/>
      <c r="W364" s="588"/>
      <c r="X364" s="588"/>
      <c r="Y364" s="588"/>
      <c r="Z364" s="588"/>
      <c r="AA364" s="588"/>
      <c r="AB364" s="588"/>
      <c r="AC364" s="588"/>
      <c r="AD364" s="588"/>
      <c r="AE364" s="588"/>
      <c r="AF364" s="624"/>
    </row>
    <row r="365" spans="1:32" ht="18.75" customHeight="1" x14ac:dyDescent="0.4">
      <c r="A365" s="424"/>
      <c r="B365" s="447"/>
      <c r="C365" s="530"/>
      <c r="D365" s="539"/>
      <c r="E365" s="531"/>
      <c r="F365" s="539"/>
      <c r="G365" s="571"/>
      <c r="H365" s="1326"/>
      <c r="I365" s="1330"/>
      <c r="J365" s="1311"/>
      <c r="K365" s="1311"/>
      <c r="L365" s="1328"/>
      <c r="M365" s="1311"/>
      <c r="N365" s="1311"/>
      <c r="O365" s="573"/>
      <c r="P365" s="573"/>
      <c r="Q365" s="573"/>
      <c r="R365" s="573"/>
      <c r="S365" s="573"/>
      <c r="T365" s="573"/>
      <c r="U365" s="573"/>
      <c r="V365" s="573"/>
      <c r="W365" s="573"/>
      <c r="X365" s="573"/>
      <c r="Y365" s="573"/>
      <c r="Z365" s="573"/>
      <c r="AA365" s="573"/>
      <c r="AB365" s="573"/>
      <c r="AC365" s="573"/>
      <c r="AD365" s="573"/>
      <c r="AE365" s="573"/>
      <c r="AF365" s="575"/>
    </row>
    <row r="366" spans="1:32" ht="18.75" customHeight="1" x14ac:dyDescent="0.4">
      <c r="A366" s="424"/>
      <c r="B366" s="447"/>
      <c r="C366" s="530"/>
      <c r="D366" s="539"/>
      <c r="E366" s="531"/>
      <c r="F366" s="539"/>
      <c r="G366" s="571"/>
      <c r="H366" s="1325" t="s">
        <v>185</v>
      </c>
      <c r="I366" s="1329" t="s">
        <v>13</v>
      </c>
      <c r="J366" s="1310" t="s">
        <v>141</v>
      </c>
      <c r="K366" s="1310"/>
      <c r="L366" s="1327" t="s">
        <v>13</v>
      </c>
      <c r="M366" s="1310" t="s">
        <v>142</v>
      </c>
      <c r="N366" s="1310"/>
      <c r="O366" s="588"/>
      <c r="P366" s="588"/>
      <c r="Q366" s="588"/>
      <c r="R366" s="588"/>
      <c r="S366" s="588"/>
      <c r="T366" s="588"/>
      <c r="U366" s="588"/>
      <c r="V366" s="588"/>
      <c r="W366" s="588"/>
      <c r="X366" s="588"/>
      <c r="Y366" s="588"/>
      <c r="Z366" s="588"/>
      <c r="AA366" s="588"/>
      <c r="AB366" s="588"/>
      <c r="AC366" s="588"/>
      <c r="AD366" s="588"/>
      <c r="AE366" s="588"/>
      <c r="AF366" s="624"/>
    </row>
    <row r="367" spans="1:32" ht="18.75" customHeight="1" x14ac:dyDescent="0.4">
      <c r="A367" s="424"/>
      <c r="B367" s="447"/>
      <c r="C367" s="530"/>
      <c r="D367" s="539"/>
      <c r="E367" s="531"/>
      <c r="F367" s="539"/>
      <c r="G367" s="571"/>
      <c r="H367" s="1326"/>
      <c r="I367" s="1330"/>
      <c r="J367" s="1311"/>
      <c r="K367" s="1311"/>
      <c r="L367" s="1328"/>
      <c r="M367" s="1311"/>
      <c r="N367" s="1311"/>
      <c r="O367" s="573"/>
      <c r="P367" s="573"/>
      <c r="Q367" s="573"/>
      <c r="R367" s="573"/>
      <c r="S367" s="573"/>
      <c r="T367" s="573"/>
      <c r="U367" s="573"/>
      <c r="V367" s="573"/>
      <c r="W367" s="573"/>
      <c r="X367" s="573"/>
      <c r="Y367" s="573"/>
      <c r="Z367" s="573"/>
      <c r="AA367" s="573"/>
      <c r="AB367" s="573"/>
      <c r="AC367" s="573"/>
      <c r="AD367" s="573"/>
      <c r="AE367" s="573"/>
      <c r="AF367" s="575"/>
    </row>
    <row r="368" spans="1:32" ht="18.75" customHeight="1" x14ac:dyDescent="0.4">
      <c r="A368" s="585" t="s">
        <v>13</v>
      </c>
      <c r="B368" s="447">
        <v>78</v>
      </c>
      <c r="C368" s="530" t="s">
        <v>316</v>
      </c>
      <c r="D368" s="585" t="s">
        <v>13</v>
      </c>
      <c r="E368" s="531" t="s">
        <v>1591</v>
      </c>
      <c r="F368" s="539"/>
      <c r="G368" s="571"/>
      <c r="H368" s="590" t="s">
        <v>186</v>
      </c>
      <c r="I368" s="560" t="s">
        <v>13</v>
      </c>
      <c r="J368" s="561" t="s">
        <v>141</v>
      </c>
      <c r="K368" s="562"/>
      <c r="L368" s="564" t="s">
        <v>13</v>
      </c>
      <c r="M368" s="561" t="s">
        <v>142</v>
      </c>
      <c r="N368" s="592"/>
      <c r="O368" s="561"/>
      <c r="P368" s="561"/>
      <c r="Q368" s="561"/>
      <c r="R368" s="561"/>
      <c r="S368" s="561"/>
      <c r="T368" s="561"/>
      <c r="U368" s="561"/>
      <c r="V368" s="561"/>
      <c r="W368" s="561"/>
      <c r="X368" s="561"/>
      <c r="Y368" s="561"/>
      <c r="Z368" s="561"/>
      <c r="AA368" s="561"/>
      <c r="AB368" s="561"/>
      <c r="AC368" s="561"/>
      <c r="AD368" s="561"/>
      <c r="AE368" s="561"/>
      <c r="AF368" s="593"/>
    </row>
    <row r="369" spans="1:32" ht="18.75" customHeight="1" x14ac:dyDescent="0.4">
      <c r="A369" s="424"/>
      <c r="B369" s="447"/>
      <c r="C369" s="530"/>
      <c r="D369" s="539"/>
      <c r="E369" s="531"/>
      <c r="F369" s="539"/>
      <c r="G369" s="571"/>
      <c r="H369" s="643" t="s">
        <v>189</v>
      </c>
      <c r="I369" s="560" t="s">
        <v>13</v>
      </c>
      <c r="J369" s="561" t="s">
        <v>141</v>
      </c>
      <c r="K369" s="561"/>
      <c r="L369" s="564" t="s">
        <v>13</v>
      </c>
      <c r="M369" s="561" t="s">
        <v>160</v>
      </c>
      <c r="N369" s="561"/>
      <c r="O369" s="564" t="s">
        <v>13</v>
      </c>
      <c r="P369" s="561" t="s">
        <v>161</v>
      </c>
      <c r="Q369" s="592"/>
      <c r="R369" s="592"/>
      <c r="S369" s="656"/>
      <c r="T369" s="656"/>
      <c r="U369" s="656"/>
      <c r="V369" s="656"/>
      <c r="W369" s="656"/>
      <c r="X369" s="656"/>
      <c r="Y369" s="656"/>
      <c r="Z369" s="656"/>
      <c r="AA369" s="656"/>
      <c r="AB369" s="656"/>
      <c r="AC369" s="656"/>
      <c r="AD369" s="656"/>
      <c r="AE369" s="656"/>
      <c r="AF369" s="657"/>
    </row>
    <row r="370" spans="1:32" ht="18.75" customHeight="1" x14ac:dyDescent="0.4">
      <c r="A370" s="424"/>
      <c r="B370" s="447"/>
      <c r="C370" s="530"/>
      <c r="D370" s="539"/>
      <c r="E370" s="531"/>
      <c r="F370" s="539"/>
      <c r="G370" s="571"/>
      <c r="H370" s="643" t="s">
        <v>191</v>
      </c>
      <c r="I370" s="560" t="s">
        <v>13</v>
      </c>
      <c r="J370" s="561" t="s">
        <v>141</v>
      </c>
      <c r="K370" s="562"/>
      <c r="L370" s="564" t="s">
        <v>13</v>
      </c>
      <c r="M370" s="561" t="s">
        <v>142</v>
      </c>
      <c r="N370" s="592"/>
      <c r="O370" s="561"/>
      <c r="P370" s="561"/>
      <c r="Q370" s="561"/>
      <c r="R370" s="561"/>
      <c r="S370" s="561"/>
      <c r="T370" s="561"/>
      <c r="U370" s="561"/>
      <c r="V370" s="561"/>
      <c r="W370" s="561"/>
      <c r="X370" s="561"/>
      <c r="Y370" s="561"/>
      <c r="Z370" s="561"/>
      <c r="AA370" s="561"/>
      <c r="AB370" s="561"/>
      <c r="AC370" s="561"/>
      <c r="AD370" s="561"/>
      <c r="AE370" s="561"/>
      <c r="AF370" s="593"/>
    </row>
    <row r="371" spans="1:32" ht="18.75" customHeight="1" x14ac:dyDescent="0.4">
      <c r="A371" s="424"/>
      <c r="B371" s="447"/>
      <c r="C371" s="530"/>
      <c r="D371" s="539"/>
      <c r="E371" s="531"/>
      <c r="F371" s="539"/>
      <c r="G371" s="571"/>
      <c r="H371" s="643" t="s">
        <v>192</v>
      </c>
      <c r="I371" s="560" t="s">
        <v>13</v>
      </c>
      <c r="J371" s="561" t="s">
        <v>141</v>
      </c>
      <c r="K371" s="561"/>
      <c r="L371" s="564" t="s">
        <v>13</v>
      </c>
      <c r="M371" s="561" t="s">
        <v>193</v>
      </c>
      <c r="N371" s="561"/>
      <c r="O371" s="564" t="s">
        <v>13</v>
      </c>
      <c r="P371" s="561" t="s">
        <v>194</v>
      </c>
      <c r="Q371" s="592"/>
      <c r="R371" s="592"/>
      <c r="S371" s="592"/>
      <c r="T371" s="561"/>
      <c r="U371" s="561"/>
      <c r="V371" s="561"/>
      <c r="W371" s="561"/>
      <c r="X371" s="561"/>
      <c r="Y371" s="561"/>
      <c r="Z371" s="561"/>
      <c r="AA371" s="561"/>
      <c r="AB371" s="561"/>
      <c r="AC371" s="561"/>
      <c r="AD371" s="561"/>
      <c r="AE371" s="561"/>
      <c r="AF371" s="593"/>
    </row>
    <row r="372" spans="1:32" ht="18.75" customHeight="1" x14ac:dyDescent="0.4">
      <c r="A372" s="424"/>
      <c r="B372" s="447"/>
      <c r="C372" s="530"/>
      <c r="D372" s="539"/>
      <c r="E372" s="531"/>
      <c r="F372" s="539"/>
      <c r="G372" s="571"/>
      <c r="H372" s="643" t="s">
        <v>195</v>
      </c>
      <c r="I372" s="560" t="s">
        <v>13</v>
      </c>
      <c r="J372" s="561" t="s">
        <v>141</v>
      </c>
      <c r="K372" s="561"/>
      <c r="L372" s="564" t="s">
        <v>13</v>
      </c>
      <c r="M372" s="561" t="s">
        <v>196</v>
      </c>
      <c r="N372" s="561"/>
      <c r="O372" s="561"/>
      <c r="P372" s="564" t="s">
        <v>13</v>
      </c>
      <c r="Q372" s="561" t="s">
        <v>197</v>
      </c>
      <c r="R372" s="561"/>
      <c r="S372" s="561"/>
      <c r="T372" s="561"/>
      <c r="U372" s="561"/>
      <c r="V372" s="561"/>
      <c r="W372" s="561"/>
      <c r="X372" s="561"/>
      <c r="Y372" s="561"/>
      <c r="Z372" s="561"/>
      <c r="AA372" s="561"/>
      <c r="AB372" s="561"/>
      <c r="AC372" s="561"/>
      <c r="AD372" s="561"/>
      <c r="AE372" s="561"/>
      <c r="AF372" s="593"/>
    </row>
    <row r="373" spans="1:32" ht="18.75" customHeight="1" x14ac:dyDescent="0.4">
      <c r="A373" s="424"/>
      <c r="B373" s="447"/>
      <c r="C373" s="530"/>
      <c r="D373" s="539"/>
      <c r="E373" s="531"/>
      <c r="F373" s="539"/>
      <c r="G373" s="571"/>
      <c r="H373" s="649" t="s">
        <v>198</v>
      </c>
      <c r="I373" s="560" t="s">
        <v>13</v>
      </c>
      <c r="J373" s="561" t="s">
        <v>141</v>
      </c>
      <c r="K373" s="562"/>
      <c r="L373" s="564" t="s">
        <v>13</v>
      </c>
      <c r="M373" s="561" t="s">
        <v>142</v>
      </c>
      <c r="N373" s="592"/>
      <c r="O373" s="561"/>
      <c r="P373" s="561"/>
      <c r="Q373" s="561"/>
      <c r="R373" s="561"/>
      <c r="S373" s="561"/>
      <c r="T373" s="561"/>
      <c r="U373" s="561"/>
      <c r="V373" s="561"/>
      <c r="W373" s="561"/>
      <c r="X373" s="561"/>
      <c r="Y373" s="561"/>
      <c r="Z373" s="561"/>
      <c r="AA373" s="561"/>
      <c r="AB373" s="561"/>
      <c r="AC373" s="561"/>
      <c r="AD373" s="561"/>
      <c r="AE373" s="561"/>
      <c r="AF373" s="593"/>
    </row>
    <row r="374" spans="1:32" ht="18.75" customHeight="1" x14ac:dyDescent="0.4">
      <c r="A374" s="424"/>
      <c r="B374" s="447"/>
      <c r="C374" s="530"/>
      <c r="D374" s="539"/>
      <c r="E374" s="531"/>
      <c r="F374" s="539"/>
      <c r="G374" s="571"/>
      <c r="H374" s="590" t="s">
        <v>199</v>
      </c>
      <c r="I374" s="560" t="s">
        <v>13</v>
      </c>
      <c r="J374" s="561" t="s">
        <v>141</v>
      </c>
      <c r="K374" s="562"/>
      <c r="L374" s="564" t="s">
        <v>13</v>
      </c>
      <c r="M374" s="561" t="s">
        <v>142</v>
      </c>
      <c r="N374" s="592"/>
      <c r="O374" s="561"/>
      <c r="P374" s="561"/>
      <c r="Q374" s="561"/>
      <c r="R374" s="561"/>
      <c r="S374" s="561"/>
      <c r="T374" s="561"/>
      <c r="U374" s="561"/>
      <c r="V374" s="561"/>
      <c r="W374" s="561"/>
      <c r="X374" s="561"/>
      <c r="Y374" s="561"/>
      <c r="Z374" s="561"/>
      <c r="AA374" s="561"/>
      <c r="AB374" s="561"/>
      <c r="AC374" s="561"/>
      <c r="AD374" s="561"/>
      <c r="AE374" s="561"/>
      <c r="AF374" s="593"/>
    </row>
    <row r="375" spans="1:32" ht="18.75" customHeight="1" x14ac:dyDescent="0.4">
      <c r="A375" s="424"/>
      <c r="B375" s="447"/>
      <c r="C375" s="530"/>
      <c r="D375" s="539"/>
      <c r="E375" s="531"/>
      <c r="F375" s="539"/>
      <c r="G375" s="571"/>
      <c r="H375" s="590" t="s">
        <v>200</v>
      </c>
      <c r="I375" s="560" t="s">
        <v>13</v>
      </c>
      <c r="J375" s="561" t="s">
        <v>141</v>
      </c>
      <c r="K375" s="562"/>
      <c r="L375" s="564" t="s">
        <v>13</v>
      </c>
      <c r="M375" s="561" t="s">
        <v>142</v>
      </c>
      <c r="N375" s="592"/>
      <c r="O375" s="561"/>
      <c r="P375" s="561"/>
      <c r="Q375" s="561"/>
      <c r="R375" s="561"/>
      <c r="S375" s="561"/>
      <c r="T375" s="561"/>
      <c r="U375" s="561"/>
      <c r="V375" s="561"/>
      <c r="W375" s="561"/>
      <c r="X375" s="561"/>
      <c r="Y375" s="561"/>
      <c r="Z375" s="561"/>
      <c r="AA375" s="561"/>
      <c r="AB375" s="561"/>
      <c r="AC375" s="561"/>
      <c r="AD375" s="561"/>
      <c r="AE375" s="561"/>
      <c r="AF375" s="593"/>
    </row>
    <row r="376" spans="1:32" ht="18.75" customHeight="1" x14ac:dyDescent="0.4">
      <c r="A376" s="424"/>
      <c r="B376" s="447"/>
      <c r="C376" s="530"/>
      <c r="D376" s="539"/>
      <c r="E376" s="531"/>
      <c r="F376" s="539"/>
      <c r="G376" s="571"/>
      <c r="H376" s="46" t="s">
        <v>201</v>
      </c>
      <c r="I376" s="560" t="s">
        <v>13</v>
      </c>
      <c r="J376" s="561" t="s">
        <v>141</v>
      </c>
      <c r="K376" s="562"/>
      <c r="L376" s="564" t="s">
        <v>13</v>
      </c>
      <c r="M376" s="561" t="s">
        <v>142</v>
      </c>
      <c r="N376" s="592"/>
      <c r="O376" s="561"/>
      <c r="P376" s="561"/>
      <c r="Q376" s="561"/>
      <c r="R376" s="561"/>
      <c r="S376" s="561"/>
      <c r="T376" s="561"/>
      <c r="U376" s="561"/>
      <c r="V376" s="561"/>
      <c r="W376" s="561"/>
      <c r="X376" s="561"/>
      <c r="Y376" s="561"/>
      <c r="Z376" s="561"/>
      <c r="AA376" s="561"/>
      <c r="AB376" s="561"/>
      <c r="AC376" s="561"/>
      <c r="AD376" s="561"/>
      <c r="AE376" s="561"/>
      <c r="AF376" s="593"/>
    </row>
    <row r="377" spans="1:32" ht="18.75" customHeight="1" x14ac:dyDescent="0.4">
      <c r="A377" s="424"/>
      <c r="B377" s="447"/>
      <c r="C377" s="530"/>
      <c r="D377" s="539"/>
      <c r="E377" s="531"/>
      <c r="F377" s="539"/>
      <c r="G377" s="571"/>
      <c r="H377" s="643" t="s">
        <v>202</v>
      </c>
      <c r="I377" s="560" t="s">
        <v>13</v>
      </c>
      <c r="J377" s="561" t="s">
        <v>141</v>
      </c>
      <c r="K377" s="562"/>
      <c r="L377" s="564" t="s">
        <v>13</v>
      </c>
      <c r="M377" s="561" t="s">
        <v>142</v>
      </c>
      <c r="N377" s="592"/>
      <c r="O377" s="561"/>
      <c r="P377" s="561"/>
      <c r="Q377" s="561"/>
      <c r="R377" s="561"/>
      <c r="S377" s="561"/>
      <c r="T377" s="561"/>
      <c r="U377" s="561"/>
      <c r="V377" s="561"/>
      <c r="W377" s="561"/>
      <c r="X377" s="561"/>
      <c r="Y377" s="561"/>
      <c r="Z377" s="561"/>
      <c r="AA377" s="561"/>
      <c r="AB377" s="561"/>
      <c r="AC377" s="561"/>
      <c r="AD377" s="561"/>
      <c r="AE377" s="561"/>
      <c r="AF377" s="593"/>
    </row>
    <row r="378" spans="1:32" ht="18.75" customHeight="1" x14ac:dyDescent="0.4">
      <c r="A378" s="437"/>
      <c r="B378" s="542"/>
      <c r="C378" s="652"/>
      <c r="D378" s="658"/>
      <c r="E378" s="557"/>
      <c r="F378" s="537"/>
      <c r="G378" s="653"/>
      <c r="H378" s="594" t="s">
        <v>203</v>
      </c>
      <c r="I378" s="595" t="s">
        <v>13</v>
      </c>
      <c r="J378" s="596" t="s">
        <v>141</v>
      </c>
      <c r="K378" s="659"/>
      <c r="L378" s="597" t="s">
        <v>13</v>
      </c>
      <c r="M378" s="596" t="s">
        <v>142</v>
      </c>
      <c r="N378" s="538"/>
      <c r="O378" s="596"/>
      <c r="P378" s="596"/>
      <c r="Q378" s="596"/>
      <c r="R378" s="596"/>
      <c r="S378" s="596"/>
      <c r="T378" s="596"/>
      <c r="U378" s="596"/>
      <c r="V378" s="596"/>
      <c r="W378" s="596"/>
      <c r="X378" s="596"/>
      <c r="Y378" s="596"/>
      <c r="Z378" s="596"/>
      <c r="AA378" s="596"/>
      <c r="AB378" s="596"/>
      <c r="AC378" s="596"/>
      <c r="AD378" s="596"/>
      <c r="AE378" s="596"/>
      <c r="AF378" s="655"/>
    </row>
    <row r="379" spans="1:32" ht="18.75" customHeight="1" x14ac:dyDescent="0.4">
      <c r="A379" s="422"/>
      <c r="B379" s="541"/>
      <c r="C379" s="660"/>
      <c r="D379" s="395"/>
      <c r="E379" s="551"/>
      <c r="F379" s="534"/>
      <c r="G379" s="441"/>
      <c r="H379" s="661" t="s">
        <v>177</v>
      </c>
      <c r="I379" s="617" t="s">
        <v>13</v>
      </c>
      <c r="J379" s="618" t="s">
        <v>141</v>
      </c>
      <c r="K379" s="618"/>
      <c r="L379" s="619"/>
      <c r="M379" s="620" t="s">
        <v>13</v>
      </c>
      <c r="N379" s="618" t="s">
        <v>178</v>
      </c>
      <c r="O379" s="618"/>
      <c r="P379" s="619"/>
      <c r="Q379" s="620" t="s">
        <v>13</v>
      </c>
      <c r="R379" s="535" t="s">
        <v>179</v>
      </c>
      <c r="S379" s="535"/>
      <c r="T379" s="535"/>
      <c r="U379" s="535"/>
      <c r="V379" s="618"/>
      <c r="W379" s="618"/>
      <c r="X379" s="618"/>
      <c r="Y379" s="618"/>
      <c r="Z379" s="618"/>
      <c r="AA379" s="618"/>
      <c r="AB379" s="618"/>
      <c r="AC379" s="618"/>
      <c r="AD379" s="618"/>
      <c r="AE379" s="618"/>
      <c r="AF379" s="662"/>
    </row>
    <row r="380" spans="1:32" ht="19.5" customHeight="1" x14ac:dyDescent="0.4">
      <c r="A380" s="424"/>
      <c r="B380" s="447"/>
      <c r="C380" s="558"/>
      <c r="D380" s="399"/>
      <c r="E380" s="531"/>
      <c r="F380" s="539"/>
      <c r="G380" s="425"/>
      <c r="H380" s="622" t="s">
        <v>1568</v>
      </c>
      <c r="I380" s="606" t="s">
        <v>13</v>
      </c>
      <c r="J380" s="573" t="s">
        <v>236</v>
      </c>
      <c r="K380" s="574"/>
      <c r="L380" s="540"/>
      <c r="M380" s="607" t="s">
        <v>13</v>
      </c>
      <c r="N380" s="573" t="s">
        <v>1569</v>
      </c>
      <c r="O380" s="607"/>
      <c r="P380" s="573"/>
      <c r="Q380" s="582"/>
      <c r="R380" s="582"/>
      <c r="S380" s="582"/>
      <c r="T380" s="582"/>
      <c r="U380" s="582"/>
      <c r="V380" s="582"/>
      <c r="W380" s="582"/>
      <c r="X380" s="582"/>
      <c r="Y380" s="582"/>
      <c r="Z380" s="582"/>
      <c r="AA380" s="582"/>
      <c r="AB380" s="582"/>
      <c r="AC380" s="582"/>
      <c r="AD380" s="582"/>
      <c r="AE380" s="582"/>
      <c r="AF380" s="663"/>
    </row>
    <row r="381" spans="1:32" ht="19.5" customHeight="1" x14ac:dyDescent="0.4">
      <c r="A381" s="424"/>
      <c r="B381" s="447"/>
      <c r="C381" s="558"/>
      <c r="D381" s="399"/>
      <c r="E381" s="531"/>
      <c r="F381" s="539"/>
      <c r="G381" s="425"/>
      <c r="H381" s="568" t="s">
        <v>1572</v>
      </c>
      <c r="I381" s="560" t="s">
        <v>13</v>
      </c>
      <c r="J381" s="561" t="s">
        <v>236</v>
      </c>
      <c r="K381" s="562"/>
      <c r="L381" s="563"/>
      <c r="M381" s="564" t="s">
        <v>13</v>
      </c>
      <c r="N381" s="561" t="s">
        <v>1569</v>
      </c>
      <c r="O381" s="564"/>
      <c r="P381" s="561"/>
      <c r="Q381" s="565"/>
      <c r="R381" s="565"/>
      <c r="S381" s="565"/>
      <c r="T381" s="565"/>
      <c r="U381" s="565"/>
      <c r="V381" s="565"/>
      <c r="W381" s="565"/>
      <c r="X381" s="565"/>
      <c r="Y381" s="565"/>
      <c r="Z381" s="565"/>
      <c r="AA381" s="565"/>
      <c r="AB381" s="565"/>
      <c r="AC381" s="565"/>
      <c r="AD381" s="565"/>
      <c r="AE381" s="565"/>
      <c r="AF381" s="646"/>
    </row>
    <row r="382" spans="1:32" ht="18.75" customHeight="1" x14ac:dyDescent="0.4">
      <c r="A382" s="424"/>
      <c r="B382" s="447"/>
      <c r="C382" s="530"/>
      <c r="D382" s="639"/>
      <c r="E382" s="531"/>
      <c r="F382" s="539"/>
      <c r="G382" s="571"/>
      <c r="H382" s="649" t="s">
        <v>207</v>
      </c>
      <c r="I382" s="560" t="s">
        <v>13</v>
      </c>
      <c r="J382" s="561" t="s">
        <v>153</v>
      </c>
      <c r="K382" s="562"/>
      <c r="L382" s="592"/>
      <c r="M382" s="564" t="s">
        <v>13</v>
      </c>
      <c r="N382" s="561" t="s">
        <v>154</v>
      </c>
      <c r="O382" s="565"/>
      <c r="P382" s="565"/>
      <c r="Q382" s="565"/>
      <c r="R382" s="561"/>
      <c r="S382" s="561"/>
      <c r="T382" s="561"/>
      <c r="U382" s="561"/>
      <c r="V382" s="561"/>
      <c r="W382" s="561"/>
      <c r="X382" s="561"/>
      <c r="Y382" s="561"/>
      <c r="Z382" s="561"/>
      <c r="AA382" s="561"/>
      <c r="AB382" s="561"/>
      <c r="AC382" s="561"/>
      <c r="AD382" s="561"/>
      <c r="AE382" s="561"/>
      <c r="AF382" s="593"/>
    </row>
    <row r="383" spans="1:32" ht="18.75" customHeight="1" x14ac:dyDescent="0.4">
      <c r="A383" s="585" t="s">
        <v>13</v>
      </c>
      <c r="B383" s="447">
        <v>72</v>
      </c>
      <c r="C383" s="530" t="s">
        <v>209</v>
      </c>
      <c r="D383" s="585" t="s">
        <v>13</v>
      </c>
      <c r="E383" s="531" t="s">
        <v>208</v>
      </c>
      <c r="F383" s="539"/>
      <c r="G383" s="571"/>
      <c r="H383" s="643" t="s">
        <v>189</v>
      </c>
      <c r="I383" s="560" t="s">
        <v>13</v>
      </c>
      <c r="J383" s="561" t="s">
        <v>141</v>
      </c>
      <c r="K383" s="561"/>
      <c r="L383" s="564" t="s">
        <v>13</v>
      </c>
      <c r="M383" s="561" t="s">
        <v>160</v>
      </c>
      <c r="N383" s="561"/>
      <c r="O383" s="564" t="s">
        <v>13</v>
      </c>
      <c r="P383" s="561" t="s">
        <v>161</v>
      </c>
      <c r="Q383" s="592"/>
      <c r="R383" s="592"/>
      <c r="S383" s="656"/>
      <c r="T383" s="656"/>
      <c r="U383" s="656"/>
      <c r="V383" s="656"/>
      <c r="W383" s="656"/>
      <c r="X383" s="656"/>
      <c r="Y383" s="656"/>
      <c r="Z383" s="656"/>
      <c r="AA383" s="656"/>
      <c r="AB383" s="656"/>
      <c r="AC383" s="656"/>
      <c r="AD383" s="656"/>
      <c r="AE383" s="656"/>
      <c r="AF383" s="657"/>
    </row>
    <row r="384" spans="1:32" ht="18.75" customHeight="1" x14ac:dyDescent="0.4">
      <c r="A384" s="424"/>
      <c r="B384" s="447"/>
      <c r="C384" s="530"/>
      <c r="D384" s="585" t="s">
        <v>13</v>
      </c>
      <c r="E384" s="531" t="s">
        <v>210</v>
      </c>
      <c r="F384" s="539"/>
      <c r="G384" s="571"/>
      <c r="H384" s="643" t="s">
        <v>192</v>
      </c>
      <c r="I384" s="560" t="s">
        <v>13</v>
      </c>
      <c r="J384" s="561" t="s">
        <v>141</v>
      </c>
      <c r="K384" s="561"/>
      <c r="L384" s="564" t="s">
        <v>13</v>
      </c>
      <c r="M384" s="561" t="s">
        <v>193</v>
      </c>
      <c r="N384" s="561"/>
      <c r="O384" s="564" t="s">
        <v>13</v>
      </c>
      <c r="P384" s="561" t="s">
        <v>194</v>
      </c>
      <c r="Q384" s="592"/>
      <c r="R384" s="592"/>
      <c r="S384" s="592"/>
      <c r="T384" s="561"/>
      <c r="U384" s="561"/>
      <c r="V384" s="561"/>
      <c r="W384" s="561"/>
      <c r="X384" s="561"/>
      <c r="Y384" s="561"/>
      <c r="Z384" s="561"/>
      <c r="AA384" s="561"/>
      <c r="AB384" s="561"/>
      <c r="AC384" s="561"/>
      <c r="AD384" s="561"/>
      <c r="AE384" s="561"/>
      <c r="AF384" s="593"/>
    </row>
    <row r="385" spans="1:32" ht="18.75" customHeight="1" x14ac:dyDescent="0.4">
      <c r="A385" s="424"/>
      <c r="B385" s="447"/>
      <c r="C385" s="530"/>
      <c r="D385" s="585" t="s">
        <v>13</v>
      </c>
      <c r="E385" s="531" t="s">
        <v>212</v>
      </c>
      <c r="F385" s="539"/>
      <c r="G385" s="571"/>
      <c r="H385" s="643" t="s">
        <v>211</v>
      </c>
      <c r="I385" s="560" t="s">
        <v>13</v>
      </c>
      <c r="J385" s="561" t="s">
        <v>141</v>
      </c>
      <c r="K385" s="562"/>
      <c r="L385" s="564" t="s">
        <v>13</v>
      </c>
      <c r="M385" s="561" t="s">
        <v>142</v>
      </c>
      <c r="N385" s="592"/>
      <c r="O385" s="561"/>
      <c r="P385" s="561"/>
      <c r="Q385" s="561"/>
      <c r="R385" s="561"/>
      <c r="S385" s="561"/>
      <c r="T385" s="561"/>
      <c r="U385" s="561"/>
      <c r="V385" s="561"/>
      <c r="W385" s="561"/>
      <c r="X385" s="561"/>
      <c r="Y385" s="561"/>
      <c r="Z385" s="561"/>
      <c r="AA385" s="561"/>
      <c r="AB385" s="561"/>
      <c r="AC385" s="561"/>
      <c r="AD385" s="561"/>
      <c r="AE385" s="561"/>
      <c r="AF385" s="593"/>
    </row>
    <row r="386" spans="1:32" ht="18.75" customHeight="1" x14ac:dyDescent="0.4">
      <c r="A386" s="424"/>
      <c r="B386" s="447"/>
      <c r="C386" s="530"/>
      <c r="D386" s="585"/>
      <c r="E386" s="531"/>
      <c r="F386" s="539"/>
      <c r="G386" s="571"/>
      <c r="H386" s="649" t="s">
        <v>198</v>
      </c>
      <c r="I386" s="560" t="s">
        <v>13</v>
      </c>
      <c r="J386" s="561" t="s">
        <v>141</v>
      </c>
      <c r="K386" s="562"/>
      <c r="L386" s="564" t="s">
        <v>13</v>
      </c>
      <c r="M386" s="561" t="s">
        <v>142</v>
      </c>
      <c r="N386" s="592"/>
      <c r="O386" s="561"/>
      <c r="P386" s="561"/>
      <c r="Q386" s="561"/>
      <c r="R386" s="561"/>
      <c r="S386" s="561"/>
      <c r="T386" s="561"/>
      <c r="U386" s="561"/>
      <c r="V386" s="561"/>
      <c r="W386" s="561"/>
      <c r="X386" s="561"/>
      <c r="Y386" s="561"/>
      <c r="Z386" s="561"/>
      <c r="AA386" s="561"/>
      <c r="AB386" s="561"/>
      <c r="AC386" s="561"/>
      <c r="AD386" s="561"/>
      <c r="AE386" s="561"/>
      <c r="AF386" s="593"/>
    </row>
    <row r="387" spans="1:32" ht="18.75" customHeight="1" x14ac:dyDescent="0.4">
      <c r="A387" s="424"/>
      <c r="B387" s="447"/>
      <c r="C387" s="530"/>
      <c r="D387" s="585"/>
      <c r="E387" s="531"/>
      <c r="F387" s="539"/>
      <c r="G387" s="571"/>
      <c r="H387" s="649" t="s">
        <v>214</v>
      </c>
      <c r="I387" s="560" t="s">
        <v>13</v>
      </c>
      <c r="J387" s="561" t="s">
        <v>141</v>
      </c>
      <c r="K387" s="562"/>
      <c r="L387" s="564" t="s">
        <v>13</v>
      </c>
      <c r="M387" s="561" t="s">
        <v>142</v>
      </c>
      <c r="N387" s="592"/>
      <c r="O387" s="561"/>
      <c r="P387" s="561"/>
      <c r="Q387" s="561"/>
      <c r="R387" s="561"/>
      <c r="S387" s="561"/>
      <c r="T387" s="561"/>
      <c r="U387" s="561"/>
      <c r="V387" s="561"/>
      <c r="W387" s="561"/>
      <c r="X387" s="561"/>
      <c r="Y387" s="561"/>
      <c r="Z387" s="561"/>
      <c r="AA387" s="561"/>
      <c r="AB387" s="561"/>
      <c r="AC387" s="561"/>
      <c r="AD387" s="561"/>
      <c r="AE387" s="561"/>
      <c r="AF387" s="593"/>
    </row>
    <row r="388" spans="1:32" ht="18.75" customHeight="1" x14ac:dyDescent="0.4">
      <c r="A388" s="424"/>
      <c r="B388" s="447"/>
      <c r="C388" s="530"/>
      <c r="D388" s="639"/>
      <c r="E388" s="531"/>
      <c r="F388" s="539"/>
      <c r="G388" s="571"/>
      <c r="H388" s="46" t="s">
        <v>201</v>
      </c>
      <c r="I388" s="560" t="s">
        <v>13</v>
      </c>
      <c r="J388" s="561" t="s">
        <v>141</v>
      </c>
      <c r="K388" s="562"/>
      <c r="L388" s="564" t="s">
        <v>13</v>
      </c>
      <c r="M388" s="561" t="s">
        <v>142</v>
      </c>
      <c r="N388" s="592"/>
      <c r="O388" s="561"/>
      <c r="P388" s="561"/>
      <c r="Q388" s="561"/>
      <c r="R388" s="561"/>
      <c r="S388" s="561"/>
      <c r="T388" s="561"/>
      <c r="U388" s="561"/>
      <c r="V388" s="561"/>
      <c r="W388" s="561"/>
      <c r="X388" s="561"/>
      <c r="Y388" s="561"/>
      <c r="Z388" s="561"/>
      <c r="AA388" s="561"/>
      <c r="AB388" s="561"/>
      <c r="AC388" s="561"/>
      <c r="AD388" s="561"/>
      <c r="AE388" s="561"/>
      <c r="AF388" s="593"/>
    </row>
    <row r="389" spans="1:32" ht="18.75" customHeight="1" x14ac:dyDescent="0.4">
      <c r="A389" s="424"/>
      <c r="B389" s="447"/>
      <c r="C389" s="530"/>
      <c r="D389" s="639"/>
      <c r="E389" s="531"/>
      <c r="F389" s="539"/>
      <c r="G389" s="571"/>
      <c r="H389" s="643" t="s">
        <v>202</v>
      </c>
      <c r="I389" s="560" t="s">
        <v>13</v>
      </c>
      <c r="J389" s="561" t="s">
        <v>141</v>
      </c>
      <c r="K389" s="562"/>
      <c r="L389" s="564" t="s">
        <v>13</v>
      </c>
      <c r="M389" s="561" t="s">
        <v>142</v>
      </c>
      <c r="N389" s="592"/>
      <c r="O389" s="561"/>
      <c r="P389" s="561"/>
      <c r="Q389" s="561"/>
      <c r="R389" s="561"/>
      <c r="S389" s="561"/>
      <c r="T389" s="561"/>
      <c r="U389" s="561"/>
      <c r="V389" s="561"/>
      <c r="W389" s="561"/>
      <c r="X389" s="561"/>
      <c r="Y389" s="561"/>
      <c r="Z389" s="561"/>
      <c r="AA389" s="561"/>
      <c r="AB389" s="561"/>
      <c r="AC389" s="561"/>
      <c r="AD389" s="561"/>
      <c r="AE389" s="561"/>
      <c r="AF389" s="593"/>
    </row>
    <row r="390" spans="1:32" ht="18.75" customHeight="1" x14ac:dyDescent="0.4">
      <c r="A390" s="437"/>
      <c r="B390" s="542"/>
      <c r="C390" s="652"/>
      <c r="D390" s="658"/>
      <c r="E390" s="557"/>
      <c r="F390" s="537"/>
      <c r="G390" s="653"/>
      <c r="H390" s="594" t="s">
        <v>203</v>
      </c>
      <c r="I390" s="595" t="s">
        <v>13</v>
      </c>
      <c r="J390" s="596" t="s">
        <v>141</v>
      </c>
      <c r="K390" s="659"/>
      <c r="L390" s="597" t="s">
        <v>13</v>
      </c>
      <c r="M390" s="596" t="s">
        <v>142</v>
      </c>
      <c r="N390" s="538"/>
      <c r="O390" s="596"/>
      <c r="P390" s="596"/>
      <c r="Q390" s="596"/>
      <c r="R390" s="596"/>
      <c r="S390" s="596"/>
      <c r="T390" s="596"/>
      <c r="U390" s="596"/>
      <c r="V390" s="596"/>
      <c r="W390" s="596"/>
      <c r="X390" s="596"/>
      <c r="Y390" s="596"/>
      <c r="Z390" s="596"/>
      <c r="AA390" s="596"/>
      <c r="AB390" s="596"/>
      <c r="AC390" s="596"/>
      <c r="AD390" s="596"/>
      <c r="AE390" s="596"/>
      <c r="AF390" s="655"/>
    </row>
    <row r="391" spans="1:32" ht="18.75" customHeight="1" x14ac:dyDescent="0.4">
      <c r="A391" s="424"/>
      <c r="B391" s="447"/>
      <c r="C391" s="530"/>
      <c r="D391" s="539"/>
      <c r="E391" s="531"/>
      <c r="F391" s="539"/>
      <c r="G391" s="571"/>
      <c r="H391" s="648" t="s">
        <v>310</v>
      </c>
      <c r="I391" s="606" t="s">
        <v>13</v>
      </c>
      <c r="J391" s="573" t="s">
        <v>141</v>
      </c>
      <c r="K391" s="573"/>
      <c r="L391" s="540"/>
      <c r="M391" s="607" t="s">
        <v>13</v>
      </c>
      <c r="N391" s="573" t="s">
        <v>178</v>
      </c>
      <c r="O391" s="573"/>
      <c r="P391" s="540"/>
      <c r="Q391" s="607" t="s">
        <v>13</v>
      </c>
      <c r="R391" s="581" t="s">
        <v>179</v>
      </c>
      <c r="S391" s="581"/>
      <c r="T391" s="581"/>
      <c r="U391" s="581"/>
      <c r="V391" s="573"/>
      <c r="W391" s="573"/>
      <c r="X391" s="573"/>
      <c r="Y391" s="573"/>
      <c r="Z391" s="573"/>
      <c r="AA391" s="573"/>
      <c r="AB391" s="573"/>
      <c r="AC391" s="573"/>
      <c r="AD391" s="573"/>
      <c r="AE391" s="573"/>
      <c r="AF391" s="575"/>
    </row>
    <row r="392" spans="1:32" ht="19.5" customHeight="1" x14ac:dyDescent="0.4">
      <c r="A392" s="424"/>
      <c r="B392" s="447"/>
      <c r="C392" s="558"/>
      <c r="D392" s="399"/>
      <c r="E392" s="531"/>
      <c r="F392" s="539"/>
      <c r="G392" s="425"/>
      <c r="H392" s="568" t="s">
        <v>235</v>
      </c>
      <c r="I392" s="560" t="s">
        <v>13</v>
      </c>
      <c r="J392" s="561" t="s">
        <v>236</v>
      </c>
      <c r="K392" s="562"/>
      <c r="L392" s="563"/>
      <c r="M392" s="564" t="s">
        <v>13</v>
      </c>
      <c r="N392" s="561" t="s">
        <v>1569</v>
      </c>
      <c r="O392" s="564"/>
      <c r="P392" s="561"/>
      <c r="Q392" s="565"/>
      <c r="R392" s="565"/>
      <c r="S392" s="565"/>
      <c r="T392" s="565"/>
      <c r="U392" s="565"/>
      <c r="V392" s="565"/>
      <c r="W392" s="565"/>
      <c r="X392" s="565"/>
      <c r="Y392" s="565"/>
      <c r="Z392" s="565"/>
      <c r="AA392" s="565"/>
      <c r="AB392" s="565"/>
      <c r="AC392" s="565"/>
      <c r="AD392" s="565"/>
      <c r="AE392" s="565"/>
      <c r="AF392" s="646"/>
    </row>
    <row r="393" spans="1:32" ht="18.75" customHeight="1" x14ac:dyDescent="0.4">
      <c r="A393" s="424"/>
      <c r="B393" s="447"/>
      <c r="C393" s="530"/>
      <c r="D393" s="539"/>
      <c r="E393" s="531"/>
      <c r="F393" s="539"/>
      <c r="G393" s="571"/>
      <c r="H393" s="568" t="s">
        <v>1568</v>
      </c>
      <c r="I393" s="560" t="s">
        <v>13</v>
      </c>
      <c r="J393" s="561" t="s">
        <v>236</v>
      </c>
      <c r="K393" s="562"/>
      <c r="L393" s="563"/>
      <c r="M393" s="564" t="s">
        <v>13</v>
      </c>
      <c r="N393" s="561" t="s">
        <v>1569</v>
      </c>
      <c r="O393" s="564"/>
      <c r="P393" s="561"/>
      <c r="Q393" s="565"/>
      <c r="R393" s="565"/>
      <c r="S393" s="565"/>
      <c r="T393" s="565"/>
      <c r="U393" s="565"/>
      <c r="V393" s="565"/>
      <c r="W393" s="565"/>
      <c r="X393" s="565"/>
      <c r="Y393" s="565"/>
      <c r="Z393" s="565"/>
      <c r="AA393" s="565"/>
      <c r="AB393" s="565"/>
      <c r="AC393" s="565"/>
      <c r="AD393" s="565"/>
      <c r="AE393" s="565"/>
      <c r="AF393" s="646"/>
    </row>
    <row r="394" spans="1:32" ht="19.5" customHeight="1" x14ac:dyDescent="0.4">
      <c r="A394" s="424"/>
      <c r="B394" s="447"/>
      <c r="C394" s="558"/>
      <c r="D394" s="399"/>
      <c r="E394" s="531"/>
      <c r="F394" s="539"/>
      <c r="G394" s="425"/>
      <c r="H394" s="568" t="s">
        <v>1572</v>
      </c>
      <c r="I394" s="664" t="s">
        <v>13</v>
      </c>
      <c r="J394" s="561" t="s">
        <v>236</v>
      </c>
      <c r="K394" s="561"/>
      <c r="L394" s="563"/>
      <c r="M394" s="665" t="s">
        <v>13</v>
      </c>
      <c r="N394" s="561" t="s">
        <v>1569</v>
      </c>
      <c r="O394" s="665"/>
      <c r="P394" s="561"/>
      <c r="Q394" s="592"/>
      <c r="R394" s="592"/>
      <c r="S394" s="592"/>
      <c r="T394" s="592"/>
      <c r="U394" s="592"/>
      <c r="V394" s="592"/>
      <c r="W394" s="592"/>
      <c r="X394" s="592"/>
      <c r="Y394" s="592"/>
      <c r="Z394" s="592"/>
      <c r="AA394" s="592"/>
      <c r="AB394" s="592"/>
      <c r="AC394" s="592"/>
      <c r="AD394" s="592"/>
      <c r="AE394" s="592"/>
      <c r="AF394" s="646"/>
    </row>
    <row r="395" spans="1:32" ht="18.75" customHeight="1" x14ac:dyDescent="0.4">
      <c r="A395" s="399"/>
      <c r="B395" s="10"/>
      <c r="C395" s="399"/>
      <c r="D395" s="399"/>
      <c r="F395" s="539"/>
      <c r="G395" s="571"/>
      <c r="H395" s="643" t="s">
        <v>219</v>
      </c>
      <c r="I395" s="560" t="s">
        <v>13</v>
      </c>
      <c r="J395" s="561" t="s">
        <v>141</v>
      </c>
      <c r="K395" s="562"/>
      <c r="L395" s="564" t="s">
        <v>13</v>
      </c>
      <c r="M395" s="561" t="s">
        <v>142</v>
      </c>
      <c r="N395" s="592"/>
      <c r="O395" s="561"/>
      <c r="P395" s="561"/>
      <c r="Q395" s="561"/>
      <c r="R395" s="561"/>
      <c r="S395" s="561"/>
      <c r="T395" s="561"/>
      <c r="U395" s="561"/>
      <c r="V395" s="561"/>
      <c r="W395" s="561"/>
      <c r="X395" s="561"/>
      <c r="Y395" s="561"/>
      <c r="Z395" s="561"/>
      <c r="AA395" s="561"/>
      <c r="AB395" s="561"/>
      <c r="AC395" s="561"/>
      <c r="AD395" s="561"/>
      <c r="AE395" s="561"/>
      <c r="AF395" s="593"/>
    </row>
    <row r="396" spans="1:32" ht="18.75" customHeight="1" x14ac:dyDescent="0.4">
      <c r="A396" s="585" t="s">
        <v>13</v>
      </c>
      <c r="B396" s="447">
        <v>73</v>
      </c>
      <c r="C396" s="530" t="s">
        <v>223</v>
      </c>
      <c r="D396" s="585" t="s">
        <v>13</v>
      </c>
      <c r="E396" s="531" t="s">
        <v>318</v>
      </c>
      <c r="F396" s="539"/>
      <c r="G396" s="571"/>
      <c r="H396" s="1325" t="s">
        <v>317</v>
      </c>
      <c r="I396" s="1327" t="s">
        <v>13</v>
      </c>
      <c r="J396" s="1310" t="s">
        <v>145</v>
      </c>
      <c r="K396" s="1310"/>
      <c r="L396" s="1310"/>
      <c r="M396" s="1327" t="s">
        <v>13</v>
      </c>
      <c r="N396" s="1310" t="s">
        <v>146</v>
      </c>
      <c r="O396" s="1310"/>
      <c r="P396" s="1310"/>
      <c r="Q396" s="632"/>
      <c r="R396" s="632"/>
      <c r="S396" s="632"/>
      <c r="T396" s="632"/>
      <c r="U396" s="632"/>
      <c r="V396" s="632"/>
      <c r="W396" s="632"/>
      <c r="X396" s="632"/>
      <c r="Y396" s="632"/>
      <c r="Z396" s="632"/>
      <c r="AA396" s="632"/>
      <c r="AB396" s="632"/>
      <c r="AC396" s="632"/>
      <c r="AD396" s="632"/>
      <c r="AE396" s="632"/>
      <c r="AF396" s="633"/>
    </row>
    <row r="397" spans="1:32" ht="18.75" customHeight="1" x14ac:dyDescent="0.4">
      <c r="A397" s="585"/>
      <c r="B397" s="447"/>
      <c r="C397" s="530"/>
      <c r="D397" s="585" t="s">
        <v>13</v>
      </c>
      <c r="E397" s="531" t="s">
        <v>226</v>
      </c>
      <c r="F397" s="539"/>
      <c r="G397" s="571"/>
      <c r="H397" s="1326"/>
      <c r="I397" s="1328"/>
      <c r="J397" s="1311"/>
      <c r="K397" s="1311"/>
      <c r="L397" s="1311"/>
      <c r="M397" s="1328"/>
      <c r="N397" s="1311"/>
      <c r="O397" s="1311"/>
      <c r="P397" s="1311"/>
      <c r="Q397" s="582"/>
      <c r="R397" s="582"/>
      <c r="S397" s="582"/>
      <c r="T397" s="582"/>
      <c r="U397" s="582"/>
      <c r="V397" s="582"/>
      <c r="W397" s="582"/>
      <c r="X397" s="582"/>
      <c r="Y397" s="582"/>
      <c r="Z397" s="582"/>
      <c r="AA397" s="582"/>
      <c r="AB397" s="582"/>
      <c r="AC397" s="582"/>
      <c r="AD397" s="582"/>
      <c r="AE397" s="582"/>
      <c r="AF397" s="583"/>
    </row>
    <row r="398" spans="1:32" ht="18.75" customHeight="1" x14ac:dyDescent="0.4">
      <c r="A398" s="585"/>
      <c r="B398" s="447"/>
      <c r="C398" s="530"/>
      <c r="D398" s="585"/>
      <c r="E398" s="531" t="s">
        <v>228</v>
      </c>
      <c r="F398" s="539"/>
      <c r="G398" s="571"/>
      <c r="H398" s="580" t="s">
        <v>199</v>
      </c>
      <c r="I398" s="609" t="s">
        <v>13</v>
      </c>
      <c r="J398" s="561" t="s">
        <v>141</v>
      </c>
      <c r="K398" s="561"/>
      <c r="L398" s="564" t="s">
        <v>13</v>
      </c>
      <c r="M398" s="561" t="s">
        <v>160</v>
      </c>
      <c r="N398" s="561"/>
      <c r="O398" s="587" t="s">
        <v>13</v>
      </c>
      <c r="P398" s="561" t="s">
        <v>161</v>
      </c>
      <c r="Q398" s="592"/>
      <c r="R398" s="587"/>
      <c r="S398" s="561"/>
      <c r="T398" s="592"/>
      <c r="U398" s="587"/>
      <c r="V398" s="561"/>
      <c r="W398" s="592"/>
      <c r="X398" s="582"/>
      <c r="Y398" s="565"/>
      <c r="Z398" s="565"/>
      <c r="AA398" s="565"/>
      <c r="AB398" s="565"/>
      <c r="AC398" s="565"/>
      <c r="AD398" s="565"/>
      <c r="AE398" s="565"/>
      <c r="AF398" s="566"/>
    </row>
    <row r="399" spans="1:32" ht="18.75" customHeight="1" x14ac:dyDescent="0.4">
      <c r="A399" s="424"/>
      <c r="B399" s="447"/>
      <c r="C399" s="530"/>
      <c r="F399" s="539"/>
      <c r="G399" s="571"/>
      <c r="H399" s="649" t="s">
        <v>220</v>
      </c>
      <c r="I399" s="560" t="s">
        <v>13</v>
      </c>
      <c r="J399" s="561" t="s">
        <v>141</v>
      </c>
      <c r="K399" s="562"/>
      <c r="L399" s="564" t="s">
        <v>13</v>
      </c>
      <c r="M399" s="561" t="s">
        <v>142</v>
      </c>
      <c r="N399" s="592"/>
      <c r="O399" s="561"/>
      <c r="P399" s="561"/>
      <c r="Q399" s="561"/>
      <c r="R399" s="561"/>
      <c r="S399" s="561"/>
      <c r="T399" s="561"/>
      <c r="U399" s="561"/>
      <c r="V399" s="561"/>
      <c r="W399" s="561"/>
      <c r="X399" s="561"/>
      <c r="Y399" s="561"/>
      <c r="Z399" s="561"/>
      <c r="AA399" s="561"/>
      <c r="AB399" s="561"/>
      <c r="AC399" s="561"/>
      <c r="AD399" s="561"/>
      <c r="AE399" s="561"/>
      <c r="AF399" s="593"/>
    </row>
    <row r="400" spans="1:32" ht="18.75" customHeight="1" x14ac:dyDescent="0.4">
      <c r="A400" s="399"/>
      <c r="B400" s="401"/>
      <c r="C400" s="613"/>
      <c r="F400" s="539"/>
      <c r="G400" s="571"/>
      <c r="H400" s="649" t="s">
        <v>221</v>
      </c>
      <c r="I400" s="560" t="s">
        <v>13</v>
      </c>
      <c r="J400" s="561" t="s">
        <v>141</v>
      </c>
      <c r="K400" s="561"/>
      <c r="L400" s="564" t="s">
        <v>13</v>
      </c>
      <c r="M400" s="561" t="s">
        <v>160</v>
      </c>
      <c r="N400" s="561"/>
      <c r="O400" s="564" t="s">
        <v>13</v>
      </c>
      <c r="P400" s="561" t="s">
        <v>161</v>
      </c>
      <c r="Q400" s="592"/>
      <c r="R400" s="564" t="s">
        <v>13</v>
      </c>
      <c r="S400" s="561" t="s">
        <v>222</v>
      </c>
      <c r="T400" s="592"/>
      <c r="U400" s="561"/>
      <c r="V400" s="561"/>
      <c r="W400" s="561"/>
      <c r="X400" s="561"/>
      <c r="Y400" s="561"/>
      <c r="Z400" s="561"/>
      <c r="AA400" s="561"/>
      <c r="AB400" s="561"/>
      <c r="AC400" s="561"/>
      <c r="AD400" s="561"/>
      <c r="AE400" s="561"/>
      <c r="AF400" s="593"/>
    </row>
    <row r="401" spans="1:33" ht="18.75" customHeight="1" x14ac:dyDescent="0.4">
      <c r="A401" s="399"/>
      <c r="B401" s="401"/>
      <c r="C401" s="613"/>
      <c r="F401" s="539"/>
      <c r="G401" s="571"/>
      <c r="H401" s="649" t="s">
        <v>319</v>
      </c>
      <c r="I401" s="560" t="s">
        <v>13</v>
      </c>
      <c r="J401" s="561" t="s">
        <v>141</v>
      </c>
      <c r="K401" s="562"/>
      <c r="L401" s="564" t="s">
        <v>13</v>
      </c>
      <c r="M401" s="561" t="s">
        <v>142</v>
      </c>
      <c r="N401" s="592"/>
      <c r="O401" s="561"/>
      <c r="P401" s="561"/>
      <c r="Q401" s="561"/>
      <c r="R401" s="561"/>
      <c r="S401" s="561"/>
      <c r="T401" s="561"/>
      <c r="U401" s="561"/>
      <c r="V401" s="561"/>
      <c r="W401" s="561"/>
      <c r="X401" s="561"/>
      <c r="Y401" s="561"/>
      <c r="Z401" s="561"/>
      <c r="AA401" s="561"/>
      <c r="AB401" s="561"/>
      <c r="AC401" s="561"/>
      <c r="AD401" s="561"/>
      <c r="AE401" s="561"/>
      <c r="AF401" s="593"/>
    </row>
    <row r="402" spans="1:33" ht="18.75" customHeight="1" x14ac:dyDescent="0.4">
      <c r="A402" s="424"/>
      <c r="B402" s="447"/>
      <c r="C402" s="530"/>
      <c r="D402" s="49"/>
      <c r="E402" s="531"/>
      <c r="F402" s="539"/>
      <c r="G402" s="571"/>
      <c r="H402" s="649" t="s">
        <v>227</v>
      </c>
      <c r="I402" s="560" t="s">
        <v>13</v>
      </c>
      <c r="J402" s="561" t="s">
        <v>141</v>
      </c>
      <c r="K402" s="562"/>
      <c r="L402" s="564" t="s">
        <v>13</v>
      </c>
      <c r="M402" s="561" t="s">
        <v>142</v>
      </c>
      <c r="N402" s="592"/>
      <c r="O402" s="561"/>
      <c r="P402" s="561"/>
      <c r="Q402" s="561"/>
      <c r="R402" s="561"/>
      <c r="S402" s="561"/>
      <c r="T402" s="561"/>
      <c r="U402" s="561"/>
      <c r="V402" s="561"/>
      <c r="W402" s="561"/>
      <c r="X402" s="561"/>
      <c r="Y402" s="561"/>
      <c r="Z402" s="561"/>
      <c r="AA402" s="561"/>
      <c r="AB402" s="561"/>
      <c r="AC402" s="561"/>
      <c r="AD402" s="561"/>
      <c r="AE402" s="561"/>
      <c r="AF402" s="593"/>
    </row>
    <row r="403" spans="1:33" ht="18.75" customHeight="1" x14ac:dyDescent="0.4">
      <c r="A403" s="424"/>
      <c r="B403" s="447"/>
      <c r="C403" s="530"/>
      <c r="D403" s="539"/>
      <c r="E403" s="531"/>
      <c r="F403" s="539"/>
      <c r="G403" s="571"/>
      <c r="H403" s="586" t="s">
        <v>158</v>
      </c>
      <c r="I403" s="560" t="s">
        <v>13</v>
      </c>
      <c r="J403" s="561" t="s">
        <v>141</v>
      </c>
      <c r="K403" s="562"/>
      <c r="L403" s="564" t="s">
        <v>13</v>
      </c>
      <c r="M403" s="561" t="s">
        <v>193</v>
      </c>
      <c r="N403" s="561"/>
      <c r="O403" s="587" t="s">
        <v>13</v>
      </c>
      <c r="P403" s="588" t="s">
        <v>194</v>
      </c>
      <c r="Q403" s="561"/>
      <c r="R403" s="561"/>
      <c r="S403" s="562"/>
      <c r="T403" s="561"/>
      <c r="U403" s="562"/>
      <c r="V403" s="562"/>
      <c r="W403" s="562"/>
      <c r="X403" s="562"/>
      <c r="Y403" s="561"/>
      <c r="Z403" s="561"/>
      <c r="AA403" s="561"/>
      <c r="AB403" s="561"/>
      <c r="AC403" s="561"/>
      <c r="AD403" s="561"/>
      <c r="AE403" s="561"/>
      <c r="AF403" s="593"/>
    </row>
    <row r="404" spans="1:33" ht="18.75" customHeight="1" x14ac:dyDescent="0.4">
      <c r="A404" s="437"/>
      <c r="B404" s="542"/>
      <c r="C404" s="652"/>
      <c r="D404" s="537"/>
      <c r="E404" s="557"/>
      <c r="F404" s="537"/>
      <c r="G404" s="653"/>
      <c r="H404" s="594" t="s">
        <v>203</v>
      </c>
      <c r="I404" s="560" t="s">
        <v>13</v>
      </c>
      <c r="J404" s="561" t="s">
        <v>141</v>
      </c>
      <c r="K404" s="562"/>
      <c r="L404" s="564" t="s">
        <v>13</v>
      </c>
      <c r="M404" s="561" t="s">
        <v>142</v>
      </c>
      <c r="N404" s="592"/>
      <c r="O404" s="596"/>
      <c r="P404" s="596"/>
      <c r="Q404" s="596"/>
      <c r="R404" s="596"/>
      <c r="S404" s="596"/>
      <c r="T404" s="596"/>
      <c r="U404" s="596"/>
      <c r="V404" s="596"/>
      <c r="W404" s="596"/>
      <c r="X404" s="596"/>
      <c r="Y404" s="596"/>
      <c r="Z404" s="596"/>
      <c r="AA404" s="596"/>
      <c r="AB404" s="596"/>
      <c r="AC404" s="596"/>
      <c r="AD404" s="596"/>
      <c r="AE404" s="596"/>
      <c r="AF404" s="655"/>
    </row>
    <row r="405" spans="1:33" ht="18.75" customHeight="1" x14ac:dyDescent="0.4">
      <c r="A405" s="422"/>
      <c r="B405" s="541"/>
      <c r="C405" s="615"/>
      <c r="D405" s="395"/>
      <c r="E405" s="396"/>
      <c r="F405" s="534"/>
      <c r="G405" s="629"/>
      <c r="H405" s="661" t="s">
        <v>310</v>
      </c>
      <c r="I405" s="617" t="s">
        <v>13</v>
      </c>
      <c r="J405" s="618" t="s">
        <v>141</v>
      </c>
      <c r="K405" s="618"/>
      <c r="L405" s="619"/>
      <c r="M405" s="620" t="s">
        <v>13</v>
      </c>
      <c r="N405" s="618" t="s">
        <v>178</v>
      </c>
      <c r="O405" s="618"/>
      <c r="P405" s="619"/>
      <c r="Q405" s="620" t="s">
        <v>13</v>
      </c>
      <c r="R405" s="535" t="s">
        <v>179</v>
      </c>
      <c r="S405" s="535"/>
      <c r="T405" s="535"/>
      <c r="U405" s="535"/>
      <c r="V405" s="618"/>
      <c r="W405" s="618"/>
      <c r="X405" s="618"/>
      <c r="Y405" s="618"/>
      <c r="Z405" s="618"/>
      <c r="AA405" s="618"/>
      <c r="AB405" s="618"/>
      <c r="AC405" s="618"/>
      <c r="AD405" s="618"/>
      <c r="AE405" s="618"/>
      <c r="AF405" s="662"/>
    </row>
    <row r="406" spans="1:33" ht="19.5" customHeight="1" x14ac:dyDescent="0.4">
      <c r="A406" s="585" t="s">
        <v>13</v>
      </c>
      <c r="B406" s="447">
        <v>68</v>
      </c>
      <c r="C406" s="530" t="s">
        <v>229</v>
      </c>
      <c r="D406" s="585" t="s">
        <v>13</v>
      </c>
      <c r="E406" s="531" t="s">
        <v>318</v>
      </c>
      <c r="F406" s="539"/>
      <c r="G406" s="425"/>
      <c r="H406" s="568" t="s">
        <v>235</v>
      </c>
      <c r="I406" s="560" t="s">
        <v>13</v>
      </c>
      <c r="J406" s="561" t="s">
        <v>236</v>
      </c>
      <c r="K406" s="562"/>
      <c r="L406" s="563"/>
      <c r="M406" s="564" t="s">
        <v>13</v>
      </c>
      <c r="N406" s="561" t="s">
        <v>1569</v>
      </c>
      <c r="O406" s="564"/>
      <c r="P406" s="561"/>
      <c r="Q406" s="565"/>
      <c r="R406" s="565"/>
      <c r="S406" s="565"/>
      <c r="T406" s="565"/>
      <c r="U406" s="565"/>
      <c r="V406" s="565"/>
      <c r="W406" s="565"/>
      <c r="X406" s="565"/>
      <c r="Y406" s="565"/>
      <c r="Z406" s="565"/>
      <c r="AA406" s="565"/>
      <c r="AB406" s="565"/>
      <c r="AC406" s="565"/>
      <c r="AD406" s="565"/>
      <c r="AE406" s="565"/>
      <c r="AF406" s="646"/>
    </row>
    <row r="407" spans="1:33" ht="18.75" customHeight="1" x14ac:dyDescent="0.4">
      <c r="A407" s="424"/>
      <c r="B407" s="447"/>
      <c r="C407" s="530" t="s">
        <v>230</v>
      </c>
      <c r="D407" s="585" t="s">
        <v>13</v>
      </c>
      <c r="E407" s="531" t="s">
        <v>226</v>
      </c>
      <c r="F407" s="539"/>
      <c r="G407" s="571"/>
      <c r="H407" s="568" t="s">
        <v>1568</v>
      </c>
      <c r="I407" s="560" t="s">
        <v>13</v>
      </c>
      <c r="J407" s="561" t="s">
        <v>236</v>
      </c>
      <c r="K407" s="562"/>
      <c r="L407" s="563"/>
      <c r="M407" s="564" t="s">
        <v>13</v>
      </c>
      <c r="N407" s="561" t="s">
        <v>1569</v>
      </c>
      <c r="O407" s="564"/>
      <c r="P407" s="561"/>
      <c r="Q407" s="565"/>
      <c r="R407" s="565"/>
      <c r="S407" s="565"/>
      <c r="T407" s="565"/>
      <c r="U407" s="565"/>
      <c r="V407" s="565"/>
      <c r="W407" s="565"/>
      <c r="X407" s="565"/>
      <c r="Y407" s="565"/>
      <c r="Z407" s="565"/>
      <c r="AA407" s="565"/>
      <c r="AB407" s="565"/>
      <c r="AC407" s="565"/>
      <c r="AD407" s="565"/>
      <c r="AE407" s="565"/>
      <c r="AF407" s="646"/>
    </row>
    <row r="408" spans="1:33" ht="18.75" customHeight="1" x14ac:dyDescent="0.4">
      <c r="A408" s="399"/>
      <c r="B408" s="401"/>
      <c r="C408" s="401"/>
      <c r="D408" s="539"/>
      <c r="E408" s="531" t="s">
        <v>228</v>
      </c>
      <c r="F408" s="539"/>
      <c r="G408" s="571"/>
      <c r="H408" s="568" t="s">
        <v>1572</v>
      </c>
      <c r="I408" s="560" t="s">
        <v>13</v>
      </c>
      <c r="J408" s="561" t="s">
        <v>236</v>
      </c>
      <c r="K408" s="562"/>
      <c r="L408" s="563"/>
      <c r="M408" s="564" t="s">
        <v>13</v>
      </c>
      <c r="N408" s="561" t="s">
        <v>1569</v>
      </c>
      <c r="O408" s="564"/>
      <c r="P408" s="561"/>
      <c r="Q408" s="565"/>
      <c r="R408" s="565"/>
      <c r="S408" s="565"/>
      <c r="T408" s="565"/>
      <c r="U408" s="565"/>
      <c r="V408" s="565"/>
      <c r="W408" s="565"/>
      <c r="X408" s="565"/>
      <c r="Y408" s="565"/>
      <c r="Z408" s="565"/>
      <c r="AA408" s="565"/>
      <c r="AB408" s="565"/>
      <c r="AC408" s="565"/>
      <c r="AD408" s="565"/>
      <c r="AE408" s="565"/>
      <c r="AF408" s="646"/>
    </row>
    <row r="409" spans="1:33" ht="18.75" customHeight="1" x14ac:dyDescent="0.4">
      <c r="A409" s="399"/>
      <c r="B409" s="401"/>
      <c r="C409" s="401"/>
      <c r="D409" s="539"/>
      <c r="E409" s="531"/>
      <c r="F409" s="539"/>
      <c r="G409" s="571"/>
      <c r="H409" s="1325" t="s">
        <v>317</v>
      </c>
      <c r="I409" s="1327" t="s">
        <v>13</v>
      </c>
      <c r="J409" s="1310" t="s">
        <v>145</v>
      </c>
      <c r="K409" s="1310"/>
      <c r="L409" s="1310"/>
      <c r="M409" s="1327" t="s">
        <v>13</v>
      </c>
      <c r="N409" s="1310" t="s">
        <v>146</v>
      </c>
      <c r="O409" s="1310"/>
      <c r="P409" s="1310"/>
      <c r="Q409" s="632"/>
      <c r="R409" s="632"/>
      <c r="S409" s="632"/>
      <c r="T409" s="632"/>
      <c r="U409" s="632"/>
      <c r="V409" s="632"/>
      <c r="W409" s="632"/>
      <c r="X409" s="632"/>
      <c r="Y409" s="632"/>
      <c r="Z409" s="632"/>
      <c r="AA409" s="632"/>
      <c r="AB409" s="632"/>
      <c r="AC409" s="632"/>
      <c r="AD409" s="632"/>
      <c r="AE409" s="632"/>
      <c r="AF409" s="633"/>
    </row>
    <row r="410" spans="1:33" ht="18.75" customHeight="1" x14ac:dyDescent="0.4">
      <c r="A410" s="399"/>
      <c r="B410" s="401"/>
      <c r="C410" s="613"/>
      <c r="E410" s="401"/>
      <c r="F410" s="539"/>
      <c r="G410" s="571"/>
      <c r="H410" s="1331"/>
      <c r="I410" s="1328"/>
      <c r="J410" s="1311"/>
      <c r="K410" s="1311"/>
      <c r="L410" s="1311"/>
      <c r="M410" s="1328"/>
      <c r="N410" s="1311"/>
      <c r="O410" s="1311"/>
      <c r="P410" s="1311"/>
      <c r="Q410" s="582"/>
      <c r="R410" s="582"/>
      <c r="S410" s="582"/>
      <c r="T410" s="582"/>
      <c r="U410" s="582"/>
      <c r="V410" s="582"/>
      <c r="W410" s="582"/>
      <c r="X410" s="582"/>
      <c r="Y410" s="582"/>
      <c r="Z410" s="582"/>
      <c r="AA410" s="582"/>
      <c r="AB410" s="582"/>
      <c r="AC410" s="582"/>
      <c r="AD410" s="582"/>
      <c r="AE410" s="582"/>
      <c r="AF410" s="583"/>
    </row>
    <row r="411" spans="1:33" ht="18.75" customHeight="1" x14ac:dyDescent="0.4">
      <c r="A411" s="422"/>
      <c r="B411" s="541"/>
      <c r="C411" s="615"/>
      <c r="D411" s="534"/>
      <c r="E411" s="551"/>
      <c r="F411" s="534"/>
      <c r="G411" s="629"/>
      <c r="H411" s="661" t="s">
        <v>218</v>
      </c>
      <c r="I411" s="617" t="s">
        <v>13</v>
      </c>
      <c r="J411" s="618" t="s">
        <v>141</v>
      </c>
      <c r="K411" s="618"/>
      <c r="L411" s="619"/>
      <c r="M411" s="620" t="s">
        <v>13</v>
      </c>
      <c r="N411" s="618" t="s">
        <v>178</v>
      </c>
      <c r="O411" s="618"/>
      <c r="P411" s="619"/>
      <c r="Q411" s="620" t="s">
        <v>13</v>
      </c>
      <c r="R411" s="535" t="s">
        <v>179</v>
      </c>
      <c r="S411" s="535"/>
      <c r="T411" s="535"/>
      <c r="U411" s="535"/>
      <c r="V411" s="618"/>
      <c r="W411" s="618"/>
      <c r="X411" s="618"/>
      <c r="Y411" s="618"/>
      <c r="Z411" s="618"/>
      <c r="AA411" s="618"/>
      <c r="AB411" s="618"/>
      <c r="AC411" s="618"/>
      <c r="AD411" s="618"/>
      <c r="AE411" s="618"/>
      <c r="AF411" s="662"/>
      <c r="AG411" s="576"/>
    </row>
    <row r="412" spans="1:33" ht="19.5" customHeight="1" x14ac:dyDescent="0.4">
      <c r="A412" s="424"/>
      <c r="B412" s="447"/>
      <c r="C412" s="558"/>
      <c r="D412" s="399"/>
      <c r="E412" s="531"/>
      <c r="F412" s="539"/>
      <c r="G412" s="425"/>
      <c r="H412" s="568" t="s">
        <v>235</v>
      </c>
      <c r="I412" s="560" t="s">
        <v>13</v>
      </c>
      <c r="J412" s="561" t="s">
        <v>236</v>
      </c>
      <c r="K412" s="562"/>
      <c r="L412" s="563"/>
      <c r="M412" s="564" t="s">
        <v>13</v>
      </c>
      <c r="N412" s="561" t="s">
        <v>1569</v>
      </c>
      <c r="O412" s="564"/>
      <c r="P412" s="561"/>
      <c r="Q412" s="565"/>
      <c r="R412" s="565"/>
      <c r="S412" s="565"/>
      <c r="T412" s="565"/>
      <c r="U412" s="565"/>
      <c r="V412" s="565"/>
      <c r="W412" s="565"/>
      <c r="X412" s="565"/>
      <c r="Y412" s="565"/>
      <c r="Z412" s="565"/>
      <c r="AA412" s="565"/>
      <c r="AB412" s="565"/>
      <c r="AC412" s="565"/>
      <c r="AD412" s="565"/>
      <c r="AE412" s="565"/>
      <c r="AF412" s="646"/>
    </row>
    <row r="413" spans="1:33" ht="19.5" customHeight="1" x14ac:dyDescent="0.4">
      <c r="A413" s="424"/>
      <c r="B413" s="447"/>
      <c r="C413" s="558"/>
      <c r="D413" s="399"/>
      <c r="E413" s="531"/>
      <c r="F413" s="539"/>
      <c r="G413" s="425"/>
      <c r="H413" s="568" t="s">
        <v>1568</v>
      </c>
      <c r="I413" s="560" t="s">
        <v>13</v>
      </c>
      <c r="J413" s="561" t="s">
        <v>236</v>
      </c>
      <c r="K413" s="562"/>
      <c r="L413" s="563"/>
      <c r="M413" s="564" t="s">
        <v>13</v>
      </c>
      <c r="N413" s="561" t="s">
        <v>1569</v>
      </c>
      <c r="O413" s="564"/>
      <c r="P413" s="561"/>
      <c r="Q413" s="565"/>
      <c r="R413" s="565"/>
      <c r="S413" s="565"/>
      <c r="T413" s="565"/>
      <c r="U413" s="565"/>
      <c r="V413" s="565"/>
      <c r="W413" s="565"/>
      <c r="X413" s="565"/>
      <c r="Y413" s="565"/>
      <c r="Z413" s="565"/>
      <c r="AA413" s="565"/>
      <c r="AB413" s="565"/>
      <c r="AC413" s="565"/>
      <c r="AD413" s="565"/>
      <c r="AE413" s="565"/>
      <c r="AF413" s="646"/>
    </row>
    <row r="414" spans="1:33" ht="19.5" customHeight="1" x14ac:dyDescent="0.4">
      <c r="A414" s="424"/>
      <c r="B414" s="447"/>
      <c r="C414" s="558"/>
      <c r="D414" s="399"/>
      <c r="E414" s="531"/>
      <c r="F414" s="539"/>
      <c r="G414" s="425"/>
      <c r="H414" s="568" t="s">
        <v>1572</v>
      </c>
      <c r="I414" s="560" t="s">
        <v>13</v>
      </c>
      <c r="J414" s="561" t="s">
        <v>236</v>
      </c>
      <c r="K414" s="562"/>
      <c r="L414" s="563"/>
      <c r="M414" s="564" t="s">
        <v>13</v>
      </c>
      <c r="N414" s="561" t="s">
        <v>1569</v>
      </c>
      <c r="O414" s="564"/>
      <c r="P414" s="561"/>
      <c r="Q414" s="565"/>
      <c r="R414" s="565"/>
      <c r="S414" s="565"/>
      <c r="T414" s="565"/>
      <c r="U414" s="565"/>
      <c r="V414" s="565"/>
      <c r="W414" s="565"/>
      <c r="X414" s="565"/>
      <c r="Y414" s="565"/>
      <c r="Z414" s="565"/>
      <c r="AA414" s="565"/>
      <c r="AB414" s="565"/>
      <c r="AC414" s="565"/>
      <c r="AD414" s="565"/>
      <c r="AE414" s="565"/>
      <c r="AF414" s="646"/>
    </row>
    <row r="415" spans="1:33" ht="18.75" customHeight="1" x14ac:dyDescent="0.4">
      <c r="A415" s="424"/>
      <c r="B415" s="447"/>
      <c r="C415" s="530"/>
      <c r="D415" s="539"/>
      <c r="E415" s="531"/>
      <c r="F415" s="539"/>
      <c r="G415" s="571"/>
      <c r="H415" s="649" t="s">
        <v>294</v>
      </c>
      <c r="I415" s="560" t="s">
        <v>13</v>
      </c>
      <c r="J415" s="561" t="s">
        <v>141</v>
      </c>
      <c r="K415" s="562"/>
      <c r="L415" s="564" t="s">
        <v>13</v>
      </c>
      <c r="M415" s="561" t="s">
        <v>142</v>
      </c>
      <c r="N415" s="592"/>
      <c r="O415" s="561"/>
      <c r="P415" s="561"/>
      <c r="Q415" s="561"/>
      <c r="R415" s="561"/>
      <c r="S415" s="561"/>
      <c r="T415" s="561"/>
      <c r="U415" s="561"/>
      <c r="V415" s="561"/>
      <c r="W415" s="561"/>
      <c r="X415" s="561"/>
      <c r="Y415" s="561"/>
      <c r="Z415" s="561"/>
      <c r="AA415" s="561"/>
      <c r="AB415" s="561"/>
      <c r="AC415" s="561"/>
      <c r="AD415" s="561"/>
      <c r="AE415" s="561"/>
      <c r="AF415" s="593"/>
    </row>
    <row r="416" spans="1:33" ht="18.75" customHeight="1" x14ac:dyDescent="0.4">
      <c r="A416" s="424"/>
      <c r="B416" s="447"/>
      <c r="C416" s="530"/>
      <c r="D416" s="539"/>
      <c r="E416" s="531"/>
      <c r="F416" s="539"/>
      <c r="G416" s="571"/>
      <c r="H416" s="649" t="s">
        <v>295</v>
      </c>
      <c r="I416" s="560" t="s">
        <v>13</v>
      </c>
      <c r="J416" s="561" t="s">
        <v>232</v>
      </c>
      <c r="K416" s="562"/>
      <c r="L416" s="563"/>
      <c r="M416" s="564" t="s">
        <v>13</v>
      </c>
      <c r="N416" s="561" t="s">
        <v>296</v>
      </c>
      <c r="O416" s="565"/>
      <c r="P416" s="565"/>
      <c r="Q416" s="565"/>
      <c r="R416" s="561"/>
      <c r="S416" s="561"/>
      <c r="T416" s="561"/>
      <c r="U416" s="561"/>
      <c r="V416" s="561"/>
      <c r="W416" s="561"/>
      <c r="X416" s="561"/>
      <c r="Y416" s="561"/>
      <c r="Z416" s="561"/>
      <c r="AA416" s="561"/>
      <c r="AB416" s="561"/>
      <c r="AC416" s="561"/>
      <c r="AD416" s="561"/>
      <c r="AE416" s="561"/>
      <c r="AF416" s="593"/>
    </row>
    <row r="417" spans="1:33" ht="18.75" customHeight="1" x14ac:dyDescent="0.4">
      <c r="A417" s="424"/>
      <c r="B417" s="447"/>
      <c r="C417" s="530"/>
      <c r="D417" s="539"/>
      <c r="E417" s="531"/>
      <c r="F417" s="539"/>
      <c r="G417" s="571"/>
      <c r="H417" s="643" t="s">
        <v>219</v>
      </c>
      <c r="I417" s="560" t="s">
        <v>13</v>
      </c>
      <c r="J417" s="561" t="s">
        <v>141</v>
      </c>
      <c r="K417" s="562"/>
      <c r="L417" s="564" t="s">
        <v>13</v>
      </c>
      <c r="M417" s="561" t="s">
        <v>142</v>
      </c>
      <c r="N417" s="592"/>
      <c r="O417" s="561"/>
      <c r="P417" s="561"/>
      <c r="Q417" s="561"/>
      <c r="R417" s="561"/>
      <c r="S417" s="561"/>
      <c r="T417" s="561"/>
      <c r="U417" s="561"/>
      <c r="V417" s="561"/>
      <c r="W417" s="561"/>
      <c r="X417" s="561"/>
      <c r="Y417" s="561"/>
      <c r="Z417" s="561"/>
      <c r="AA417" s="561"/>
      <c r="AB417" s="561"/>
      <c r="AC417" s="561"/>
      <c r="AD417" s="561"/>
      <c r="AE417" s="561"/>
      <c r="AF417" s="593"/>
      <c r="AG417" s="576"/>
    </row>
    <row r="418" spans="1:33" ht="18.75" customHeight="1" x14ac:dyDescent="0.4">
      <c r="A418" s="424"/>
      <c r="B418" s="447"/>
      <c r="C418" s="530"/>
      <c r="D418" s="539"/>
      <c r="E418" s="531"/>
      <c r="F418" s="539"/>
      <c r="G418" s="571"/>
      <c r="H418" s="1325" t="s">
        <v>317</v>
      </c>
      <c r="I418" s="1327" t="s">
        <v>13</v>
      </c>
      <c r="J418" s="1310" t="s">
        <v>145</v>
      </c>
      <c r="K418" s="1310"/>
      <c r="L418" s="1310"/>
      <c r="M418" s="1327" t="s">
        <v>13</v>
      </c>
      <c r="N418" s="1310" t="s">
        <v>146</v>
      </c>
      <c r="O418" s="1310"/>
      <c r="P418" s="1310"/>
      <c r="Q418" s="632"/>
      <c r="R418" s="632"/>
      <c r="S418" s="632"/>
      <c r="T418" s="632"/>
      <c r="U418" s="632"/>
      <c r="V418" s="632"/>
      <c r="W418" s="632"/>
      <c r="X418" s="632"/>
      <c r="Y418" s="632"/>
      <c r="Z418" s="632"/>
      <c r="AA418" s="632"/>
      <c r="AB418" s="632"/>
      <c r="AC418" s="632"/>
      <c r="AD418" s="632"/>
      <c r="AE418" s="632"/>
      <c r="AF418" s="633"/>
      <c r="AG418" s="576"/>
    </row>
    <row r="419" spans="1:33" ht="18.75" customHeight="1" x14ac:dyDescent="0.4">
      <c r="A419" s="424"/>
      <c r="B419" s="447"/>
      <c r="C419" s="530"/>
      <c r="D419" s="539"/>
      <c r="E419" s="531"/>
      <c r="F419" s="539"/>
      <c r="G419" s="571"/>
      <c r="H419" s="1326"/>
      <c r="I419" s="1328"/>
      <c r="J419" s="1311"/>
      <c r="K419" s="1311"/>
      <c r="L419" s="1311"/>
      <c r="M419" s="1328"/>
      <c r="N419" s="1311"/>
      <c r="O419" s="1311"/>
      <c r="P419" s="1311"/>
      <c r="Q419" s="582"/>
      <c r="R419" s="582"/>
      <c r="S419" s="582"/>
      <c r="T419" s="582"/>
      <c r="U419" s="582"/>
      <c r="V419" s="582"/>
      <c r="W419" s="582"/>
      <c r="X419" s="582"/>
      <c r="Y419" s="582"/>
      <c r="Z419" s="582"/>
      <c r="AA419" s="582"/>
      <c r="AB419" s="582"/>
      <c r="AC419" s="582"/>
      <c r="AD419" s="582"/>
      <c r="AE419" s="582"/>
      <c r="AF419" s="583"/>
      <c r="AG419" s="576"/>
    </row>
    <row r="420" spans="1:33" ht="18.75" customHeight="1" x14ac:dyDescent="0.4">
      <c r="A420" s="424"/>
      <c r="B420" s="447"/>
      <c r="C420" s="530" t="s">
        <v>297</v>
      </c>
      <c r="D420" s="585" t="s">
        <v>13</v>
      </c>
      <c r="E420" s="531" t="s">
        <v>298</v>
      </c>
      <c r="F420" s="539"/>
      <c r="G420" s="571"/>
      <c r="H420" s="580" t="s">
        <v>199</v>
      </c>
      <c r="I420" s="609" t="s">
        <v>13</v>
      </c>
      <c r="J420" s="561" t="s">
        <v>141</v>
      </c>
      <c r="K420" s="561"/>
      <c r="L420" s="564" t="s">
        <v>13</v>
      </c>
      <c r="M420" s="561" t="s">
        <v>160</v>
      </c>
      <c r="N420" s="561"/>
      <c r="O420" s="587" t="s">
        <v>13</v>
      </c>
      <c r="P420" s="561" t="s">
        <v>161</v>
      </c>
      <c r="Q420" s="592"/>
      <c r="R420" s="587"/>
      <c r="S420" s="561"/>
      <c r="T420" s="592"/>
      <c r="U420" s="587"/>
      <c r="V420" s="561"/>
      <c r="W420" s="592"/>
      <c r="X420" s="582"/>
      <c r="Y420" s="565"/>
      <c r="Z420" s="565"/>
      <c r="AA420" s="565"/>
      <c r="AB420" s="565"/>
      <c r="AC420" s="565"/>
      <c r="AD420" s="565"/>
      <c r="AE420" s="565"/>
      <c r="AF420" s="566"/>
      <c r="AG420" s="576"/>
    </row>
    <row r="421" spans="1:33" ht="18.75" customHeight="1" x14ac:dyDescent="0.4">
      <c r="A421" s="585" t="s">
        <v>13</v>
      </c>
      <c r="B421" s="447">
        <v>77</v>
      </c>
      <c r="C421" s="530" t="s">
        <v>299</v>
      </c>
      <c r="D421" s="585" t="s">
        <v>13</v>
      </c>
      <c r="E421" s="531" t="s">
        <v>300</v>
      </c>
      <c r="F421" s="539"/>
      <c r="G421" s="571"/>
      <c r="H421" s="649" t="s">
        <v>214</v>
      </c>
      <c r="I421" s="560" t="s">
        <v>13</v>
      </c>
      <c r="J421" s="561" t="s">
        <v>141</v>
      </c>
      <c r="K421" s="562"/>
      <c r="L421" s="564" t="s">
        <v>13</v>
      </c>
      <c r="M421" s="561" t="s">
        <v>142</v>
      </c>
      <c r="N421" s="592"/>
      <c r="O421" s="561"/>
      <c r="P421" s="561"/>
      <c r="Q421" s="561"/>
      <c r="R421" s="561"/>
      <c r="S421" s="561"/>
      <c r="T421" s="561"/>
      <c r="U421" s="561"/>
      <c r="V421" s="561"/>
      <c r="W421" s="561"/>
      <c r="X421" s="561"/>
      <c r="Y421" s="561"/>
      <c r="Z421" s="561"/>
      <c r="AA421" s="561"/>
      <c r="AB421" s="561"/>
      <c r="AC421" s="561"/>
      <c r="AD421" s="561"/>
      <c r="AE421" s="561"/>
      <c r="AF421" s="593"/>
    </row>
    <row r="422" spans="1:33" ht="18.75" customHeight="1" x14ac:dyDescent="0.4">
      <c r="A422" s="424"/>
      <c r="B422" s="447"/>
      <c r="C422" s="530" t="s">
        <v>301</v>
      </c>
      <c r="D422" s="539"/>
      <c r="E422" s="531" t="s">
        <v>228</v>
      </c>
      <c r="F422" s="539"/>
      <c r="G422" s="571"/>
      <c r="H422" s="46" t="s">
        <v>201</v>
      </c>
      <c r="I422" s="560" t="s">
        <v>13</v>
      </c>
      <c r="J422" s="561" t="s">
        <v>141</v>
      </c>
      <c r="K422" s="562"/>
      <c r="L422" s="564" t="s">
        <v>13</v>
      </c>
      <c r="M422" s="561" t="s">
        <v>142</v>
      </c>
      <c r="N422" s="592"/>
      <c r="O422" s="561"/>
      <c r="P422" s="561"/>
      <c r="Q422" s="561"/>
      <c r="R422" s="561"/>
      <c r="S422" s="561"/>
      <c r="T422" s="561"/>
      <c r="U422" s="561"/>
      <c r="V422" s="561"/>
      <c r="W422" s="561"/>
      <c r="X422" s="561"/>
      <c r="Y422" s="561"/>
      <c r="Z422" s="561"/>
      <c r="AA422" s="561"/>
      <c r="AB422" s="561"/>
      <c r="AC422" s="561"/>
      <c r="AD422" s="561"/>
      <c r="AE422" s="561"/>
      <c r="AF422" s="593"/>
    </row>
    <row r="423" spans="1:33" ht="18.75" customHeight="1" x14ac:dyDescent="0.4">
      <c r="A423" s="424"/>
      <c r="B423" s="447"/>
      <c r="C423" s="530"/>
      <c r="D423" s="539"/>
      <c r="E423" s="531"/>
      <c r="F423" s="539"/>
      <c r="G423" s="571"/>
      <c r="H423" s="586" t="s">
        <v>1614</v>
      </c>
      <c r="I423" s="560" t="s">
        <v>13</v>
      </c>
      <c r="J423" s="561" t="s">
        <v>141</v>
      </c>
      <c r="K423" s="562"/>
      <c r="L423" s="564" t="s">
        <v>13</v>
      </c>
      <c r="M423" s="561" t="s">
        <v>142</v>
      </c>
      <c r="N423" s="592"/>
      <c r="O423" s="561"/>
      <c r="P423" s="561"/>
      <c r="Q423" s="561"/>
      <c r="R423" s="561"/>
      <c r="S423" s="561"/>
      <c r="T423" s="561"/>
      <c r="U423" s="561"/>
      <c r="V423" s="561"/>
      <c r="W423" s="561"/>
      <c r="X423" s="561"/>
      <c r="Y423" s="561"/>
      <c r="Z423" s="561"/>
      <c r="AA423" s="561"/>
      <c r="AB423" s="561"/>
      <c r="AC423" s="561"/>
      <c r="AD423" s="561"/>
      <c r="AE423" s="561"/>
      <c r="AF423" s="593"/>
    </row>
    <row r="424" spans="1:33" ht="18.75" customHeight="1" x14ac:dyDescent="0.4">
      <c r="A424" s="399"/>
      <c r="B424" s="401"/>
      <c r="C424" s="613"/>
      <c r="F424" s="539"/>
      <c r="G424" s="571"/>
      <c r="H424" s="649" t="s">
        <v>152</v>
      </c>
      <c r="I424" s="560" t="s">
        <v>13</v>
      </c>
      <c r="J424" s="561" t="s">
        <v>153</v>
      </c>
      <c r="K424" s="562"/>
      <c r="L424" s="592"/>
      <c r="M424" s="564" t="s">
        <v>13</v>
      </c>
      <c r="N424" s="561" t="s">
        <v>154</v>
      </c>
      <c r="O424" s="565"/>
      <c r="P424" s="565"/>
      <c r="Q424" s="565"/>
      <c r="R424" s="561"/>
      <c r="S424" s="561"/>
      <c r="T424" s="561"/>
      <c r="U424" s="561"/>
      <c r="V424" s="561"/>
      <c r="W424" s="561"/>
      <c r="X424" s="561"/>
      <c r="Y424" s="561"/>
      <c r="Z424" s="561"/>
      <c r="AA424" s="561"/>
      <c r="AB424" s="561"/>
      <c r="AC424" s="561"/>
      <c r="AD424" s="561"/>
      <c r="AE424" s="561"/>
      <c r="AF424" s="593"/>
    </row>
    <row r="425" spans="1:33" ht="18.75" customHeight="1" x14ac:dyDescent="0.4">
      <c r="A425" s="424"/>
      <c r="B425" s="447"/>
      <c r="C425" s="558"/>
      <c r="E425" s="531"/>
      <c r="F425" s="539"/>
      <c r="G425" s="425"/>
      <c r="H425" s="626" t="s">
        <v>1588</v>
      </c>
      <c r="I425" s="609" t="s">
        <v>13</v>
      </c>
      <c r="J425" s="561" t="s">
        <v>141</v>
      </c>
      <c r="K425" s="562"/>
      <c r="L425" s="564" t="s">
        <v>13</v>
      </c>
      <c r="M425" s="561" t="s">
        <v>142</v>
      </c>
      <c r="N425" s="561"/>
      <c r="O425" s="592"/>
      <c r="P425" s="592"/>
      <c r="Q425" s="592"/>
      <c r="R425" s="592"/>
      <c r="S425" s="592"/>
      <c r="T425" s="592"/>
      <c r="U425" s="592"/>
      <c r="V425" s="592"/>
      <c r="W425" s="592"/>
      <c r="X425" s="592"/>
      <c r="Y425" s="592"/>
      <c r="Z425" s="592"/>
      <c r="AA425" s="592"/>
      <c r="AB425" s="592"/>
      <c r="AC425" s="561"/>
      <c r="AD425" s="561"/>
      <c r="AE425" s="561"/>
      <c r="AF425" s="593"/>
    </row>
    <row r="426" spans="1:33" ht="18.75" customHeight="1" x14ac:dyDescent="0.4">
      <c r="A426" s="424"/>
      <c r="B426" s="447"/>
      <c r="C426" s="530"/>
      <c r="D426" s="49"/>
      <c r="E426" s="531"/>
      <c r="F426" s="539"/>
      <c r="G426" s="571"/>
      <c r="H426" s="649" t="s">
        <v>157</v>
      </c>
      <c r="I426" s="560" t="s">
        <v>13</v>
      </c>
      <c r="J426" s="561" t="s">
        <v>141</v>
      </c>
      <c r="K426" s="562"/>
      <c r="L426" s="564" t="s">
        <v>13</v>
      </c>
      <c r="M426" s="561" t="s">
        <v>142</v>
      </c>
      <c r="N426" s="592"/>
      <c r="O426" s="561"/>
      <c r="P426" s="561"/>
      <c r="Q426" s="561"/>
      <c r="R426" s="561"/>
      <c r="S426" s="561"/>
      <c r="T426" s="561"/>
      <c r="U426" s="561"/>
      <c r="V426" s="561"/>
      <c r="W426" s="561"/>
      <c r="X426" s="561"/>
      <c r="Y426" s="561"/>
      <c r="Z426" s="561"/>
      <c r="AA426" s="561"/>
      <c r="AB426" s="561"/>
      <c r="AC426" s="561"/>
      <c r="AD426" s="561"/>
      <c r="AE426" s="561"/>
      <c r="AF426" s="593"/>
    </row>
    <row r="427" spans="1:33" ht="18.75" customHeight="1" x14ac:dyDescent="0.4">
      <c r="A427" s="424"/>
      <c r="B427" s="447"/>
      <c r="C427" s="558"/>
      <c r="D427" s="399"/>
      <c r="E427" s="531"/>
      <c r="F427" s="539"/>
      <c r="G427" s="425"/>
      <c r="H427" s="626" t="s">
        <v>1589</v>
      </c>
      <c r="I427" s="609" t="s">
        <v>13</v>
      </c>
      <c r="J427" s="561" t="s">
        <v>141</v>
      </c>
      <c r="K427" s="562"/>
      <c r="L427" s="564" t="s">
        <v>13</v>
      </c>
      <c r="M427" s="561" t="s">
        <v>142</v>
      </c>
      <c r="N427" s="561"/>
      <c r="O427" s="592"/>
      <c r="P427" s="592"/>
      <c r="Q427" s="592"/>
      <c r="R427" s="592"/>
      <c r="S427" s="592"/>
      <c r="T427" s="592"/>
      <c r="U427" s="592"/>
      <c r="V427" s="592"/>
      <c r="W427" s="592"/>
      <c r="X427" s="592"/>
      <c r="Y427" s="592"/>
      <c r="Z427" s="592"/>
      <c r="AA427" s="592"/>
      <c r="AB427" s="592"/>
      <c r="AC427" s="561"/>
      <c r="AD427" s="561"/>
      <c r="AE427" s="561"/>
      <c r="AF427" s="593"/>
    </row>
    <row r="428" spans="1:33" ht="18.75" customHeight="1" x14ac:dyDescent="0.4">
      <c r="A428" s="424"/>
      <c r="B428" s="447"/>
      <c r="C428" s="530"/>
      <c r="D428" s="539"/>
      <c r="E428" s="531"/>
      <c r="F428" s="539"/>
      <c r="G428" s="571"/>
      <c r="H428" s="649" t="s">
        <v>302</v>
      </c>
      <c r="I428" s="560" t="s">
        <v>13</v>
      </c>
      <c r="J428" s="561" t="s">
        <v>141</v>
      </c>
      <c r="K428" s="561"/>
      <c r="L428" s="564" t="s">
        <v>13</v>
      </c>
      <c r="M428" s="561" t="s">
        <v>193</v>
      </c>
      <c r="N428" s="561"/>
      <c r="O428" s="564" t="s">
        <v>13</v>
      </c>
      <c r="P428" s="561" t="s">
        <v>194</v>
      </c>
      <c r="Q428" s="592"/>
      <c r="R428" s="592"/>
      <c r="S428" s="592"/>
      <c r="T428" s="561"/>
      <c r="U428" s="561"/>
      <c r="V428" s="561"/>
      <c r="W428" s="561"/>
      <c r="X428" s="561"/>
      <c r="Y428" s="561"/>
      <c r="Z428" s="561"/>
      <c r="AA428" s="561"/>
      <c r="AB428" s="561"/>
      <c r="AC428" s="561"/>
      <c r="AD428" s="561"/>
      <c r="AE428" s="561"/>
      <c r="AF428" s="593"/>
    </row>
    <row r="429" spans="1:33" ht="18.75" customHeight="1" x14ac:dyDescent="0.4">
      <c r="A429" s="424"/>
      <c r="B429" s="447"/>
      <c r="C429" s="530"/>
      <c r="D429" s="539"/>
      <c r="E429" s="531"/>
      <c r="F429" s="539"/>
      <c r="G429" s="571"/>
      <c r="H429" s="649" t="s">
        <v>227</v>
      </c>
      <c r="I429" s="560" t="s">
        <v>13</v>
      </c>
      <c r="J429" s="561" t="s">
        <v>141</v>
      </c>
      <c r="K429" s="562"/>
      <c r="L429" s="564" t="s">
        <v>13</v>
      </c>
      <c r="M429" s="561" t="s">
        <v>142</v>
      </c>
      <c r="N429" s="592"/>
      <c r="O429" s="561"/>
      <c r="P429" s="561"/>
      <c r="Q429" s="561"/>
      <c r="R429" s="561"/>
      <c r="S429" s="561"/>
      <c r="T429" s="561"/>
      <c r="U429" s="561"/>
      <c r="V429" s="561"/>
      <c r="W429" s="561"/>
      <c r="X429" s="561"/>
      <c r="Y429" s="561"/>
      <c r="Z429" s="561"/>
      <c r="AA429" s="561"/>
      <c r="AB429" s="561"/>
      <c r="AC429" s="561"/>
      <c r="AD429" s="561"/>
      <c r="AE429" s="561"/>
      <c r="AF429" s="593"/>
    </row>
    <row r="430" spans="1:33" ht="18.75" customHeight="1" x14ac:dyDescent="0.4">
      <c r="A430" s="424"/>
      <c r="B430" s="447"/>
      <c r="C430" s="530"/>
      <c r="D430" s="539"/>
      <c r="E430" s="531"/>
      <c r="F430" s="539"/>
      <c r="G430" s="571"/>
      <c r="H430" s="586" t="s">
        <v>158</v>
      </c>
      <c r="I430" s="560" t="s">
        <v>13</v>
      </c>
      <c r="J430" s="561" t="s">
        <v>141</v>
      </c>
      <c r="K430" s="562"/>
      <c r="L430" s="564" t="s">
        <v>13</v>
      </c>
      <c r="M430" s="561" t="s">
        <v>193</v>
      </c>
      <c r="N430" s="561"/>
      <c r="O430" s="587" t="s">
        <v>13</v>
      </c>
      <c r="P430" s="588" t="s">
        <v>194</v>
      </c>
      <c r="Q430" s="561"/>
      <c r="R430" s="561"/>
      <c r="S430" s="562"/>
      <c r="T430" s="561"/>
      <c r="U430" s="562"/>
      <c r="V430" s="562"/>
      <c r="W430" s="562"/>
      <c r="X430" s="562"/>
      <c r="Y430" s="561"/>
      <c r="Z430" s="561"/>
      <c r="AA430" s="561"/>
      <c r="AB430" s="561"/>
      <c r="AC430" s="561"/>
      <c r="AD430" s="561"/>
      <c r="AE430" s="561"/>
      <c r="AF430" s="593"/>
    </row>
    <row r="431" spans="1:33" ht="18.75" customHeight="1" x14ac:dyDescent="0.4">
      <c r="A431" s="424"/>
      <c r="B431" s="447"/>
      <c r="C431" s="530"/>
      <c r="D431" s="539"/>
      <c r="E431" s="531"/>
      <c r="F431" s="539"/>
      <c r="G431" s="571"/>
      <c r="H431" s="649" t="s">
        <v>320</v>
      </c>
      <c r="I431" s="560" t="s">
        <v>13</v>
      </c>
      <c r="J431" s="561" t="s">
        <v>141</v>
      </c>
      <c r="K431" s="562"/>
      <c r="L431" s="564" t="s">
        <v>13</v>
      </c>
      <c r="M431" s="561" t="s">
        <v>142</v>
      </c>
      <c r="N431" s="592"/>
      <c r="O431" s="561"/>
      <c r="P431" s="561"/>
      <c r="Q431" s="561"/>
      <c r="R431" s="561"/>
      <c r="S431" s="561"/>
      <c r="T431" s="561"/>
      <c r="U431" s="561"/>
      <c r="V431" s="561"/>
      <c r="W431" s="561"/>
      <c r="X431" s="561"/>
      <c r="Y431" s="561"/>
      <c r="Z431" s="561"/>
      <c r="AA431" s="561"/>
      <c r="AB431" s="561"/>
      <c r="AC431" s="561"/>
      <c r="AD431" s="561"/>
      <c r="AE431" s="561"/>
      <c r="AF431" s="593"/>
    </row>
    <row r="432" spans="1:33" ht="18.75" customHeight="1" x14ac:dyDescent="0.4">
      <c r="A432" s="424"/>
      <c r="B432" s="447"/>
      <c r="C432" s="530"/>
      <c r="D432" s="539"/>
      <c r="E432" s="531"/>
      <c r="F432" s="539"/>
      <c r="G432" s="571"/>
      <c r="H432" s="649" t="s">
        <v>291</v>
      </c>
      <c r="I432" s="560" t="s">
        <v>13</v>
      </c>
      <c r="J432" s="561" t="s">
        <v>141</v>
      </c>
      <c r="K432" s="562"/>
      <c r="L432" s="564" t="s">
        <v>13</v>
      </c>
      <c r="M432" s="561" t="s">
        <v>142</v>
      </c>
      <c r="N432" s="592"/>
      <c r="O432" s="561"/>
      <c r="P432" s="561"/>
      <c r="Q432" s="561"/>
      <c r="R432" s="561"/>
      <c r="S432" s="561"/>
      <c r="T432" s="561"/>
      <c r="U432" s="561"/>
      <c r="V432" s="561"/>
      <c r="W432" s="561"/>
      <c r="X432" s="561"/>
      <c r="Y432" s="561"/>
      <c r="Z432" s="561"/>
      <c r="AA432" s="561"/>
      <c r="AB432" s="561"/>
      <c r="AC432" s="561"/>
      <c r="AD432" s="561"/>
      <c r="AE432" s="561"/>
      <c r="AF432" s="593"/>
    </row>
    <row r="433" spans="1:33" ht="18.75" customHeight="1" x14ac:dyDescent="0.4">
      <c r="A433" s="437"/>
      <c r="B433" s="542"/>
      <c r="C433" s="652"/>
      <c r="D433" s="537"/>
      <c r="E433" s="557"/>
      <c r="F433" s="537"/>
      <c r="G433" s="653"/>
      <c r="H433" s="594" t="s">
        <v>203</v>
      </c>
      <c r="I433" s="595" t="s">
        <v>13</v>
      </c>
      <c r="J433" s="596" t="s">
        <v>141</v>
      </c>
      <c r="K433" s="659"/>
      <c r="L433" s="597" t="s">
        <v>13</v>
      </c>
      <c r="M433" s="596" t="s">
        <v>142</v>
      </c>
      <c r="N433" s="538"/>
      <c r="O433" s="596"/>
      <c r="P433" s="596"/>
      <c r="Q433" s="596"/>
      <c r="R433" s="596"/>
      <c r="S433" s="596"/>
      <c r="T433" s="596"/>
      <c r="U433" s="596"/>
      <c r="V433" s="596"/>
      <c r="W433" s="596"/>
      <c r="X433" s="596"/>
      <c r="Y433" s="596"/>
      <c r="Z433" s="596"/>
      <c r="AA433" s="596"/>
      <c r="AB433" s="596"/>
      <c r="AC433" s="596"/>
      <c r="AD433" s="596"/>
      <c r="AE433" s="596"/>
      <c r="AF433" s="655"/>
    </row>
    <row r="434" spans="1:33" ht="18.75" customHeight="1" x14ac:dyDescent="0.4">
      <c r="A434" s="422"/>
      <c r="B434" s="541"/>
      <c r="C434" s="549"/>
      <c r="D434" s="390"/>
      <c r="E434" s="390"/>
      <c r="F434" s="534"/>
      <c r="G434" s="629"/>
      <c r="H434" s="661" t="s">
        <v>177</v>
      </c>
      <c r="I434" s="617" t="s">
        <v>13</v>
      </c>
      <c r="J434" s="618" t="s">
        <v>141</v>
      </c>
      <c r="K434" s="618"/>
      <c r="L434" s="619"/>
      <c r="M434" s="620" t="s">
        <v>13</v>
      </c>
      <c r="N434" s="618" t="s">
        <v>178</v>
      </c>
      <c r="O434" s="618"/>
      <c r="P434" s="619"/>
      <c r="Q434" s="620" t="s">
        <v>13</v>
      </c>
      <c r="R434" s="535" t="s">
        <v>179</v>
      </c>
      <c r="S434" s="535"/>
      <c r="T434" s="535"/>
      <c r="U434" s="535"/>
      <c r="V434" s="618"/>
      <c r="W434" s="618"/>
      <c r="X434" s="618"/>
      <c r="Y434" s="618"/>
      <c r="Z434" s="618"/>
      <c r="AA434" s="618"/>
      <c r="AB434" s="618"/>
      <c r="AC434" s="618"/>
      <c r="AD434" s="618"/>
      <c r="AE434" s="618"/>
      <c r="AF434" s="662"/>
      <c r="AG434" s="576"/>
    </row>
    <row r="435" spans="1:33" ht="19.5" customHeight="1" x14ac:dyDescent="0.4">
      <c r="A435" s="585" t="s">
        <v>13</v>
      </c>
      <c r="B435" s="447">
        <v>79</v>
      </c>
      <c r="C435" s="530" t="s">
        <v>297</v>
      </c>
      <c r="D435" s="550" t="s">
        <v>13</v>
      </c>
      <c r="E435" s="531" t="s">
        <v>298</v>
      </c>
      <c r="F435" s="539"/>
      <c r="G435" s="425"/>
      <c r="H435" s="568" t="s">
        <v>235</v>
      </c>
      <c r="I435" s="560" t="s">
        <v>13</v>
      </c>
      <c r="J435" s="561" t="s">
        <v>236</v>
      </c>
      <c r="K435" s="562"/>
      <c r="L435" s="563"/>
      <c r="M435" s="564" t="s">
        <v>13</v>
      </c>
      <c r="N435" s="561" t="s">
        <v>1569</v>
      </c>
      <c r="O435" s="564"/>
      <c r="P435" s="561"/>
      <c r="Q435" s="565"/>
      <c r="R435" s="565"/>
      <c r="S435" s="565"/>
      <c r="T435" s="565"/>
      <c r="U435" s="565"/>
      <c r="V435" s="565"/>
      <c r="W435" s="565"/>
      <c r="X435" s="565"/>
      <c r="Y435" s="565"/>
      <c r="Z435" s="565"/>
      <c r="AA435" s="565"/>
      <c r="AB435" s="565"/>
      <c r="AC435" s="565"/>
      <c r="AD435" s="565"/>
      <c r="AE435" s="565"/>
      <c r="AF435" s="646"/>
    </row>
    <row r="436" spans="1:33" ht="18.75" customHeight="1" x14ac:dyDescent="0.4">
      <c r="A436" s="424"/>
      <c r="B436" s="447"/>
      <c r="C436" s="530" t="s">
        <v>1593</v>
      </c>
      <c r="D436" s="585" t="s">
        <v>13</v>
      </c>
      <c r="E436" s="531" t="s">
        <v>300</v>
      </c>
      <c r="F436" s="539"/>
      <c r="G436" s="571"/>
      <c r="H436" s="568" t="s">
        <v>1568</v>
      </c>
      <c r="I436" s="560" t="s">
        <v>13</v>
      </c>
      <c r="J436" s="561" t="s">
        <v>236</v>
      </c>
      <c r="K436" s="562"/>
      <c r="L436" s="563"/>
      <c r="M436" s="564" t="s">
        <v>13</v>
      </c>
      <c r="N436" s="561" t="s">
        <v>1569</v>
      </c>
      <c r="O436" s="564"/>
      <c r="P436" s="561"/>
      <c r="Q436" s="565"/>
      <c r="R436" s="565"/>
      <c r="S436" s="565"/>
      <c r="T436" s="565"/>
      <c r="U436" s="565"/>
      <c r="V436" s="565"/>
      <c r="W436" s="565"/>
      <c r="X436" s="565"/>
      <c r="Y436" s="565"/>
      <c r="Z436" s="565"/>
      <c r="AA436" s="565"/>
      <c r="AB436" s="565"/>
      <c r="AC436" s="565"/>
      <c r="AD436" s="565"/>
      <c r="AE436" s="565"/>
      <c r="AF436" s="646"/>
      <c r="AG436" s="576"/>
    </row>
    <row r="437" spans="1:33" ht="18.75" customHeight="1" x14ac:dyDescent="0.4">
      <c r="A437" s="424"/>
      <c r="B437" s="447"/>
      <c r="C437" s="530" t="s">
        <v>1594</v>
      </c>
      <c r="D437" s="399"/>
      <c r="E437" s="531" t="s">
        <v>1592</v>
      </c>
      <c r="F437" s="539"/>
      <c r="G437" s="571"/>
      <c r="H437" s="568" t="s">
        <v>1572</v>
      </c>
      <c r="I437" s="560" t="s">
        <v>13</v>
      </c>
      <c r="J437" s="561" t="s">
        <v>236</v>
      </c>
      <c r="K437" s="562"/>
      <c r="L437" s="563"/>
      <c r="M437" s="564" t="s">
        <v>13</v>
      </c>
      <c r="N437" s="561" t="s">
        <v>1569</v>
      </c>
      <c r="O437" s="564"/>
      <c r="P437" s="561"/>
      <c r="Q437" s="565"/>
      <c r="R437" s="565"/>
      <c r="S437" s="565"/>
      <c r="T437" s="565"/>
      <c r="U437" s="565"/>
      <c r="V437" s="565"/>
      <c r="W437" s="565"/>
      <c r="X437" s="565"/>
      <c r="Y437" s="565"/>
      <c r="Z437" s="565"/>
      <c r="AA437" s="565"/>
      <c r="AB437" s="565"/>
      <c r="AC437" s="565"/>
      <c r="AD437" s="565"/>
      <c r="AE437" s="565"/>
      <c r="AF437" s="646"/>
      <c r="AG437" s="576"/>
    </row>
    <row r="438" spans="1:33" ht="18.75" customHeight="1" x14ac:dyDescent="0.4">
      <c r="A438" s="424"/>
      <c r="B438" s="447"/>
      <c r="C438" s="530"/>
      <c r="D438" s="399"/>
      <c r="E438" s="531"/>
      <c r="F438" s="539"/>
      <c r="G438" s="571"/>
      <c r="H438" s="1325" t="s">
        <v>167</v>
      </c>
      <c r="I438" s="1327" t="s">
        <v>13</v>
      </c>
      <c r="J438" s="1310" t="s">
        <v>145</v>
      </c>
      <c r="K438" s="1310"/>
      <c r="L438" s="1310"/>
      <c r="M438" s="1327" t="s">
        <v>13</v>
      </c>
      <c r="N438" s="1310" t="s">
        <v>146</v>
      </c>
      <c r="O438" s="1310"/>
      <c r="P438" s="1310"/>
      <c r="Q438" s="632"/>
      <c r="R438" s="632"/>
      <c r="S438" s="632"/>
      <c r="T438" s="632"/>
      <c r="U438" s="632"/>
      <c r="V438" s="632"/>
      <c r="W438" s="632"/>
      <c r="X438" s="632"/>
      <c r="Y438" s="632"/>
      <c r="Z438" s="632"/>
      <c r="AA438" s="632"/>
      <c r="AB438" s="632"/>
      <c r="AC438" s="632"/>
      <c r="AD438" s="632"/>
      <c r="AE438" s="632"/>
      <c r="AF438" s="633"/>
      <c r="AG438" s="576"/>
    </row>
    <row r="439" spans="1:33" ht="18.75" customHeight="1" x14ac:dyDescent="0.4">
      <c r="A439" s="399"/>
      <c r="B439" s="410"/>
      <c r="C439" s="553"/>
      <c r="F439" s="539"/>
      <c r="G439" s="571"/>
      <c r="H439" s="1336"/>
      <c r="I439" s="1337"/>
      <c r="J439" s="1338"/>
      <c r="K439" s="1338"/>
      <c r="L439" s="1338"/>
      <c r="M439" s="1339"/>
      <c r="N439" s="1338"/>
      <c r="O439" s="1338"/>
      <c r="P439" s="1338"/>
      <c r="Q439" s="666"/>
      <c r="R439" s="666"/>
      <c r="S439" s="666"/>
      <c r="T439" s="666"/>
      <c r="U439" s="666"/>
      <c r="V439" s="666"/>
      <c r="W439" s="666"/>
      <c r="X439" s="666"/>
      <c r="Y439" s="666"/>
      <c r="Z439" s="666"/>
      <c r="AA439" s="666"/>
      <c r="AB439" s="666"/>
      <c r="AC439" s="666"/>
      <c r="AD439" s="666"/>
      <c r="AE439" s="666"/>
      <c r="AF439" s="667"/>
      <c r="AG439" s="576"/>
    </row>
    <row r="440" spans="1:33" ht="18.75" customHeight="1" x14ac:dyDescent="0.4">
      <c r="A440" s="422"/>
      <c r="B440" s="541"/>
      <c r="C440" s="615"/>
      <c r="D440" s="534"/>
      <c r="E440" s="551"/>
      <c r="F440" s="534"/>
      <c r="G440" s="629"/>
      <c r="H440" s="661" t="s">
        <v>310</v>
      </c>
      <c r="I440" s="617" t="s">
        <v>13</v>
      </c>
      <c r="J440" s="618" t="s">
        <v>141</v>
      </c>
      <c r="K440" s="618"/>
      <c r="L440" s="619"/>
      <c r="M440" s="620" t="s">
        <v>13</v>
      </c>
      <c r="N440" s="618" t="s">
        <v>178</v>
      </c>
      <c r="O440" s="618"/>
      <c r="P440" s="619"/>
      <c r="Q440" s="620" t="s">
        <v>13</v>
      </c>
      <c r="R440" s="535" t="s">
        <v>179</v>
      </c>
      <c r="S440" s="535"/>
      <c r="T440" s="535"/>
      <c r="U440" s="535"/>
      <c r="V440" s="618"/>
      <c r="W440" s="618"/>
      <c r="X440" s="618"/>
      <c r="Y440" s="618"/>
      <c r="Z440" s="618"/>
      <c r="AA440" s="618"/>
      <c r="AB440" s="618"/>
      <c r="AC440" s="618"/>
      <c r="AD440" s="618"/>
      <c r="AE440" s="618"/>
      <c r="AF440" s="662"/>
    </row>
    <row r="441" spans="1:33" ht="19.5" customHeight="1" x14ac:dyDescent="0.4">
      <c r="A441" s="424"/>
      <c r="B441" s="447"/>
      <c r="C441" s="558"/>
      <c r="D441" s="399"/>
      <c r="E441" s="531"/>
      <c r="F441" s="539"/>
      <c r="G441" s="425"/>
      <c r="H441" s="568" t="s">
        <v>1568</v>
      </c>
      <c r="I441" s="560" t="s">
        <v>13</v>
      </c>
      <c r="J441" s="561" t="s">
        <v>236</v>
      </c>
      <c r="K441" s="562"/>
      <c r="L441" s="563"/>
      <c r="M441" s="564" t="s">
        <v>13</v>
      </c>
      <c r="N441" s="561" t="s">
        <v>1569</v>
      </c>
      <c r="O441" s="564"/>
      <c r="P441" s="561"/>
      <c r="Q441" s="565"/>
      <c r="R441" s="565"/>
      <c r="S441" s="565"/>
      <c r="T441" s="565"/>
      <c r="U441" s="565"/>
      <c r="V441" s="565"/>
      <c r="W441" s="565"/>
      <c r="X441" s="565"/>
      <c r="Y441" s="565"/>
      <c r="Z441" s="565"/>
      <c r="AA441" s="565"/>
      <c r="AB441" s="565"/>
      <c r="AC441" s="565"/>
      <c r="AD441" s="565"/>
      <c r="AE441" s="565"/>
      <c r="AF441" s="646"/>
    </row>
    <row r="442" spans="1:33" ht="19.5" customHeight="1" x14ac:dyDescent="0.4">
      <c r="A442" s="424"/>
      <c r="B442" s="447"/>
      <c r="C442" s="558"/>
      <c r="D442" s="399"/>
      <c r="E442" s="531"/>
      <c r="F442" s="539"/>
      <c r="G442" s="425"/>
      <c r="H442" s="568" t="s">
        <v>1572</v>
      </c>
      <c r="I442" s="560" t="s">
        <v>13</v>
      </c>
      <c r="J442" s="561" t="s">
        <v>236</v>
      </c>
      <c r="K442" s="562"/>
      <c r="L442" s="563"/>
      <c r="M442" s="564" t="s">
        <v>13</v>
      </c>
      <c r="N442" s="561" t="s">
        <v>1569</v>
      </c>
      <c r="O442" s="564"/>
      <c r="P442" s="561"/>
      <c r="Q442" s="565"/>
      <c r="R442" s="565"/>
      <c r="S442" s="565"/>
      <c r="T442" s="565"/>
      <c r="U442" s="565"/>
      <c r="V442" s="565"/>
      <c r="W442" s="565"/>
      <c r="X442" s="565"/>
      <c r="Y442" s="565"/>
      <c r="Z442" s="565"/>
      <c r="AA442" s="565"/>
      <c r="AB442" s="565"/>
      <c r="AC442" s="565"/>
      <c r="AD442" s="565"/>
      <c r="AE442" s="565"/>
      <c r="AF442" s="646"/>
    </row>
    <row r="443" spans="1:33" ht="18.75" customHeight="1" x14ac:dyDescent="0.4">
      <c r="A443" s="424"/>
      <c r="B443" s="447"/>
      <c r="C443" s="530"/>
      <c r="D443" s="539"/>
      <c r="E443" s="531"/>
      <c r="F443" s="539"/>
      <c r="G443" s="571"/>
      <c r="H443" s="649" t="s">
        <v>181</v>
      </c>
      <c r="I443" s="560" t="s">
        <v>13</v>
      </c>
      <c r="J443" s="561" t="s">
        <v>153</v>
      </c>
      <c r="K443" s="562"/>
      <c r="L443" s="592"/>
      <c r="M443" s="564" t="s">
        <v>13</v>
      </c>
      <c r="N443" s="561" t="s">
        <v>154</v>
      </c>
      <c r="O443" s="565"/>
      <c r="P443" s="565"/>
      <c r="Q443" s="565"/>
      <c r="R443" s="561"/>
      <c r="S443" s="561"/>
      <c r="T443" s="561"/>
      <c r="U443" s="561"/>
      <c r="V443" s="561"/>
      <c r="W443" s="561"/>
      <c r="X443" s="561"/>
      <c r="Y443" s="561"/>
      <c r="Z443" s="561"/>
      <c r="AA443" s="561"/>
      <c r="AB443" s="561"/>
      <c r="AC443" s="561"/>
      <c r="AD443" s="561"/>
      <c r="AE443" s="561"/>
      <c r="AF443" s="593"/>
    </row>
    <row r="444" spans="1:33" ht="18.75" customHeight="1" x14ac:dyDescent="0.4">
      <c r="A444" s="424"/>
      <c r="B444" s="447"/>
      <c r="C444" s="530"/>
      <c r="D444" s="585" t="s">
        <v>13</v>
      </c>
      <c r="E444" s="531" t="s">
        <v>208</v>
      </c>
      <c r="F444" s="539"/>
      <c r="G444" s="571"/>
      <c r="H444" s="643" t="s">
        <v>189</v>
      </c>
      <c r="I444" s="560" t="s">
        <v>13</v>
      </c>
      <c r="J444" s="561" t="s">
        <v>141</v>
      </c>
      <c r="K444" s="561"/>
      <c r="L444" s="564" t="s">
        <v>13</v>
      </c>
      <c r="M444" s="561" t="s">
        <v>160</v>
      </c>
      <c r="N444" s="561"/>
      <c r="O444" s="564" t="s">
        <v>13</v>
      </c>
      <c r="P444" s="561" t="s">
        <v>161</v>
      </c>
      <c r="Q444" s="592"/>
      <c r="R444" s="592"/>
      <c r="S444" s="656"/>
      <c r="T444" s="656"/>
      <c r="U444" s="656"/>
      <c r="V444" s="656"/>
      <c r="W444" s="656"/>
      <c r="X444" s="656"/>
      <c r="Y444" s="656"/>
      <c r="Z444" s="656"/>
      <c r="AA444" s="656"/>
      <c r="AB444" s="656"/>
      <c r="AC444" s="656"/>
      <c r="AD444" s="656"/>
      <c r="AE444" s="656"/>
      <c r="AF444" s="657"/>
    </row>
    <row r="445" spans="1:33" ht="18.75" customHeight="1" x14ac:dyDescent="0.4">
      <c r="A445" s="585" t="s">
        <v>13</v>
      </c>
      <c r="B445" s="447">
        <v>74</v>
      </c>
      <c r="C445" s="530" t="s">
        <v>304</v>
      </c>
      <c r="D445" s="585" t="s">
        <v>13</v>
      </c>
      <c r="E445" s="531" t="s">
        <v>210</v>
      </c>
      <c r="F445" s="539"/>
      <c r="G445" s="571"/>
      <c r="H445" s="643" t="s">
        <v>192</v>
      </c>
      <c r="I445" s="560" t="s">
        <v>13</v>
      </c>
      <c r="J445" s="561" t="s">
        <v>141</v>
      </c>
      <c r="K445" s="561"/>
      <c r="L445" s="564" t="s">
        <v>13</v>
      </c>
      <c r="M445" s="561" t="s">
        <v>193</v>
      </c>
      <c r="N445" s="561"/>
      <c r="O445" s="564" t="s">
        <v>13</v>
      </c>
      <c r="P445" s="561" t="s">
        <v>194</v>
      </c>
      <c r="Q445" s="592"/>
      <c r="R445" s="592"/>
      <c r="S445" s="592"/>
      <c r="T445" s="561"/>
      <c r="U445" s="561"/>
      <c r="V445" s="561"/>
      <c r="W445" s="561"/>
      <c r="X445" s="561"/>
      <c r="Y445" s="561"/>
      <c r="Z445" s="561"/>
      <c r="AA445" s="561"/>
      <c r="AB445" s="561"/>
      <c r="AC445" s="561"/>
      <c r="AD445" s="561"/>
      <c r="AE445" s="561"/>
      <c r="AF445" s="593"/>
    </row>
    <row r="446" spans="1:33" ht="18.75" customHeight="1" x14ac:dyDescent="0.4">
      <c r="A446" s="424"/>
      <c r="B446" s="447"/>
      <c r="C446" s="530" t="s">
        <v>305</v>
      </c>
      <c r="D446" s="585" t="s">
        <v>13</v>
      </c>
      <c r="E446" s="531" t="s">
        <v>212</v>
      </c>
      <c r="F446" s="539"/>
      <c r="G446" s="571"/>
      <c r="H446" s="643" t="s">
        <v>211</v>
      </c>
      <c r="I446" s="560" t="s">
        <v>13</v>
      </c>
      <c r="J446" s="561" t="s">
        <v>141</v>
      </c>
      <c r="K446" s="562"/>
      <c r="L446" s="564" t="s">
        <v>13</v>
      </c>
      <c r="M446" s="561" t="s">
        <v>142</v>
      </c>
      <c r="N446" s="592"/>
      <c r="O446" s="561"/>
      <c r="P446" s="561"/>
      <c r="Q446" s="561"/>
      <c r="R446" s="561"/>
      <c r="S446" s="561"/>
      <c r="T446" s="561"/>
      <c r="U446" s="561"/>
      <c r="V446" s="561"/>
      <c r="W446" s="561"/>
      <c r="X446" s="561"/>
      <c r="Y446" s="561"/>
      <c r="Z446" s="561"/>
      <c r="AA446" s="561"/>
      <c r="AB446" s="561"/>
      <c r="AC446" s="561"/>
      <c r="AD446" s="561"/>
      <c r="AE446" s="561"/>
      <c r="AF446" s="593"/>
    </row>
    <row r="447" spans="1:33" ht="18.75" customHeight="1" x14ac:dyDescent="0.4">
      <c r="A447" s="424"/>
      <c r="B447" s="447"/>
      <c r="C447" s="530"/>
      <c r="D447" s="539"/>
      <c r="E447" s="531"/>
      <c r="F447" s="539"/>
      <c r="G447" s="571"/>
      <c r="H447" s="649" t="s">
        <v>220</v>
      </c>
      <c r="I447" s="560" t="s">
        <v>13</v>
      </c>
      <c r="J447" s="561" t="s">
        <v>141</v>
      </c>
      <c r="K447" s="562"/>
      <c r="L447" s="564" t="s">
        <v>13</v>
      </c>
      <c r="M447" s="561" t="s">
        <v>142</v>
      </c>
      <c r="N447" s="592"/>
      <c r="O447" s="561"/>
      <c r="P447" s="561"/>
      <c r="Q447" s="561"/>
      <c r="R447" s="561"/>
      <c r="S447" s="561"/>
      <c r="T447" s="561"/>
      <c r="U447" s="561"/>
      <c r="V447" s="561"/>
      <c r="W447" s="561"/>
      <c r="X447" s="561"/>
      <c r="Y447" s="561"/>
      <c r="Z447" s="561"/>
      <c r="AA447" s="561"/>
      <c r="AB447" s="561"/>
      <c r="AC447" s="561"/>
      <c r="AD447" s="561"/>
      <c r="AE447" s="561"/>
      <c r="AF447" s="593"/>
    </row>
    <row r="448" spans="1:33" ht="18.75" customHeight="1" x14ac:dyDescent="0.4">
      <c r="A448" s="424"/>
      <c r="B448" s="447"/>
      <c r="C448" s="530"/>
      <c r="D448" s="539"/>
      <c r="E448" s="531"/>
      <c r="F448" s="539"/>
      <c r="G448" s="571"/>
      <c r="H448" s="46" t="s">
        <v>201</v>
      </c>
      <c r="I448" s="560" t="s">
        <v>13</v>
      </c>
      <c r="J448" s="561" t="s">
        <v>141</v>
      </c>
      <c r="K448" s="562"/>
      <c r="L448" s="564" t="s">
        <v>13</v>
      </c>
      <c r="M448" s="561" t="s">
        <v>142</v>
      </c>
      <c r="N448" s="592"/>
      <c r="O448" s="561"/>
      <c r="P448" s="561"/>
      <c r="Q448" s="561"/>
      <c r="R448" s="561"/>
      <c r="S448" s="561"/>
      <c r="T448" s="561"/>
      <c r="U448" s="561"/>
      <c r="V448" s="561"/>
      <c r="W448" s="561"/>
      <c r="X448" s="561"/>
      <c r="Y448" s="561"/>
      <c r="Z448" s="561"/>
      <c r="AA448" s="561"/>
      <c r="AB448" s="561"/>
      <c r="AC448" s="561"/>
      <c r="AD448" s="561"/>
      <c r="AE448" s="561"/>
      <c r="AF448" s="593"/>
    </row>
    <row r="449" spans="1:32" ht="18.75" customHeight="1" x14ac:dyDescent="0.4">
      <c r="A449" s="424"/>
      <c r="B449" s="447"/>
      <c r="C449" s="530"/>
      <c r="D449" s="539"/>
      <c r="E449" s="531"/>
      <c r="F449" s="539"/>
      <c r="G449" s="571"/>
      <c r="H449" s="643" t="s">
        <v>202</v>
      </c>
      <c r="I449" s="560" t="s">
        <v>13</v>
      </c>
      <c r="J449" s="561" t="s">
        <v>141</v>
      </c>
      <c r="K449" s="562"/>
      <c r="L449" s="564" t="s">
        <v>13</v>
      </c>
      <c r="M449" s="561" t="s">
        <v>142</v>
      </c>
      <c r="N449" s="592"/>
      <c r="O449" s="561"/>
      <c r="P449" s="561"/>
      <c r="Q449" s="561"/>
      <c r="R449" s="561"/>
      <c r="S449" s="561"/>
      <c r="T449" s="561"/>
      <c r="U449" s="561"/>
      <c r="V449" s="561"/>
      <c r="W449" s="561"/>
      <c r="X449" s="561"/>
      <c r="Y449" s="561"/>
      <c r="Z449" s="561"/>
      <c r="AA449" s="561"/>
      <c r="AB449" s="561"/>
      <c r="AC449" s="561"/>
      <c r="AD449" s="561"/>
      <c r="AE449" s="561"/>
      <c r="AF449" s="593"/>
    </row>
    <row r="450" spans="1:32" ht="18.75" customHeight="1" x14ac:dyDescent="0.4">
      <c r="A450" s="437"/>
      <c r="B450" s="542"/>
      <c r="C450" s="652"/>
      <c r="D450" s="537"/>
      <c r="E450" s="557"/>
      <c r="F450" s="537"/>
      <c r="G450" s="653"/>
      <c r="H450" s="594" t="s">
        <v>203</v>
      </c>
      <c r="I450" s="595" t="s">
        <v>13</v>
      </c>
      <c r="J450" s="596" t="s">
        <v>141</v>
      </c>
      <c r="K450" s="659"/>
      <c r="L450" s="597" t="s">
        <v>13</v>
      </c>
      <c r="M450" s="596" t="s">
        <v>142</v>
      </c>
      <c r="N450" s="538"/>
      <c r="O450" s="596"/>
      <c r="P450" s="596"/>
      <c r="Q450" s="596"/>
      <c r="R450" s="596"/>
      <c r="S450" s="596"/>
      <c r="T450" s="596"/>
      <c r="U450" s="596"/>
      <c r="V450" s="596"/>
      <c r="W450" s="596"/>
      <c r="X450" s="596"/>
      <c r="Y450" s="596"/>
      <c r="Z450" s="596"/>
      <c r="AA450" s="596"/>
      <c r="AB450" s="596"/>
      <c r="AC450" s="596"/>
      <c r="AD450" s="596"/>
      <c r="AE450" s="596"/>
      <c r="AF450" s="655"/>
    </row>
    <row r="451" spans="1:32" ht="18.75" customHeight="1" x14ac:dyDescent="0.4">
      <c r="A451" s="422"/>
      <c r="B451" s="541"/>
      <c r="C451" s="615"/>
      <c r="D451" s="534"/>
      <c r="E451" s="551"/>
      <c r="F451" s="534"/>
      <c r="G451" s="629"/>
      <c r="H451" s="661" t="s">
        <v>310</v>
      </c>
      <c r="I451" s="617" t="s">
        <v>13</v>
      </c>
      <c r="J451" s="618" t="s">
        <v>141</v>
      </c>
      <c r="K451" s="618"/>
      <c r="L451" s="619"/>
      <c r="M451" s="620" t="s">
        <v>13</v>
      </c>
      <c r="N451" s="618" t="s">
        <v>178</v>
      </c>
      <c r="O451" s="618"/>
      <c r="P451" s="619"/>
      <c r="Q451" s="620" t="s">
        <v>13</v>
      </c>
      <c r="R451" s="535" t="s">
        <v>179</v>
      </c>
      <c r="S451" s="535"/>
      <c r="T451" s="535"/>
      <c r="U451" s="535"/>
      <c r="V451" s="618"/>
      <c r="W451" s="618"/>
      <c r="X451" s="618"/>
      <c r="Y451" s="618"/>
      <c r="Z451" s="618"/>
      <c r="AA451" s="618"/>
      <c r="AB451" s="618"/>
      <c r="AC451" s="618"/>
      <c r="AD451" s="618"/>
      <c r="AE451" s="618"/>
      <c r="AF451" s="662"/>
    </row>
    <row r="452" spans="1:32" ht="19.5" customHeight="1" x14ac:dyDescent="0.4">
      <c r="A452" s="424"/>
      <c r="B452" s="447"/>
      <c r="C452" s="558"/>
      <c r="D452" s="399"/>
      <c r="E452" s="531"/>
      <c r="F452" s="539"/>
      <c r="G452" s="425"/>
      <c r="H452" s="568" t="s">
        <v>235</v>
      </c>
      <c r="I452" s="560" t="s">
        <v>13</v>
      </c>
      <c r="J452" s="561" t="s">
        <v>236</v>
      </c>
      <c r="K452" s="562"/>
      <c r="L452" s="563"/>
      <c r="M452" s="564" t="s">
        <v>13</v>
      </c>
      <c r="N452" s="561" t="s">
        <v>1569</v>
      </c>
      <c r="O452" s="564"/>
      <c r="P452" s="561"/>
      <c r="Q452" s="565"/>
      <c r="R452" s="565"/>
      <c r="S452" s="565"/>
      <c r="T452" s="565"/>
      <c r="U452" s="565"/>
      <c r="V452" s="565"/>
      <c r="W452" s="565"/>
      <c r="X452" s="565"/>
      <c r="Y452" s="565"/>
      <c r="Z452" s="565"/>
      <c r="AA452" s="565"/>
      <c r="AB452" s="565"/>
      <c r="AC452" s="565"/>
      <c r="AD452" s="565"/>
      <c r="AE452" s="565"/>
      <c r="AF452" s="646"/>
    </row>
    <row r="453" spans="1:32" ht="19.5" customHeight="1" x14ac:dyDescent="0.4">
      <c r="A453" s="424"/>
      <c r="B453" s="447"/>
      <c r="C453" s="558"/>
      <c r="D453" s="399"/>
      <c r="E453" s="531"/>
      <c r="F453" s="539"/>
      <c r="G453" s="425"/>
      <c r="H453" s="568" t="s">
        <v>1568</v>
      </c>
      <c r="I453" s="560" t="s">
        <v>13</v>
      </c>
      <c r="J453" s="561" t="s">
        <v>236</v>
      </c>
      <c r="K453" s="562"/>
      <c r="L453" s="563"/>
      <c r="M453" s="564" t="s">
        <v>13</v>
      </c>
      <c r="N453" s="561" t="s">
        <v>1569</v>
      </c>
      <c r="O453" s="564"/>
      <c r="P453" s="561"/>
      <c r="Q453" s="565"/>
      <c r="R453" s="565"/>
      <c r="S453" s="565"/>
      <c r="T453" s="565"/>
      <c r="U453" s="565"/>
      <c r="V453" s="565"/>
      <c r="W453" s="565"/>
      <c r="X453" s="565"/>
      <c r="Y453" s="565"/>
      <c r="Z453" s="565"/>
      <c r="AA453" s="565"/>
      <c r="AB453" s="565"/>
      <c r="AC453" s="565"/>
      <c r="AD453" s="565"/>
      <c r="AE453" s="565"/>
      <c r="AF453" s="646"/>
    </row>
    <row r="454" spans="1:32" ht="19.5" customHeight="1" x14ac:dyDescent="0.4">
      <c r="A454" s="585" t="s">
        <v>13</v>
      </c>
      <c r="B454" s="447">
        <v>75</v>
      </c>
      <c r="C454" s="530" t="s">
        <v>307</v>
      </c>
      <c r="D454" s="585" t="s">
        <v>13</v>
      </c>
      <c r="E454" s="531" t="s">
        <v>321</v>
      </c>
      <c r="F454" s="539"/>
      <c r="G454" s="425"/>
      <c r="H454" s="568" t="s">
        <v>1572</v>
      </c>
      <c r="I454" s="560" t="s">
        <v>13</v>
      </c>
      <c r="J454" s="561" t="s">
        <v>236</v>
      </c>
      <c r="K454" s="562"/>
      <c r="L454" s="563"/>
      <c r="M454" s="564" t="s">
        <v>13</v>
      </c>
      <c r="N454" s="561" t="s">
        <v>1569</v>
      </c>
      <c r="O454" s="564"/>
      <c r="P454" s="561"/>
      <c r="Q454" s="565"/>
      <c r="R454" s="565"/>
      <c r="S454" s="565"/>
      <c r="T454" s="565"/>
      <c r="U454" s="565"/>
      <c r="V454" s="565"/>
      <c r="W454" s="565"/>
      <c r="X454" s="565"/>
      <c r="Y454" s="565"/>
      <c r="Z454" s="565"/>
      <c r="AA454" s="565"/>
      <c r="AB454" s="565"/>
      <c r="AC454" s="565"/>
      <c r="AD454" s="565"/>
      <c r="AE454" s="565"/>
      <c r="AF454" s="646"/>
    </row>
    <row r="455" spans="1:32" ht="18.75" customHeight="1" x14ac:dyDescent="0.4">
      <c r="A455" s="424"/>
      <c r="B455" s="447"/>
      <c r="C455" s="530" t="s">
        <v>309</v>
      </c>
      <c r="D455" s="585" t="s">
        <v>13</v>
      </c>
      <c r="E455" s="531" t="s">
        <v>308</v>
      </c>
      <c r="F455" s="539"/>
      <c r="G455" s="571"/>
      <c r="H455" s="649" t="s">
        <v>140</v>
      </c>
      <c r="I455" s="560" t="s">
        <v>13</v>
      </c>
      <c r="J455" s="561" t="s">
        <v>141</v>
      </c>
      <c r="K455" s="562"/>
      <c r="L455" s="564" t="s">
        <v>13</v>
      </c>
      <c r="M455" s="561" t="s">
        <v>142</v>
      </c>
      <c r="N455" s="592"/>
      <c r="O455" s="561"/>
      <c r="P455" s="561"/>
      <c r="Q455" s="561"/>
      <c r="R455" s="561"/>
      <c r="S455" s="561"/>
      <c r="T455" s="561"/>
      <c r="U455" s="561"/>
      <c r="V455" s="561"/>
      <c r="W455" s="561"/>
      <c r="X455" s="561"/>
      <c r="Y455" s="561"/>
      <c r="Z455" s="561"/>
      <c r="AA455" s="561"/>
      <c r="AB455" s="561"/>
      <c r="AC455" s="561"/>
      <c r="AD455" s="561"/>
      <c r="AE455" s="561"/>
      <c r="AF455" s="593"/>
    </row>
    <row r="456" spans="1:32" ht="18.75" customHeight="1" x14ac:dyDescent="0.4">
      <c r="A456" s="424"/>
      <c r="B456" s="447"/>
      <c r="C456" s="530"/>
      <c r="D456" s="539"/>
      <c r="E456" s="531" t="s">
        <v>228</v>
      </c>
      <c r="F456" s="539"/>
      <c r="G456" s="571"/>
      <c r="H456" s="1325" t="s">
        <v>167</v>
      </c>
      <c r="I456" s="1327" t="s">
        <v>13</v>
      </c>
      <c r="J456" s="1310" t="s">
        <v>145</v>
      </c>
      <c r="K456" s="1310"/>
      <c r="L456" s="1310"/>
      <c r="M456" s="1327" t="s">
        <v>13</v>
      </c>
      <c r="N456" s="1310" t="s">
        <v>146</v>
      </c>
      <c r="O456" s="1310"/>
      <c r="P456" s="1310"/>
      <c r="Q456" s="632"/>
      <c r="R456" s="632"/>
      <c r="S456" s="632"/>
      <c r="T456" s="632"/>
      <c r="U456" s="632"/>
      <c r="V456" s="632"/>
      <c r="W456" s="632"/>
      <c r="X456" s="632"/>
      <c r="Y456" s="632"/>
      <c r="Z456" s="632"/>
      <c r="AA456" s="632"/>
      <c r="AB456" s="632"/>
      <c r="AC456" s="632"/>
      <c r="AD456" s="632"/>
      <c r="AE456" s="632"/>
      <c r="AF456" s="633"/>
    </row>
    <row r="457" spans="1:32" ht="18.75" customHeight="1" x14ac:dyDescent="0.4">
      <c r="A457" s="424"/>
      <c r="B457" s="447"/>
      <c r="C457" s="530"/>
      <c r="D457" s="585"/>
      <c r="E457" s="531"/>
      <c r="F457" s="539"/>
      <c r="G457" s="571"/>
      <c r="H457" s="1326"/>
      <c r="I457" s="1328"/>
      <c r="J457" s="1311"/>
      <c r="K457" s="1311"/>
      <c r="L457" s="1311"/>
      <c r="M457" s="1328"/>
      <c r="N457" s="1311"/>
      <c r="O457" s="1311"/>
      <c r="P457" s="1311"/>
      <c r="Q457" s="582"/>
      <c r="R457" s="582"/>
      <c r="S457" s="582"/>
      <c r="T457" s="582"/>
      <c r="U457" s="582"/>
      <c r="V457" s="582"/>
      <c r="W457" s="582"/>
      <c r="X457" s="582"/>
      <c r="Y457" s="582"/>
      <c r="Z457" s="582"/>
      <c r="AA457" s="582"/>
      <c r="AB457" s="582"/>
      <c r="AC457" s="582"/>
      <c r="AD457" s="582"/>
      <c r="AE457" s="582"/>
      <c r="AF457" s="583"/>
    </row>
    <row r="458" spans="1:32" ht="18.75" customHeight="1" x14ac:dyDescent="0.4">
      <c r="A458" s="424"/>
      <c r="B458" s="447"/>
      <c r="C458" s="530"/>
      <c r="D458" s="539"/>
      <c r="E458" s="531"/>
      <c r="F458" s="539"/>
      <c r="G458" s="571"/>
      <c r="H458" s="649" t="s">
        <v>220</v>
      </c>
      <c r="I458" s="560" t="s">
        <v>13</v>
      </c>
      <c r="J458" s="561" t="s">
        <v>141</v>
      </c>
      <c r="K458" s="562"/>
      <c r="L458" s="564" t="s">
        <v>13</v>
      </c>
      <c r="M458" s="561" t="s">
        <v>142</v>
      </c>
      <c r="N458" s="592"/>
      <c r="O458" s="561"/>
      <c r="P458" s="561"/>
      <c r="Q458" s="561"/>
      <c r="R458" s="561"/>
      <c r="S458" s="561"/>
      <c r="T458" s="561"/>
      <c r="U458" s="561"/>
      <c r="V458" s="561"/>
      <c r="W458" s="561"/>
      <c r="X458" s="561"/>
      <c r="Y458" s="561"/>
      <c r="Z458" s="561"/>
      <c r="AA458" s="561"/>
      <c r="AB458" s="561"/>
      <c r="AC458" s="561"/>
      <c r="AD458" s="561"/>
      <c r="AE458" s="561"/>
      <c r="AF458" s="593"/>
    </row>
    <row r="459" spans="1:32" ht="18.75" customHeight="1" x14ac:dyDescent="0.4">
      <c r="A459" s="424"/>
      <c r="B459" s="447"/>
      <c r="C459" s="530"/>
      <c r="D459" s="539"/>
      <c r="E459" s="531"/>
      <c r="F459" s="539"/>
      <c r="G459" s="571"/>
      <c r="H459" s="586" t="s">
        <v>158</v>
      </c>
      <c r="I459" s="560" t="s">
        <v>13</v>
      </c>
      <c r="J459" s="561" t="s">
        <v>141</v>
      </c>
      <c r="K459" s="561"/>
      <c r="L459" s="564" t="s">
        <v>13</v>
      </c>
      <c r="M459" s="561" t="s">
        <v>193</v>
      </c>
      <c r="N459" s="561"/>
      <c r="O459" s="564" t="s">
        <v>13</v>
      </c>
      <c r="P459" s="561" t="s">
        <v>194</v>
      </c>
      <c r="Q459" s="592"/>
      <c r="R459" s="592"/>
      <c r="S459" s="592"/>
      <c r="T459" s="561"/>
      <c r="U459" s="561"/>
      <c r="V459" s="561"/>
      <c r="W459" s="561"/>
      <c r="X459" s="561"/>
      <c r="Y459" s="561"/>
      <c r="Z459" s="561"/>
      <c r="AA459" s="561"/>
      <c r="AB459" s="561"/>
      <c r="AC459" s="561"/>
      <c r="AD459" s="561"/>
      <c r="AE459" s="561"/>
      <c r="AF459" s="593"/>
    </row>
    <row r="460" spans="1:32" ht="18.75" customHeight="1" x14ac:dyDescent="0.4">
      <c r="A460" s="437"/>
      <c r="B460" s="542"/>
      <c r="C460" s="652"/>
      <c r="D460" s="537"/>
      <c r="E460" s="557"/>
      <c r="F460" s="537"/>
      <c r="G460" s="653"/>
      <c r="H460" s="594" t="s">
        <v>203</v>
      </c>
      <c r="I460" s="560" t="s">
        <v>13</v>
      </c>
      <c r="J460" s="561" t="s">
        <v>141</v>
      </c>
      <c r="K460" s="562"/>
      <c r="L460" s="564" t="s">
        <v>13</v>
      </c>
      <c r="M460" s="561" t="s">
        <v>142</v>
      </c>
      <c r="N460" s="592"/>
      <c r="O460" s="596"/>
      <c r="P460" s="596"/>
      <c r="Q460" s="596"/>
      <c r="R460" s="596"/>
      <c r="S460" s="596"/>
      <c r="T460" s="596"/>
      <c r="U460" s="596"/>
      <c r="V460" s="596"/>
      <c r="W460" s="596"/>
      <c r="X460" s="596"/>
      <c r="Y460" s="596"/>
      <c r="Z460" s="596"/>
      <c r="AA460" s="596"/>
      <c r="AB460" s="596"/>
      <c r="AC460" s="596"/>
      <c r="AD460" s="596"/>
      <c r="AE460" s="596"/>
      <c r="AF460" s="655"/>
    </row>
    <row r="461" spans="1:32" ht="18.75" customHeight="1" x14ac:dyDescent="0.4">
      <c r="A461" s="422"/>
      <c r="B461" s="541"/>
      <c r="D461" s="395"/>
      <c r="F461" s="534"/>
      <c r="G461" s="629"/>
      <c r="H461" s="661" t="s">
        <v>310</v>
      </c>
      <c r="I461" s="617" t="s">
        <v>13</v>
      </c>
      <c r="J461" s="618" t="s">
        <v>141</v>
      </c>
      <c r="K461" s="618"/>
      <c r="L461" s="619"/>
      <c r="M461" s="620" t="s">
        <v>13</v>
      </c>
      <c r="N461" s="618" t="s">
        <v>178</v>
      </c>
      <c r="O461" s="618"/>
      <c r="P461" s="619"/>
      <c r="Q461" s="620" t="s">
        <v>13</v>
      </c>
      <c r="R461" s="535" t="s">
        <v>179</v>
      </c>
      <c r="S461" s="535"/>
      <c r="T461" s="535"/>
      <c r="U461" s="535"/>
      <c r="V461" s="618"/>
      <c r="W461" s="618"/>
      <c r="X461" s="618"/>
      <c r="Y461" s="618"/>
      <c r="Z461" s="618"/>
      <c r="AA461" s="618"/>
      <c r="AB461" s="618"/>
      <c r="AC461" s="618"/>
      <c r="AD461" s="618"/>
      <c r="AE461" s="618"/>
      <c r="AF461" s="662"/>
    </row>
    <row r="462" spans="1:32" ht="19.5" customHeight="1" x14ac:dyDescent="0.4">
      <c r="A462" s="585" t="s">
        <v>13</v>
      </c>
      <c r="B462" s="447">
        <v>69</v>
      </c>
      <c r="C462" s="530" t="s">
        <v>307</v>
      </c>
      <c r="D462" s="585" t="s">
        <v>13</v>
      </c>
      <c r="E462" s="531" t="s">
        <v>321</v>
      </c>
      <c r="F462" s="539"/>
      <c r="G462" s="425"/>
      <c r="H462" s="568" t="s">
        <v>235</v>
      </c>
      <c r="I462" s="560" t="s">
        <v>13</v>
      </c>
      <c r="J462" s="561" t="s">
        <v>236</v>
      </c>
      <c r="K462" s="562"/>
      <c r="L462" s="563"/>
      <c r="M462" s="564" t="s">
        <v>13</v>
      </c>
      <c r="N462" s="561" t="s">
        <v>1569</v>
      </c>
      <c r="O462" s="564"/>
      <c r="P462" s="561"/>
      <c r="Q462" s="565"/>
      <c r="R462" s="565"/>
      <c r="S462" s="565"/>
      <c r="T462" s="565"/>
      <c r="U462" s="565"/>
      <c r="V462" s="565"/>
      <c r="W462" s="565"/>
      <c r="X462" s="565"/>
      <c r="Y462" s="565"/>
      <c r="Z462" s="565"/>
      <c r="AA462" s="565"/>
      <c r="AB462" s="565"/>
      <c r="AC462" s="565"/>
      <c r="AD462" s="565"/>
      <c r="AE462" s="565"/>
      <c r="AF462" s="646"/>
    </row>
    <row r="463" spans="1:32" ht="18.75" customHeight="1" x14ac:dyDescent="0.4">
      <c r="A463" s="424"/>
      <c r="B463" s="447"/>
      <c r="C463" s="530" t="s">
        <v>1595</v>
      </c>
      <c r="D463" s="585" t="s">
        <v>13</v>
      </c>
      <c r="E463" s="531" t="s">
        <v>1736</v>
      </c>
      <c r="F463" s="539"/>
      <c r="G463" s="571"/>
      <c r="H463" s="568" t="s">
        <v>1568</v>
      </c>
      <c r="I463" s="560" t="s">
        <v>13</v>
      </c>
      <c r="J463" s="561" t="s">
        <v>236</v>
      </c>
      <c r="K463" s="562"/>
      <c r="L463" s="563"/>
      <c r="M463" s="564" t="s">
        <v>13</v>
      </c>
      <c r="N463" s="561" t="s">
        <v>1569</v>
      </c>
      <c r="O463" s="564"/>
      <c r="P463" s="561"/>
      <c r="Q463" s="565"/>
      <c r="R463" s="565"/>
      <c r="S463" s="565"/>
      <c r="T463" s="565"/>
      <c r="U463" s="565"/>
      <c r="V463" s="565"/>
      <c r="W463" s="565"/>
      <c r="X463" s="565"/>
      <c r="Y463" s="565"/>
      <c r="Z463" s="565"/>
      <c r="AA463" s="565"/>
      <c r="AB463" s="565"/>
      <c r="AC463" s="565"/>
      <c r="AD463" s="565"/>
      <c r="AE463" s="565"/>
      <c r="AF463" s="646"/>
    </row>
    <row r="464" spans="1:32" ht="18.75" customHeight="1" x14ac:dyDescent="0.4">
      <c r="A464" s="424"/>
      <c r="B464" s="447"/>
      <c r="C464" s="530" t="s">
        <v>1577</v>
      </c>
      <c r="D464" s="539"/>
      <c r="E464" s="531" t="s">
        <v>1592</v>
      </c>
      <c r="F464" s="539"/>
      <c r="G464" s="571"/>
      <c r="H464" s="568" t="s">
        <v>1572</v>
      </c>
      <c r="I464" s="560" t="s">
        <v>13</v>
      </c>
      <c r="J464" s="561" t="s">
        <v>236</v>
      </c>
      <c r="K464" s="562"/>
      <c r="L464" s="563"/>
      <c r="M464" s="564" t="s">
        <v>13</v>
      </c>
      <c r="N464" s="561" t="s">
        <v>1569</v>
      </c>
      <c r="O464" s="564"/>
      <c r="P464" s="561"/>
      <c r="Q464" s="565"/>
      <c r="R464" s="565"/>
      <c r="S464" s="565"/>
      <c r="T464" s="565"/>
      <c r="U464" s="565"/>
      <c r="V464" s="565"/>
      <c r="W464" s="565"/>
      <c r="X464" s="565"/>
      <c r="Y464" s="565"/>
      <c r="Z464" s="565"/>
      <c r="AA464" s="565"/>
      <c r="AB464" s="565"/>
      <c r="AC464" s="565"/>
      <c r="AD464" s="565"/>
      <c r="AE464" s="565"/>
      <c r="AF464" s="646"/>
    </row>
    <row r="465" spans="1:32" ht="18.75" customHeight="1" x14ac:dyDescent="0.4">
      <c r="A465" s="424"/>
      <c r="B465" s="447"/>
      <c r="C465" s="530"/>
      <c r="D465" s="539"/>
      <c r="E465" s="531"/>
      <c r="F465" s="539"/>
      <c r="G465" s="571"/>
      <c r="H465" s="1332" t="s">
        <v>167</v>
      </c>
      <c r="I465" s="1327" t="s">
        <v>13</v>
      </c>
      <c r="J465" s="1310" t="s">
        <v>145</v>
      </c>
      <c r="K465" s="1310"/>
      <c r="L465" s="1310"/>
      <c r="M465" s="1327" t="s">
        <v>13</v>
      </c>
      <c r="N465" s="1310" t="s">
        <v>146</v>
      </c>
      <c r="O465" s="1310"/>
      <c r="P465" s="1310"/>
      <c r="Q465" s="632"/>
      <c r="R465" s="632"/>
      <c r="S465" s="632"/>
      <c r="T465" s="632"/>
      <c r="U465" s="632"/>
      <c r="V465" s="632"/>
      <c r="W465" s="632"/>
      <c r="X465" s="632"/>
      <c r="Y465" s="632"/>
      <c r="Z465" s="632"/>
      <c r="AA465" s="632"/>
      <c r="AB465" s="632"/>
      <c r="AC465" s="632"/>
      <c r="AD465" s="632"/>
      <c r="AE465" s="632"/>
      <c r="AF465" s="633"/>
    </row>
    <row r="466" spans="1:32" ht="18.75" customHeight="1" x14ac:dyDescent="0.4">
      <c r="A466" s="409"/>
      <c r="B466" s="391"/>
      <c r="C466" s="553"/>
      <c r="D466" s="409"/>
      <c r="E466" s="410"/>
      <c r="F466" s="537"/>
      <c r="G466" s="653"/>
      <c r="H466" s="1333"/>
      <c r="I466" s="1334"/>
      <c r="J466" s="1335"/>
      <c r="K466" s="1335"/>
      <c r="L466" s="1335"/>
      <c r="M466" s="1334"/>
      <c r="N466" s="1335"/>
      <c r="O466" s="1335"/>
      <c r="P466" s="1335"/>
      <c r="Q466" s="650"/>
      <c r="R466" s="650"/>
      <c r="S466" s="650"/>
      <c r="T466" s="650"/>
      <c r="U466" s="650"/>
      <c r="V466" s="650"/>
      <c r="W466" s="650"/>
      <c r="X466" s="650"/>
      <c r="Y466" s="650"/>
      <c r="Z466" s="650"/>
      <c r="AA466" s="650"/>
      <c r="AB466" s="650"/>
      <c r="AC466" s="650"/>
      <c r="AD466" s="650"/>
      <c r="AE466" s="650"/>
      <c r="AF466" s="552"/>
    </row>
    <row r="467" spans="1:32" ht="8.25" customHeight="1" x14ac:dyDescent="0.4">
      <c r="C467" s="46"/>
      <c r="D467" s="46"/>
    </row>
    <row r="468" spans="1:32" ht="20.25" customHeight="1" x14ac:dyDescent="0.15">
      <c r="A468" s="427"/>
      <c r="B468" s="427"/>
      <c r="C468" s="46" t="s">
        <v>322</v>
      </c>
      <c r="D468" s="46"/>
      <c r="E468" s="11"/>
      <c r="F468" s="11"/>
      <c r="G468" s="388"/>
      <c r="H468" s="11"/>
      <c r="I468" s="11"/>
      <c r="J468" s="11"/>
      <c r="K468" s="11"/>
      <c r="L468" s="11"/>
      <c r="M468" s="11"/>
      <c r="N468" s="11"/>
      <c r="O468" s="11"/>
      <c r="P468" s="11"/>
      <c r="Q468" s="11"/>
      <c r="R468" s="11"/>
      <c r="S468" s="11"/>
      <c r="T468" s="11"/>
      <c r="U468" s="11"/>
      <c r="V468" s="11"/>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H279:H280"/>
    <mergeCell ref="I279:I280"/>
    <mergeCell ref="J279:L280"/>
    <mergeCell ref="M279:M280"/>
    <mergeCell ref="N279:P280"/>
    <mergeCell ref="H291:H292"/>
    <mergeCell ref="I291:I292"/>
    <mergeCell ref="J291:L292"/>
    <mergeCell ref="M291:M292"/>
    <mergeCell ref="N291:P292"/>
    <mergeCell ref="H253:H254"/>
    <mergeCell ref="I253:I254"/>
    <mergeCell ref="J253:L254"/>
    <mergeCell ref="M253:M254"/>
    <mergeCell ref="N253:P254"/>
    <mergeCell ref="H261:H263"/>
    <mergeCell ref="I261:I263"/>
    <mergeCell ref="J261:K263"/>
    <mergeCell ref="L261:L263"/>
    <mergeCell ref="M261:N263"/>
    <mergeCell ref="H194:H195"/>
    <mergeCell ref="I194:I195"/>
    <mergeCell ref="J194:K195"/>
    <mergeCell ref="L194:L195"/>
    <mergeCell ref="M194:N195"/>
    <mergeCell ref="H229:H230"/>
    <mergeCell ref="I229:I230"/>
    <mergeCell ref="J229:L230"/>
    <mergeCell ref="M229:M230"/>
    <mergeCell ref="N229:P230"/>
    <mergeCell ref="H186:H187"/>
    <mergeCell ref="I186:I187"/>
    <mergeCell ref="J186:K187"/>
    <mergeCell ref="L186:L187"/>
    <mergeCell ref="M186:N187"/>
    <mergeCell ref="H189:H190"/>
    <mergeCell ref="I189:I190"/>
    <mergeCell ref="J189:K190"/>
    <mergeCell ref="L189:L190"/>
    <mergeCell ref="M189:N190"/>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89:H90"/>
    <mergeCell ref="I89:I90"/>
    <mergeCell ref="J89:L90"/>
    <mergeCell ref="M89:M90"/>
    <mergeCell ref="N89:P90"/>
    <mergeCell ref="H105:H106"/>
    <mergeCell ref="I105:I106"/>
    <mergeCell ref="J105:L106"/>
    <mergeCell ref="M105:M106"/>
    <mergeCell ref="N105:P10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A3:AF3"/>
    <mergeCell ref="S5:V5"/>
    <mergeCell ref="A7:C7"/>
    <mergeCell ref="D7:E7"/>
    <mergeCell ref="F7:G7"/>
    <mergeCell ref="H7:X7"/>
    <mergeCell ref="Y7:AB7"/>
    <mergeCell ref="AC7:AF7"/>
    <mergeCell ref="A8:C9"/>
    <mergeCell ref="H8:H9"/>
    <mergeCell ref="Y8:AB9"/>
    <mergeCell ref="AC8:AF9"/>
  </mergeCells>
  <phoneticPr fontId="12"/>
  <dataValidations count="1">
    <dataValidation type="list" allowBlank="1" showInputMessage="1" showErrorMessage="1" sqref="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31 I73:I82 D94:D95 I110:I129 T140:T141 I147:I165 A19 L209:L221 I178:I220 A238 L345:L348 I276:I285 I169:I176 A320 D342:D343 A55 A79 A94 D54:D57 M222 D237:D238 D170:D176 M287 A267 D264:D269 Q334:Q335 U334:U335 L338 M344 M339:M342 L352 L395 L415 L417 L420:L423 L455 Q356 D351:D354 Q440 O346:O347 O369 O383:O384 O444:O445 Q379 O392:O394 O371 O428 P372 O400 R400 M416 Q391 A323 O459 M434:M443 M451:M454 Q451 A406 D368 M84 A353 A368 D406:D407 D462:D463 L319:L327 Q434 O37:O38 O157 O171:P171 R171 T171 O140:P140 R140:R141 O306:O307 O20:O21 S141 U122:W122 O121:O124 R121:R122 Q122 S122 I134:I145 U141:W141 L398:L404 L425:L433 A342 A383 L444:L450 A294 D303:D308 D45:D47 O141:Q141 D217:D219 A219 L17 O17 O96 D29:D32 L39 U64 O113:O114 O134:O135 O169:O170 Q167 M169:M171 M181:M185 M224:M225 O224:O225 M236 O251:O252 Q249 M251:M254 AC258:AC260 Y258:Y260 M276:M277 O276:O277 O289:O290 Q287 M289:M292 O299:O300 O317:O318 O259:O260 M334:M337 O357:O358 L383:L390 M424 O403 I103:I108 AC54 Y54 L43:L63 AC36:AC37 M8:M10 I12:I23 Y36:Y37 O103:O104 O149:O151 O184:O185 O349:O350 O242 O380:O381 O406:O408 O412:O414 O435:O437 O441:O442 O452:O454 O462:O464 Q461 M27 U231 X198 L197:L207 R198 U198 O91 R91 U91 O343 O231 R231 O282 R398 U398 O398 A462 U420 O420 R420 L458:L460 O430 A255 M29:M30 L66 I289:I294 L343 M89:M90 M229:M230 M279:M280 M296:M300 M353:M354 M396:M397 M418:M419 M456:M457 D103:D105 A104:A108 I251:I256 D396:D398 A396:A398 Q36 D154:D165 Q67 O68:O69 Y67:Y68 AC67:AC68 I36:I39 O86:O87 M86:M87 M103:M106 I67:I70 O355 L355 M356:M359 L360:L378 M379:M382 U327 M314:M315 I296:I312 D420:D421 A421 O10:O11 I317:I326 U24 D16:D17 L35 R35 U35 R66 U66 A50 U83 Q84 A74 U100 A91 U109 Q101 D107 U130 A118 M131:M132 U146 Y131:Y133 A137 D19:D20 U166 A154 U177 Y167:Y170 A170 U221 Q222 I258:I261 D234:D235 U248 A198 U257 AC249:AC252 D252:D253 U273 Q274 A264 U286 A292 A279 U295 AC287:AC290 U313 A29 A303 I8:I10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M258:M260 M147:M150 M25 O23:O26 L19:L24 R23:R24 A16 O33:O35 I27:I34 M36:M38 O64:O66 I42:I65 M67:M69 A45 D50:D52 R82:R83 L74:L83 O82:O83 D74:D81 L91:L100 O98:O100 R99:R100 I86:I99 M101 D91:D92 O107:O109 R108:R109 L107:L109 M110:M114 O128:O130 R129:R130 L120:L130 D118:D127 O144:O146 R145:R146 L136:L146 D137:D144 R165:R166 O164:O166 L151:L166 M167 R176:R177 L171:L177 O175:O177 M178:M179 O219:O221 R220:R221 D196:D197 D199:D200 L237:L248 O246:O248 R247:R248 I224:I247 M249 A235 L255:L257 O255:O257 R256:R257 D255 A253 O272:O273 L265:L273 R272:R273 I264:I272 M274 L281:L286 O284:O286 R285:R286 D282 D279:D280 R294:R295 O293:O295 L293:L295 D290:D294 A290 R312:R313 L306:L313 O311:O313 O325:O327 R326:R327 D319:D325 F197:F199" xr:uid="{00000000-0002-0000-0700-000000000000}">
      <formula1>"□,■"</formula1>
    </dataValidation>
  </dataValidations>
  <pageMargins left="0.7" right="0.7" top="0.75" bottom="0.75" header="0.3" footer="0.3"/>
  <pageSetup paperSize="9" scale="43" fitToHeight="0" orientation="landscape" r:id="rId1"/>
  <rowBreaks count="9" manualBreakCount="9">
    <brk id="35" max="31" man="1"/>
    <brk id="83" max="31" man="1"/>
    <brk id="130" min="4" max="31" man="1"/>
    <brk id="177" min="4" max="31" man="1"/>
    <brk id="221" min="4" max="31" man="1"/>
    <brk id="273" max="31" man="1"/>
    <brk id="327" min="4" max="31" man="1"/>
    <brk id="378" min="4" max="31" man="1"/>
    <brk id="433" min="4"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152"/>
  <sheetViews>
    <sheetView view="pageBreakPreview" zoomScale="70" zoomScaleNormal="100" zoomScaleSheetLayoutView="70" workbookViewId="0">
      <selection activeCell="AS31" sqref="AS31"/>
    </sheetView>
  </sheetViews>
  <sheetFormatPr defaultColWidth="9" defaultRowHeight="19.5" x14ac:dyDescent="0.4"/>
  <cols>
    <col min="1" max="34" width="3.75" style="195" customWidth="1"/>
    <col min="35" max="35" width="41.75" style="195" hidden="1" customWidth="1"/>
    <col min="36" max="36" width="13.25" style="195" hidden="1" customWidth="1"/>
    <col min="37" max="37" width="14.75" style="195" customWidth="1"/>
    <col min="38" max="42" width="9" style="195" customWidth="1"/>
    <col min="43" max="16384" width="9" style="195"/>
  </cols>
  <sheetData>
    <row r="1" spans="1:37" ht="21" x14ac:dyDescent="0.4">
      <c r="A1" s="1403" t="s">
        <v>1663</v>
      </c>
      <c r="B1" s="1403"/>
      <c r="C1" s="1403"/>
      <c r="D1" s="1403"/>
      <c r="E1" s="1403"/>
      <c r="F1" s="1403"/>
      <c r="G1" s="1403"/>
      <c r="H1" s="1403"/>
      <c r="I1" s="1403"/>
      <c r="J1" s="1403"/>
      <c r="K1" s="1403"/>
      <c r="L1" s="1403"/>
      <c r="M1" s="1403"/>
      <c r="N1" s="1403"/>
      <c r="O1" s="1403"/>
      <c r="P1" s="1403"/>
      <c r="Q1" s="1403"/>
      <c r="R1" s="1403"/>
      <c r="S1" s="1403"/>
      <c r="T1" s="1403"/>
      <c r="U1" s="1403"/>
      <c r="V1" s="1403"/>
      <c r="W1" s="1403"/>
      <c r="X1" s="1403"/>
      <c r="Y1" s="1403"/>
      <c r="Z1" s="1403"/>
      <c r="AA1" s="1403"/>
      <c r="AB1" s="1403"/>
      <c r="AC1" s="1403"/>
      <c r="AD1" s="1403"/>
      <c r="AE1" s="1403"/>
      <c r="AF1" s="1403"/>
      <c r="AG1" s="1403"/>
    </row>
    <row r="2" spans="1:37" ht="21.95" customHeight="1" x14ac:dyDescent="0.4">
      <c r="AI2" s="195" t="s">
        <v>928</v>
      </c>
      <c r="AJ2" s="196" t="str">
        <f>IF(G11="","",VLOOKUP(G11,AI3:AJ7,2,FALSE))</f>
        <v/>
      </c>
    </row>
    <row r="3" spans="1:37" ht="26.25" customHeight="1" x14ac:dyDescent="0.4">
      <c r="B3" s="1404" t="s">
        <v>929</v>
      </c>
      <c r="C3" s="1405"/>
      <c r="D3" s="1405"/>
      <c r="E3" s="1405"/>
      <c r="F3" s="1405"/>
      <c r="G3" s="1405"/>
      <c r="H3" s="1405"/>
      <c r="I3" s="1405"/>
      <c r="J3" s="1405"/>
      <c r="K3" s="1405"/>
      <c r="L3" s="1405"/>
      <c r="M3" s="1405"/>
      <c r="N3" s="1405"/>
      <c r="O3" s="1405"/>
      <c r="P3" s="1405"/>
      <c r="Q3" s="1405"/>
      <c r="R3" s="1405"/>
      <c r="S3" s="1405"/>
      <c r="T3" s="1405"/>
      <c r="U3" s="1405"/>
      <c r="V3" s="1405"/>
      <c r="W3" s="1405"/>
      <c r="X3" s="1405"/>
      <c r="Y3" s="1405"/>
      <c r="Z3" s="1405"/>
      <c r="AA3" s="1405"/>
      <c r="AB3" s="1405"/>
      <c r="AC3" s="1405"/>
      <c r="AD3" s="1405"/>
      <c r="AE3" s="1405"/>
      <c r="AF3" s="1406"/>
      <c r="AI3" s="195" t="s">
        <v>1664</v>
      </c>
      <c r="AJ3" s="197">
        <v>1</v>
      </c>
    </row>
    <row r="4" spans="1:37" ht="26.25" customHeight="1" x14ac:dyDescent="0.4">
      <c r="B4" s="1407"/>
      <c r="C4" s="1408"/>
      <c r="D4" s="1408"/>
      <c r="E4" s="1408"/>
      <c r="F4" s="1408"/>
      <c r="G4" s="1408"/>
      <c r="H4" s="1408"/>
      <c r="I4" s="1408"/>
      <c r="J4" s="1408"/>
      <c r="K4" s="1408"/>
      <c r="L4" s="1408"/>
      <c r="M4" s="1408"/>
      <c r="N4" s="1408"/>
      <c r="O4" s="1408"/>
      <c r="P4" s="1408"/>
      <c r="Q4" s="1408"/>
      <c r="R4" s="1408"/>
      <c r="S4" s="1408"/>
      <c r="T4" s="1408"/>
      <c r="U4" s="1408"/>
      <c r="V4" s="1408"/>
      <c r="W4" s="1408"/>
      <c r="X4" s="1408"/>
      <c r="Y4" s="1408"/>
      <c r="Z4" s="1408"/>
      <c r="AA4" s="1408"/>
      <c r="AB4" s="1408"/>
      <c r="AC4" s="1408"/>
      <c r="AD4" s="1408"/>
      <c r="AE4" s="1408"/>
      <c r="AF4" s="1409"/>
      <c r="AI4" s="195" t="s">
        <v>1665</v>
      </c>
      <c r="AJ4" s="197">
        <v>2</v>
      </c>
    </row>
    <row r="5" spans="1:37" ht="26.25" customHeight="1" x14ac:dyDescent="0.4">
      <c r="B5" s="1410"/>
      <c r="C5" s="1408"/>
      <c r="D5" s="1408"/>
      <c r="E5" s="1408"/>
      <c r="F5" s="1408"/>
      <c r="G5" s="1408"/>
      <c r="H5" s="1408"/>
      <c r="I5" s="1408"/>
      <c r="J5" s="1408"/>
      <c r="K5" s="1408"/>
      <c r="L5" s="1408"/>
      <c r="M5" s="1408"/>
      <c r="N5" s="1408"/>
      <c r="O5" s="1408"/>
      <c r="P5" s="1408"/>
      <c r="Q5" s="1408"/>
      <c r="R5" s="1408"/>
      <c r="S5" s="1408"/>
      <c r="T5" s="1408"/>
      <c r="U5" s="1408"/>
      <c r="V5" s="1408"/>
      <c r="W5" s="1408"/>
      <c r="X5" s="1408"/>
      <c r="Y5" s="1408"/>
      <c r="Z5" s="1408"/>
      <c r="AA5" s="1408"/>
      <c r="AB5" s="1408"/>
      <c r="AC5" s="1408"/>
      <c r="AD5" s="1408"/>
      <c r="AE5" s="1408"/>
      <c r="AF5" s="1409"/>
      <c r="AI5" s="195" t="s">
        <v>930</v>
      </c>
      <c r="AJ5" s="197">
        <v>3</v>
      </c>
    </row>
    <row r="6" spans="1:37" ht="26.25" customHeight="1" x14ac:dyDescent="0.4">
      <c r="B6" s="1411"/>
      <c r="C6" s="1412"/>
      <c r="D6" s="1412"/>
      <c r="E6" s="1412"/>
      <c r="F6" s="1412"/>
      <c r="G6" s="1412"/>
      <c r="H6" s="1412"/>
      <c r="I6" s="1412"/>
      <c r="J6" s="1412"/>
      <c r="K6" s="1412"/>
      <c r="L6" s="1412"/>
      <c r="M6" s="1412"/>
      <c r="N6" s="1412"/>
      <c r="O6" s="1412"/>
      <c r="P6" s="1412"/>
      <c r="Q6" s="1412"/>
      <c r="R6" s="1412"/>
      <c r="S6" s="1412"/>
      <c r="T6" s="1412"/>
      <c r="U6" s="1412"/>
      <c r="V6" s="1412"/>
      <c r="W6" s="1412"/>
      <c r="X6" s="1412"/>
      <c r="Y6" s="1412"/>
      <c r="Z6" s="1412"/>
      <c r="AA6" s="1412"/>
      <c r="AB6" s="1412"/>
      <c r="AC6" s="1412"/>
      <c r="AD6" s="1412"/>
      <c r="AE6" s="1412"/>
      <c r="AF6" s="1413"/>
      <c r="AI6" s="195" t="s">
        <v>931</v>
      </c>
      <c r="AJ6" s="197">
        <v>4</v>
      </c>
    </row>
    <row r="7" spans="1:37" ht="21.95" customHeight="1" x14ac:dyDescent="0.4">
      <c r="AI7" s="195" t="s">
        <v>1666</v>
      </c>
      <c r="AJ7" s="197">
        <v>5</v>
      </c>
    </row>
    <row r="8" spans="1:37" ht="21.95" customHeight="1" x14ac:dyDescent="0.4">
      <c r="B8" s="198" t="s">
        <v>932</v>
      </c>
      <c r="AI8" s="199" t="s">
        <v>1667</v>
      </c>
      <c r="AJ8" s="461" t="str">
        <f>IF(AND(COUNTIF(V11,"*")=1,OR(AJ2=1,AJ2=2,)),VLOOKUP(V11,AI9:AJ12,2,FALSE),"")</f>
        <v/>
      </c>
    </row>
    <row r="9" spans="1:37" ht="21.95" customHeight="1" x14ac:dyDescent="0.4">
      <c r="B9" s="1357" t="s">
        <v>933</v>
      </c>
      <c r="C9" s="1357"/>
      <c r="D9" s="1357"/>
      <c r="E9" s="1357"/>
      <c r="F9" s="1357"/>
      <c r="G9" s="1346"/>
      <c r="H9" s="1346"/>
      <c r="I9" s="1346"/>
      <c r="J9" s="1346"/>
      <c r="K9" s="1357" t="s">
        <v>934</v>
      </c>
      <c r="L9" s="1357"/>
      <c r="M9" s="1357"/>
      <c r="N9" s="1357"/>
      <c r="O9" s="1414"/>
      <c r="P9" s="1414"/>
      <c r="Q9" s="1414"/>
      <c r="R9" s="1414"/>
      <c r="S9" s="1414"/>
      <c r="T9" s="1414"/>
      <c r="U9" s="1414"/>
      <c r="V9" s="1414"/>
      <c r="W9" s="1414"/>
      <c r="X9" s="1414"/>
      <c r="Y9" s="1415"/>
      <c r="Z9" s="1415"/>
      <c r="AA9" s="1415"/>
      <c r="AB9" s="1415"/>
      <c r="AI9" s="199" t="s">
        <v>1668</v>
      </c>
      <c r="AJ9" s="197">
        <v>6</v>
      </c>
    </row>
    <row r="10" spans="1:37" ht="21.95" customHeight="1" x14ac:dyDescent="0.4">
      <c r="B10" s="1396" t="s">
        <v>935</v>
      </c>
      <c r="C10" s="1397"/>
      <c r="D10" s="1397"/>
      <c r="E10" s="1397"/>
      <c r="F10" s="1398"/>
      <c r="G10" s="1401"/>
      <c r="H10" s="1400"/>
      <c r="I10" s="1400"/>
      <c r="J10" s="1402"/>
      <c r="K10" s="1396" t="s">
        <v>936</v>
      </c>
      <c r="L10" s="1397"/>
      <c r="M10" s="1397"/>
      <c r="N10" s="1398"/>
      <c r="O10" s="1401"/>
      <c r="P10" s="1400"/>
      <c r="Q10" s="1400"/>
      <c r="R10" s="1400"/>
      <c r="S10" s="1400"/>
      <c r="T10" s="1402"/>
      <c r="U10" s="1396" t="s">
        <v>937</v>
      </c>
      <c r="V10" s="1397"/>
      <c r="W10" s="1397"/>
      <c r="X10" s="1398"/>
      <c r="Y10" s="1401"/>
      <c r="Z10" s="1400"/>
      <c r="AA10" s="1400"/>
      <c r="AB10" s="1400"/>
      <c r="AC10" s="1400"/>
      <c r="AD10" s="1400"/>
      <c r="AE10" s="1400"/>
      <c r="AF10" s="1402"/>
      <c r="AI10" s="199" t="s">
        <v>1669</v>
      </c>
      <c r="AJ10" s="197">
        <v>7</v>
      </c>
    </row>
    <row r="11" spans="1:37" ht="21.95" customHeight="1" x14ac:dyDescent="0.4">
      <c r="B11" s="1357" t="s">
        <v>938</v>
      </c>
      <c r="C11" s="1357"/>
      <c r="D11" s="1357"/>
      <c r="E11" s="1357"/>
      <c r="F11" s="1357"/>
      <c r="G11" s="1393"/>
      <c r="H11" s="1394"/>
      <c r="I11" s="1394"/>
      <c r="J11" s="1394"/>
      <c r="K11" s="1394"/>
      <c r="L11" s="1394"/>
      <c r="M11" s="1394"/>
      <c r="N11" s="1394"/>
      <c r="O11" s="1394"/>
      <c r="P11" s="1394"/>
      <c r="Q11" s="1395"/>
      <c r="R11" s="1396" t="s">
        <v>1670</v>
      </c>
      <c r="S11" s="1397"/>
      <c r="T11" s="1397"/>
      <c r="U11" s="1398"/>
      <c r="V11" s="1393"/>
      <c r="W11" s="1394"/>
      <c r="X11" s="1394"/>
      <c r="Y11" s="1394"/>
      <c r="Z11" s="1394"/>
      <c r="AA11" s="1394"/>
      <c r="AB11" s="1395"/>
      <c r="AI11" s="199" t="s">
        <v>1671</v>
      </c>
      <c r="AJ11" s="197">
        <v>8</v>
      </c>
    </row>
    <row r="12" spans="1:37" ht="17.25" customHeight="1" x14ac:dyDescent="0.4">
      <c r="B12" s="1399" t="s">
        <v>1672</v>
      </c>
      <c r="C12" s="1399"/>
      <c r="D12" s="1399"/>
      <c r="E12" s="1399"/>
      <c r="F12" s="1399"/>
      <c r="G12" s="1399"/>
      <c r="H12" s="1399"/>
      <c r="I12" s="1399"/>
      <c r="J12" s="1399"/>
      <c r="K12" s="1399"/>
      <c r="L12" s="1399"/>
      <c r="M12" s="1399"/>
      <c r="N12" s="1399"/>
      <c r="O12" s="1399"/>
      <c r="P12" s="1399"/>
      <c r="Q12" s="1399"/>
      <c r="R12" s="1399"/>
      <c r="S12" s="1399"/>
      <c r="T12" s="1399"/>
      <c r="U12" s="1399"/>
      <c r="V12" s="1399"/>
      <c r="W12" s="1399"/>
      <c r="X12" s="1399"/>
      <c r="Y12" s="1399"/>
      <c r="Z12" s="1399"/>
      <c r="AA12" s="1399"/>
      <c r="AB12" s="1399"/>
      <c r="AC12" s="1399"/>
      <c r="AD12" s="1399"/>
      <c r="AE12" s="1399"/>
      <c r="AF12" s="1399"/>
      <c r="AI12" s="462" t="s">
        <v>1673</v>
      </c>
      <c r="AJ12" s="463">
        <v>9</v>
      </c>
    </row>
    <row r="13" spans="1:37" ht="17.25" customHeight="1" x14ac:dyDescent="0.4">
      <c r="B13" s="1399"/>
      <c r="C13" s="1399"/>
      <c r="D13" s="1399"/>
      <c r="E13" s="1399"/>
      <c r="F13" s="1399"/>
      <c r="G13" s="1399"/>
      <c r="H13" s="1399"/>
      <c r="I13" s="1399"/>
      <c r="J13" s="1399"/>
      <c r="K13" s="1399"/>
      <c r="L13" s="1399"/>
      <c r="M13" s="1399"/>
      <c r="N13" s="1399"/>
      <c r="O13" s="1399"/>
      <c r="P13" s="1399"/>
      <c r="Q13" s="1399"/>
      <c r="R13" s="1399"/>
      <c r="S13" s="1399"/>
      <c r="T13" s="1399"/>
      <c r="U13" s="1399"/>
      <c r="V13" s="1399"/>
      <c r="W13" s="1399"/>
      <c r="X13" s="1399"/>
      <c r="Y13" s="1399"/>
      <c r="Z13" s="1399"/>
      <c r="AA13" s="1399"/>
      <c r="AB13" s="1399"/>
      <c r="AC13" s="1399"/>
      <c r="AD13" s="1399"/>
      <c r="AE13" s="1399"/>
      <c r="AF13" s="1399"/>
      <c r="AI13" s="199"/>
    </row>
    <row r="14" spans="1:37" ht="18" customHeight="1" x14ac:dyDescent="0.4">
      <c r="AI14" s="199"/>
    </row>
    <row r="15" spans="1:37" ht="21.95" customHeight="1" x14ac:dyDescent="0.4">
      <c r="B15" s="198" t="s">
        <v>1674</v>
      </c>
      <c r="AI15" s="199" t="s">
        <v>939</v>
      </c>
    </row>
    <row r="16" spans="1:37" ht="21.95" customHeight="1" x14ac:dyDescent="0.4">
      <c r="B16" s="1342" t="s">
        <v>940</v>
      </c>
      <c r="C16" s="1343"/>
      <c r="D16" s="1343"/>
      <c r="E16" s="1343"/>
      <c r="F16" s="1343"/>
      <c r="G16" s="1343"/>
      <c r="H16" s="1343"/>
      <c r="I16" s="1343"/>
      <c r="J16" s="1343"/>
      <c r="K16" s="1344"/>
      <c r="L16" s="1396" t="s">
        <v>941</v>
      </c>
      <c r="M16" s="1397"/>
      <c r="N16" s="1400"/>
      <c r="O16" s="1400"/>
      <c r="P16" s="200" t="s">
        <v>942</v>
      </c>
      <c r="Q16" s="1400"/>
      <c r="R16" s="1400"/>
      <c r="S16" s="201" t="s">
        <v>943</v>
      </c>
      <c r="T16"/>
      <c r="U16"/>
      <c r="AD16"/>
      <c r="AE16"/>
      <c r="AI16" s="202" t="str">
        <f>L16&amp;N16&amp;P16&amp;Q16&amp;S16&amp;"１日"</f>
        <v>令和年月１日</v>
      </c>
      <c r="AJ16" s="203"/>
      <c r="AK16" s="203"/>
    </row>
    <row r="17" spans="2:37" ht="21.95" customHeight="1" x14ac:dyDescent="0.4">
      <c r="B17" s="1342" t="s">
        <v>944</v>
      </c>
      <c r="C17" s="1343"/>
      <c r="D17" s="1343"/>
      <c r="E17" s="1343"/>
      <c r="F17" s="1343"/>
      <c r="G17" s="1343"/>
      <c r="H17" s="1343"/>
      <c r="I17" s="1343"/>
      <c r="J17" s="1343"/>
      <c r="K17" s="1343"/>
      <c r="L17" s="1343"/>
      <c r="M17" s="1343"/>
      <c r="N17" s="1343"/>
      <c r="O17" s="1344"/>
      <c r="P17" s="1383"/>
      <c r="Q17" s="1384"/>
      <c r="R17" s="1384"/>
      <c r="S17" s="464" t="s">
        <v>945</v>
      </c>
      <c r="AI17" s="199" t="s">
        <v>946</v>
      </c>
      <c r="AJ17" s="204" t="s">
        <v>947</v>
      </c>
    </row>
    <row r="18" spans="2:37" ht="21.95" customHeight="1" x14ac:dyDescent="0.4">
      <c r="B18" s="1385" t="s">
        <v>948</v>
      </c>
      <c r="C18" s="1385"/>
      <c r="D18" s="1385"/>
      <c r="E18" s="1385"/>
      <c r="F18" s="1385"/>
      <c r="G18" s="1385"/>
      <c r="H18" s="1385"/>
      <c r="I18" s="1385"/>
      <c r="J18" s="1385"/>
      <c r="K18" s="1385"/>
      <c r="L18" s="1385"/>
      <c r="M18" s="1385"/>
      <c r="N18" s="1385"/>
      <c r="O18" s="1385"/>
      <c r="P18" s="1385"/>
      <c r="Q18" s="1385"/>
      <c r="R18" s="1385"/>
      <c r="S18" s="1385"/>
      <c r="T18" s="1385"/>
      <c r="U18" s="1385"/>
      <c r="V18" s="1385"/>
      <c r="W18" s="1385"/>
      <c r="X18" s="1385"/>
      <c r="Y18" s="1385"/>
      <c r="Z18" s="1386"/>
      <c r="AA18" s="1387"/>
      <c r="AB18" s="1387"/>
      <c r="AC18" s="411" t="s">
        <v>945</v>
      </c>
      <c r="AI18" s="205" t="e">
        <f>(Z18-P17)/Z18</f>
        <v>#DIV/0!</v>
      </c>
      <c r="AJ18" s="206" t="e">
        <f>AI18</f>
        <v>#DIV/0!</v>
      </c>
    </row>
    <row r="19" spans="2:37" ht="21.95" customHeight="1" x14ac:dyDescent="0.2">
      <c r="B19" s="1388" t="s">
        <v>949</v>
      </c>
      <c r="C19" s="1389"/>
      <c r="D19" s="1389"/>
      <c r="E19" s="1389"/>
      <c r="F19" s="1389"/>
      <c r="G19" s="1389"/>
      <c r="H19" s="1390" t="str">
        <f>IF(P17="","",IF(AND(H20="否",ROUND(AI18,4)&gt;=0.05),"可","否"))</f>
        <v/>
      </c>
      <c r="I19" s="1391"/>
      <c r="J19" s="1392"/>
      <c r="N19" s="207"/>
      <c r="O19" s="207"/>
      <c r="P19" s="207"/>
      <c r="Q19" s="207"/>
      <c r="R19" s="207"/>
      <c r="S19" s="207"/>
      <c r="T19" s="207"/>
      <c r="U19" s="207"/>
      <c r="V19" s="207"/>
      <c r="W19" s="207"/>
      <c r="X19" s="207"/>
      <c r="Y19" s="207"/>
      <c r="Z19" s="207"/>
      <c r="AA19" s="207"/>
      <c r="AB19" s="207"/>
      <c r="AC19" s="207"/>
      <c r="AD19" s="207"/>
      <c r="AE19" s="207"/>
      <c r="AF19" s="207"/>
      <c r="AI19" s="208" t="s">
        <v>1675</v>
      </c>
      <c r="AJ19" s="209" t="s">
        <v>1676</v>
      </c>
    </row>
    <row r="20" spans="2:37" ht="21.95" customHeight="1" x14ac:dyDescent="0.4">
      <c r="B20" s="1342" t="s">
        <v>1677</v>
      </c>
      <c r="C20" s="1343"/>
      <c r="D20" s="1343"/>
      <c r="E20" s="1343"/>
      <c r="F20" s="1343"/>
      <c r="G20" s="1343"/>
      <c r="H20" s="1380" t="str">
        <f>IF(N16="","",IF(AND(AI20="可",AJ20="可"),"可","否"))</f>
        <v/>
      </c>
      <c r="I20" s="1381"/>
      <c r="J20" s="1382"/>
      <c r="N20" s="207"/>
      <c r="O20" s="207"/>
      <c r="P20" s="207"/>
      <c r="Q20" s="207"/>
      <c r="R20" s="207"/>
      <c r="S20" s="207"/>
      <c r="T20" s="207"/>
      <c r="U20" s="207"/>
      <c r="V20" s="207"/>
      <c r="W20" s="207"/>
      <c r="X20" s="207"/>
      <c r="Y20" s="207"/>
      <c r="Z20" s="207"/>
      <c r="AE20" s="207"/>
      <c r="AF20" s="207"/>
      <c r="AI20" s="208" t="str">
        <f>IF(P17="","",IF(OR(AND(AJ8=7,P17&lt;=750),AND(AJ8=8,P17&lt;=900),AND(AJ8=9,P17&lt;=750)),"可","否"))</f>
        <v/>
      </c>
      <c r="AJ20" s="465" t="str">
        <f>IF(AND(N16=3,OR(Q16=2,Q16=3)),"否","可")</f>
        <v>可</v>
      </c>
      <c r="AK20"/>
    </row>
    <row r="21" spans="2:37" ht="20.25" customHeight="1" x14ac:dyDescent="0.4">
      <c r="B21" s="1340" t="s">
        <v>1678</v>
      </c>
      <c r="C21" s="1341"/>
      <c r="D21" s="1341"/>
      <c r="E21" s="1341"/>
      <c r="F21" s="1341"/>
      <c r="G21" s="1341"/>
      <c r="H21" s="1341"/>
      <c r="I21" s="1341"/>
      <c r="J21" s="1341"/>
      <c r="K21" s="1341"/>
      <c r="L21" s="1341"/>
      <c r="M21" s="1341"/>
      <c r="N21" s="1341"/>
      <c r="O21" s="1341"/>
      <c r="P21" s="1341"/>
      <c r="Q21" s="1341"/>
      <c r="R21" s="1341"/>
      <c r="S21" s="1341"/>
      <c r="T21" s="1341"/>
      <c r="U21" s="1341"/>
      <c r="V21" s="1341"/>
      <c r="W21" s="1341"/>
      <c r="X21" s="1341"/>
      <c r="Y21" s="1341"/>
      <c r="Z21" s="1341"/>
      <c r="AA21" s="1341"/>
      <c r="AB21" s="1341"/>
      <c r="AC21" s="1341"/>
      <c r="AD21" s="1341"/>
      <c r="AE21" s="1341"/>
      <c r="AF21" s="1341"/>
    </row>
    <row r="22" spans="2:37" ht="20.25" customHeight="1" x14ac:dyDescent="0.4">
      <c r="B22" s="1340"/>
      <c r="C22" s="1341"/>
      <c r="D22" s="1341"/>
      <c r="E22" s="1341"/>
      <c r="F22" s="1341"/>
      <c r="G22" s="1341"/>
      <c r="H22" s="1341"/>
      <c r="I22" s="1341"/>
      <c r="J22" s="1341"/>
      <c r="K22" s="1341"/>
      <c r="L22" s="1341"/>
      <c r="M22" s="1341"/>
      <c r="N22" s="1341"/>
      <c r="O22" s="1341"/>
      <c r="P22" s="1341"/>
      <c r="Q22" s="1341"/>
      <c r="R22" s="1341"/>
      <c r="S22" s="1341"/>
      <c r="T22" s="1341"/>
      <c r="U22" s="1341"/>
      <c r="V22" s="1341"/>
      <c r="W22" s="1341"/>
      <c r="X22" s="1341"/>
      <c r="Y22" s="1341"/>
      <c r="Z22" s="1341"/>
      <c r="AA22" s="1341"/>
      <c r="AB22" s="1341"/>
      <c r="AC22" s="1341"/>
      <c r="AD22" s="1341"/>
      <c r="AE22" s="1341"/>
      <c r="AF22" s="1341"/>
    </row>
    <row r="23" spans="2:37" ht="20.25" customHeight="1" x14ac:dyDescent="0.4">
      <c r="B23" s="1340"/>
      <c r="C23" s="1341"/>
      <c r="D23" s="1341"/>
      <c r="E23" s="1341"/>
      <c r="F23" s="1341"/>
      <c r="G23" s="1341"/>
      <c r="H23" s="1341"/>
      <c r="I23" s="1341"/>
      <c r="J23" s="1341"/>
      <c r="K23" s="1341"/>
      <c r="L23" s="1341"/>
      <c r="M23" s="1341"/>
      <c r="N23" s="1341"/>
      <c r="O23" s="1341"/>
      <c r="P23" s="1341"/>
      <c r="Q23" s="1341"/>
      <c r="R23" s="1341"/>
      <c r="S23" s="1341"/>
      <c r="T23" s="1341"/>
      <c r="U23" s="1341"/>
      <c r="V23" s="1341"/>
      <c r="W23" s="1341"/>
      <c r="X23" s="1341"/>
      <c r="Y23" s="1341"/>
      <c r="Z23" s="1341"/>
      <c r="AA23" s="1341"/>
      <c r="AB23" s="1341"/>
      <c r="AC23" s="1341"/>
      <c r="AD23" s="1341"/>
      <c r="AE23" s="1341"/>
      <c r="AF23" s="1341"/>
    </row>
    <row r="24" spans="2:37" ht="20.25" customHeight="1" x14ac:dyDescent="0.4">
      <c r="B24" s="1340"/>
      <c r="C24" s="1341"/>
      <c r="D24" s="1341"/>
      <c r="E24" s="1341"/>
      <c r="F24" s="1341"/>
      <c r="G24" s="1341"/>
      <c r="H24" s="1341"/>
      <c r="I24" s="1341"/>
      <c r="J24" s="1341"/>
      <c r="K24" s="1341"/>
      <c r="L24" s="1341"/>
      <c r="M24" s="1341"/>
      <c r="N24" s="1341"/>
      <c r="O24" s="1341"/>
      <c r="P24" s="1341"/>
      <c r="Q24" s="1341"/>
      <c r="R24" s="1341"/>
      <c r="S24" s="1341"/>
      <c r="T24" s="1341"/>
      <c r="U24" s="1341"/>
      <c r="V24" s="1341"/>
      <c r="W24" s="1341"/>
      <c r="X24" s="1341"/>
      <c r="Y24" s="1341"/>
      <c r="Z24" s="1341"/>
      <c r="AA24" s="1341"/>
      <c r="AB24" s="1341"/>
      <c r="AC24" s="1341"/>
      <c r="AD24" s="1341"/>
      <c r="AE24" s="1341"/>
      <c r="AF24" s="1341"/>
    </row>
    <row r="25" spans="2:37" ht="20.25" customHeight="1" x14ac:dyDescent="0.4">
      <c r="B25" s="1340"/>
      <c r="C25" s="1341"/>
      <c r="D25" s="1341"/>
      <c r="E25" s="1341"/>
      <c r="F25" s="1341"/>
      <c r="G25" s="1341"/>
      <c r="H25" s="1341"/>
      <c r="I25" s="1341"/>
      <c r="J25" s="1341"/>
      <c r="K25" s="1341"/>
      <c r="L25" s="1341"/>
      <c r="M25" s="1341"/>
      <c r="N25" s="1341"/>
      <c r="O25" s="1341"/>
      <c r="P25" s="1341"/>
      <c r="Q25" s="1341"/>
      <c r="R25" s="1341"/>
      <c r="S25" s="1341"/>
      <c r="T25" s="1341"/>
      <c r="U25" s="1341"/>
      <c r="V25" s="1341"/>
      <c r="W25" s="1341"/>
      <c r="X25" s="1341"/>
      <c r="Y25" s="1341"/>
      <c r="Z25" s="1341"/>
      <c r="AA25" s="1341"/>
      <c r="AB25" s="1341"/>
      <c r="AC25" s="1341"/>
      <c r="AD25" s="1341"/>
      <c r="AE25" s="1341"/>
      <c r="AF25" s="1341"/>
    </row>
    <row r="26" spans="2:37" ht="20.25" customHeight="1" x14ac:dyDescent="0.4">
      <c r="B26" s="1340"/>
      <c r="C26" s="1341"/>
      <c r="D26" s="1341"/>
      <c r="E26" s="1341"/>
      <c r="F26" s="1341"/>
      <c r="G26" s="1341"/>
      <c r="H26" s="1341"/>
      <c r="I26" s="1341"/>
      <c r="J26" s="1341"/>
      <c r="K26" s="1341"/>
      <c r="L26" s="1341"/>
      <c r="M26" s="1341"/>
      <c r="N26" s="1341"/>
      <c r="O26" s="1341"/>
      <c r="P26" s="1341"/>
      <c r="Q26" s="1341"/>
      <c r="R26" s="1341"/>
      <c r="S26" s="1341"/>
      <c r="T26" s="1341"/>
      <c r="U26" s="1341"/>
      <c r="V26" s="1341"/>
      <c r="W26" s="1341"/>
      <c r="X26" s="1341"/>
      <c r="Y26" s="1341"/>
      <c r="Z26" s="1341"/>
      <c r="AA26" s="1341"/>
      <c r="AB26" s="1341"/>
      <c r="AC26" s="1341"/>
      <c r="AD26" s="1341"/>
      <c r="AE26" s="1341"/>
      <c r="AF26" s="1341"/>
    </row>
    <row r="27" spans="2:37" ht="20.25" customHeight="1" x14ac:dyDescent="0.4">
      <c r="B27" s="1340"/>
      <c r="C27" s="1341"/>
      <c r="D27" s="1341"/>
      <c r="E27" s="1341"/>
      <c r="F27" s="1341"/>
      <c r="G27" s="1341"/>
      <c r="H27" s="1341"/>
      <c r="I27" s="1341"/>
      <c r="J27" s="1341"/>
      <c r="K27" s="1341"/>
      <c r="L27" s="1341"/>
      <c r="M27" s="1341"/>
      <c r="N27" s="1341"/>
      <c r="O27" s="1341"/>
      <c r="P27" s="1341"/>
      <c r="Q27" s="1341"/>
      <c r="R27" s="1341"/>
      <c r="S27" s="1341"/>
      <c r="T27" s="1341"/>
      <c r="U27" s="1341"/>
      <c r="V27" s="1341"/>
      <c r="W27" s="1341"/>
      <c r="X27" s="1341"/>
      <c r="Y27" s="1341"/>
      <c r="Z27" s="1341"/>
      <c r="AA27" s="1341"/>
      <c r="AB27" s="1341"/>
      <c r="AC27" s="1341"/>
      <c r="AD27" s="1341"/>
      <c r="AE27" s="1341"/>
      <c r="AF27" s="1341"/>
    </row>
    <row r="28" spans="2:37" ht="20.25" customHeight="1" x14ac:dyDescent="0.4">
      <c r="B28" s="1341"/>
      <c r="C28" s="1341"/>
      <c r="D28" s="1341"/>
      <c r="E28" s="1341"/>
      <c r="F28" s="1341"/>
      <c r="G28" s="1341"/>
      <c r="H28" s="1341"/>
      <c r="I28" s="1341"/>
      <c r="J28" s="1341"/>
      <c r="K28" s="1341"/>
      <c r="L28" s="1341"/>
      <c r="M28" s="1341"/>
      <c r="N28" s="1341"/>
      <c r="O28" s="1341"/>
      <c r="P28" s="1341"/>
      <c r="Q28" s="1341"/>
      <c r="R28" s="1341"/>
      <c r="S28" s="1341"/>
      <c r="T28" s="1341"/>
      <c r="U28" s="1341"/>
      <c r="V28" s="1341"/>
      <c r="W28" s="1341"/>
      <c r="X28" s="1341"/>
      <c r="Y28" s="1341"/>
      <c r="Z28" s="1341"/>
      <c r="AA28" s="1341"/>
      <c r="AB28" s="1341"/>
      <c r="AC28" s="1341"/>
      <c r="AD28" s="1341"/>
      <c r="AE28" s="1341"/>
      <c r="AF28" s="1341"/>
    </row>
    <row r="29" spans="2:37" ht="18" customHeight="1" x14ac:dyDescent="0.4"/>
    <row r="30" spans="2:37" ht="21.95" customHeight="1" x14ac:dyDescent="0.4">
      <c r="B30" s="1362" t="s">
        <v>950</v>
      </c>
      <c r="C30" s="1363"/>
      <c r="D30" s="1363"/>
      <c r="E30" s="1363"/>
      <c r="F30" s="1363"/>
      <c r="G30" s="1363"/>
      <c r="H30" s="1363"/>
      <c r="I30" s="1364"/>
      <c r="K30" s="210" t="s">
        <v>951</v>
      </c>
    </row>
    <row r="31" spans="2:37" ht="21.95" customHeight="1" x14ac:dyDescent="0.4">
      <c r="B31" s="198" t="s">
        <v>952</v>
      </c>
    </row>
    <row r="32" spans="2:37" ht="21.95" customHeight="1" x14ac:dyDescent="0.4">
      <c r="B32" s="1357"/>
      <c r="C32" s="1357"/>
      <c r="D32" s="1357"/>
      <c r="E32" s="1357"/>
      <c r="F32" s="1357"/>
      <c r="G32" s="1357"/>
      <c r="H32" s="1357"/>
      <c r="I32" s="1357"/>
      <c r="J32" s="1357"/>
      <c r="K32" s="1357"/>
      <c r="L32" s="1357" t="s">
        <v>953</v>
      </c>
      <c r="M32" s="1357"/>
      <c r="N32" s="1357"/>
      <c r="O32" s="1357"/>
      <c r="P32" s="1357"/>
      <c r="Q32" s="1358" t="s">
        <v>954</v>
      </c>
      <c r="R32" s="1358"/>
      <c r="S32" s="1358"/>
      <c r="T32" s="1358"/>
      <c r="U32" s="1357" t="s">
        <v>955</v>
      </c>
      <c r="V32" s="1357"/>
      <c r="W32" s="1357"/>
      <c r="X32" s="1357"/>
      <c r="Y32" s="1350"/>
      <c r="Z32" s="1351"/>
      <c r="AA32" s="1359" t="s">
        <v>956</v>
      </c>
      <c r="AB32" s="1357"/>
      <c r="AC32" s="1357"/>
      <c r="AD32" s="1357"/>
      <c r="AH32"/>
      <c r="AI32"/>
      <c r="AJ32"/>
      <c r="AK32"/>
    </row>
    <row r="33" spans="2:37" ht="21.95" customHeight="1" x14ac:dyDescent="0.4">
      <c r="B33" s="1357"/>
      <c r="C33" s="1357"/>
      <c r="D33" s="1357"/>
      <c r="E33" s="1357"/>
      <c r="F33" s="1357"/>
      <c r="G33" s="1357"/>
      <c r="H33" s="1357"/>
      <c r="I33" s="1357"/>
      <c r="J33" s="1357"/>
      <c r="K33" s="1357"/>
      <c r="L33" s="1357"/>
      <c r="M33" s="1357"/>
      <c r="N33" s="1357"/>
      <c r="O33" s="1357"/>
      <c r="P33" s="1357"/>
      <c r="Q33" s="1358"/>
      <c r="R33" s="1358"/>
      <c r="S33" s="1358"/>
      <c r="T33" s="1358"/>
      <c r="U33" s="1357"/>
      <c r="V33" s="1357"/>
      <c r="W33" s="1357"/>
      <c r="X33" s="1357"/>
      <c r="Y33" s="1350"/>
      <c r="Z33" s="1351"/>
      <c r="AA33" s="1357"/>
      <c r="AB33" s="1357"/>
      <c r="AC33" s="1357"/>
      <c r="AD33" s="1357"/>
      <c r="AH33"/>
      <c r="AI33"/>
      <c r="AJ33"/>
      <c r="AK33"/>
    </row>
    <row r="34" spans="2:37" ht="21.95" customHeight="1" x14ac:dyDescent="0.4">
      <c r="B34" s="1342" t="s">
        <v>940</v>
      </c>
      <c r="C34" s="1343"/>
      <c r="D34" s="1343"/>
      <c r="E34" s="1343"/>
      <c r="F34" s="1343"/>
      <c r="G34" s="1343"/>
      <c r="H34" s="1343"/>
      <c r="I34" s="1343"/>
      <c r="J34" s="1343"/>
      <c r="K34" s="1344"/>
      <c r="L34" s="1345" t="str">
        <f>IF(N16="","",EOMONTH(AI16,0))</f>
        <v/>
      </c>
      <c r="M34" s="1345"/>
      <c r="N34" s="1345"/>
      <c r="O34" s="1345"/>
      <c r="P34" s="1345"/>
      <c r="Q34" s="1360" t="str">
        <f>IF($P$17=0,"",$P$17)</f>
        <v/>
      </c>
      <c r="R34" s="1361"/>
      <c r="S34" s="1361"/>
      <c r="T34" s="1361"/>
      <c r="U34" s="1378" t="str">
        <f>IF(Q34="","",ROUND(($Z$18-Q34)/$Z$18,4))</f>
        <v/>
      </c>
      <c r="V34" s="1379"/>
      <c r="W34" s="1379"/>
      <c r="X34" s="1379"/>
      <c r="Y34" s="1350"/>
      <c r="Z34" s="1351"/>
      <c r="AA34" s="1354"/>
      <c r="AB34" s="1355"/>
      <c r="AC34" s="1355"/>
      <c r="AD34" s="1356"/>
      <c r="AH34"/>
      <c r="AI34"/>
      <c r="AJ34"/>
      <c r="AK34"/>
    </row>
    <row r="35" spans="2:37" ht="21.95" customHeight="1" x14ac:dyDescent="0.4">
      <c r="B35" s="1342" t="s">
        <v>957</v>
      </c>
      <c r="C35" s="1343"/>
      <c r="D35" s="1343"/>
      <c r="E35" s="1343"/>
      <c r="F35" s="1343"/>
      <c r="G35" s="1343"/>
      <c r="H35" s="1343"/>
      <c r="I35" s="1343"/>
      <c r="J35" s="1343"/>
      <c r="K35" s="1344"/>
      <c r="L35" s="1345" t="str">
        <f t="shared" ref="L35:L41" si="0">IF($N$16="","",EOMONTH(L34,1))</f>
        <v/>
      </c>
      <c r="M35" s="1345"/>
      <c r="N35" s="1345"/>
      <c r="O35" s="1345"/>
      <c r="P35" s="1345"/>
      <c r="Q35" s="1348"/>
      <c r="R35" s="1349"/>
      <c r="S35" s="1349"/>
      <c r="T35" s="1349"/>
      <c r="U35" s="1378" t="str">
        <f t="shared" ref="U35:U39" si="1">IF(Q35="","",ROUND(($Z$18-Q35)/$Z$18,4))</f>
        <v/>
      </c>
      <c r="V35" s="1379"/>
      <c r="W35" s="1379"/>
      <c r="X35" s="1379"/>
      <c r="Y35" s="1350"/>
      <c r="Z35" s="1351"/>
      <c r="AA35" s="1354"/>
      <c r="AB35" s="1355"/>
      <c r="AC35" s="1355"/>
      <c r="AD35" s="1356"/>
      <c r="AH35"/>
      <c r="AI35"/>
      <c r="AJ35"/>
      <c r="AK35"/>
    </row>
    <row r="36" spans="2:37" ht="21.95" customHeight="1" x14ac:dyDescent="0.4">
      <c r="B36" s="1342" t="s">
        <v>958</v>
      </c>
      <c r="C36" s="1343"/>
      <c r="D36" s="1343"/>
      <c r="E36" s="1343"/>
      <c r="F36" s="1343"/>
      <c r="G36" s="1343"/>
      <c r="H36" s="1343"/>
      <c r="I36" s="1343"/>
      <c r="J36" s="1343"/>
      <c r="K36" s="1344"/>
      <c r="L36" s="1345" t="str">
        <f t="shared" si="0"/>
        <v/>
      </c>
      <c r="M36" s="1345"/>
      <c r="N36" s="1345"/>
      <c r="O36" s="1345"/>
      <c r="P36" s="1345"/>
      <c r="Q36" s="1348"/>
      <c r="R36" s="1349"/>
      <c r="S36" s="1349"/>
      <c r="T36" s="1349"/>
      <c r="U36" s="1378" t="str">
        <f t="shared" si="1"/>
        <v/>
      </c>
      <c r="V36" s="1379"/>
      <c r="W36" s="1379"/>
      <c r="X36" s="1379"/>
      <c r="Y36" s="1350"/>
      <c r="Z36" s="1351"/>
      <c r="AA36" s="1347" t="str">
        <f>IF(U34="","",IF(AND($H$19="可",U34&gt;=0.05),"可","否"))</f>
        <v/>
      </c>
      <c r="AB36" s="1347"/>
      <c r="AC36" s="1347"/>
      <c r="AD36" s="1347"/>
      <c r="AH36"/>
      <c r="AI36"/>
      <c r="AJ36"/>
      <c r="AK36"/>
    </row>
    <row r="37" spans="2:37" ht="21.95" customHeight="1" x14ac:dyDescent="0.4">
      <c r="B37" s="1342" t="s">
        <v>959</v>
      </c>
      <c r="C37" s="1343"/>
      <c r="D37" s="1343"/>
      <c r="E37" s="1343"/>
      <c r="F37" s="1343"/>
      <c r="G37" s="1343"/>
      <c r="H37" s="1343"/>
      <c r="I37" s="1343"/>
      <c r="J37" s="1343"/>
      <c r="K37" s="1344"/>
      <c r="L37" s="1345" t="str">
        <f t="shared" si="0"/>
        <v/>
      </c>
      <c r="M37" s="1345"/>
      <c r="N37" s="1345"/>
      <c r="O37" s="1345"/>
      <c r="P37" s="1345"/>
      <c r="Q37" s="1348"/>
      <c r="R37" s="1349"/>
      <c r="S37" s="1349"/>
      <c r="T37" s="1349"/>
      <c r="U37" s="1378" t="str">
        <f t="shared" si="1"/>
        <v/>
      </c>
      <c r="V37" s="1379"/>
      <c r="W37" s="1379"/>
      <c r="X37" s="1379"/>
      <c r="Y37" s="1350"/>
      <c r="Z37" s="1351"/>
      <c r="AA37" s="1347" t="str">
        <f t="shared" ref="AA37:AA41" si="2">IF(U35="","",IF(AND($H$19="可",U35&gt;=0.05),"可","否"))</f>
        <v/>
      </c>
      <c r="AB37" s="1347"/>
      <c r="AC37" s="1347"/>
      <c r="AD37" s="1347"/>
      <c r="AH37"/>
      <c r="AI37"/>
      <c r="AJ37"/>
      <c r="AK37"/>
    </row>
    <row r="38" spans="2:37" ht="21.95" customHeight="1" x14ac:dyDescent="0.4">
      <c r="B38" s="1342" t="s">
        <v>960</v>
      </c>
      <c r="C38" s="1343"/>
      <c r="D38" s="1343"/>
      <c r="E38" s="1343"/>
      <c r="F38" s="1343"/>
      <c r="G38" s="1343"/>
      <c r="H38" s="1343"/>
      <c r="I38" s="1343"/>
      <c r="J38" s="1343"/>
      <c r="K38" s="1344"/>
      <c r="L38" s="1345" t="str">
        <f t="shared" si="0"/>
        <v/>
      </c>
      <c r="M38" s="1345"/>
      <c r="N38" s="1345"/>
      <c r="O38" s="1345"/>
      <c r="P38" s="1345"/>
      <c r="Q38" s="1348"/>
      <c r="R38" s="1349"/>
      <c r="S38" s="1349"/>
      <c r="T38" s="1349"/>
      <c r="U38" s="1378" t="str">
        <f t="shared" si="1"/>
        <v/>
      </c>
      <c r="V38" s="1379"/>
      <c r="W38" s="1379"/>
      <c r="X38" s="1379"/>
      <c r="Y38" s="1352" t="s">
        <v>961</v>
      </c>
      <c r="Z38" s="1351"/>
      <c r="AA38" s="1347" t="str">
        <f t="shared" si="2"/>
        <v/>
      </c>
      <c r="AB38" s="1347"/>
      <c r="AC38" s="1347"/>
      <c r="AD38" s="1347"/>
      <c r="AH38"/>
      <c r="AI38"/>
      <c r="AJ38"/>
      <c r="AK38"/>
    </row>
    <row r="39" spans="2:37" ht="21.95" customHeight="1" x14ac:dyDescent="0.4">
      <c r="B39" s="1342" t="s">
        <v>962</v>
      </c>
      <c r="C39" s="1343"/>
      <c r="D39" s="1343"/>
      <c r="E39" s="1343"/>
      <c r="F39" s="1343"/>
      <c r="G39" s="1343"/>
      <c r="H39" s="1343"/>
      <c r="I39" s="1343"/>
      <c r="J39" s="1343"/>
      <c r="K39" s="1344"/>
      <c r="L39" s="1345" t="str">
        <f t="shared" si="0"/>
        <v/>
      </c>
      <c r="M39" s="1345"/>
      <c r="N39" s="1345"/>
      <c r="O39" s="1345"/>
      <c r="P39" s="1345"/>
      <c r="Q39" s="1348"/>
      <c r="R39" s="1349"/>
      <c r="S39" s="1349"/>
      <c r="T39" s="1349"/>
      <c r="U39" s="1378" t="str">
        <f t="shared" si="1"/>
        <v/>
      </c>
      <c r="V39" s="1379"/>
      <c r="W39" s="1379"/>
      <c r="X39" s="1379"/>
      <c r="Y39" s="1350"/>
      <c r="Z39" s="1351"/>
      <c r="AA39" s="1377" t="str">
        <f>IF(U37="","",IF(AND($H$19="可",U37&gt;=0.05),"可","否"))</f>
        <v/>
      </c>
      <c r="AB39" s="1377"/>
      <c r="AC39" s="1377"/>
      <c r="AD39" s="1377"/>
      <c r="AH39"/>
      <c r="AI39"/>
      <c r="AJ39"/>
      <c r="AK39"/>
    </row>
    <row r="40" spans="2:37" ht="21.95" customHeight="1" x14ac:dyDescent="0.4">
      <c r="B40" s="1342"/>
      <c r="C40" s="1343"/>
      <c r="D40" s="1343"/>
      <c r="E40" s="1343"/>
      <c r="F40" s="1343"/>
      <c r="G40" s="1343"/>
      <c r="H40" s="1343"/>
      <c r="I40" s="1343"/>
      <c r="J40" s="1343"/>
      <c r="K40" s="1344"/>
      <c r="L40" s="1345" t="str">
        <f t="shared" si="0"/>
        <v/>
      </c>
      <c r="M40" s="1345"/>
      <c r="N40" s="1345"/>
      <c r="O40" s="1345"/>
      <c r="P40" s="1345"/>
      <c r="Q40" s="1354"/>
      <c r="R40" s="1355"/>
      <c r="S40" s="1355"/>
      <c r="T40" s="1356"/>
      <c r="U40" s="1354"/>
      <c r="V40" s="1355"/>
      <c r="W40" s="1355"/>
      <c r="X40" s="1356"/>
      <c r="Y40" s="1350"/>
      <c r="Z40" s="1351"/>
      <c r="AA40" s="1347" t="str">
        <f t="shared" si="2"/>
        <v/>
      </c>
      <c r="AB40" s="1347"/>
      <c r="AC40" s="1347"/>
      <c r="AD40" s="1347"/>
      <c r="AH40"/>
      <c r="AI40"/>
      <c r="AJ40"/>
      <c r="AK40"/>
    </row>
    <row r="41" spans="2:37" ht="21.95" customHeight="1" x14ac:dyDescent="0.4">
      <c r="B41" s="1342" t="s">
        <v>963</v>
      </c>
      <c r="C41" s="1343"/>
      <c r="D41" s="1343"/>
      <c r="E41" s="1343"/>
      <c r="F41" s="1343"/>
      <c r="G41" s="1343"/>
      <c r="H41" s="1343"/>
      <c r="I41" s="1343"/>
      <c r="J41" s="1343"/>
      <c r="K41" s="1344"/>
      <c r="L41" s="1345" t="str">
        <f t="shared" si="0"/>
        <v/>
      </c>
      <c r="M41" s="1345"/>
      <c r="N41" s="1345"/>
      <c r="O41" s="1345"/>
      <c r="P41" s="1345"/>
      <c r="Q41" s="1374"/>
      <c r="R41" s="1374"/>
      <c r="S41" s="1374"/>
      <c r="T41" s="1374"/>
      <c r="U41" s="1374"/>
      <c r="V41" s="1374"/>
      <c r="W41" s="1374"/>
      <c r="X41" s="1374"/>
      <c r="Y41" s="1350"/>
      <c r="Z41" s="1351"/>
      <c r="AA41" s="1347" t="str">
        <f t="shared" si="2"/>
        <v/>
      </c>
      <c r="AB41" s="1347"/>
      <c r="AC41" s="1347"/>
      <c r="AD41" s="1347"/>
      <c r="AH41"/>
      <c r="AI41"/>
      <c r="AJ41"/>
      <c r="AK41"/>
    </row>
    <row r="42" spans="2:37" ht="19.5" customHeight="1" x14ac:dyDescent="0.4">
      <c r="B42" s="1375" t="s">
        <v>964</v>
      </c>
      <c r="C42" s="1376"/>
      <c r="D42" s="1376"/>
      <c r="E42" s="1376"/>
      <c r="F42" s="1376"/>
      <c r="G42" s="1376"/>
      <c r="H42" s="1376"/>
      <c r="I42" s="1376"/>
      <c r="J42" s="1376"/>
      <c r="K42" s="1376"/>
      <c r="L42" s="1376"/>
      <c r="M42" s="1376"/>
      <c r="N42" s="1376"/>
      <c r="O42" s="1376"/>
      <c r="P42" s="1376"/>
      <c r="Q42" s="1376"/>
      <c r="R42" s="1376"/>
      <c r="S42" s="1376"/>
      <c r="T42" s="1376"/>
      <c r="U42" s="1376"/>
      <c r="V42" s="1376"/>
      <c r="W42" s="1376"/>
      <c r="X42" s="1376"/>
      <c r="Y42" s="1376"/>
      <c r="Z42" s="1376"/>
      <c r="AA42" s="1376"/>
      <c r="AB42" s="1376"/>
      <c r="AC42" s="1376"/>
      <c r="AD42" s="1376"/>
      <c r="AE42" s="1376"/>
      <c r="AF42" s="1376"/>
    </row>
    <row r="43" spans="2:37" ht="19.5" customHeight="1" x14ac:dyDescent="0.4">
      <c r="B43" s="1375"/>
      <c r="C43" s="1376"/>
      <c r="D43" s="1376"/>
      <c r="E43" s="1376"/>
      <c r="F43" s="1376"/>
      <c r="G43" s="1376"/>
      <c r="H43" s="1376"/>
      <c r="I43" s="1376"/>
      <c r="J43" s="1376"/>
      <c r="K43" s="1376"/>
      <c r="L43" s="1376"/>
      <c r="M43" s="1376"/>
      <c r="N43" s="1376"/>
      <c r="O43" s="1376"/>
      <c r="P43" s="1376"/>
      <c r="Q43" s="1376"/>
      <c r="R43" s="1376"/>
      <c r="S43" s="1376"/>
      <c r="T43" s="1376"/>
      <c r="U43" s="1376"/>
      <c r="V43" s="1376"/>
      <c r="W43" s="1376"/>
      <c r="X43" s="1376"/>
      <c r="Y43" s="1376"/>
      <c r="Z43" s="1376"/>
      <c r="AA43" s="1376"/>
      <c r="AB43" s="1376"/>
      <c r="AC43" s="1376"/>
      <c r="AD43" s="1376"/>
      <c r="AE43" s="1376"/>
      <c r="AF43" s="1376"/>
    </row>
    <row r="44" spans="2:37" ht="19.5" customHeight="1" x14ac:dyDescent="0.4">
      <c r="B44" s="1376"/>
      <c r="C44" s="1376"/>
      <c r="D44" s="1376"/>
      <c r="E44" s="1376"/>
      <c r="F44" s="1376"/>
      <c r="G44" s="1376"/>
      <c r="H44" s="1376"/>
      <c r="I44" s="1376"/>
      <c r="J44" s="1376"/>
      <c r="K44" s="1376"/>
      <c r="L44" s="1376"/>
      <c r="M44" s="1376"/>
      <c r="N44" s="1376"/>
      <c r="O44" s="1376"/>
      <c r="P44" s="1376"/>
      <c r="Q44" s="1376"/>
      <c r="R44" s="1376"/>
      <c r="S44" s="1376"/>
      <c r="T44" s="1376"/>
      <c r="U44" s="1376"/>
      <c r="V44" s="1376"/>
      <c r="W44" s="1376"/>
      <c r="X44" s="1376"/>
      <c r="Y44" s="1376"/>
      <c r="Z44" s="1376"/>
      <c r="AA44" s="1376"/>
      <c r="AB44" s="1376"/>
      <c r="AC44" s="1376"/>
      <c r="AD44" s="1376"/>
      <c r="AE44" s="1376"/>
      <c r="AF44" s="1376"/>
    </row>
    <row r="45" spans="2:37" ht="20.25" customHeight="1" x14ac:dyDescent="0.4"/>
    <row r="46" spans="2:37" ht="21.95" customHeight="1" x14ac:dyDescent="0.4">
      <c r="B46" s="1362" t="s">
        <v>965</v>
      </c>
      <c r="C46" s="1363"/>
      <c r="D46" s="1363"/>
      <c r="E46" s="1363"/>
      <c r="F46" s="1363"/>
      <c r="G46" s="1363"/>
      <c r="H46" s="1363"/>
      <c r="I46" s="1363"/>
      <c r="J46" s="1363"/>
      <c r="K46" s="1363"/>
      <c r="L46" s="1363"/>
      <c r="M46" s="1363"/>
      <c r="N46" s="1363"/>
      <c r="O46" s="1363"/>
      <c r="P46" s="1363"/>
      <c r="Q46" s="1363"/>
      <c r="R46" s="1363"/>
      <c r="S46" s="1363"/>
      <c r="T46" s="1363"/>
      <c r="U46" s="1363"/>
      <c r="V46" s="1363"/>
      <c r="W46" s="1364"/>
      <c r="Y46" s="210" t="s">
        <v>966</v>
      </c>
    </row>
    <row r="47" spans="2:37" ht="21.95" customHeight="1" x14ac:dyDescent="0.4">
      <c r="B47" s="198" t="s">
        <v>967</v>
      </c>
    </row>
    <row r="48" spans="2:37" ht="21.95" customHeight="1" x14ac:dyDescent="0.4">
      <c r="B48" s="1365" t="s">
        <v>968</v>
      </c>
      <c r="C48" s="1365"/>
      <c r="D48" s="1365"/>
      <c r="E48" s="1365"/>
      <c r="F48" s="1365"/>
      <c r="G48" s="1365"/>
      <c r="H48" s="1365"/>
      <c r="I48" s="1365"/>
      <c r="J48" s="1365"/>
      <c r="K48" s="1367" t="s">
        <v>969</v>
      </c>
      <c r="L48" s="1368"/>
      <c r="M48" s="1368"/>
      <c r="N48" s="1368"/>
      <c r="O48" s="1368"/>
      <c r="P48" s="1368"/>
      <c r="Q48" s="1368"/>
      <c r="R48" s="1368"/>
      <c r="S48" s="1368"/>
      <c r="T48" s="1368"/>
      <c r="U48" s="1368"/>
      <c r="V48" s="1368"/>
      <c r="W48" s="1368"/>
      <c r="X48" s="1368"/>
      <c r="Y48" s="1368"/>
      <c r="Z48" s="1368"/>
      <c r="AA48" s="1368"/>
      <c r="AB48" s="1368"/>
      <c r="AC48" s="1368"/>
      <c r="AD48" s="1368"/>
      <c r="AE48" s="1368"/>
      <c r="AF48" s="1369"/>
    </row>
    <row r="49" spans="2:32" ht="21.95" customHeight="1" x14ac:dyDescent="0.4">
      <c r="B49" s="1366"/>
      <c r="C49" s="1366"/>
      <c r="D49" s="1366"/>
      <c r="E49" s="1366"/>
      <c r="F49" s="1366"/>
      <c r="G49" s="1366"/>
      <c r="H49" s="1366"/>
      <c r="I49" s="1366"/>
      <c r="J49" s="1366"/>
      <c r="K49" s="1370"/>
      <c r="L49" s="1371"/>
      <c r="M49" s="1371"/>
      <c r="N49" s="1371"/>
      <c r="O49" s="1371"/>
      <c r="P49" s="1371"/>
      <c r="Q49" s="1371"/>
      <c r="R49" s="1371"/>
      <c r="S49" s="1371"/>
      <c r="T49" s="1371"/>
      <c r="U49" s="1371"/>
      <c r="V49" s="1371"/>
      <c r="W49" s="1371"/>
      <c r="X49" s="1371"/>
      <c r="Y49" s="1371"/>
      <c r="Z49" s="1371"/>
      <c r="AA49" s="1371"/>
      <c r="AB49" s="1371"/>
      <c r="AC49" s="1371"/>
      <c r="AD49" s="1371"/>
      <c r="AE49" s="1371"/>
      <c r="AF49" s="1372"/>
    </row>
    <row r="50" spans="2:32" ht="36" customHeight="1" x14ac:dyDescent="0.4">
      <c r="B50" s="1373" t="s">
        <v>970</v>
      </c>
      <c r="C50" s="1373"/>
      <c r="D50" s="1373"/>
      <c r="E50" s="1373"/>
      <c r="F50" s="1373"/>
      <c r="G50" s="1373"/>
      <c r="H50" s="1373"/>
      <c r="I50" s="1373"/>
      <c r="J50" s="1373"/>
      <c r="K50" s="1373"/>
      <c r="L50" s="1373"/>
      <c r="M50" s="1373"/>
      <c r="N50" s="1373"/>
      <c r="O50" s="1373"/>
      <c r="P50" s="1373"/>
      <c r="Q50" s="1373"/>
      <c r="R50" s="1373"/>
      <c r="S50" s="1373"/>
      <c r="T50" s="1373"/>
      <c r="U50" s="1373"/>
      <c r="V50" s="1373"/>
      <c r="W50" s="1373"/>
      <c r="X50" s="1373"/>
      <c r="Y50" s="1373"/>
      <c r="Z50" s="1373"/>
      <c r="AA50" s="1373"/>
      <c r="AB50" s="1373"/>
      <c r="AC50" s="1373"/>
      <c r="AD50" s="1373"/>
      <c r="AE50" s="1373"/>
      <c r="AF50" s="1373"/>
    </row>
    <row r="51" spans="2:32" ht="21.95" customHeight="1" x14ac:dyDescent="0.4"/>
    <row r="52" spans="2:32" ht="21.95" customHeight="1" x14ac:dyDescent="0.4">
      <c r="B52" s="1362" t="s">
        <v>1679</v>
      </c>
      <c r="C52" s="1363"/>
      <c r="D52" s="1363"/>
      <c r="E52" s="1363"/>
      <c r="F52" s="1363"/>
      <c r="G52" s="1363"/>
      <c r="H52" s="1363"/>
      <c r="I52" s="1364"/>
      <c r="K52" s="210" t="s">
        <v>1680</v>
      </c>
    </row>
    <row r="53" spans="2:32" ht="21.95" customHeight="1" x14ac:dyDescent="0.4">
      <c r="B53" s="198" t="s">
        <v>1681</v>
      </c>
    </row>
    <row r="54" spans="2:32" ht="21.95" customHeight="1" x14ac:dyDescent="0.4">
      <c r="B54" s="1357"/>
      <c r="C54" s="1357"/>
      <c r="D54" s="1357"/>
      <c r="E54" s="1357"/>
      <c r="F54" s="1357"/>
      <c r="G54" s="1357"/>
      <c r="H54" s="1357"/>
      <c r="I54" s="1357"/>
      <c r="J54" s="1357"/>
      <c r="K54" s="1357"/>
      <c r="L54" s="1357" t="s">
        <v>953</v>
      </c>
      <c r="M54" s="1357"/>
      <c r="N54" s="1357"/>
      <c r="O54" s="1357"/>
      <c r="P54" s="1357"/>
      <c r="Q54" s="1358" t="s">
        <v>954</v>
      </c>
      <c r="R54" s="1358"/>
      <c r="S54" s="1358"/>
      <c r="T54" s="1358"/>
      <c r="U54" s="1350"/>
      <c r="V54" s="1351"/>
      <c r="W54" s="1359" t="s">
        <v>1682</v>
      </c>
      <c r="X54" s="1357"/>
      <c r="Y54" s="1357"/>
      <c r="Z54" s="1357"/>
    </row>
    <row r="55" spans="2:32" ht="21.95" customHeight="1" x14ac:dyDescent="0.4">
      <c r="B55" s="1357"/>
      <c r="C55" s="1357"/>
      <c r="D55" s="1357"/>
      <c r="E55" s="1357"/>
      <c r="F55" s="1357"/>
      <c r="G55" s="1357"/>
      <c r="H55" s="1357"/>
      <c r="I55" s="1357"/>
      <c r="J55" s="1357"/>
      <c r="K55" s="1357"/>
      <c r="L55" s="1357"/>
      <c r="M55" s="1357"/>
      <c r="N55" s="1357"/>
      <c r="O55" s="1357"/>
      <c r="P55" s="1357"/>
      <c r="Q55" s="1358"/>
      <c r="R55" s="1358"/>
      <c r="S55" s="1358"/>
      <c r="T55" s="1358"/>
      <c r="U55" s="1350"/>
      <c r="V55" s="1351"/>
      <c r="W55" s="1357"/>
      <c r="X55" s="1357"/>
      <c r="Y55" s="1357"/>
      <c r="Z55" s="1357"/>
    </row>
    <row r="56" spans="2:32" ht="21.95" customHeight="1" x14ac:dyDescent="0.4">
      <c r="B56" s="1342" t="s">
        <v>940</v>
      </c>
      <c r="C56" s="1343"/>
      <c r="D56" s="1343"/>
      <c r="E56" s="1343"/>
      <c r="F56" s="1343"/>
      <c r="G56" s="1343"/>
      <c r="H56" s="1343"/>
      <c r="I56" s="1343"/>
      <c r="J56" s="1343"/>
      <c r="K56" s="1344"/>
      <c r="L56" s="1345" t="str">
        <f>IF(N16="","",EOMONTH(AI16,0))</f>
        <v/>
      </c>
      <c r="M56" s="1345"/>
      <c r="N56" s="1345"/>
      <c r="O56" s="1345"/>
      <c r="P56" s="1345"/>
      <c r="Q56" s="1360" t="str">
        <f>IF($P$17=0,"",$P$17)</f>
        <v/>
      </c>
      <c r="R56" s="1361"/>
      <c r="S56" s="1361"/>
      <c r="T56" s="1361"/>
      <c r="U56" s="1350"/>
      <c r="V56" s="1351"/>
      <c r="W56" s="1354"/>
      <c r="X56" s="1355"/>
      <c r="Y56" s="1355"/>
      <c r="Z56" s="1356"/>
    </row>
    <row r="57" spans="2:32" ht="21.95" customHeight="1" x14ac:dyDescent="0.4">
      <c r="B57" s="1342" t="s">
        <v>1683</v>
      </c>
      <c r="C57" s="1343"/>
      <c r="D57" s="1343"/>
      <c r="E57" s="1343"/>
      <c r="F57" s="1343"/>
      <c r="G57" s="1343"/>
      <c r="H57" s="1343"/>
      <c r="I57" s="1343"/>
      <c r="J57" s="1343"/>
      <c r="K57" s="1344"/>
      <c r="L57" s="1345" t="str">
        <f t="shared" ref="L57:L74" si="3">IF($N$16="","",EOMONTH(L56,1))</f>
        <v/>
      </c>
      <c r="M57" s="1345"/>
      <c r="N57" s="1345"/>
      <c r="O57" s="1345"/>
      <c r="P57" s="1345"/>
      <c r="Q57" s="1348"/>
      <c r="R57" s="1349"/>
      <c r="S57" s="1349"/>
      <c r="T57" s="1349"/>
      <c r="U57" s="1350"/>
      <c r="V57" s="1351"/>
      <c r="W57" s="1354"/>
      <c r="X57" s="1355"/>
      <c r="Y57" s="1355"/>
      <c r="Z57" s="1356"/>
    </row>
    <row r="58" spans="2:32" ht="21.95" customHeight="1" x14ac:dyDescent="0.4">
      <c r="B58" s="1342" t="s">
        <v>1684</v>
      </c>
      <c r="C58" s="1343"/>
      <c r="D58" s="1343"/>
      <c r="E58" s="1343"/>
      <c r="F58" s="1343"/>
      <c r="G58" s="1343"/>
      <c r="H58" s="1343"/>
      <c r="I58" s="1343"/>
      <c r="J58" s="1343"/>
      <c r="K58" s="1344"/>
      <c r="L58" s="1345" t="str">
        <f t="shared" si="3"/>
        <v/>
      </c>
      <c r="M58" s="1345"/>
      <c r="N58" s="1345"/>
      <c r="O58" s="1345"/>
      <c r="P58" s="1345"/>
      <c r="Q58" s="1348"/>
      <c r="R58" s="1349"/>
      <c r="S58" s="1349"/>
      <c r="T58" s="1349"/>
      <c r="U58" s="1350"/>
      <c r="V58" s="1351"/>
      <c r="W58" s="1347" t="str">
        <f>IF(Q56="","",IF(OR(AND($AJ$8=7,Q56&lt;=750,$H$20="可"),AND($AJ$8=8,Q56&lt;=900,$H$20="可"),AND($AJ$8=9,Q56&lt;=750,$H$20="可")),"可","否"))</f>
        <v/>
      </c>
      <c r="X58" s="1347"/>
      <c r="Y58" s="1347"/>
      <c r="Z58" s="1347"/>
    </row>
    <row r="59" spans="2:32" ht="21.95" customHeight="1" x14ac:dyDescent="0.4">
      <c r="B59" s="1342"/>
      <c r="C59" s="1343"/>
      <c r="D59" s="1343"/>
      <c r="E59" s="1343"/>
      <c r="F59" s="1343"/>
      <c r="G59" s="1343"/>
      <c r="H59" s="1343"/>
      <c r="I59" s="1343"/>
      <c r="J59" s="1343"/>
      <c r="K59" s="1344"/>
      <c r="L59" s="1345" t="str">
        <f t="shared" si="3"/>
        <v/>
      </c>
      <c r="M59" s="1345"/>
      <c r="N59" s="1345"/>
      <c r="O59" s="1345"/>
      <c r="P59" s="1345"/>
      <c r="Q59" s="1348"/>
      <c r="R59" s="1349"/>
      <c r="S59" s="1349"/>
      <c r="T59" s="1349"/>
      <c r="U59" s="1350"/>
      <c r="V59" s="1351"/>
      <c r="W59" s="1347" t="str">
        <f t="shared" ref="W59:W74" si="4">IF(Q57="","",IF(OR(AND($AJ$8=7,Q57&lt;=750,$H$20="可"),AND($AJ$8=8,Q57&lt;=900,$H$20="可"),AND($AJ$8=9,Q57&lt;=750,$H$20="可")),"可","否"))</f>
        <v/>
      </c>
      <c r="X59" s="1347"/>
      <c r="Y59" s="1347"/>
      <c r="Z59" s="1347"/>
    </row>
    <row r="60" spans="2:32" ht="21.95" customHeight="1" x14ac:dyDescent="0.4">
      <c r="B60" s="1342"/>
      <c r="C60" s="1343"/>
      <c r="D60" s="1343"/>
      <c r="E60" s="1343"/>
      <c r="F60" s="1343"/>
      <c r="G60" s="1343"/>
      <c r="H60" s="1343"/>
      <c r="I60" s="1343"/>
      <c r="J60" s="1343"/>
      <c r="K60" s="1344"/>
      <c r="L60" s="1345" t="str">
        <f t="shared" si="3"/>
        <v/>
      </c>
      <c r="M60" s="1345"/>
      <c r="N60" s="1345"/>
      <c r="O60" s="1345"/>
      <c r="P60" s="1345"/>
      <c r="Q60" s="1348"/>
      <c r="R60" s="1349"/>
      <c r="S60" s="1349"/>
      <c r="T60" s="1349"/>
      <c r="U60" s="1350"/>
      <c r="V60" s="1351"/>
      <c r="W60" s="1347" t="str">
        <f t="shared" si="4"/>
        <v/>
      </c>
      <c r="X60" s="1347"/>
      <c r="Y60" s="1347"/>
      <c r="Z60" s="1347"/>
    </row>
    <row r="61" spans="2:32" ht="21.95" customHeight="1" x14ac:dyDescent="0.4">
      <c r="B61" s="1342"/>
      <c r="C61" s="1343"/>
      <c r="D61" s="1343"/>
      <c r="E61" s="1343"/>
      <c r="F61" s="1343"/>
      <c r="G61" s="1343"/>
      <c r="H61" s="1343"/>
      <c r="I61" s="1343"/>
      <c r="J61" s="1343"/>
      <c r="K61" s="1344"/>
      <c r="L61" s="1345" t="str">
        <f t="shared" si="3"/>
        <v/>
      </c>
      <c r="M61" s="1345"/>
      <c r="N61" s="1345"/>
      <c r="O61" s="1345"/>
      <c r="P61" s="1345"/>
      <c r="Q61" s="1348"/>
      <c r="R61" s="1349"/>
      <c r="S61" s="1349"/>
      <c r="T61" s="1349"/>
      <c r="U61" s="1350"/>
      <c r="V61" s="1351"/>
      <c r="W61" s="1347" t="str">
        <f t="shared" si="4"/>
        <v/>
      </c>
      <c r="X61" s="1347"/>
      <c r="Y61" s="1347"/>
      <c r="Z61" s="1347"/>
    </row>
    <row r="62" spans="2:32" ht="21.95" customHeight="1" x14ac:dyDescent="0.4">
      <c r="B62" s="1342"/>
      <c r="C62" s="1343"/>
      <c r="D62" s="1343"/>
      <c r="E62" s="1343"/>
      <c r="F62" s="1343"/>
      <c r="G62" s="1343"/>
      <c r="H62" s="1343"/>
      <c r="I62" s="1343"/>
      <c r="J62" s="1343"/>
      <c r="K62" s="1344"/>
      <c r="L62" s="1345" t="str">
        <f t="shared" si="3"/>
        <v/>
      </c>
      <c r="M62" s="1345"/>
      <c r="N62" s="1345"/>
      <c r="O62" s="1345"/>
      <c r="P62" s="1345"/>
      <c r="Q62" s="1348"/>
      <c r="R62" s="1349"/>
      <c r="S62" s="1349"/>
      <c r="T62" s="1349"/>
      <c r="U62" s="1350"/>
      <c r="V62" s="1351"/>
      <c r="W62" s="1347" t="str">
        <f t="shared" si="4"/>
        <v/>
      </c>
      <c r="X62" s="1347"/>
      <c r="Y62" s="1347"/>
      <c r="Z62" s="1347"/>
    </row>
    <row r="63" spans="2:32" ht="21.95" customHeight="1" x14ac:dyDescent="0.4">
      <c r="B63" s="1342"/>
      <c r="C63" s="1343"/>
      <c r="D63" s="1343"/>
      <c r="E63" s="1343"/>
      <c r="F63" s="1343"/>
      <c r="G63" s="1343"/>
      <c r="H63" s="1343"/>
      <c r="I63" s="1343"/>
      <c r="J63" s="1343"/>
      <c r="K63" s="1344"/>
      <c r="L63" s="1345" t="str">
        <f t="shared" si="3"/>
        <v/>
      </c>
      <c r="M63" s="1345"/>
      <c r="N63" s="1345"/>
      <c r="O63" s="1345"/>
      <c r="P63" s="1345"/>
      <c r="Q63" s="1348"/>
      <c r="R63" s="1349"/>
      <c r="S63" s="1349"/>
      <c r="T63" s="1349"/>
      <c r="U63" s="1352" t="s">
        <v>961</v>
      </c>
      <c r="V63" s="1353"/>
      <c r="W63" s="1347" t="str">
        <f t="shared" si="4"/>
        <v/>
      </c>
      <c r="X63" s="1347"/>
      <c r="Y63" s="1347"/>
      <c r="Z63" s="1347"/>
    </row>
    <row r="64" spans="2:32" ht="21.95" customHeight="1" x14ac:dyDescent="0.4">
      <c r="B64" s="1342"/>
      <c r="C64" s="1343"/>
      <c r="D64" s="1343"/>
      <c r="E64" s="1343"/>
      <c r="F64" s="1343"/>
      <c r="G64" s="1343"/>
      <c r="H64" s="1343"/>
      <c r="I64" s="1343"/>
      <c r="J64" s="1343"/>
      <c r="K64" s="1344"/>
      <c r="L64" s="1345" t="str">
        <f t="shared" si="3"/>
        <v/>
      </c>
      <c r="M64" s="1345"/>
      <c r="N64" s="1345"/>
      <c r="O64" s="1345"/>
      <c r="P64" s="1345"/>
      <c r="Q64" s="1348"/>
      <c r="R64" s="1349"/>
      <c r="S64" s="1349"/>
      <c r="T64" s="1349"/>
      <c r="U64" s="1352"/>
      <c r="V64" s="1353"/>
      <c r="W64" s="1347" t="str">
        <f t="shared" si="4"/>
        <v/>
      </c>
      <c r="X64" s="1347"/>
      <c r="Y64" s="1347"/>
      <c r="Z64" s="1347"/>
    </row>
    <row r="65" spans="2:32" ht="21.95" customHeight="1" x14ac:dyDescent="0.4">
      <c r="B65" s="1342"/>
      <c r="C65" s="1343"/>
      <c r="D65" s="1343"/>
      <c r="E65" s="1343"/>
      <c r="F65" s="1343"/>
      <c r="G65" s="1343"/>
      <c r="H65" s="1343"/>
      <c r="I65" s="1343"/>
      <c r="J65" s="1343"/>
      <c r="K65" s="1344"/>
      <c r="L65" s="1345" t="str">
        <f t="shared" si="3"/>
        <v/>
      </c>
      <c r="M65" s="1345"/>
      <c r="N65" s="1345"/>
      <c r="O65" s="1345"/>
      <c r="P65" s="1345"/>
      <c r="Q65" s="1348"/>
      <c r="R65" s="1349"/>
      <c r="S65" s="1349"/>
      <c r="T65" s="1349"/>
      <c r="U65" s="1352"/>
      <c r="V65" s="1353"/>
      <c r="W65" s="1347" t="str">
        <f t="shared" si="4"/>
        <v/>
      </c>
      <c r="X65" s="1347"/>
      <c r="Y65" s="1347"/>
      <c r="Z65" s="1347"/>
    </row>
    <row r="66" spans="2:32" ht="21.95" customHeight="1" x14ac:dyDescent="0.4">
      <c r="B66" s="1342"/>
      <c r="C66" s="1343"/>
      <c r="D66" s="1343"/>
      <c r="E66" s="1343"/>
      <c r="F66" s="1343"/>
      <c r="G66" s="1343"/>
      <c r="H66" s="1343"/>
      <c r="I66" s="1343"/>
      <c r="J66" s="1343"/>
      <c r="K66" s="1344"/>
      <c r="L66" s="1345" t="str">
        <f t="shared" si="3"/>
        <v/>
      </c>
      <c r="M66" s="1345"/>
      <c r="N66" s="1345"/>
      <c r="O66" s="1345"/>
      <c r="P66" s="1345"/>
      <c r="Q66" s="1348"/>
      <c r="R66" s="1349"/>
      <c r="S66" s="1349"/>
      <c r="T66" s="1349"/>
      <c r="U66" s="1352"/>
      <c r="V66" s="1353"/>
      <c r="W66" s="1347" t="str">
        <f t="shared" si="4"/>
        <v/>
      </c>
      <c r="X66" s="1347"/>
      <c r="Y66" s="1347"/>
      <c r="Z66" s="1347"/>
    </row>
    <row r="67" spans="2:32" ht="21.95" customHeight="1" x14ac:dyDescent="0.4">
      <c r="B67" s="1342"/>
      <c r="C67" s="1343"/>
      <c r="D67" s="1343"/>
      <c r="E67" s="1343"/>
      <c r="F67" s="1343"/>
      <c r="G67" s="1343"/>
      <c r="H67" s="1343"/>
      <c r="I67" s="1343"/>
      <c r="J67" s="1343"/>
      <c r="K67" s="1344"/>
      <c r="L67" s="1345" t="str">
        <f t="shared" si="3"/>
        <v/>
      </c>
      <c r="M67" s="1345"/>
      <c r="N67" s="1345"/>
      <c r="O67" s="1345"/>
      <c r="P67" s="1345"/>
      <c r="Q67" s="1348"/>
      <c r="R67" s="1349"/>
      <c r="S67" s="1349"/>
      <c r="T67" s="1349"/>
      <c r="U67" s="1350"/>
      <c r="V67" s="1351"/>
      <c r="W67" s="1347" t="str">
        <f t="shared" si="4"/>
        <v/>
      </c>
      <c r="X67" s="1347"/>
      <c r="Y67" s="1347"/>
      <c r="Z67" s="1347"/>
    </row>
    <row r="68" spans="2:32" ht="21.95" customHeight="1" x14ac:dyDescent="0.4">
      <c r="B68" s="1342"/>
      <c r="C68" s="1343"/>
      <c r="D68" s="1343"/>
      <c r="E68" s="1343"/>
      <c r="F68" s="1343"/>
      <c r="G68" s="1343"/>
      <c r="H68" s="1343"/>
      <c r="I68" s="1343"/>
      <c r="J68" s="1343"/>
      <c r="K68" s="1344"/>
      <c r="L68" s="1345" t="str">
        <f t="shared" si="3"/>
        <v/>
      </c>
      <c r="M68" s="1345"/>
      <c r="N68" s="1345"/>
      <c r="O68" s="1345"/>
      <c r="P68" s="1345"/>
      <c r="Q68" s="1348"/>
      <c r="R68" s="1349"/>
      <c r="S68" s="1349"/>
      <c r="T68" s="1349"/>
      <c r="U68" s="1350"/>
      <c r="V68" s="1351"/>
      <c r="W68" s="1347" t="str">
        <f t="shared" si="4"/>
        <v/>
      </c>
      <c r="X68" s="1347"/>
      <c r="Y68" s="1347"/>
      <c r="Z68" s="1347"/>
    </row>
    <row r="69" spans="2:32" ht="21.95" customHeight="1" x14ac:dyDescent="0.4">
      <c r="B69" s="1342"/>
      <c r="C69" s="1343"/>
      <c r="D69" s="1343"/>
      <c r="E69" s="1343"/>
      <c r="F69" s="1343"/>
      <c r="G69" s="1343"/>
      <c r="H69" s="1343"/>
      <c r="I69" s="1343"/>
      <c r="J69" s="1343"/>
      <c r="K69" s="1344"/>
      <c r="L69" s="1345" t="str">
        <f t="shared" si="3"/>
        <v/>
      </c>
      <c r="M69" s="1345"/>
      <c r="N69" s="1345"/>
      <c r="O69" s="1345"/>
      <c r="P69" s="1345"/>
      <c r="Q69" s="1348"/>
      <c r="R69" s="1349"/>
      <c r="S69" s="1349"/>
      <c r="T69" s="1349"/>
      <c r="U69" s="1350"/>
      <c r="V69" s="1351"/>
      <c r="W69" s="1347" t="str">
        <f t="shared" si="4"/>
        <v/>
      </c>
      <c r="X69" s="1347"/>
      <c r="Y69" s="1347"/>
      <c r="Z69" s="1347"/>
    </row>
    <row r="70" spans="2:32" ht="21.95" customHeight="1" x14ac:dyDescent="0.4">
      <c r="B70" s="1342"/>
      <c r="C70" s="1343"/>
      <c r="D70" s="1343"/>
      <c r="E70" s="1343"/>
      <c r="F70" s="1343"/>
      <c r="G70" s="1343"/>
      <c r="H70" s="1343"/>
      <c r="I70" s="1343"/>
      <c r="J70" s="1343"/>
      <c r="K70" s="1344"/>
      <c r="L70" s="1345" t="str">
        <f t="shared" si="3"/>
        <v/>
      </c>
      <c r="M70" s="1345"/>
      <c r="N70" s="1345"/>
      <c r="O70" s="1345"/>
      <c r="P70" s="1345"/>
      <c r="Q70" s="1346"/>
      <c r="R70" s="1346"/>
      <c r="S70" s="1346"/>
      <c r="T70" s="1346"/>
      <c r="W70" s="1347" t="str">
        <f t="shared" si="4"/>
        <v/>
      </c>
      <c r="X70" s="1347"/>
      <c r="Y70" s="1347"/>
      <c r="Z70" s="1347"/>
    </row>
    <row r="71" spans="2:32" ht="21.95" customHeight="1" x14ac:dyDescent="0.4">
      <c r="B71" s="1342"/>
      <c r="C71" s="1343"/>
      <c r="D71" s="1343"/>
      <c r="E71" s="1343"/>
      <c r="F71" s="1343"/>
      <c r="G71" s="1343"/>
      <c r="H71" s="1343"/>
      <c r="I71" s="1343"/>
      <c r="J71" s="1343"/>
      <c r="K71" s="1344"/>
      <c r="L71" s="1345" t="str">
        <f t="shared" si="3"/>
        <v/>
      </c>
      <c r="M71" s="1345"/>
      <c r="N71" s="1345"/>
      <c r="O71" s="1345"/>
      <c r="P71" s="1345"/>
      <c r="Q71" s="1346"/>
      <c r="R71" s="1346"/>
      <c r="S71" s="1346"/>
      <c r="T71" s="1346"/>
      <c r="W71" s="1347" t="str">
        <f t="shared" si="4"/>
        <v/>
      </c>
      <c r="X71" s="1347"/>
      <c r="Y71" s="1347"/>
      <c r="Z71" s="1347"/>
    </row>
    <row r="72" spans="2:32" ht="21.95" customHeight="1" x14ac:dyDescent="0.4">
      <c r="B72" s="1342"/>
      <c r="C72" s="1343"/>
      <c r="D72" s="1343"/>
      <c r="E72" s="1343"/>
      <c r="F72" s="1343"/>
      <c r="G72" s="1343"/>
      <c r="H72" s="1343"/>
      <c r="I72" s="1343"/>
      <c r="J72" s="1343"/>
      <c r="K72" s="1344"/>
      <c r="L72" s="1345" t="str">
        <f t="shared" si="3"/>
        <v/>
      </c>
      <c r="M72" s="1345"/>
      <c r="N72" s="1345"/>
      <c r="O72" s="1345"/>
      <c r="P72" s="1345"/>
      <c r="Q72" s="1346"/>
      <c r="R72" s="1346"/>
      <c r="S72" s="1346"/>
      <c r="T72" s="1346"/>
      <c r="W72" s="1347" t="str">
        <f t="shared" si="4"/>
        <v/>
      </c>
      <c r="X72" s="1347"/>
      <c r="Y72" s="1347"/>
      <c r="Z72" s="1347"/>
    </row>
    <row r="73" spans="2:32" ht="21.95" customHeight="1" x14ac:dyDescent="0.4">
      <c r="B73" s="1342"/>
      <c r="C73" s="1343"/>
      <c r="D73" s="1343"/>
      <c r="E73" s="1343"/>
      <c r="F73" s="1343"/>
      <c r="G73" s="1343"/>
      <c r="H73" s="1343"/>
      <c r="I73" s="1343"/>
      <c r="J73" s="1343"/>
      <c r="K73" s="1344"/>
      <c r="L73" s="1345" t="str">
        <f t="shared" si="3"/>
        <v/>
      </c>
      <c r="M73" s="1345"/>
      <c r="N73" s="1345"/>
      <c r="O73" s="1345"/>
      <c r="P73" s="1345"/>
      <c r="Q73" s="1346"/>
      <c r="R73" s="1346"/>
      <c r="S73" s="1346"/>
      <c r="T73" s="1346"/>
      <c r="W73" s="1347" t="str">
        <f t="shared" si="4"/>
        <v/>
      </c>
      <c r="X73" s="1347"/>
      <c r="Y73" s="1347"/>
      <c r="Z73" s="1347"/>
    </row>
    <row r="74" spans="2:32" ht="21.95" customHeight="1" x14ac:dyDescent="0.4">
      <c r="B74" s="1342"/>
      <c r="C74" s="1343"/>
      <c r="D74" s="1343"/>
      <c r="E74" s="1343"/>
      <c r="F74" s="1343"/>
      <c r="G74" s="1343"/>
      <c r="H74" s="1343"/>
      <c r="I74" s="1343"/>
      <c r="J74" s="1343"/>
      <c r="K74" s="1344"/>
      <c r="L74" s="1345" t="str">
        <f t="shared" si="3"/>
        <v/>
      </c>
      <c r="M74" s="1345"/>
      <c r="N74" s="1345"/>
      <c r="O74" s="1345"/>
      <c r="P74" s="1345"/>
      <c r="Q74" s="1346"/>
      <c r="R74" s="1346"/>
      <c r="S74" s="1346"/>
      <c r="T74" s="1346"/>
      <c r="W74" s="1347" t="str">
        <f t="shared" si="4"/>
        <v/>
      </c>
      <c r="X74" s="1347"/>
      <c r="Y74" s="1347"/>
      <c r="Z74" s="1347"/>
    </row>
    <row r="75" spans="2:32" ht="21.95" customHeight="1" x14ac:dyDescent="0.4">
      <c r="B75" s="1340" t="s">
        <v>1685</v>
      </c>
      <c r="C75" s="1341"/>
      <c r="D75" s="1341"/>
      <c r="E75" s="1341"/>
      <c r="F75" s="1341"/>
      <c r="G75" s="1341"/>
      <c r="H75" s="1341"/>
      <c r="I75" s="1341"/>
      <c r="J75" s="1341"/>
      <c r="K75" s="1341"/>
      <c r="L75" s="1341"/>
      <c r="M75" s="1341"/>
      <c r="N75" s="1341"/>
      <c r="O75" s="1341"/>
      <c r="P75" s="1341"/>
      <c r="Q75" s="1341"/>
      <c r="R75" s="1341"/>
      <c r="S75" s="1341"/>
      <c r="T75" s="1341"/>
      <c r="U75" s="1341"/>
      <c r="V75" s="1341"/>
      <c r="W75" s="1341"/>
      <c r="X75" s="1341"/>
      <c r="Y75" s="1341"/>
      <c r="Z75" s="1341"/>
      <c r="AA75" s="1341"/>
      <c r="AB75" s="1341"/>
      <c r="AC75" s="1341"/>
      <c r="AD75" s="1341"/>
      <c r="AE75" s="1341"/>
      <c r="AF75" s="1341"/>
    </row>
    <row r="76" spans="2:32" ht="21.95" customHeight="1" x14ac:dyDescent="0.4">
      <c r="B76" s="1340"/>
      <c r="C76" s="1341"/>
      <c r="D76" s="1341"/>
      <c r="E76" s="1341"/>
      <c r="F76" s="1341"/>
      <c r="G76" s="1341"/>
      <c r="H76" s="1341"/>
      <c r="I76" s="1341"/>
      <c r="J76" s="1341"/>
      <c r="K76" s="1341"/>
      <c r="L76" s="1341"/>
      <c r="M76" s="1341"/>
      <c r="N76" s="1341"/>
      <c r="O76" s="1341"/>
      <c r="P76" s="1341"/>
      <c r="Q76" s="1341"/>
      <c r="R76" s="1341"/>
      <c r="S76" s="1341"/>
      <c r="T76" s="1341"/>
      <c r="U76" s="1341"/>
      <c r="V76" s="1341"/>
      <c r="W76" s="1341"/>
      <c r="X76" s="1341"/>
      <c r="Y76" s="1341"/>
      <c r="Z76" s="1341"/>
      <c r="AA76" s="1341"/>
      <c r="AB76" s="1341"/>
      <c r="AC76" s="1341"/>
      <c r="AD76" s="1341"/>
      <c r="AE76" s="1341"/>
      <c r="AF76" s="1341"/>
    </row>
    <row r="77" spans="2:32" ht="21.95" customHeight="1" x14ac:dyDescent="0.4">
      <c r="B77" s="1340"/>
      <c r="C77" s="1341"/>
      <c r="D77" s="1341"/>
      <c r="E77" s="1341"/>
      <c r="F77" s="1341"/>
      <c r="G77" s="1341"/>
      <c r="H77" s="1341"/>
      <c r="I77" s="1341"/>
      <c r="J77" s="1341"/>
      <c r="K77" s="1341"/>
      <c r="L77" s="1341"/>
      <c r="M77" s="1341"/>
      <c r="N77" s="1341"/>
      <c r="O77" s="1341"/>
      <c r="P77" s="1341"/>
      <c r="Q77" s="1341"/>
      <c r="R77" s="1341"/>
      <c r="S77" s="1341"/>
      <c r="T77" s="1341"/>
      <c r="U77" s="1341"/>
      <c r="V77" s="1341"/>
      <c r="W77" s="1341"/>
      <c r="X77" s="1341"/>
      <c r="Y77" s="1341"/>
      <c r="Z77" s="1341"/>
      <c r="AA77" s="1341"/>
      <c r="AB77" s="1341"/>
      <c r="AC77" s="1341"/>
      <c r="AD77" s="1341"/>
      <c r="AE77" s="1341"/>
      <c r="AF77" s="1341"/>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B10:F10"/>
    <mergeCell ref="G10:J10"/>
    <mergeCell ref="K10:N10"/>
    <mergeCell ref="O10:T10"/>
    <mergeCell ref="U10:X10"/>
    <mergeCell ref="Y10:AF10"/>
    <mergeCell ref="A1:AG1"/>
    <mergeCell ref="B3:AF6"/>
    <mergeCell ref="B9:F9"/>
    <mergeCell ref="G9:J9"/>
    <mergeCell ref="K9:N9"/>
    <mergeCell ref="O9:AB9"/>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20:G20"/>
    <mergeCell ref="H20:J20"/>
    <mergeCell ref="B21:AF28"/>
    <mergeCell ref="B30:I30"/>
    <mergeCell ref="B32:K33"/>
    <mergeCell ref="L32:P33"/>
    <mergeCell ref="Q32:T33"/>
    <mergeCell ref="U32:X33"/>
    <mergeCell ref="Y32:Z33"/>
    <mergeCell ref="AA32:AD33"/>
    <mergeCell ref="B35:K35"/>
    <mergeCell ref="L35:P35"/>
    <mergeCell ref="Q35:T35"/>
    <mergeCell ref="U35:X35"/>
    <mergeCell ref="Y35:Z35"/>
    <mergeCell ref="AA35:AD35"/>
    <mergeCell ref="B34:K34"/>
    <mergeCell ref="L34:P34"/>
    <mergeCell ref="Q34:T34"/>
    <mergeCell ref="U34:X34"/>
    <mergeCell ref="Y34:Z34"/>
    <mergeCell ref="AA34:AD34"/>
    <mergeCell ref="B37:K37"/>
    <mergeCell ref="L37:P37"/>
    <mergeCell ref="Q37:T37"/>
    <mergeCell ref="U37:X37"/>
    <mergeCell ref="Y37:Z37"/>
    <mergeCell ref="AA37:AD37"/>
    <mergeCell ref="B36:K36"/>
    <mergeCell ref="L36:P36"/>
    <mergeCell ref="Q36:T36"/>
    <mergeCell ref="U36:X36"/>
    <mergeCell ref="Y36:Z36"/>
    <mergeCell ref="AA36:AD36"/>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46:W46"/>
    <mergeCell ref="B48:J49"/>
    <mergeCell ref="K48:AF48"/>
    <mergeCell ref="K49:AF49"/>
    <mergeCell ref="B50:AF50"/>
    <mergeCell ref="B52:I52"/>
    <mergeCell ref="B41:K41"/>
    <mergeCell ref="L41:P41"/>
    <mergeCell ref="Q41:T41"/>
    <mergeCell ref="U41:X41"/>
    <mergeCell ref="AA41:AD41"/>
    <mergeCell ref="B42:AF44"/>
    <mergeCell ref="B54:K55"/>
    <mergeCell ref="L54:P55"/>
    <mergeCell ref="Q54:T55"/>
    <mergeCell ref="U54:V55"/>
    <mergeCell ref="W54: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7:K67"/>
    <mergeCell ref="L67:P67"/>
    <mergeCell ref="Q67:T67"/>
    <mergeCell ref="U67:V67"/>
    <mergeCell ref="W67:Z67"/>
    <mergeCell ref="B68:K68"/>
    <mergeCell ref="L68:P68"/>
    <mergeCell ref="Q68:T68"/>
    <mergeCell ref="U68:V68"/>
    <mergeCell ref="W68:Z68"/>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75:AF77"/>
    <mergeCell ref="B73:K73"/>
    <mergeCell ref="L73:P73"/>
    <mergeCell ref="Q73:T73"/>
    <mergeCell ref="W73:Z73"/>
    <mergeCell ref="B74:K74"/>
    <mergeCell ref="L74:P74"/>
    <mergeCell ref="Q74:T74"/>
    <mergeCell ref="W74:Z74"/>
  </mergeCells>
  <phoneticPr fontId="12"/>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2">
    <dataValidation type="list" allowBlank="1" showInputMessage="1" showErrorMessage="1" sqref="V11:AB11" xr:uid="{00000000-0002-0000-0800-000000000000}">
      <formula1>$AI$9:$AI$12</formula1>
    </dataValidation>
    <dataValidation type="list" allowBlank="1" showInputMessage="1" showErrorMessage="1" sqref="G11:Q11" xr:uid="{00000000-0002-0000-0800-000001000000}">
      <formula1>$AI$3:$AI$7</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r:id="rId1"/>
  <rowBreaks count="1" manualBreakCount="1">
    <brk id="50"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★提出方法等</vt:lpstr>
      <vt:lpstr>★必要書類一覧表</vt:lpstr>
      <vt:lpstr>介護報酬【自己点検シート】</vt:lpstr>
      <vt:lpstr>介護報酬【要件確認シート】</vt:lpstr>
      <vt:lpstr>加算届管理票</vt:lpstr>
      <vt:lpstr>別紙3－2</vt:lpstr>
      <vt:lpstr>別紙3－2（記載例）</vt:lpstr>
      <vt:lpstr>別紙１－３</vt:lpstr>
      <vt:lpstr>別紙A（3%届出様式）</vt:lpstr>
      <vt:lpstr>別紙B（3%計算シート）</vt:lpstr>
      <vt:lpstr>別紙14－2</vt:lpstr>
      <vt:lpstr>別紙14－3</vt:lpstr>
      <vt:lpstr>別紙C（有資格者等の割合計算書）</vt:lpstr>
      <vt:lpstr>別紙21</vt:lpstr>
      <vt:lpstr>別紙22</vt:lpstr>
      <vt:lpstr>別紙22－2</vt:lpstr>
      <vt:lpstr>別紙23</vt:lpstr>
      <vt:lpstr>別紙23－2</vt:lpstr>
      <vt:lpstr>加算届管理票!Print_Area</vt:lpstr>
      <vt:lpstr>介護報酬【自己点検シート】!Print_Area</vt:lpstr>
      <vt:lpstr>'別紙14－2'!Print_Area</vt:lpstr>
      <vt:lpstr>'別紙14－3'!Print_Area</vt:lpstr>
      <vt:lpstr>別紙21!Print_Area</vt:lpstr>
      <vt:lpstr>別紙22!Print_Area</vt:lpstr>
      <vt:lpstr>'別紙22－2'!Print_Area</vt:lpstr>
      <vt:lpstr>別紙23!Print_Area</vt:lpstr>
      <vt:lpstr>'別紙23－2'!Print_Area</vt:lpstr>
      <vt:lpstr>'別紙3－2'!Print_Area</vt:lpstr>
      <vt:lpstr>'別紙3－2（記載例）'!Print_Area</vt:lpstr>
      <vt:lpstr>'別紙A（3%届出様式）'!Print_Area</vt:lpstr>
      <vt:lpstr>'別紙B（3%計算シート）'!Print_Area</vt:lpstr>
      <vt:lpstr>'別紙C（有資格者等の割合計算書）'!Print_Area</vt:lpstr>
      <vt:lpstr>介護報酬【自己点検シート】!Print_Titles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2025-09-30T23:55:49Z</dcterms:modified>
</cp:coreProperties>
</file>