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016AFE5-B794-49AA-BBB5-6F823637665A}"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31" r:id="rId3"/>
    <sheet name="介護報酬【要件確認シート】" sheetId="49" r:id="rId4"/>
    <sheet name="加算届管理票" sheetId="71" r:id="rId5"/>
    <sheet name="別紙3－2（密着デイ）" sheetId="45" r:id="rId6"/>
    <sheet name="別紙3－2（記載例）" sheetId="46" r:id="rId7"/>
    <sheet name="別紙50（総合事業）" sheetId="68" r:id="rId8"/>
    <sheet name="別紙１－３（密着デイ）" sheetId="73" r:id="rId9"/>
    <sheet name="別紙１－4（総合事業）" sheetId="81" r:id="rId10"/>
    <sheet name="別紙A（3%届出様式）" sheetId="62" r:id="rId11"/>
    <sheet name="別紙B（3%計算シート）" sheetId="63" r:id="rId12"/>
    <sheet name="別紙様式11" sheetId="82" r:id="rId13"/>
    <sheet name="別紙14－2" sheetId="74" r:id="rId14"/>
    <sheet name="別紙14－3" sheetId="75" r:id="rId15"/>
    <sheet name="別紙C（有資格者等の割合計算書）" sheetId="4" r:id="rId16"/>
    <sheet name="別紙21" sheetId="76" r:id="rId17"/>
    <sheet name="別紙22" sheetId="77" r:id="rId18"/>
    <sheet name="別紙22ー２" sheetId="78" r:id="rId19"/>
    <sheet name="別紙23" sheetId="79" r:id="rId20"/>
    <sheet name="別紙23-2" sheetId="80" r:id="rId21"/>
    <sheet name="別紙51" sheetId="70" r:id="rId22"/>
  </sheets>
  <externalReferences>
    <externalReference r:id="rId23"/>
    <externalReference r:id="rId24"/>
    <externalReference r:id="rId25"/>
  </externalReferences>
  <definedNames>
    <definedName name="_xlnm._FilterDatabase" localSheetId="10" hidden="1">'別紙A（3%届出様式）'!$B$15:$AF$28</definedName>
    <definedName name="【記載例】シフト記号">#REF!</definedName>
    <definedName name="【記載例】シフト記号表">#REF!</definedName>
    <definedName name="ｋ" localSheetId="9">#N/A</definedName>
    <definedName name="ｋ">#REF!</definedName>
    <definedName name="_xlnm.Print_Area" localSheetId="4">加算届管理票!$A$1:$K$37</definedName>
    <definedName name="_xlnm.Print_Area" localSheetId="2">介護報酬【自己点検シート】!$A$1:$E$210</definedName>
    <definedName name="_xlnm.Print_Area" localSheetId="9">'別紙１－4（総合事業）'!$A$1:$AF$24</definedName>
    <definedName name="_xlnm.Print_Area" localSheetId="6">'別紙3－2（記載例）'!$A$1:$AO$79</definedName>
    <definedName name="_xlnm.Print_Area" localSheetId="5">'別紙3－2（密着デイ）'!$A$1:$AO$79</definedName>
    <definedName name="_xlnm.Print_Area" localSheetId="7">'別紙50（総合事業）'!$A$1:$AN$62</definedName>
    <definedName name="_xlnm.Print_Area" localSheetId="21">別紙51!$A$1:$AF$43</definedName>
    <definedName name="_xlnm.Print_Area" localSheetId="10">'別紙A（3%届出様式）'!$A$1:$AG$77</definedName>
    <definedName name="_xlnm.Print_Area" localSheetId="11">'別紙B（3%計算シート）'!$A$1:$T$28</definedName>
    <definedName name="_xlnm.Print_Area" localSheetId="15">'別紙C（有資格者等の割合計算書）'!$A$1:$S$85</definedName>
    <definedName name="_xlnm.Print_Titles" localSheetId="2">介護報酬【自己点検シート】!$2:$2</definedName>
    <definedName name="Z_918D9391_3166_42FD_8CCC_73DDA136E9AD_.wvu.PrintArea" localSheetId="9" hidden="1">#N/A</definedName>
    <definedName name="あ">#REF!</definedName>
    <definedName name="オペレーター">#REF!</definedName>
    <definedName name="サービス種別" localSheetId="9">[1]サービス種類一覧!$B$4:$B$20</definedName>
    <definedName name="サービス種別">#REF!</definedName>
    <definedName name="サービス種類" localSheetId="9">[2]サービス種類一覧!$C$4:$C$20</definedName>
    <definedName name="サービス種類">#REF!</definedName>
    <definedName name="サービス提供責任者">#REF!</definedName>
    <definedName name="サービス名" localSheetId="9">#N/A</definedName>
    <definedName name="サービス名">#REF!</definedName>
    <definedName name="サービス名称" localSheetId="9">#N/A</definedName>
    <definedName name="サービス名称">#REF!</definedName>
    <definedName name="シフト記号表">#REF!</definedName>
    <definedName name="だだ" localSheetId="9">#N/A</definedName>
    <definedName name="だだ">#REF!</definedName>
    <definedName name="っっｋ" localSheetId="9">#N/A</definedName>
    <definedName name="っっｋ">#REF!</definedName>
    <definedName name="っっっっｌ" localSheetId="9">#N/A</definedName>
    <definedName name="っっっっｌ">#REF!</definedName>
    <definedName name="医師">#REF!</definedName>
    <definedName name="介護支援専門員">#REF!</definedName>
    <definedName name="介護従業者">#REF!</definedName>
    <definedName name="介護職員">#REF!</definedName>
    <definedName name="介護予防支援担当職員">#REF!</definedName>
    <definedName name="確認" localSheetId="9">#N/A</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最新版">#REF!</definedName>
    <definedName name="作業療法士">#REF!</definedName>
    <definedName name="種類" localSheetId="9">[3]サービス種類一覧!$A$4:$A$20</definedName>
    <definedName name="種類">#REF!</definedName>
    <definedName name="職種">#REF!</definedName>
    <definedName name="生活相談員">#REF!</definedName>
    <definedName name="他のリハビリテーション提供者">#REF!</definedName>
    <definedName name="別紙２">#REF!</definedName>
    <definedName name="別紙31">#REF!</definedName>
    <definedName name="別紙33">#REF!</definedName>
    <definedName name="訪問介護員">#REF!</definedName>
    <definedName name="理学療法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80" l="1"/>
  <c r="M37" i="80" s="1"/>
  <c r="F36" i="80"/>
  <c r="F37" i="80" s="1"/>
  <c r="U37" i="80" s="1"/>
  <c r="M28" i="80"/>
  <c r="M29" i="80" s="1"/>
  <c r="F28" i="80"/>
  <c r="F29" i="80" s="1"/>
  <c r="U29" i="80" s="1"/>
  <c r="R30" i="79"/>
  <c r="R20" i="79"/>
  <c r="M36" i="78"/>
  <c r="M37" i="78" s="1"/>
  <c r="F36" i="78"/>
  <c r="F37" i="78" s="1"/>
  <c r="U37" i="78" s="1"/>
  <c r="F29" i="78"/>
  <c r="U29" i="78" s="1"/>
  <c r="M28" i="78"/>
  <c r="M29" i="78" s="1"/>
  <c r="F28" i="78"/>
  <c r="D28" i="71"/>
  <c r="H27" i="71"/>
  <c r="D27" i="71"/>
  <c r="H26" i="71"/>
  <c r="D26" i="71"/>
  <c r="J27" i="63"/>
  <c r="R17" i="63"/>
  <c r="R19" i="63" s="1"/>
  <c r="Q17" i="63"/>
  <c r="Q19" i="63" s="1"/>
  <c r="P17" i="63"/>
  <c r="P19" i="63" s="1"/>
  <c r="O17" i="63"/>
  <c r="O19" i="63" s="1"/>
  <c r="N17" i="63"/>
  <c r="N19" i="63" s="1"/>
  <c r="M17" i="63"/>
  <c r="M19" i="63" s="1"/>
  <c r="L17" i="63"/>
  <c r="L19" i="63" s="1"/>
  <c r="K17" i="63"/>
  <c r="K19" i="63" s="1"/>
  <c r="J17" i="63"/>
  <c r="J19" i="63" s="1"/>
  <c r="I17" i="63"/>
  <c r="I19" i="63" s="1"/>
  <c r="H17" i="63"/>
  <c r="H19" i="63" s="1"/>
  <c r="G17" i="63"/>
  <c r="G19" i="63" s="1"/>
  <c r="P7" i="63"/>
  <c r="W74" i="62"/>
  <c r="L74" i="62"/>
  <c r="W73" i="62"/>
  <c r="L73" i="62"/>
  <c r="W72" i="62"/>
  <c r="L72" i="62"/>
  <c r="W71" i="62"/>
  <c r="L71" i="62"/>
  <c r="W70" i="62"/>
  <c r="L70" i="62"/>
  <c r="W69" i="62"/>
  <c r="L69" i="62"/>
  <c r="W68" i="62"/>
  <c r="L68" i="62"/>
  <c r="W67" i="62"/>
  <c r="L67" i="62"/>
  <c r="W66" i="62"/>
  <c r="L66" i="62"/>
  <c r="W65" i="62"/>
  <c r="L65" i="62"/>
  <c r="W64" i="62"/>
  <c r="L64" i="62"/>
  <c r="W63" i="62"/>
  <c r="L63" i="62"/>
  <c r="W62" i="62"/>
  <c r="L62" i="62"/>
  <c r="W61" i="62"/>
  <c r="L61" i="62"/>
  <c r="W60" i="62"/>
  <c r="L60" i="62"/>
  <c r="W59" i="62"/>
  <c r="L59" i="62"/>
  <c r="L58" i="62"/>
  <c r="L57" i="62"/>
  <c r="Q56" i="62"/>
  <c r="W58" i="62" s="1"/>
  <c r="L56" i="62"/>
  <c r="L41" i="62"/>
  <c r="L40" i="62"/>
  <c r="U39" i="62"/>
  <c r="AA41" i="62" s="1"/>
  <c r="L39" i="62"/>
  <c r="U38" i="62"/>
  <c r="AA40" i="62" s="1"/>
  <c r="L38" i="62"/>
  <c r="U37" i="62"/>
  <c r="AA39" i="62" s="1"/>
  <c r="L37" i="62"/>
  <c r="AA36" i="62"/>
  <c r="U36" i="62"/>
  <c r="AA38" i="62" s="1"/>
  <c r="L36" i="62"/>
  <c r="U35" i="62"/>
  <c r="AA37" i="62" s="1"/>
  <c r="L35" i="62"/>
  <c r="U34" i="62"/>
  <c r="Q34" i="62"/>
  <c r="L34" i="62"/>
  <c r="AJ20" i="62"/>
  <c r="AI20" i="62"/>
  <c r="H20" i="62"/>
  <c r="H19" i="62"/>
  <c r="AI18" i="62"/>
  <c r="AJ18" i="62" s="1"/>
  <c r="AI16" i="62"/>
  <c r="AJ2" i="62"/>
  <c r="AJ8" i="62" s="1"/>
  <c r="S20" i="63" l="1"/>
  <c r="S21" i="63" s="1"/>
  <c r="S19" i="63"/>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<sst xmlns="http://schemas.openxmlformats.org/spreadsheetml/2006/main" count="7128" uniqueCount="1880">
  <si>
    <t>■地域密着型通所介護　加算届の提出方法</t>
    <rPh sb="1" eb="3">
      <t>チイキ</t>
    </rPh>
    <rPh sb="3" eb="5">
      <t>ミッチャク</t>
    </rPh>
    <rPh sb="5" eb="6">
      <t>ガタ</t>
    </rPh>
    <rPh sb="6" eb="8">
      <t>ツウショ</t>
    </rPh>
    <rPh sb="8" eb="10">
      <t>カイゴ</t>
    </rPh>
    <rPh sb="11" eb="14">
      <t>カサントドケ</t>
    </rPh>
    <rPh sb="15" eb="19">
      <t>テイシュツホウホウ</t>
    </rPh>
    <phoneticPr fontId="9"/>
  </si>
  <si>
    <t>１　提出期限</t>
    <rPh sb="2" eb="6">
      <t>テイシュツキゲン</t>
    </rPh>
    <phoneticPr fontId="9"/>
  </si>
  <si>
    <t>加算算定月又は評価対象期間の初月（ADL維持等加算のみ）の前月15日まで（15日が休庁日の場合は翌営業日まで）【必着】</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9" eb="40">
      <t>ニチ</t>
    </rPh>
    <rPh sb="41" eb="43">
      <t>キュウチョウ</t>
    </rPh>
    <rPh sb="43" eb="44">
      <t>ビ</t>
    </rPh>
    <rPh sb="45" eb="47">
      <t>バアイ</t>
    </rPh>
    <rPh sb="48" eb="52">
      <t>ヨクエイギョウビ</t>
    </rPh>
    <rPh sb="56" eb="58">
      <t>ヒッチャク</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</si>
  <si>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</si>
  <si>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</si>
  <si>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※加算の取下げ及び職員の欠員による減算の開始のみ随時受け付けます。</t>
    <phoneticPr fontId="9"/>
  </si>
  <si>
    <t>２　提出方法</t>
    <rPh sb="2" eb="6">
      <t>テイシュツホウホウ</t>
    </rPh>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</si>
  <si>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</si>
  <si>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</si>
  <si>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</si>
  <si>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</si>
  <si>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</si>
  <si>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④　②と返信用封筒（ 長形3号封筒に返信にかかる料金分の切手を貼って、 返信先の宛先を明記）を介護事業指導課に郵送してください。</t>
    <rPh sb="18" eb="20">
      <t>ヘンシン</t>
    </rPh>
    <rPh sb="24" eb="26">
      <t>リョウキン</t>
    </rPh>
    <rPh sb="26" eb="27">
      <t>ブン</t>
    </rPh>
    <phoneticPr fontId="9"/>
  </si>
  <si>
    <t>⑤　届出が受理されたら「受理書」を送付いたしますので、事業所で保管してください。</t>
    <phoneticPr fontId="9"/>
  </si>
  <si>
    <t>※　総合事業（横浜市通所介護相当サービス）も該当する加算を申請する場合、以下の書類を併せて提出してください。</t>
    <rPh sb="22" eb="24">
      <t>ガイトウ</t>
    </rPh>
    <rPh sb="26" eb="28">
      <t>カサン</t>
    </rPh>
    <rPh sb="39" eb="41">
      <t>ショルイ</t>
    </rPh>
    <phoneticPr fontId="9"/>
  </si>
  <si>
    <t>　・加算届管理票（総合事業用）</t>
    <phoneticPr fontId="9"/>
  </si>
  <si>
    <t>　・加算届出書（総合事業用）</t>
    <phoneticPr fontId="9"/>
  </si>
  <si>
    <t>　・体制等状況一覧表（総合事業用）</t>
    <phoneticPr fontId="9"/>
  </si>
  <si>
    <t>　　総合事業用の各書類は以下の場所に掲載しています。</t>
    <rPh sb="2" eb="7">
      <t>ソウゴウジギョウヨウ</t>
    </rPh>
    <rPh sb="8" eb="11">
      <t>カクショルイ</t>
    </rPh>
    <rPh sb="12" eb="14">
      <t>イカ</t>
    </rPh>
    <rPh sb="15" eb="17">
      <t>バショ</t>
    </rPh>
    <rPh sb="18" eb="20">
      <t>ケイサイ</t>
    </rPh>
    <phoneticPr fontId="9"/>
  </si>
  <si>
    <t>https://www.city.yokohama.lg.jp/business/bunyabetsu/fukushi-kaigo/kaigo/shinsei/sogo/tetsuzuki/kasan/tsuusho.html</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</si>
  <si>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</si>
  <si>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</si>
  <si>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</si>
  <si>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</si>
  <si>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</si>
  <si>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</si>
  <si>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</si>
  <si>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４　算定要件の確認</t>
    <rPh sb="2" eb="6">
      <t>サンテイヨウケン</t>
    </rPh>
    <rPh sb="7" eb="9">
      <t>カクニン</t>
    </rPh>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</si>
  <si>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</si>
  <si>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</si>
  <si>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</si>
  <si>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</si>
  <si>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</si>
  <si>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</si>
  <si>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9"/>
  </si>
  <si>
    <t>※総合事業の指定を受けていない場合、別紙50・別紙１－４－２の提出は不要です。</t>
    <phoneticPr fontId="9"/>
  </si>
  <si>
    <t>内容</t>
    <rPh sb="0" eb="2">
      <t>ナイヨウ</t>
    </rPh>
    <phoneticPr fontId="9"/>
  </si>
  <si>
    <t>必要書類</t>
    <rPh sb="0" eb="4">
      <t>ヒツヨウショルイ</t>
    </rPh>
    <phoneticPr fontId="9"/>
  </si>
  <si>
    <t>備考</t>
    <rPh sb="0" eb="2">
      <t>ビコウ</t>
    </rPh>
    <phoneticPr fontId="9"/>
  </si>
  <si>
    <t>加算届
管理票</t>
    <rPh sb="0" eb="3">
      <t>カサントドケ</t>
    </rPh>
    <rPh sb="4" eb="6">
      <t>カンリ</t>
    </rPh>
    <rPh sb="6" eb="7">
      <t>ヒョウ</t>
    </rPh>
    <phoneticPr fontId="9"/>
  </si>
  <si>
    <t>別紙3-2</t>
    <rPh sb="0" eb="2">
      <t>ベッシ</t>
    </rPh>
    <phoneticPr fontId="9"/>
  </si>
  <si>
    <t>別紙50</t>
    <rPh sb="0" eb="2">
      <t>ベッシ</t>
    </rPh>
    <phoneticPr fontId="9"/>
  </si>
  <si>
    <t>別紙1-3</t>
    <rPh sb="0" eb="2">
      <t>ベッシ</t>
    </rPh>
    <phoneticPr fontId="9"/>
  </si>
  <si>
    <t>別紙1-4-2</t>
    <rPh sb="0" eb="2">
      <t>ベッシ</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</si>
  <si>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</si>
  <si>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</si>
  <si>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その他</t>
    <rPh sb="2" eb="3">
      <t>タ</t>
    </rPh>
    <phoneticPr fontId="9"/>
  </si>
  <si>
    <t>返信用
封筒※</t>
    <rPh sb="0" eb="2">
      <t>ヘンシン</t>
    </rPh>
    <rPh sb="2" eb="3">
      <t>ヨウ</t>
    </rPh>
    <rPh sb="4" eb="6">
      <t>フウトウ</t>
    </rPh>
    <phoneticPr fontId="9"/>
  </si>
  <si>
    <t>短期利用療養通所介護費　　　　　　　　　　　　　　　　　※療養通所介護事業所のみ申請可能</t>
    <phoneticPr fontId="9"/>
  </si>
  <si>
    <t>〇</t>
    <phoneticPr fontId="9"/>
  </si>
  <si>
    <t>感染症又は災害の発生を理由とする利用者数の減少が一定以上は生じている場合の対応（３％加算）</t>
    <phoneticPr fontId="9"/>
  </si>
  <si>
    <r>
      <rPr>
        <sz val="10"/>
        <color theme="1"/>
        <rFont val="游ゴシック"/>
        <family val="3"/>
        <charset val="128"/>
        <scheme val="minor"/>
      </rPr>
      <t>別紙A（3%届出様式）</t>
    </r>
    <r>
      <rPr>
        <sz val="11"/>
        <color theme="1"/>
        <rFont val="游ゴシック"/>
        <family val="2"/>
        <scheme val="minor"/>
      </rPr>
      <t xml:space="preserve">
別紙B（</t>
    </r>
    <r>
      <rPr>
        <sz val="10"/>
        <color theme="1"/>
        <rFont val="游ゴシック"/>
        <family val="3"/>
        <charset val="128"/>
        <scheme val="minor"/>
      </rPr>
      <t>3%計算シート）</t>
    </r>
    <rPh sb="0" eb="2">
      <t>ベッシ</t>
    </rPh>
    <rPh sb="6" eb="8">
      <t>トドケデ</t>
    </rPh>
    <rPh sb="8" eb="10">
      <t>ヨウシキ</t>
    </rPh>
    <rPh sb="12" eb="14">
      <t>ベッシ</t>
    </rPh>
    <rPh sb="18" eb="20">
      <t>ケイサン</t>
    </rPh>
    <phoneticPr fontId="9"/>
  </si>
  <si>
    <t>別紙A（3%届出様式）</t>
    <rPh sb="0" eb="2">
      <t>ベッシ</t>
    </rPh>
    <rPh sb="6" eb="8">
      <t>トドケデ</t>
    </rPh>
    <rPh sb="8" eb="10">
      <t>ヨウシキ</t>
    </rPh>
    <phoneticPr fontId="9"/>
  </si>
  <si>
    <t>時間延長サービス体制加算</t>
    <phoneticPr fontId="9"/>
  </si>
  <si>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9"/>
  </si>
  <si>
    <t>〇※</t>
    <phoneticPr fontId="9"/>
  </si>
  <si>
    <t>別紙21</t>
    <rPh sb="0" eb="2">
      <t>ベッシ</t>
    </rPh>
    <phoneticPr fontId="9"/>
  </si>
  <si>
    <t>※生活相談員のみ記載し、資格証の写しを添付</t>
    <rPh sb="1" eb="6">
      <t>セイカツソウダンイン</t>
    </rPh>
    <rPh sb="8" eb="10">
      <t>キサイ</t>
    </rPh>
    <rPh sb="12" eb="15">
      <t>シカクショウ</t>
    </rPh>
    <rPh sb="16" eb="17">
      <t>ウツ</t>
    </rPh>
    <rPh sb="19" eb="21">
      <t>テンプ</t>
    </rPh>
    <phoneticPr fontId="9"/>
  </si>
  <si>
    <t>入浴介助加算(Ⅰ)(Ⅱ)</t>
    <phoneticPr fontId="9"/>
  </si>
  <si>
    <t>研修の実施計画（形式自由）</t>
    <phoneticPr fontId="9"/>
  </si>
  <si>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9"/>
  </si>
  <si>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9"/>
  </si>
  <si>
    <t>別紙22
別紙22-2</t>
    <rPh sb="0" eb="2">
      <t>ベッシ</t>
    </rPh>
    <rPh sb="5" eb="7">
      <t>ベッシ</t>
    </rPh>
    <phoneticPr fontId="9"/>
  </si>
  <si>
    <t>※看護職員のみ記載し、資格証の写しを添付</t>
    <rPh sb="1" eb="5">
      <t>カンゴショクイン</t>
    </rPh>
    <rPh sb="7" eb="9">
      <t>キサイ</t>
    </rPh>
    <rPh sb="11" eb="14">
      <t>シカクショウ</t>
    </rPh>
    <rPh sb="15" eb="16">
      <t>ウツ</t>
    </rPh>
    <rPh sb="18" eb="20">
      <t>テンプ</t>
    </rPh>
    <phoneticPr fontId="9"/>
  </si>
  <si>
    <t>重度者ケア体制加算　　　　　　　　　　　　　　　　　※療養通所介護事業所のみ申請可能　　　　　　　　　（短期利用は算定不可）</t>
    <rPh sb="0" eb="3">
      <t>ジュウドシャ</t>
    </rPh>
    <rPh sb="5" eb="7">
      <t>タイセイ</t>
    </rPh>
    <rPh sb="7" eb="9">
      <t>カサン</t>
    </rPh>
    <rPh sb="52" eb="56">
      <t>タンキリヨウ</t>
    </rPh>
    <rPh sb="57" eb="61">
      <t>サンテイフカ</t>
    </rPh>
    <phoneticPr fontId="9"/>
  </si>
  <si>
    <t>一体的サービス提供加算</t>
    <phoneticPr fontId="9"/>
  </si>
  <si>
    <t>生活機能向上連携加算(Ⅰ)(Ⅱ)
（総合事業あり）</t>
    <rPh sb="18" eb="20">
      <t>ソウゴウ</t>
    </rPh>
    <rPh sb="20" eb="22">
      <t>ジギョウ</t>
    </rPh>
    <phoneticPr fontId="9"/>
  </si>
  <si>
    <t>個別機能訓練加算（Ⅰ）イ、（Ⅰ）ロ</t>
    <rPh sb="0" eb="2">
      <t>コベツ</t>
    </rPh>
    <rPh sb="2" eb="6">
      <t>キノウクンレン</t>
    </rPh>
    <rPh sb="6" eb="8">
      <t>カサン</t>
    </rPh>
    <phoneticPr fontId="9"/>
  </si>
  <si>
    <t>※機能訓練指導員のみ記載し、資格証の写しを添付</t>
    <rPh sb="1" eb="5">
      <t>キノウクンレン</t>
    </rPh>
    <rPh sb="5" eb="8">
      <t>シドウイン</t>
    </rPh>
    <phoneticPr fontId="9"/>
  </si>
  <si>
    <t>個別機能訓練加算（Ⅱ）
※申請するには個別機能訓練加算（Ⅰ）イか（Ⅰ）ロを既に算定しているか又は個別機能訓練加算（Ⅰ）イか（Ⅰ）ロを同時に申請する必要があります。</t>
    <rPh sb="0" eb="8">
      <t>コベツキノウクンレンカサン</t>
    </rPh>
    <rPh sb="13" eb="15">
      <t>シンセイ</t>
    </rPh>
    <rPh sb="19" eb="21">
      <t>コベツ</t>
    </rPh>
    <rPh sb="21" eb="23">
      <t>キノウ</t>
    </rPh>
    <rPh sb="23" eb="25">
      <t>クンレン</t>
    </rPh>
    <rPh sb="25" eb="27">
      <t>カサン</t>
    </rPh>
    <rPh sb="37" eb="38">
      <t>スデ</t>
    </rPh>
    <rPh sb="39" eb="41">
      <t>サンテイ</t>
    </rPh>
    <rPh sb="46" eb="47">
      <t>マタ</t>
    </rPh>
    <rPh sb="48" eb="50">
      <t>コベツ</t>
    </rPh>
    <rPh sb="50" eb="52">
      <t>キノウ</t>
    </rPh>
    <rPh sb="52" eb="54">
      <t>クンレン</t>
    </rPh>
    <rPh sb="54" eb="56">
      <t>カサン</t>
    </rPh>
    <rPh sb="66" eb="68">
      <t>ドウジ</t>
    </rPh>
    <rPh sb="69" eb="71">
      <t>シンセイ</t>
    </rPh>
    <rPh sb="73" eb="75">
      <t>ヒツヨウ</t>
    </rPh>
    <phoneticPr fontId="9"/>
  </si>
  <si>
    <t>※LIFEを「あり」にする</t>
    <phoneticPr fontId="9"/>
  </si>
  <si>
    <t>ADL維持等加算（申出）※介護予防は不可</t>
    <rPh sb="3" eb="6">
      <t>イジトウ</t>
    </rPh>
    <rPh sb="6" eb="8">
      <t>カサン</t>
    </rPh>
    <rPh sb="9" eb="11">
      <t>モウシデ</t>
    </rPh>
    <rPh sb="13" eb="17">
      <t>カイゴヨボウ</t>
    </rPh>
    <rPh sb="18" eb="20">
      <t>フカ</t>
    </rPh>
    <phoneticPr fontId="9"/>
  </si>
  <si>
    <t>認知症加算
※共生型サービスは申請不可</t>
    <rPh sb="0" eb="3">
      <t>ニンチショウ</t>
    </rPh>
    <rPh sb="3" eb="5">
      <t>カサン</t>
    </rPh>
    <rPh sb="7" eb="9">
      <t>キョウセイ</t>
    </rPh>
    <rPh sb="9" eb="10">
      <t>ガタ</t>
    </rPh>
    <rPh sb="15" eb="17">
      <t>シンセイ</t>
    </rPh>
    <rPh sb="17" eb="19">
      <t>フカ</t>
    </rPh>
    <phoneticPr fontId="9"/>
  </si>
  <si>
    <t>別紙23
別紙23-2</t>
    <rPh sb="0" eb="2">
      <t>ベッシ</t>
    </rPh>
    <rPh sb="5" eb="7">
      <t>ベッシ</t>
    </rPh>
    <phoneticPr fontId="9"/>
  </si>
  <si>
    <t>※必要な研修を修了した者のみ記載。資格欄に必要な研修名を記載し、研修修了証書の写しを添付</t>
    <phoneticPr fontId="9"/>
  </si>
  <si>
    <t>若年性認知症利用者受入加算
（総合事業あり）</t>
    <rPh sb="15" eb="17">
      <t>ソウゴウ</t>
    </rPh>
    <rPh sb="17" eb="19">
      <t>ジギョウ</t>
    </rPh>
    <phoneticPr fontId="9"/>
  </si>
  <si>
    <t>栄養アセスメント加算
（総合事業あり）</t>
    <rPh sb="0" eb="2">
      <t>エイヨウ</t>
    </rPh>
    <rPh sb="8" eb="10">
      <t>カサン</t>
    </rPh>
    <rPh sb="12" eb="14">
      <t>ソウゴウ</t>
    </rPh>
    <rPh sb="14" eb="16">
      <t>ジギョウ</t>
    </rPh>
    <phoneticPr fontId="9"/>
  </si>
  <si>
    <t>※管理栄養士のみ記載し、資格証の写しを添付
外部との連携により配置する場合は、勤務表の氏名欄に連携先の事業所名を記入してください。</t>
    <rPh sb="1" eb="6">
      <t>カンリエイヨウシ</t>
    </rPh>
    <phoneticPr fontId="9"/>
  </si>
  <si>
    <t>栄養改善加算
（総合事業あり）</t>
    <rPh sb="0" eb="6">
      <t>エイヨウカイゼンカサン</t>
    </rPh>
    <phoneticPr fontId="9"/>
  </si>
  <si>
    <t>口腔機能向上加算（Ⅰ）
（総合事業あり）</t>
    <rPh sb="0" eb="6">
      <t>コウクウキノウコウジョウ</t>
    </rPh>
    <rPh sb="6" eb="8">
      <t>カサン</t>
    </rPh>
    <phoneticPr fontId="9"/>
  </si>
  <si>
    <t>※言語聴覚士、歯科衛生士又は看護職員のみ記載し、資格証の写しを添付</t>
    <phoneticPr fontId="9"/>
  </si>
  <si>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9"/>
  </si>
  <si>
    <t>科学的介護推進体制加算
（総合事業あり）</t>
    <phoneticPr fontId="9"/>
  </si>
  <si>
    <t>生活機能向上グループ活動加算</t>
    <phoneticPr fontId="9"/>
  </si>
  <si>
    <t>サービス提供体制強化加算(Ⅰ)(Ⅱ)(Ⅲ)
（総合事業あり）</t>
    <phoneticPr fontId="9"/>
  </si>
  <si>
    <r>
      <t xml:space="preserve">別紙14-3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</si>
  <si>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</si>
  <si>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9"/>
  </si>
  <si>
    <r>
      <t xml:space="preserve">別紙14-2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</si>
  <si>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</si>
  <si>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</si>
  <si>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t>職員の欠員による減算・減算の解消</t>
    <phoneticPr fontId="9"/>
  </si>
  <si>
    <t>割引の適用・割引率等の変更</t>
    <phoneticPr fontId="9"/>
  </si>
  <si>
    <t>別紙51</t>
    <rPh sb="0" eb="2">
      <t>ベッシ</t>
    </rPh>
    <phoneticPr fontId="9"/>
  </si>
  <si>
    <t>上記加算の取下げ</t>
    <rPh sb="0" eb="2">
      <t>ジョウキ</t>
    </rPh>
    <rPh sb="2" eb="4">
      <t>カサン</t>
    </rPh>
    <rPh sb="5" eb="6">
      <t>ト</t>
    </rPh>
    <rPh sb="6" eb="7">
      <t>サ</t>
    </rPh>
    <phoneticPr fontId="9"/>
  </si>
  <si>
    <t>介護職員等処遇改善加算</t>
    <phoneticPr fontId="9"/>
  </si>
  <si>
    <t>介護職員等処遇改善加算の届出については、電子申請にて受付けています。
詳細は下記URLよりご確認ください。</t>
    <phoneticPr fontId="9"/>
  </si>
  <si>
    <t>https://www.city.yokohama.lg.jp/business/bunyabetsu/fukushi-kaigo/kaigo/shinsei/kyotaku/3kasan/shogu/</t>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</si>
  <si>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</si>
  <si>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</si>
  <si>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</si>
  <si>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</si>
  <si>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609 地域密着型通所介護費</t>
    <rPh sb="4" eb="6">
      <t>チイキ</t>
    </rPh>
    <rPh sb="6" eb="9">
      <t>ミッチャクガタ</t>
    </rPh>
    <phoneticPr fontId="16"/>
  </si>
  <si>
    <t>点検項目</t>
    <rPh sb="0" eb="2">
      <t>テンケン</t>
    </rPh>
    <rPh sb="2" eb="4">
      <t>コウモク</t>
    </rPh>
    <phoneticPr fontId="16"/>
  </si>
  <si>
    <t>点検事項</t>
    <rPh sb="0" eb="2">
      <t>テンケン</t>
    </rPh>
    <rPh sb="2" eb="4">
      <t>ジコウ</t>
    </rPh>
    <phoneticPr fontId="16"/>
  </si>
  <si>
    <t>点検結果</t>
    <rPh sb="0" eb="2">
      <t>テンケン</t>
    </rPh>
    <rPh sb="2" eb="4">
      <t>ケッカ</t>
    </rPh>
    <phoneticPr fontId="16"/>
  </si>
  <si>
    <t>定員超過減算</t>
    <rPh sb="0" eb="2">
      <t>テイイン</t>
    </rPh>
    <rPh sb="2" eb="4">
      <t>チョウカ</t>
    </rPh>
    <rPh sb="4" eb="6">
      <t>ゲンサン</t>
    </rPh>
    <phoneticPr fontId="16"/>
  </si>
  <si>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16"/>
  </si>
  <si>
    <t>□</t>
  </si>
  <si>
    <t>該当</t>
    <rPh sb="0" eb="2">
      <t>ガイトウ</t>
    </rPh>
    <phoneticPr fontId="16"/>
  </si>
  <si>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16"/>
  </si>
  <si>
    <t>人員基準減算</t>
    <rPh sb="0" eb="2">
      <t>ジンイン</t>
    </rPh>
    <rPh sb="2" eb="4">
      <t>キジュン</t>
    </rPh>
    <rPh sb="4" eb="6">
      <t>ゲンサン</t>
    </rPh>
    <phoneticPr fontId="16"/>
  </si>
  <si>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16"/>
  </si>
  <si>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16"/>
  </si>
  <si>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16"/>
  </si>
  <si>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6"/>
  </si>
  <si>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16"/>
  </si>
  <si>
    <t>□</t>
    <phoneticPr fontId="16"/>
  </si>
  <si>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16"/>
  </si>
  <si>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6"/>
  </si>
  <si>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6"/>
  </si>
  <si>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6"/>
  </si>
  <si>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6"/>
  </si>
  <si>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6"/>
  </si>
  <si>
    <t>９時間以上10時間未満</t>
    <rPh sb="1" eb="3">
      <t>ジカン</t>
    </rPh>
    <rPh sb="3" eb="5">
      <t>イジョウ</t>
    </rPh>
    <rPh sb="7" eb="9">
      <t>ジカン</t>
    </rPh>
    <rPh sb="9" eb="11">
      <t>ミマン</t>
    </rPh>
    <phoneticPr fontId="16"/>
  </si>
  <si>
    <t>10時間以上11時間未満</t>
    <rPh sb="2" eb="4">
      <t>ジカン</t>
    </rPh>
    <rPh sb="4" eb="6">
      <t>イジョウ</t>
    </rPh>
    <rPh sb="8" eb="10">
      <t>ジカン</t>
    </rPh>
    <rPh sb="10" eb="12">
      <t>ミマン</t>
    </rPh>
    <phoneticPr fontId="16"/>
  </si>
  <si>
    <t>11時間以上12時間未満</t>
    <rPh sb="2" eb="4">
      <t>ジカン</t>
    </rPh>
    <rPh sb="4" eb="6">
      <t>イジョウ</t>
    </rPh>
    <rPh sb="8" eb="10">
      <t>ジカン</t>
    </rPh>
    <rPh sb="10" eb="12">
      <t>ミマン</t>
    </rPh>
    <phoneticPr fontId="16"/>
  </si>
  <si>
    <t>12時間以上13時間未満</t>
    <rPh sb="2" eb="4">
      <t>ジカン</t>
    </rPh>
    <rPh sb="4" eb="6">
      <t>イジョウ</t>
    </rPh>
    <rPh sb="8" eb="10">
      <t>ジカン</t>
    </rPh>
    <rPh sb="10" eb="12">
      <t>ミマン</t>
    </rPh>
    <phoneticPr fontId="16"/>
  </si>
  <si>
    <t>13時間以上14時間未満</t>
    <phoneticPr fontId="16"/>
  </si>
  <si>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6"/>
  </si>
  <si>
    <t>共生型居宅サービスの事業を行う指定生活介護事業者が当該事業を行う事業所において共生型地域密着型通所介護を行った場合</t>
    <rPh sb="42" eb="47">
      <t>チイキミッチャクガタ</t>
    </rPh>
    <phoneticPr fontId="16"/>
  </si>
  <si>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6"/>
  </si>
  <si>
    <t>共生型居宅サービスの事業を行う指定児童発達支援事業者が当該事業を行う事業所において共生型地域密着型通所介護を行った場合</t>
    <rPh sb="44" eb="49">
      <t>チイキミッチャクガタ</t>
    </rPh>
    <phoneticPr fontId="16"/>
  </si>
  <si>
    <t>共生型居宅サービスの事業を行う指定放課後等デイサービス事業者が当該事業を行う事業所において共生型地域密着型通所介護を行った場合</t>
    <rPh sb="48" eb="53">
      <t>チイキミッチャクガタ</t>
    </rPh>
    <phoneticPr fontId="16"/>
  </si>
  <si>
    <t>生活相談員配置等加算</t>
    <rPh sb="0" eb="2">
      <t>セイカツ</t>
    </rPh>
    <rPh sb="2" eb="5">
      <t>ソウダンイン</t>
    </rPh>
    <rPh sb="5" eb="7">
      <t>ハイチ</t>
    </rPh>
    <rPh sb="7" eb="8">
      <t>トウ</t>
    </rPh>
    <rPh sb="8" eb="10">
      <t>カサン</t>
    </rPh>
    <phoneticPr fontId="16"/>
  </si>
  <si>
    <t>共生型地域密着型通所介護費を算定している。</t>
    <rPh sb="0" eb="3">
      <t>キョウセイガタ</t>
    </rPh>
    <rPh sb="3" eb="12">
      <t>チイキミッチャクガタツウショカイゴ</t>
    </rPh>
    <rPh sb="12" eb="13">
      <t>ヒ</t>
    </rPh>
    <rPh sb="14" eb="16">
      <t>サンテイ</t>
    </rPh>
    <phoneticPr fontId="16"/>
  </si>
  <si>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16"/>
  </si>
  <si>
    <t>地域に貢献する活動を行っている。</t>
    <rPh sb="0" eb="2">
      <t>チイキ</t>
    </rPh>
    <rPh sb="3" eb="5">
      <t>コウケン</t>
    </rPh>
    <rPh sb="7" eb="9">
      <t>カツドウ</t>
    </rPh>
    <rPh sb="10" eb="11">
      <t>オコナ</t>
    </rPh>
    <phoneticPr fontId="1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</si>
  <si>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6"/>
  </si>
  <si>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16"/>
  </si>
  <si>
    <t>入浴介助加算（Ⅰ）</t>
    <rPh sb="0" eb="2">
      <t>ニュウヨク</t>
    </rPh>
    <rPh sb="2" eb="4">
      <t>カイジョ</t>
    </rPh>
    <rPh sb="4" eb="6">
      <t>カサン</t>
    </rPh>
    <phoneticPr fontId="16"/>
  </si>
  <si>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6"/>
  </si>
  <si>
    <t>入浴介助を実施している。</t>
    <rPh sb="0" eb="2">
      <t>ニュウヨク</t>
    </rPh>
    <rPh sb="2" eb="4">
      <t>カイジョ</t>
    </rPh>
    <rPh sb="5" eb="7">
      <t>ジッシ</t>
    </rPh>
    <phoneticPr fontId="16"/>
  </si>
  <si>
    <t>入浴介助加算（Ⅱ）</t>
    <rPh sb="0" eb="2">
      <t>ニュウヨク</t>
    </rPh>
    <rPh sb="2" eb="4">
      <t>カイジョ</t>
    </rPh>
    <rPh sb="4" eb="6">
      <t>カサン</t>
    </rPh>
    <phoneticPr fontId="16"/>
  </si>
  <si>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</si>
  <si>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4" eb="126">
      <t>トウガイ</t>
    </rPh>
    <rPh sb="126" eb="129">
      <t>リヨウシャ</t>
    </rPh>
    <rPh sb="130" eb="132">
      <t>キョタク</t>
    </rPh>
    <rPh sb="133" eb="135">
      <t>ホウモン</t>
    </rPh>
    <rPh sb="136" eb="138">
      <t>ヒョウカ</t>
    </rPh>
    <rPh sb="140" eb="141">
      <t>モノ</t>
    </rPh>
    <rPh sb="143" eb="145">
      <t>シテイ</t>
    </rPh>
    <rPh sb="145" eb="147">
      <t>チイキ</t>
    </rPh>
    <rPh sb="147" eb="150">
      <t>ミッチャクガタ</t>
    </rPh>
    <rPh sb="150" eb="152">
      <t>ツウショ</t>
    </rPh>
    <rPh sb="152" eb="154">
      <t>カイゴ</t>
    </rPh>
    <rPh sb="154" eb="157">
      <t>ジギョウショ</t>
    </rPh>
    <rPh sb="158" eb="161">
      <t>ジュウギョウシャ</t>
    </rPh>
    <rPh sb="161" eb="163">
      <t>イガイ</t>
    </rPh>
    <rPh sb="164" eb="165">
      <t>モノ</t>
    </rPh>
    <rPh sb="168" eb="170">
      <t>バアイ</t>
    </rPh>
    <rPh sb="172" eb="174">
      <t>ショメン</t>
    </rPh>
    <rPh sb="174" eb="175">
      <t>トウ</t>
    </rPh>
    <rPh sb="176" eb="178">
      <t>カツヨウ</t>
    </rPh>
    <rPh sb="180" eb="182">
      <t>ジュウブン</t>
    </rPh>
    <rPh sb="183" eb="185">
      <t>ジョウホウ</t>
    </rPh>
    <rPh sb="185" eb="187">
      <t>キョウユウ</t>
    </rPh>
    <rPh sb="188" eb="189">
      <t>オコナ</t>
    </rPh>
    <phoneticPr fontId="16"/>
  </si>
  <si>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6"/>
  </si>
  <si>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16"/>
  </si>
  <si>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45"/>
  </si>
  <si>
    <t>該当</t>
    <rPh sb="0" eb="2">
      <t>ガイトウ</t>
    </rPh>
    <phoneticPr fontId="45"/>
  </si>
  <si>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45"/>
  </si>
  <si>
    <t>中重度者ケア体制加算</t>
    <rPh sb="0" eb="1">
      <t>ナカ</t>
    </rPh>
    <rPh sb="1" eb="3">
      <t>ジュウド</t>
    </rPh>
    <rPh sb="3" eb="4">
      <t>シャ</t>
    </rPh>
    <rPh sb="6" eb="8">
      <t>タイセイ</t>
    </rPh>
    <rPh sb="8" eb="10">
      <t>カサン</t>
    </rPh>
    <phoneticPr fontId="16"/>
  </si>
  <si>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16"/>
  </si>
  <si>
    <t>指定地域密着型通所介護事業所における前年度又は算定日が属する月の前３月間の利用者の総数のうち、要介護状態区分が要介護３、要介護４及び要介護５である者の占める割合が100分の30以上である。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16"/>
  </si>
  <si>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16"/>
  </si>
  <si>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6"/>
  </si>
  <si>
    <t>生活機能向上連携加算（Ⅰ）</t>
    <rPh sb="0" eb="10">
      <t>セイカツキノウコウジョウレンケイカサン</t>
    </rPh>
    <phoneticPr fontId="1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</si>
  <si>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1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</si>
  <si>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16"/>
  </si>
  <si>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6"/>
  </si>
  <si>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6"/>
  </si>
  <si>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6"/>
  </si>
  <si>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6"/>
  </si>
  <si>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6"/>
  </si>
  <si>
    <t>生活機能向上連携加算（Ⅱ）</t>
    <rPh sb="0" eb="10">
      <t>セイカツキノウコウジョウレンケイカサン</t>
    </rPh>
    <phoneticPr fontId="1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</si>
  <si>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チイキ</t>
    </rPh>
    <rPh sb="172" eb="175">
      <t>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6"/>
  </si>
  <si>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6"/>
  </si>
  <si>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16"/>
  </si>
  <si>
    <t>個別機能訓練加算（Ⅰ）イ</t>
    <rPh sb="0" eb="2">
      <t>コベツ</t>
    </rPh>
    <rPh sb="2" eb="4">
      <t>キノウ</t>
    </rPh>
    <rPh sb="4" eb="6">
      <t>クンレン</t>
    </rPh>
    <rPh sb="6" eb="8">
      <t>カサン</t>
    </rPh>
    <phoneticPr fontId="16"/>
  </si>
  <si>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6"/>
  </si>
  <si>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6"/>
  </si>
  <si>
    <t>○　個別機能訓練計画書（参考様式）</t>
    <rPh sb="2" eb="4">
      <t>コベツ</t>
    </rPh>
    <rPh sb="4" eb="6">
      <t>キノウ</t>
    </rPh>
    <rPh sb="6" eb="8">
      <t>クンレン</t>
    </rPh>
    <rPh sb="8" eb="11">
      <t>ケイカクショ</t>
    </rPh>
    <rPh sb="12" eb="14">
      <t>サンコウ</t>
    </rPh>
    <rPh sb="14" eb="16">
      <t>ヨウシキ</t>
    </rPh>
    <phoneticPr fontId="16"/>
  </si>
  <si>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6"/>
  </si>
  <si>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6"/>
  </si>
  <si>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6"/>
  </si>
  <si>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6"/>
  </si>
  <si>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6"/>
  </si>
  <si>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6"/>
  </si>
  <si>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6"/>
  </si>
  <si>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6"/>
  </si>
  <si>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6"/>
  </si>
  <si>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6"/>
  </si>
  <si>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6"/>
  </si>
  <si>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6"/>
  </si>
  <si>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6"/>
  </si>
  <si>
    <t>個別機能訓練加算（Ⅰ）ロ</t>
    <rPh sb="0" eb="8">
      <t>コベツキノウクンレンカサン</t>
    </rPh>
    <phoneticPr fontId="16"/>
  </si>
  <si>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phoneticPr fontId="16"/>
  </si>
  <si>
    <t>個別機能訓練加算（Ⅱ）</t>
    <rPh sb="0" eb="2">
      <t>コベツ</t>
    </rPh>
    <rPh sb="2" eb="4">
      <t>キノウ</t>
    </rPh>
    <rPh sb="4" eb="6">
      <t>クンレン</t>
    </rPh>
    <rPh sb="6" eb="8">
      <t>カサン</t>
    </rPh>
    <phoneticPr fontId="16"/>
  </si>
  <si>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45"/>
  </si>
  <si>
    <t>個別機能訓練計画書の内容等の情報を厚生労働省（LIFE)に提出し、機能訓練の実施に当たって、当該情報その他機能訓練の適切かつ有効な実施のために必要な情報を活用</t>
  </si>
  <si>
    <t>ＡＤＬ維持等加算（Ⅰ）</t>
    <rPh sb="3" eb="5">
      <t>イジ</t>
    </rPh>
    <rPh sb="5" eb="6">
      <t>トウ</t>
    </rPh>
    <rPh sb="6" eb="8">
      <t>カサン</t>
    </rPh>
    <phoneticPr fontId="16"/>
  </si>
  <si>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6"/>
  </si>
  <si>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6"/>
  </si>
  <si>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6"/>
  </si>
  <si>
    <t>ＡＤＬ維持等加算（Ⅱ）</t>
    <rPh sb="3" eb="5">
      <t>イジ</t>
    </rPh>
    <rPh sb="5" eb="6">
      <t>トウ</t>
    </rPh>
    <rPh sb="6" eb="8">
      <t>カサン</t>
    </rPh>
    <phoneticPr fontId="16"/>
  </si>
  <si>
    <t>評価対象者の評価対象利用開始月の翌月から起算して６月目の月に測定したADL値から評価対象利用開始月に測定したADL値を控除して得た値を用いて一定の基準に基づき算定した値の平均値が２以上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6"/>
  </si>
  <si>
    <t>ＡＤＬ維持等加算（Ⅲ）</t>
    <rPh sb="3" eb="6">
      <t>イジトウ</t>
    </rPh>
    <rPh sb="6" eb="8">
      <t>カサン</t>
    </rPh>
    <phoneticPr fontId="16"/>
  </si>
  <si>
    <t>令和３年３月31 日において現に、令和３年度介護報酬改定による改正前のＡＤＬ維持等加算に係る届け出を行っている</t>
  </si>
  <si>
    <t>令和３年度介護報酬改定によるADL維持等加算（Ⅰ）又は（Ⅱ）の届出を行っていない</t>
    <rPh sb="0" eb="2">
      <t>レイワ</t>
    </rPh>
    <rPh sb="3" eb="4">
      <t>ネン</t>
    </rPh>
    <rPh sb="17" eb="19">
      <t>イジ</t>
    </rPh>
    <rPh sb="19" eb="20">
      <t>トウ</t>
    </rPh>
    <rPh sb="20" eb="22">
      <t>カサン</t>
    </rPh>
    <rPh sb="25" eb="26">
      <t>マタ</t>
    </rPh>
    <rPh sb="31" eb="33">
      <t>トドケデ</t>
    </rPh>
    <rPh sb="34" eb="35">
      <t>オコナ</t>
    </rPh>
    <phoneticPr fontId="45"/>
  </si>
  <si>
    <t>令和５年３月３１日までの措置である</t>
    <rPh sb="0" eb="2">
      <t>レイワ</t>
    </rPh>
    <rPh sb="3" eb="4">
      <t>ネン</t>
    </rPh>
    <rPh sb="5" eb="6">
      <t>ツキ</t>
    </rPh>
    <rPh sb="8" eb="9">
      <t>ヒ</t>
    </rPh>
    <rPh sb="12" eb="14">
      <t>ソチ</t>
    </rPh>
    <phoneticPr fontId="45"/>
  </si>
  <si>
    <t>認知症加算</t>
    <rPh sb="0" eb="3">
      <t>ニンチショウ</t>
    </rPh>
    <rPh sb="3" eb="5">
      <t>カサン</t>
    </rPh>
    <phoneticPr fontId="16"/>
  </si>
  <si>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1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</si>
  <si>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16"/>
  </si>
  <si>
    <t>２割以上</t>
    <rPh sb="1" eb="2">
      <t>ワリ</t>
    </rPh>
    <rPh sb="2" eb="4">
      <t>イジョウ</t>
    </rPh>
    <phoneticPr fontId="16"/>
  </si>
  <si>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16"/>
  </si>
  <si>
    <t>配置</t>
    <rPh sb="0" eb="2">
      <t>ハイチ</t>
    </rPh>
    <phoneticPr fontId="16"/>
  </si>
  <si>
    <t>若年性認知症利用者受入加算</t>
    <rPh sb="0" eb="2">
      <t>ジャクネン</t>
    </rPh>
    <rPh sb="2" eb="3">
      <t>セイ</t>
    </rPh>
    <rPh sb="3" eb="6">
      <t>ニンチショウ</t>
    </rPh>
    <rPh sb="6" eb="9">
      <t>リヨウシャ</t>
    </rPh>
    <rPh sb="9" eb="11">
      <t>ウケイレ</t>
    </rPh>
    <rPh sb="11" eb="13">
      <t>カサン</t>
    </rPh>
    <phoneticPr fontId="16"/>
  </si>
  <si>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</si>
  <si>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6"/>
  </si>
  <si>
    <t>栄養アセスメント加算</t>
    <rPh sb="0" eb="2">
      <t>エイヨウ</t>
    </rPh>
    <rPh sb="8" eb="10">
      <t>カサン</t>
    </rPh>
    <phoneticPr fontId="16"/>
  </si>
  <si>
    <t>当該事業所の従業者又は外部との連携により管理栄養士を１名以上配置</t>
    <phoneticPr fontId="16"/>
  </si>
  <si>
    <t>配置</t>
    <rPh sb="0" eb="2">
      <t>ハイチ</t>
    </rPh>
    <phoneticPr fontId="45"/>
  </si>
  <si>
    <t>利用者ごとに管理栄養士等（管理栄養士、看護職員、介護職員、生活相談員その他の職員）が共同で栄養アセスメントを3ヶ月に1回以上行い、利用者、家族に結果を説明し、相談等に対応</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45"/>
  </si>
  <si>
    <t>実施</t>
    <rPh sb="0" eb="2">
      <t>ジッシ</t>
    </rPh>
    <phoneticPr fontId="45"/>
  </si>
  <si>
    <t>定員、人員基準に適合</t>
    <rPh sb="0" eb="2">
      <t>テイイン</t>
    </rPh>
    <rPh sb="3" eb="5">
      <t>ジンイン</t>
    </rPh>
    <rPh sb="5" eb="7">
      <t>キジュン</t>
    </rPh>
    <rPh sb="8" eb="10">
      <t>テキゴウ</t>
    </rPh>
    <phoneticPr fontId="45"/>
  </si>
  <si>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45"/>
  </si>
  <si>
    <t>栄養改善加算</t>
    <rPh sb="0" eb="2">
      <t>エイヨウ</t>
    </rPh>
    <rPh sb="2" eb="4">
      <t>カイゼン</t>
    </rPh>
    <rPh sb="4" eb="6">
      <t>カサン</t>
    </rPh>
    <phoneticPr fontId="16"/>
  </si>
  <si>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6"/>
  </si>
  <si>
    <t>管理栄養士、看護・介護職員、生活相談員その他の職種の者が共同して利用者ごとの摂食・嚥下機能及び食形態に配慮した栄養ケア計画の作成</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16"/>
  </si>
  <si>
    <t>あり</t>
    <phoneticPr fontId="16"/>
  </si>
  <si>
    <t>栄養ケア計画(参考様式)</t>
    <rPh sb="0" eb="2">
      <t>エイヨウ</t>
    </rPh>
    <rPh sb="4" eb="6">
      <t>ケイカク</t>
    </rPh>
    <rPh sb="7" eb="9">
      <t>サンコウ</t>
    </rPh>
    <rPh sb="9" eb="11">
      <t>ヨウシキ</t>
    </rPh>
    <phoneticPr fontId="16"/>
  </si>
  <si>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6"/>
  </si>
  <si>
    <t>栄養計画に従い、管理栄養士等が（必要に応じて居宅を訪問し）栄養改善サービスの提供、栄養状態等の記録</t>
    <rPh sb="0" eb="2">
      <t>エイヨウ</t>
    </rPh>
    <rPh sb="2" eb="4">
      <t>ケイカク</t>
    </rPh>
    <rPh sb="29" eb="31">
      <t>エイヨウ</t>
    </rPh>
    <rPh sb="31" eb="33">
      <t>カイゼン</t>
    </rPh>
    <rPh sb="38" eb="40">
      <t>テイキョウ</t>
    </rPh>
    <rPh sb="41" eb="43">
      <t>エイヨウ</t>
    </rPh>
    <rPh sb="43" eb="45">
      <t>ジョウタイ</t>
    </rPh>
    <rPh sb="45" eb="46">
      <t>トウ</t>
    </rPh>
    <rPh sb="47" eb="49">
      <t>キロク</t>
    </rPh>
    <phoneticPr fontId="16"/>
  </si>
  <si>
    <t>栄養ケア提供経過記録
(参考様式)</t>
    <rPh sb="0" eb="2">
      <t>エイヨウ</t>
    </rPh>
    <rPh sb="4" eb="6">
      <t>テイキョウ</t>
    </rPh>
    <rPh sb="6" eb="8">
      <t>ケイカ</t>
    </rPh>
    <rPh sb="8" eb="10">
      <t>キロク</t>
    </rPh>
    <rPh sb="12" eb="14">
      <t>サンコウ</t>
    </rPh>
    <rPh sb="14" eb="16">
      <t>ヨウシキ</t>
    </rPh>
    <phoneticPr fontId="16"/>
  </si>
  <si>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6"/>
  </si>
  <si>
    <t>３月ごとに実施</t>
    <rPh sb="1" eb="2">
      <t>ツキ</t>
    </rPh>
    <rPh sb="5" eb="7">
      <t>ジッシ</t>
    </rPh>
    <phoneticPr fontId="16"/>
  </si>
  <si>
    <t>栄養ケアモニタリング
(参考様式)</t>
    <rPh sb="0" eb="2">
      <t>エイヨウ</t>
    </rPh>
    <rPh sb="12" eb="14">
      <t>サンコウ</t>
    </rPh>
    <rPh sb="14" eb="16">
      <t>ヨウシキ</t>
    </rPh>
    <phoneticPr fontId="16"/>
  </si>
  <si>
    <t>定員、人員基準に適合</t>
    <rPh sb="0" eb="2">
      <t>テイイン</t>
    </rPh>
    <rPh sb="3" eb="5">
      <t>ジンイン</t>
    </rPh>
    <rPh sb="5" eb="7">
      <t>キジュン</t>
    </rPh>
    <rPh sb="8" eb="10">
      <t>テキゴウ</t>
    </rPh>
    <phoneticPr fontId="16"/>
  </si>
  <si>
    <t>月の算定回数</t>
    <rPh sb="0" eb="1">
      <t>ツキ</t>
    </rPh>
    <rPh sb="2" eb="4">
      <t>サンテイ</t>
    </rPh>
    <rPh sb="4" eb="6">
      <t>カイスウ</t>
    </rPh>
    <phoneticPr fontId="16"/>
  </si>
  <si>
    <t>２回以下</t>
    <rPh sb="1" eb="2">
      <t>カイ</t>
    </rPh>
    <rPh sb="2" eb="4">
      <t>イカ</t>
    </rPh>
    <phoneticPr fontId="16"/>
  </si>
  <si>
    <t>口腔・栄養スクリーニング加算（Ⅰ）</t>
    <phoneticPr fontId="16"/>
  </si>
  <si>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5"/>
  </si>
  <si>
    <t>栄養アセスメント加算を算定している又は当該利用者が栄養改善加算の算定に係る栄養改善サービスを受けている間である若しくは当該栄養改善サービスが終了した日の属する月</t>
  </si>
  <si>
    <t>非該当</t>
    <rPh sb="0" eb="1">
      <t>ヒ</t>
    </rPh>
    <rPh sb="1" eb="3">
      <t>ガイトウ</t>
    </rPh>
    <phoneticPr fontId="45"/>
  </si>
  <si>
    <t>口腔機能向上加算の算定に係る口腔機能向上サービスを受けている間である又は当該口腔機能向上サービスが終了した日の属する月</t>
  </si>
  <si>
    <t>口腔・栄養スクリーニング加算（Ⅱ）</t>
    <phoneticPr fontId="16"/>
  </si>
  <si>
    <t>（１）（２）のいずれかに適合する</t>
    <rPh sb="12" eb="14">
      <t>テキゴウ</t>
    </rPh>
    <phoneticPr fontId="16"/>
  </si>
  <si>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5"/>
  </si>
  <si>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45"/>
  </si>
  <si>
    <t>口腔機能向上加算（Ⅰ）</t>
    <rPh sb="0" eb="2">
      <t>コウクウ</t>
    </rPh>
    <rPh sb="2" eb="4">
      <t>キノウ</t>
    </rPh>
    <rPh sb="4" eb="6">
      <t>コウジョウ</t>
    </rPh>
    <rPh sb="6" eb="8">
      <t>カサン</t>
    </rPh>
    <phoneticPr fontId="16"/>
  </si>
  <si>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6"/>
  </si>
  <si>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6"/>
  </si>
  <si>
    <t>なし</t>
    <phoneticPr fontId="16"/>
  </si>
  <si>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6"/>
  </si>
  <si>
    <t>医療における対応の必要性の有無</t>
    <rPh sb="0" eb="2">
      <t>イリョウ</t>
    </rPh>
    <rPh sb="6" eb="8">
      <t>タイオウ</t>
    </rPh>
    <rPh sb="9" eb="12">
      <t>ヒツヨウセイ</t>
    </rPh>
    <rPh sb="13" eb="15">
      <t>ウム</t>
    </rPh>
    <phoneticPr fontId="16"/>
  </si>
  <si>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6"/>
  </si>
  <si>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6"/>
  </si>
  <si>
    <t>口腔機能向上サービスのモニタリング(参考様式)</t>
    <rPh sb="0" eb="2">
      <t>コウクウ</t>
    </rPh>
    <rPh sb="2" eb="4">
      <t>キノウ</t>
    </rPh>
    <rPh sb="4" eb="6">
      <t>コウジョウ</t>
    </rPh>
    <rPh sb="18" eb="20">
      <t>サンコウ</t>
    </rPh>
    <rPh sb="20" eb="22">
      <t>ヨウシキ</t>
    </rPh>
    <phoneticPr fontId="16"/>
  </si>
  <si>
    <t>口腔機能向上加算（Ⅱ）</t>
    <rPh sb="0" eb="2">
      <t>コウクウ</t>
    </rPh>
    <rPh sb="2" eb="4">
      <t>キノウ</t>
    </rPh>
    <rPh sb="4" eb="6">
      <t>コウジョウ</t>
    </rPh>
    <rPh sb="6" eb="8">
      <t>カサン</t>
    </rPh>
    <phoneticPr fontId="1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</si>
  <si>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6"/>
  </si>
  <si>
    <t>あり</t>
  </si>
  <si>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6"/>
  </si>
  <si>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6"/>
  </si>
  <si>
    <t>科学的介護推進体制加算</t>
    <rPh sb="0" eb="3">
      <t>カガクテキ</t>
    </rPh>
    <rPh sb="3" eb="5">
      <t>カイゴ</t>
    </rPh>
    <rPh sb="5" eb="7">
      <t>スイシン</t>
    </rPh>
    <rPh sb="7" eb="9">
      <t>タイセイ</t>
    </rPh>
    <rPh sb="9" eb="11">
      <t>カサン</t>
    </rPh>
    <phoneticPr fontId="16"/>
  </si>
  <si>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</si>
  <si>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16"/>
  </si>
  <si>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6"/>
  </si>
  <si>
    <t>同一建物減算</t>
    <rPh sb="0" eb="2">
      <t>ドウイツ</t>
    </rPh>
    <rPh sb="2" eb="4">
      <t>タテモノ</t>
    </rPh>
    <rPh sb="4" eb="6">
      <t>ゲンサン</t>
    </rPh>
    <phoneticPr fontId="16"/>
  </si>
  <si>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phoneticPr fontId="16"/>
  </si>
  <si>
    <t>送迎減算</t>
    <rPh sb="0" eb="2">
      <t>ソウゲイ</t>
    </rPh>
    <rPh sb="2" eb="4">
      <t>ゲンサン</t>
    </rPh>
    <phoneticPr fontId="16"/>
  </si>
  <si>
    <t>指定地域密着型通所介護事業所の従業者が、利用者に対し、その居宅と指定地域密着型通所介護事業所との間の送迎を行わない場合</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phoneticPr fontId="16"/>
  </si>
  <si>
    <t>サービス提供体制強化加算（Ⅰ）</t>
    <rPh sb="4" eb="6">
      <t>テイキョウ</t>
    </rPh>
    <rPh sb="6" eb="8">
      <t>タイセイ</t>
    </rPh>
    <rPh sb="8" eb="10">
      <t>キョウカ</t>
    </rPh>
    <rPh sb="10" eb="12">
      <t>カサン</t>
    </rPh>
    <phoneticPr fontId="16"/>
  </si>
  <si>
    <t>１ 介護職員の総数のうち介護福祉士の占める割合が100分の70以上</t>
    <phoneticPr fontId="16"/>
  </si>
  <si>
    <t>いずれか該当</t>
    <rPh sb="4" eb="6">
      <t>ガイトウ</t>
    </rPh>
    <phoneticPr fontId="16"/>
  </si>
  <si>
    <t>２ 介護職員の総数のうち勤続年数が10年以上の介護福祉士の占める割合が100分の25以上</t>
    <phoneticPr fontId="16"/>
  </si>
  <si>
    <t>３ 定員、人員基準に適合</t>
    <rPh sb="2" eb="4">
      <t>テイイン</t>
    </rPh>
    <rPh sb="5" eb="7">
      <t>ジンイン</t>
    </rPh>
    <rPh sb="7" eb="9">
      <t>キジュン</t>
    </rPh>
    <rPh sb="10" eb="12">
      <t>テキゴウ</t>
    </rPh>
    <phoneticPr fontId="16"/>
  </si>
  <si>
    <t>サービス提供体制強化加算（Ⅱ）</t>
    <rPh sb="4" eb="6">
      <t>テイキョウ</t>
    </rPh>
    <rPh sb="6" eb="8">
      <t>タイセイ</t>
    </rPh>
    <rPh sb="8" eb="10">
      <t>キョウカ</t>
    </rPh>
    <rPh sb="10" eb="12">
      <t>カサン</t>
    </rPh>
    <phoneticPr fontId="16"/>
  </si>
  <si>
    <t>１ 介護職員の総数のうち介護福祉士の占める割合が100分の50以上</t>
    <phoneticPr fontId="16"/>
  </si>
  <si>
    <t>５割以上</t>
    <rPh sb="1" eb="2">
      <t>ワリ</t>
    </rPh>
    <rPh sb="2" eb="4">
      <t>イジョウ</t>
    </rPh>
    <phoneticPr fontId="16"/>
  </si>
  <si>
    <t>２ 定員、人員基準に適合</t>
    <rPh sb="2" eb="4">
      <t>テイイン</t>
    </rPh>
    <rPh sb="5" eb="7">
      <t>ジンイン</t>
    </rPh>
    <rPh sb="7" eb="9">
      <t>キジュン</t>
    </rPh>
    <rPh sb="10" eb="12">
      <t>テキゴウ</t>
    </rPh>
    <phoneticPr fontId="16"/>
  </si>
  <si>
    <t>サービス提供体制強化加算（Ⅲ）</t>
    <rPh sb="4" eb="6">
      <t>テイキョウ</t>
    </rPh>
    <rPh sb="6" eb="8">
      <t>タイセイ</t>
    </rPh>
    <rPh sb="8" eb="10">
      <t>キョウカ</t>
    </rPh>
    <rPh sb="10" eb="12">
      <t>カサン</t>
    </rPh>
    <phoneticPr fontId="16"/>
  </si>
  <si>
    <t>１　介護職員の総数のうち介護福祉士の占める割合が100分の40以上</t>
    <phoneticPr fontId="16"/>
  </si>
  <si>
    <t>２　勤続年数７年以上の介護福祉士が100分の30以上</t>
    <rPh sb="2" eb="4">
      <t>キンゾク</t>
    </rPh>
    <rPh sb="4" eb="6">
      <t>ネンスウ</t>
    </rPh>
    <rPh sb="7" eb="10">
      <t>ネンイジョウ</t>
    </rPh>
    <rPh sb="11" eb="13">
      <t>カイゴ</t>
    </rPh>
    <rPh sb="13" eb="16">
      <t>フクシシ</t>
    </rPh>
    <rPh sb="20" eb="21">
      <t>ブン</t>
    </rPh>
    <rPh sb="24" eb="26">
      <t>イジョウ</t>
    </rPh>
    <phoneticPr fontId="16"/>
  </si>
  <si>
    <t>サービス提供体制強化加算Ⅲイ</t>
    <rPh sb="4" eb="6">
      <t>テイキョウ</t>
    </rPh>
    <rPh sb="6" eb="8">
      <t>タイセイ</t>
    </rPh>
    <rPh sb="8" eb="10">
      <t>キョウカ</t>
    </rPh>
    <rPh sb="10" eb="12">
      <t>カサン</t>
    </rPh>
    <phoneticPr fontId="16"/>
  </si>
  <si>
    <t>１　直接提供する職員のうち勤続年数７年以上の職員が100分の30以上</t>
    <rPh sb="2" eb="4">
      <t>チョクセツ</t>
    </rPh>
    <rPh sb="4" eb="6">
      <t>テイキョウ</t>
    </rPh>
    <rPh sb="8" eb="10">
      <t>ショクイン</t>
    </rPh>
    <rPh sb="13" eb="15">
      <t>キンゾク</t>
    </rPh>
    <rPh sb="15" eb="17">
      <t>ネンスウ</t>
    </rPh>
    <rPh sb="18" eb="21">
      <t>ネンイジョウ</t>
    </rPh>
    <rPh sb="22" eb="24">
      <t>ショクイン</t>
    </rPh>
    <rPh sb="28" eb="29">
      <t>ブン</t>
    </rPh>
    <rPh sb="32" eb="34">
      <t>イジョウ</t>
    </rPh>
    <phoneticPr fontId="16"/>
  </si>
  <si>
    <t>サービス提供体制強化加算Ⅲロ</t>
    <rPh sb="4" eb="6">
      <t>テイキョウ</t>
    </rPh>
    <rPh sb="6" eb="8">
      <t>タイセイ</t>
    </rPh>
    <rPh sb="8" eb="10">
      <t>キョウカ</t>
    </rPh>
    <rPh sb="10" eb="12">
      <t>カサン</t>
    </rPh>
    <phoneticPr fontId="16"/>
  </si>
  <si>
    <t>１　サービスを直接提供する職員のうち勤続年数３年以上の職員が100分の30以上</t>
    <rPh sb="7" eb="9">
      <t>チョクセツ</t>
    </rPh>
    <rPh sb="9" eb="11">
      <t>テイキョウ</t>
    </rPh>
    <rPh sb="13" eb="15">
      <t>ショクイン</t>
    </rPh>
    <rPh sb="18" eb="20">
      <t>キンゾク</t>
    </rPh>
    <rPh sb="20" eb="22">
      <t>ネンスウ</t>
    </rPh>
    <rPh sb="23" eb="26">
      <t>ネンイジョウ</t>
    </rPh>
    <rPh sb="27" eb="29">
      <t>ショクイン</t>
    </rPh>
    <rPh sb="33" eb="34">
      <t>フン</t>
    </rPh>
    <rPh sb="37" eb="39">
      <t>イジョウ</t>
    </rPh>
    <phoneticPr fontId="16"/>
  </si>
  <si>
    <t>介護職員処遇改善加算（Ⅰ）</t>
    <rPh sb="0" eb="2">
      <t>カイゴ</t>
    </rPh>
    <rPh sb="2" eb="4">
      <t>ショクイン</t>
    </rPh>
    <rPh sb="4" eb="6">
      <t>ショグウ</t>
    </rPh>
    <rPh sb="6" eb="8">
      <t>カイゼン</t>
    </rPh>
    <rPh sb="8" eb="10">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</si>
  <si>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</si>
  <si>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介護職員処遇改善計画書</t>
    <rPh sb="0" eb="2">
      <t>カイゴ</t>
    </rPh>
    <rPh sb="2" eb="4">
      <t>ショクイン</t>
    </rPh>
    <rPh sb="4" eb="6">
      <t>ショグウ</t>
    </rPh>
    <rPh sb="6" eb="8">
      <t>カイゼン</t>
    </rPh>
    <rPh sb="8" eb="11">
      <t>ケイカクショ</t>
    </rPh>
    <phoneticPr fontId="16"/>
  </si>
  <si>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6"/>
  </si>
  <si>
    <t>３　賃金改善の実施</t>
    <rPh sb="2" eb="4">
      <t>チンギン</t>
    </rPh>
    <rPh sb="4" eb="6">
      <t>カイゼン</t>
    </rPh>
    <rPh sb="7" eb="9">
      <t>ジッシ</t>
    </rPh>
    <phoneticPr fontId="16"/>
  </si>
  <si>
    <t>４　処遇改善に関する実績の報告</t>
    <rPh sb="2" eb="4">
      <t>ショグウ</t>
    </rPh>
    <rPh sb="4" eb="6">
      <t>カイゼン</t>
    </rPh>
    <rPh sb="7" eb="8">
      <t>カン</t>
    </rPh>
    <rPh sb="10" eb="12">
      <t>ジッセキ</t>
    </rPh>
    <rPh sb="13" eb="15">
      <t>ホウコク</t>
    </rPh>
    <phoneticPr fontId="16"/>
  </si>
  <si>
    <t>実績報告書</t>
    <rPh sb="0" eb="2">
      <t>ジッセキ</t>
    </rPh>
    <rPh sb="2" eb="5">
      <t>ホウコクショ</t>
    </rPh>
    <phoneticPr fontId="1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</si>
  <si>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6"/>
  </si>
  <si>
    <t>６　労働保険料の納付</t>
    <rPh sb="2" eb="4">
      <t>ロウドウ</t>
    </rPh>
    <rPh sb="4" eb="7">
      <t>ホケンリョウ</t>
    </rPh>
    <rPh sb="8" eb="10">
      <t>ノウフ</t>
    </rPh>
    <phoneticPr fontId="16"/>
  </si>
  <si>
    <t>適正に納付</t>
    <rPh sb="0" eb="2">
      <t>テキセイ</t>
    </rPh>
    <rPh sb="3" eb="5">
      <t>ノウフ</t>
    </rPh>
    <phoneticPr fontId="16"/>
  </si>
  <si>
    <t>７　次の(１)～(３)のいずれにも適合</t>
    <rPh sb="2" eb="3">
      <t>ツギ</t>
    </rPh>
    <rPh sb="17" eb="19">
      <t>テキゴウ</t>
    </rPh>
    <phoneticPr fontId="16"/>
  </si>
  <si>
    <t>(１)任用の際の職責又は職務内容等の要件を書面で作成し、全ての介護職員に周知</t>
    <rPh sb="21" eb="23">
      <t>ショメン</t>
    </rPh>
    <rPh sb="24" eb="26">
      <t>サクセイ</t>
    </rPh>
    <phoneticPr fontId="16"/>
  </si>
  <si>
    <t>(２)資質の向上の支援に関する計画の策定、研修の実施又は研修の機会を確保し、全ての介護職員に周知</t>
    <phoneticPr fontId="16"/>
  </si>
  <si>
    <t>研修計画書</t>
    <rPh sb="0" eb="2">
      <t>ケンシュウ</t>
    </rPh>
    <rPh sb="2" eb="4">
      <t>ケイカク</t>
    </rPh>
    <rPh sb="4" eb="5">
      <t>ショ</t>
    </rPh>
    <phoneticPr fontId="16"/>
  </si>
  <si>
    <t>(３)介護職員の経験若しくは資格等に応じて昇給する仕組み又は一定の基準に基づき定期に昇給を判定する仕組みを設け、全ての介護職員に周知</t>
    <rPh sb="56" eb="57">
      <t>スベ</t>
    </rPh>
    <rPh sb="59" eb="61">
      <t>カイゴ</t>
    </rPh>
    <rPh sb="61" eb="63">
      <t>ショクイン</t>
    </rPh>
    <rPh sb="64" eb="66">
      <t>シュウチ</t>
    </rPh>
    <phoneticPr fontId="16"/>
  </si>
  <si>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6"/>
  </si>
  <si>
    <t>介護職員処遇改善加算（Ⅱ）</t>
    <rPh sb="0" eb="2">
      <t>カイゴ</t>
    </rPh>
    <rPh sb="2" eb="4">
      <t>ショクイン</t>
    </rPh>
    <rPh sb="4" eb="6">
      <t>ショグウ</t>
    </rPh>
    <rPh sb="6" eb="8">
      <t>カイゼン</t>
    </rPh>
    <rPh sb="8" eb="10">
      <t>カサン</t>
    </rPh>
    <phoneticPr fontId="16"/>
  </si>
  <si>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6"/>
  </si>
  <si>
    <t>７　次の(１)、(２)のいずれにも適合</t>
    <rPh sb="2" eb="3">
      <t>ツギ</t>
    </rPh>
    <rPh sb="17" eb="19">
      <t>テキゴウ</t>
    </rPh>
    <phoneticPr fontId="16"/>
  </si>
  <si>
    <t>　(１)任用の際の職責又は職務内容等の要件を書面で作成し、全ての介護職員に周知</t>
    <rPh sb="22" eb="24">
      <t>ショメン</t>
    </rPh>
    <rPh sb="25" eb="27">
      <t>サクセイ</t>
    </rPh>
    <phoneticPr fontId="16"/>
  </si>
  <si>
    <t>　(２)資質の向上の支援に関する計画の策定、研修の実施又は研修の機会を確保し、全ての介護職員に周知</t>
    <phoneticPr fontId="16"/>
  </si>
  <si>
    <t>介護職員処遇改善加算（Ⅲ）</t>
    <rPh sb="0" eb="2">
      <t>カイゴ</t>
    </rPh>
    <rPh sb="2" eb="4">
      <t>ショクイン</t>
    </rPh>
    <rPh sb="4" eb="6">
      <t>ショグウ</t>
    </rPh>
    <rPh sb="6" eb="8">
      <t>カイゼン</t>
    </rPh>
    <rPh sb="8" eb="10">
      <t>カサン</t>
    </rPh>
    <phoneticPr fontId="16"/>
  </si>
  <si>
    <t>７　次の(１)、(２)のいずれかに適合</t>
    <rPh sb="2" eb="3">
      <t>ツギ</t>
    </rPh>
    <rPh sb="17" eb="19">
      <t>テキゴウ</t>
    </rPh>
    <phoneticPr fontId="1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</si>
  <si>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6"/>
  </si>
  <si>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6"/>
  </si>
  <si>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6"/>
  </si>
  <si>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6"/>
  </si>
  <si>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6"/>
  </si>
  <si>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6"/>
  </si>
  <si>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6"/>
  </si>
  <si>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6"/>
  </si>
  <si>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6"/>
  </si>
  <si>
    <t>４　処遇改善の実施の報告</t>
    <rPh sb="2" eb="4">
      <t>ショグウ</t>
    </rPh>
    <rPh sb="4" eb="6">
      <t>カイゼン</t>
    </rPh>
    <rPh sb="7" eb="9">
      <t>ジッシ</t>
    </rPh>
    <rPh sb="10" eb="12">
      <t>ホウコク</t>
    </rPh>
    <phoneticPr fontId="16"/>
  </si>
  <si>
    <t>５　サービス提供体制強化加算（Ⅰ）又は（Ⅱ）の届出</t>
    <rPh sb="6" eb="8">
      <t>テイキョウ</t>
    </rPh>
    <rPh sb="8" eb="10">
      <t>タイセイ</t>
    </rPh>
    <rPh sb="10" eb="12">
      <t>キョウカ</t>
    </rPh>
    <rPh sb="12" eb="14">
      <t>カサン</t>
    </rPh>
    <rPh sb="17" eb="18">
      <t>マタ</t>
    </rPh>
    <rPh sb="23" eb="25">
      <t>トドケデ</t>
    </rPh>
    <phoneticPr fontId="16"/>
  </si>
  <si>
    <t>６　介護職員処遇改善加算（Ⅰ）から（Ⅲ）までのいずれかを算定</t>
    <rPh sb="2" eb="4">
      <t>カイゴ</t>
    </rPh>
    <rPh sb="4" eb="6">
      <t>ショクイン</t>
    </rPh>
    <rPh sb="6" eb="8">
      <t>ショグウ</t>
    </rPh>
    <rPh sb="8" eb="12">
      <t>カイゼンカサン</t>
    </rPh>
    <rPh sb="28" eb="30">
      <t>サンテイ</t>
    </rPh>
    <phoneticPr fontId="16"/>
  </si>
  <si>
    <t>７　処遇改善の内容（賃金改善を除く）及び処遇改善に要する費用の見込額を全ての職員に周知</t>
    <rPh sb="31" eb="33">
      <t>ミコ</t>
    </rPh>
    <rPh sb="33" eb="34">
      <t>ガク</t>
    </rPh>
    <phoneticPr fontId="16"/>
  </si>
  <si>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</si>
  <si>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6"/>
  </si>
  <si>
    <t>５　介護職員処遇改善加算（Ⅰ）から（Ⅲ）までのいずれかを算定</t>
    <rPh sb="2" eb="4">
      <t>カイゴ</t>
    </rPh>
    <rPh sb="4" eb="6">
      <t>ショクイン</t>
    </rPh>
    <rPh sb="6" eb="8">
      <t>ショグウ</t>
    </rPh>
    <rPh sb="8" eb="12">
      <t>カイゼンカサン</t>
    </rPh>
    <rPh sb="28" eb="30">
      <t>サンテイ</t>
    </rPh>
    <phoneticPr fontId="16"/>
  </si>
  <si>
    <t>６　処遇改善の内容（賃金改善を除く）及び処遇改善に要する費用の見込額を全ての職員に周知</t>
    <rPh sb="31" eb="33">
      <t>ミコ</t>
    </rPh>
    <rPh sb="33" eb="34">
      <t>ガク</t>
    </rPh>
    <phoneticPr fontId="16"/>
  </si>
  <si>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</si>
  <si>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介護職員等ベースアップ等支援加算</t>
    <rPh sb="0" eb="2">
      <t>カイゴ</t>
    </rPh>
    <rPh sb="2" eb="4">
      <t>ショクイン</t>
    </rPh>
    <rPh sb="4" eb="5">
      <t>トウ</t>
    </rPh>
    <rPh sb="11" eb="12">
      <t>ナド</t>
    </rPh>
    <rPh sb="12" eb="14">
      <t>シエン</t>
    </rPh>
    <rPh sb="14" eb="16">
      <t>カサン</t>
    </rPh>
    <phoneticPr fontId="16"/>
  </si>
  <si>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6"/>
  </si>
  <si>
    <t>ベースアップ等支援加算処遇改善計画書</t>
    <rPh sb="6" eb="7">
      <t>ナド</t>
    </rPh>
    <rPh sb="7" eb="9">
      <t>シエン</t>
    </rPh>
    <rPh sb="9" eb="11">
      <t>カサン</t>
    </rPh>
    <rPh sb="11" eb="13">
      <t>ショグウ</t>
    </rPh>
    <rPh sb="13" eb="15">
      <t>カイゼン</t>
    </rPh>
    <rPh sb="15" eb="18">
      <t>ケイカクショ</t>
    </rPh>
    <phoneticPr fontId="16"/>
  </si>
  <si>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6"/>
  </si>
  <si>
    <t>６０９　地域密着型通所介護費</t>
    <rPh sb="4" eb="6">
      <t>チイキ</t>
    </rPh>
    <rPh sb="6" eb="9">
      <t>ミッチャクガタ</t>
    </rPh>
    <rPh sb="9" eb="11">
      <t>ツウショ</t>
    </rPh>
    <rPh sb="11" eb="14">
      <t>カイゴヒ</t>
    </rPh>
    <phoneticPr fontId="16"/>
  </si>
  <si>
    <t>【地域密着型通所介護の加算・減算に関する要件　概要】</t>
    <rPh sb="1" eb="3">
      <t>チイキ</t>
    </rPh>
    <rPh sb="3" eb="6">
      <t>ミッチャクガタ</t>
    </rPh>
    <rPh sb="6" eb="8">
      <t>ツウショ</t>
    </rPh>
    <rPh sb="8" eb="10">
      <t>カイゴ</t>
    </rPh>
    <rPh sb="11" eb="13">
      <t>カサン</t>
    </rPh>
    <rPh sb="14" eb="16">
      <t>ゲンサン</t>
    </rPh>
    <rPh sb="17" eb="18">
      <t>カン</t>
    </rPh>
    <rPh sb="20" eb="22">
      <t>ヨウケン</t>
    </rPh>
    <rPh sb="23" eb="25">
      <t>ガイヨウ</t>
    </rPh>
    <phoneticPr fontId="16"/>
  </si>
  <si>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6"/>
  </si>
  <si>
    <t>　①　報酬告示</t>
    <rPh sb="3" eb="5">
      <t>ホウシュウ</t>
    </rPh>
    <rPh sb="5" eb="7">
      <t>コクジ</t>
    </rPh>
    <phoneticPr fontId="16"/>
  </si>
  <si>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6"/>
  </si>
  <si>
    <t>　②　留意事項通知</t>
    <rPh sb="3" eb="5">
      <t>リュウイ</t>
    </rPh>
    <rPh sb="5" eb="7">
      <t>ジコウ</t>
    </rPh>
    <rPh sb="7" eb="9">
      <t>ツウチ</t>
    </rPh>
    <phoneticPr fontId="16"/>
  </si>
  <si>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6"/>
  </si>
  <si>
    <t>　③　Ｑ＆Ａ</t>
    <phoneticPr fontId="16"/>
  </si>
  <si>
    <t>－</t>
    <phoneticPr fontId="16"/>
  </si>
  <si>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6"/>
  </si>
  <si>
    <t>④　通所介護費等の算定方法</t>
    <rPh sb="2" eb="4">
      <t>ツウショ</t>
    </rPh>
    <rPh sb="4" eb="7">
      <t>カイゴヒ</t>
    </rPh>
    <rPh sb="7" eb="8">
      <t>トウ</t>
    </rPh>
    <rPh sb="9" eb="11">
      <t>サンテイ</t>
    </rPh>
    <rPh sb="11" eb="13">
      <t>ホウホウ</t>
    </rPh>
    <phoneticPr fontId="16"/>
  </si>
  <si>
    <t>「厚生労働大臣が定める利用者等の数の基準及び看護職員等の員数の基準並びに通所介護費等の算定方法」（平成12年２月10日厚生省告示第27号）</t>
    <phoneticPr fontId="16"/>
  </si>
  <si>
    <t>⑤　利用者等告示</t>
    <rPh sb="2" eb="5">
      <t>リヨウシャ</t>
    </rPh>
    <rPh sb="5" eb="6">
      <t>トウ</t>
    </rPh>
    <rPh sb="6" eb="8">
      <t>コクジ</t>
    </rPh>
    <phoneticPr fontId="16"/>
  </si>
  <si>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6"/>
  </si>
  <si>
    <t>⑥　大臣基準告示</t>
    <rPh sb="2" eb="4">
      <t>ダイジン</t>
    </rPh>
    <rPh sb="4" eb="6">
      <t>キジュン</t>
    </rPh>
    <rPh sb="6" eb="8">
      <t>コクジ</t>
    </rPh>
    <phoneticPr fontId="16"/>
  </si>
  <si>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6"/>
  </si>
  <si>
    <t>⑦　区分支給限度基準額外告示</t>
    <rPh sb="2" eb="4">
      <t>クブン</t>
    </rPh>
    <rPh sb="4" eb="6">
      <t>シキュウ</t>
    </rPh>
    <rPh sb="6" eb="8">
      <t>ゲンド</t>
    </rPh>
    <rPh sb="8" eb="11">
      <t>キジュンガク</t>
    </rPh>
    <rPh sb="11" eb="12">
      <t>ソト</t>
    </rPh>
    <rPh sb="12" eb="14">
      <t>コクジ</t>
    </rPh>
    <phoneticPr fontId="16"/>
  </si>
  <si>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6"/>
  </si>
  <si>
    <t>⑧　３％加算解釈通知</t>
    <rPh sb="4" eb="6">
      <t>カサン</t>
    </rPh>
    <rPh sb="6" eb="8">
      <t>カイシャク</t>
    </rPh>
    <rPh sb="8" eb="10">
      <t>ツウチ</t>
    </rPh>
    <phoneticPr fontId="16"/>
  </si>
  <si>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6"/>
  </si>
  <si>
    <t>⑨　個別機能訓練加算等解釈通知</t>
    <rPh sb="2" eb="4">
      <t>コベツ</t>
    </rPh>
    <rPh sb="4" eb="6">
      <t>キノウ</t>
    </rPh>
    <rPh sb="6" eb="10">
      <t>クンレンカサン</t>
    </rPh>
    <rPh sb="10" eb="11">
      <t>トウ</t>
    </rPh>
    <rPh sb="11" eb="13">
      <t>カイシャク</t>
    </rPh>
    <rPh sb="13" eb="15">
      <t>ツウチ</t>
    </rPh>
    <phoneticPr fontId="16"/>
  </si>
  <si>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6"/>
  </si>
  <si>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6"/>
  </si>
  <si>
    <t>加算・減算名</t>
  </si>
  <si>
    <t>実
施</t>
  </si>
  <si>
    <t>体
制</t>
  </si>
  <si>
    <t>加算・減算</t>
  </si>
  <si>
    <t>加算・減算適用要件</t>
    <phoneticPr fontId="9"/>
  </si>
  <si>
    <t>定員超過利用減算</t>
    <rPh sb="0" eb="2">
      <t>テイイン</t>
    </rPh>
    <rPh sb="2" eb="4">
      <t>チョウカ</t>
    </rPh>
    <rPh sb="4" eb="6">
      <t>リヨウ</t>
    </rPh>
    <rPh sb="6" eb="8">
      <t>ゲンサン</t>
    </rPh>
    <phoneticPr fontId="16"/>
  </si>
  <si>
    <t>減算</t>
    <rPh sb="0" eb="2">
      <t>ゲンサン</t>
    </rPh>
    <phoneticPr fontId="16"/>
  </si>
  <si>
    <t>70／100</t>
    <phoneticPr fontId="16"/>
  </si>
  <si>
    <r>
      <rPr>
        <b/>
        <sz val="9"/>
        <rFont val="ＭＳ Ｐゴシック"/>
        <family val="3"/>
        <charset val="128"/>
      </rPr>
      <t>【報酬告示】　別表２の２　注１　</t>
    </r>
    <r>
      <rPr>
        <sz val="9"/>
        <rFont val="ＭＳ Ｐゴシック"/>
        <family val="3"/>
        <charset val="128"/>
      </rPr>
      <t xml:space="preserve">
　イについて、別に厚生労働大臣が定める施設基準に適合しているものとして市町村長に届け出た指定地域密着型通所介護事業所(指定地域密着型サービス基準第20条第1項に規定する指定地域密着型通所介護事業所をいう。以下同じ。)において、指定地域密着型通所介護(指定地域密着型サービス基準第19条に規定する指定地域密着型通所介護をいう。以下同じ。)を行った場合に、利用者の要介護状態区分に応じて、現に要した時間ではなく、地域密着型通所介護計画(指定地域密着型サービス基準第27条第1項に規定する地域密着型通所介護計画をいう。以下同じ。)に位置付けられた内容の指定地域密着型通所介護を行うのに要する標準的な時間で、それぞれ所定単位数を算定する。ただし、利用者の数又は看護職員(看護師又は准看護師をいう。以下同じ。)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6"/>
  </si>
  <si>
    <r>
      <rPr>
        <b/>
        <sz val="9"/>
        <rFont val="ＭＳ Ｐゴシック"/>
        <family val="3"/>
        <charset val="128"/>
      </rPr>
      <t>【通所介護費等の算定方法】　５の２　</t>
    </r>
    <r>
      <rPr>
        <sz val="9"/>
        <rFont val="ＭＳ Ｐゴシック"/>
        <family val="3"/>
        <charset val="128"/>
      </rPr>
      <t xml:space="preserve">
イ　指定地域密着型通所介護の月平均の利用者の数（指定地域密着型通所介護事業者が第一号通所事業（指定地域密着型サービスの事業の人員，設備及び運営に関する基準（平成18年厚生労働省令第34号。以下「指定地域密着型サービス基準」という。）第20条第１項第三号に規定する第一号通所事業をいう。この号において同じ。）の指定を併せて受け，かつ，指定地域密着型通所介護の事業及び第一号通所事業が同一の事業所において一体的に運営されている場合にあっては，指定地域密着型通所介護の利用者の数及び第一号通所事業の利用者の数の合計数）が次の表の上〔左〕欄に掲げる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6"/>
  </si>
  <si>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6"/>
  </si>
  <si>
    <t>厚生労働大臣が定める地域密着型通所介護費の算定方法</t>
    <rPh sb="0" eb="2">
      <t>コウセイ</t>
    </rPh>
    <rPh sb="2" eb="4">
      <t>ロウドウ</t>
    </rPh>
    <rPh sb="4" eb="6">
      <t>ダイジン</t>
    </rPh>
    <rPh sb="7" eb="8">
      <t>サダ</t>
    </rPh>
    <rPh sb="10" eb="12">
      <t>チイキ</t>
    </rPh>
    <rPh sb="12" eb="15">
      <t>ミッチャクガタ</t>
    </rPh>
    <rPh sb="15" eb="17">
      <t>ツウショ</t>
    </rPh>
    <rPh sb="17" eb="20">
      <t>カイゴヒ</t>
    </rPh>
    <rPh sb="21" eb="23">
      <t>サンテイ</t>
    </rPh>
    <rPh sb="23" eb="25">
      <t>ホウホウ</t>
    </rPh>
    <phoneticPr fontId="16"/>
  </si>
  <si>
    <t>　施行規則第131条の３の２の規定に基づき市町村長に提出した運営規程に定められている利用定員を超えること。</t>
    <phoneticPr fontId="16"/>
  </si>
  <si>
    <t>　指定地域密着型サービスに要する費用の額の算定に関する基準（平成18年厚生労働省告示第126号）別表指定地域密着型サービス介護給付費単位数表（以下「指定地域密着型サービス介護給付費単位数表」という。）の所定単位数に100分の70を乗じて得た単位数を用いて，指定地域密着型サービスに要する費用の額の算定に関する基準の例により算定する。</t>
    <phoneticPr fontId="16"/>
  </si>
  <si>
    <r>
      <rPr>
        <b/>
        <sz val="9"/>
        <rFont val="ＭＳ Ｐゴシック"/>
        <family val="3"/>
        <charset val="128"/>
      </rPr>
      <t>【報酬告示】　別表２の２　注２　</t>
    </r>
    <r>
      <rPr>
        <sz val="9"/>
        <rFont val="ＭＳ Ｐゴシック"/>
        <family val="3"/>
        <charset val="128"/>
      </rPr>
      <t xml:space="preserve">
　ロについて、別に厚生労働大臣が定める施設基準に適合しているものとして市町村長に届け出た指定療養通所介護事業所(指定地域密着型サービス基準第40条第1項に規定する指定療養通所介護事業所をいう。以下同じ。)において、利用者(別に厚生労働大臣が定める者に限る。)について、指定療養通所介護(指定地域密着型サービス基準第38条に規定する指定療養通所介護をいう。以下同じ。)を行った場合に、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6"/>
  </si>
  <si>
    <r>
      <rPr>
        <b/>
        <sz val="9"/>
        <rFont val="ＭＳ Ｐゴシック"/>
        <family val="3"/>
        <charset val="128"/>
      </rPr>
      <t>【通所介護費等の算定方法】　５の２　</t>
    </r>
    <r>
      <rPr>
        <sz val="9"/>
        <rFont val="ＭＳ Ｐゴシック"/>
        <family val="3"/>
        <charset val="128"/>
      </rPr>
      <t xml:space="preserve">
ロ　指定療養通所介護の利用者の数が次の表の上〔左〕欄に掲げる基準に該当する場合における地域密着型通所介護費（療養通所介護費に限る。）については，同表の下〔右〕欄に掲げるところにより算定する。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phoneticPr fontId="16"/>
  </si>
  <si>
    <t>　指定地域密着型サービス基準第40条の３に定められている利用定員を超えること。</t>
    <phoneticPr fontId="16"/>
  </si>
  <si>
    <t>　指定地域密着型サービス介護給付費単位数表の所定単位数に100分の70を乗じて得た単位数を用いて，指定地域密着型サービスに要する費用の額の算定に関する基準の例により算定する。</t>
    <phoneticPr fontId="16"/>
  </si>
  <si>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6"/>
  </si>
  <si>
    <r>
      <rPr>
        <b/>
        <sz val="9"/>
        <rFont val="ＭＳ Ｐゴシック"/>
        <family val="3"/>
        <charset val="128"/>
      </rPr>
      <t>【留意事項通知】第２の３の２（５）</t>
    </r>
    <r>
      <rPr>
        <sz val="9"/>
        <rFont val="ＭＳ Ｐゴシック"/>
        <family val="3"/>
        <charset val="128"/>
      </rPr>
      <t xml:space="preserve">
　災害その他の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6"/>
  </si>
  <si>
    <r>
      <rPr>
        <b/>
        <sz val="9"/>
        <rFont val="ＭＳ Ｐゴシック"/>
        <family val="3"/>
        <charset val="128"/>
      </rPr>
      <t>【留意事項通知】第２の３の２（22）</t>
    </r>
    <r>
      <rPr>
        <sz val="9"/>
        <rFont val="ＭＳ Ｐゴシック"/>
        <family val="3"/>
        <charset val="128"/>
      </rPr>
      <t xml:space="preserve">
① 　当該事業所の利用定員を上回る利用者を利用させている，いわゆる定員超過利用に対し，介護給付費の減額を行うこととし，厚生労働大臣が定める利用者等の数の基準及び看護職員等の員数の基準並びに通所介護費等の算定方法（平成12年厚生省告示第27号。以下「通所介護費等の算定方法」という。）において，定員超過利用の基準及び単位数の算定方法を明らかにしているところであるが，これは，適正なサービスの提供を確保するための規定であり，定員超過利用の未然防止を図るよう努めるものとする。
② 　この場合の利用者の数は，１月間（暦月）の利用者の数の平均を用いる。この場合，１月間の利用者の数の平均は，当該月におけるサービス提供日ごとの同時にサービスの提供を受けた者の最大数の合計を，当該月のサービス提供日数で除して得た数とする。この平均利用者数の算定に当たっては，小数点以下を切り上げるものとする。
③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に対しては，その解消を行うよう指導すること。当該指導に従わず，定員超過利用が２月以上継続する場合には，特別な事情がある場合を除き，指定の取消しを検討するものとする。
⑤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6"/>
  </si>
  <si>
    <t>【Q&amp;A】</t>
    <phoneticPr fontId="16"/>
  </si>
  <si>
    <t>Ｑ</t>
    <phoneticPr fontId="16"/>
  </si>
  <si>
    <t>Ａ</t>
    <phoneticPr fontId="16"/>
  </si>
  <si>
    <t>①</t>
    <phoneticPr fontId="16"/>
  </si>
  <si>
    <t>　通所介護における定員遵守規定に、「ただし、災害その他のやむを得ない事情がある場合はこの限りではない」との規定が加えられた趣旨如何。</t>
    <phoneticPr fontId="16"/>
  </si>
  <si>
    <t>　従前より、災害等やむを得ない事情がある場合には、その都度、定員遵守規定にかかわらず、定員超過しても減算の対象にしない旨の通知を発出し、弾力的な運用を認めてきたところであるが、これを入所系サービスと同様、そのような不測の事態に備え、あらかじめ、規定する趣旨である。したがって、その運用に当たっては、真にやむを得ない事情であるか、その都度、各自治体において、適切に判断されたい。（平成18年4月改定関係Q＆A vol.1 問41）</t>
    <rPh sb="210" eb="211">
      <t>ト</t>
    </rPh>
    <phoneticPr fontId="16"/>
  </si>
  <si>
    <t>②</t>
    <phoneticPr fontId="16"/>
  </si>
  <si>
    <t>　（地域密着型）通所介護と第一号通所事業（指定居宅サービス等の事業の人員、設備及び運営に関する基準（平成11年厚生省令第37号）第93条第１項第３号に規定する第一号通所事業をいう。以下同じ。）を一体的に行う事業所にあっては、それぞれの事業ごとに利用定員を定めるのか。それとも両事業の利用者を合算して利用定員を定めるのか。また、利用者の数が利用定員を超える場合（いわゆる定員超過減算）については、どのように取り扱うべきか。</t>
    <phoneticPr fontId="16"/>
  </si>
  <si>
    <t>　（地域密着型）通所介護と第一号通所事業が一体的に行われている事業所にあっては、（地域密着型）通所介護の利用者と第一号通所事業の利用者との合算により利用定員を定めるものである。従って、例えば利用定員が20人の事業所にあっては、通所介護の利用者と第一号通所事業の利用者の合計が20人を超えた場合に、通所介護事業と第一号通所事業それぞれについて定員超過減算が適用される。（令和３年度介護報酬改定Ｑ＆Ａ vol.3 問47）</t>
    <rPh sb="184" eb="186">
      <t>レイワ</t>
    </rPh>
    <rPh sb="187" eb="189">
      <t>ネンド</t>
    </rPh>
    <rPh sb="189" eb="191">
      <t>カイゴ</t>
    </rPh>
    <rPh sb="191" eb="193">
      <t>ホウシュウ</t>
    </rPh>
    <rPh sb="193" eb="195">
      <t>カイテイ</t>
    </rPh>
    <rPh sb="205" eb="206">
      <t>ト</t>
    </rPh>
    <phoneticPr fontId="16"/>
  </si>
  <si>
    <t>人員基準欠如減算</t>
    <rPh sb="0" eb="2">
      <t>ジンイン</t>
    </rPh>
    <rPh sb="2" eb="4">
      <t>キジュン</t>
    </rPh>
    <rPh sb="4" eb="6">
      <t>ケツジョ</t>
    </rPh>
    <rPh sb="6" eb="8">
      <t>ゲンサン</t>
    </rPh>
    <phoneticPr fontId="16"/>
  </si>
  <si>
    <r>
      <rPr>
        <b/>
        <sz val="9"/>
        <rFont val="ＭＳ Ｐゴシック"/>
        <family val="3"/>
        <charset val="128"/>
      </rPr>
      <t>【通所介護費等の算定方法】　５の２　</t>
    </r>
    <r>
      <rPr>
        <sz val="9"/>
        <rFont val="ＭＳ Ｐゴシック"/>
        <family val="3"/>
        <charset val="128"/>
      </rPr>
      <t xml:space="preserve">
ハ　指定地域密着型介護事業所の看護職員又は介護職員の員数が次の表の上〔左〕欄に掲げる員数の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6"/>
  </si>
  <si>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6"/>
  </si>
  <si>
    <t>指定地域密着型サービス基準第37条の２の規定の適用を受けない指定地域密着型通所介護事業所にあっては，指定地域密着型サービス基準第20条に定める員数を置いていないこと。</t>
    <rPh sb="43" eb="44">
      <t>ショ</t>
    </rPh>
    <phoneticPr fontId="16"/>
  </si>
  <si>
    <t>　指定地域密着型サービス介護給付費単位数表の所定単位数に100分の70を乗じて得た単位数を用いて，指定地域密着型サービスに要する費用の額の算定に関する基準の例により算定する</t>
    <phoneticPr fontId="16"/>
  </si>
  <si>
    <t>指定地域密着型サービス基準第37条の２の規定の適用を受ける指定地域密着型通所介護事業所にあっては，同条第一号に定める員数を置いていないこと。</t>
    <phoneticPr fontId="16"/>
  </si>
  <si>
    <r>
      <rPr>
        <b/>
        <sz val="9"/>
        <rFont val="ＭＳ Ｐゴシック"/>
        <family val="3"/>
        <charset val="128"/>
      </rPr>
      <t>【通所介護費等の算定方法】　５の２　</t>
    </r>
    <r>
      <rPr>
        <sz val="9"/>
        <rFont val="ＭＳ Ｐゴシック"/>
        <family val="3"/>
        <charset val="128"/>
      </rPr>
      <t xml:space="preserve">
二　指定療養通所介護事業所の看護職員又は介護職員の員数が次の表の上〔左〕欄に掲げる員数の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rPh sb="19" eb="20">
      <t>ニ</t>
    </rPh>
    <phoneticPr fontId="16"/>
  </si>
  <si>
    <t>　指定地域密着型サービス基準第40条に定める員数を置いていないこと。</t>
    <phoneticPr fontId="16"/>
  </si>
  <si>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6"/>
  </si>
  <si>
    <r>
      <rPr>
        <b/>
        <sz val="9"/>
        <rFont val="ＭＳ Ｐゴシック"/>
        <family val="3"/>
        <charset val="128"/>
      </rPr>
      <t>【留意事項通知】第２の３の２（23）</t>
    </r>
    <r>
      <rPr>
        <sz val="9"/>
        <rFont val="ＭＳ Ｐゴシック"/>
        <family val="3"/>
        <charset val="128"/>
      </rPr>
      <t xml:space="preserve">
①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人員基準欠如についての具体的取扱いは次のとおりとする。
イ 　看護職員の数は，１月間の職員の数の平均を用いる。この場合，１月間の職員の平均は，当該月のサービス提供日に配置された延べ人数を当該月のサービス提供日数で除して得た数とする。
ロ 　介護職員の数は，利用者数及び提供時間数から算出する勤務延時間数（サービス提供時間数に関する具体的な取扱いは，「指定地域密着型サービス及び指定地域密着型介護予防サービスに関する基準について」第３の２の２の１⑴を用いる。この場合，１月間の勤務延時間数は，配置された職員の１月の勤務延時間数を，当該月において本来確保すべき勤務延時間数で除して得た数とする。
ハ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する。
　・（看護職員の算定式）
　サービス提供日に配置された延べ人数／サービス提供日数＜0.9
　・（介護職員の算定式）
　当該月に配置された職員の勤務延時間数／当該月に配置すべき職員の勤務延時間数＜0.9
ニ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・（看護職員の算定式）
　0.9≦サービス提供日に配置された延べ人数／サービス提供日数＜1.0
　・（介護職員の算定式）
　0.9≦当該月に配置された職員の勤務延時間数／当該月に配置すべき職員の勤務延時間数＜1.0
③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603" eb="605">
      <t>カンゴ</t>
    </rPh>
    <rPh sb="605" eb="607">
      <t>ショクイン</t>
    </rPh>
    <rPh sb="608" eb="611">
      <t>サンテイシキ</t>
    </rPh>
    <rPh sb="618" eb="620">
      <t>テイキョウ</t>
    </rPh>
    <rPh sb="620" eb="621">
      <t>ビ</t>
    </rPh>
    <rPh sb="622" eb="624">
      <t>ハイチ</t>
    </rPh>
    <rPh sb="627" eb="628">
      <t>ノ</t>
    </rPh>
    <rPh sb="629" eb="631">
      <t>ニンズウ</t>
    </rPh>
    <rPh sb="636" eb="638">
      <t>テイキョウ</t>
    </rPh>
    <rPh sb="638" eb="640">
      <t>ニッスウ</t>
    </rPh>
    <rPh sb="648" eb="650">
      <t>カイゴ</t>
    </rPh>
    <rPh sb="650" eb="652">
      <t>ショクイン</t>
    </rPh>
    <rPh sb="653" eb="656">
      <t>サンテイシキ</t>
    </rPh>
    <rPh sb="659" eb="661">
      <t>トウガイ</t>
    </rPh>
    <rPh sb="661" eb="662">
      <t>ツキ</t>
    </rPh>
    <rPh sb="663" eb="665">
      <t>ハイチ</t>
    </rPh>
    <rPh sb="668" eb="670">
      <t>ショクイン</t>
    </rPh>
    <rPh sb="833" eb="835">
      <t>カンゴ</t>
    </rPh>
    <rPh sb="835" eb="837">
      <t>ショクイン</t>
    </rPh>
    <rPh sb="838" eb="841">
      <t>サンテイシキ</t>
    </rPh>
    <rPh sb="852" eb="854">
      <t>テイキョウ</t>
    </rPh>
    <rPh sb="854" eb="855">
      <t>ビ</t>
    </rPh>
    <rPh sb="856" eb="858">
      <t>ハイチ</t>
    </rPh>
    <rPh sb="861" eb="862">
      <t>ノ</t>
    </rPh>
    <rPh sb="863" eb="865">
      <t>ニンズウ</t>
    </rPh>
    <rPh sb="870" eb="872">
      <t>テイキョウ</t>
    </rPh>
    <rPh sb="872" eb="874">
      <t>ニッスウ</t>
    </rPh>
    <rPh sb="882" eb="884">
      <t>カイゴ</t>
    </rPh>
    <rPh sb="884" eb="886">
      <t>ショクイン</t>
    </rPh>
    <rPh sb="887" eb="890">
      <t>サンテイシキ</t>
    </rPh>
    <rPh sb="897" eb="899">
      <t>トウガイ</t>
    </rPh>
    <rPh sb="899" eb="900">
      <t>ツキ</t>
    </rPh>
    <rPh sb="901" eb="903">
      <t>ハイチ</t>
    </rPh>
    <rPh sb="906" eb="908">
      <t>ショクイン</t>
    </rPh>
    <rPh sb="909" eb="911">
      <t>キンム</t>
    </rPh>
    <rPh sb="911" eb="912">
      <t>ノ</t>
    </rPh>
    <rPh sb="912" eb="915">
      <t>ジカンスウ</t>
    </rPh>
    <rPh sb="916" eb="918">
      <t>トウガイ</t>
    </rPh>
    <rPh sb="918" eb="919">
      <t>ツキ</t>
    </rPh>
    <rPh sb="920" eb="922">
      <t>ハイチ</t>
    </rPh>
    <rPh sb="925" eb="927">
      <t>ショクイン</t>
    </rPh>
    <rPh sb="928" eb="931">
      <t>キンムノ</t>
    </rPh>
    <rPh sb="931" eb="934">
      <t>ジカンスウ</t>
    </rPh>
    <phoneticPr fontId="16"/>
  </si>
  <si>
    <r>
      <rPr>
        <b/>
        <sz val="9"/>
        <rFont val="ＭＳ Ｐゴシック"/>
        <family val="3"/>
        <charset val="128"/>
      </rPr>
      <t>【留意事項通知】第２の３の２（24）④　※療養通所介護費</t>
    </r>
    <r>
      <rPr>
        <sz val="9"/>
        <rFont val="ＭＳ Ｐゴシック"/>
        <family val="3"/>
        <charset val="128"/>
      </rPr>
      <t xml:space="preserve">
④　人員基準欠如に該当する場合の所定単位数の算定について
イ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ロ　看護職員及び介護職員の配置数については，
　ⅰ ）人員基準上必要とされる員数から１割を超えて減少した場合にはその翌月から人員基準欠如が解消されるに至った月まで，単位ごとに利用者の全員について所定単位数が通所介護費等の算定方法に規定する算定方法に従って減算する。
　ⅱ ）１割の範囲内で減少した場合には，その翌々月から人員基準欠如が解消されるに至った月まで，単位ごとに利用者等の全員について所定単位数が通所介護費等の算定方法に規定する算定方法に従って減算される（ただし，翌月の末日において人員基準を満たすに至っている場合を除く。）。
ハ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21" eb="23">
      <t>リョウヨウ</t>
    </rPh>
    <rPh sb="23" eb="25">
      <t>ツウショ</t>
    </rPh>
    <rPh sb="25" eb="28">
      <t>カイゴヒ</t>
    </rPh>
    <phoneticPr fontId="16"/>
  </si>
  <si>
    <t>２時間以上３時間未満の地域密着型通所介護を行う場合</t>
    <rPh sb="11" eb="13">
      <t>チイキ</t>
    </rPh>
    <rPh sb="13" eb="16">
      <t>ミッチャクガタ</t>
    </rPh>
    <phoneticPr fontId="16"/>
  </si>
  <si>
    <r>
      <rPr>
        <b/>
        <sz val="9"/>
        <rFont val="ＭＳ Ｐゴシック"/>
        <family val="3"/>
        <charset val="128"/>
      </rPr>
      <t>【報酬告示】別表２の２ 注４</t>
    </r>
    <r>
      <rPr>
        <sz val="9"/>
        <rFont val="ＭＳ Ｐゴシック"/>
        <family val="3"/>
        <charset val="128"/>
      </rPr>
      <t xml:space="preserve">
　別に厚生労働大臣が定める基準に適合する利用者に対して、所要時間2時間以上3時間未満の指定地域密着型通所介護を行う場合は、イ(2)の所定単位数の100分の70に相当する単位数を算定する。</t>
    </r>
    <rPh sb="1" eb="3">
      <t>ホウシュウ</t>
    </rPh>
    <rPh sb="3" eb="5">
      <t>コクジ</t>
    </rPh>
    <rPh sb="6" eb="8">
      <t>ベッピョウ</t>
    </rPh>
    <rPh sb="12" eb="13">
      <t>チュウ</t>
    </rPh>
    <phoneticPr fontId="16"/>
  </si>
  <si>
    <r>
      <rPr>
        <b/>
        <sz val="9"/>
        <rFont val="ＭＳ Ｐゴシック"/>
        <family val="3"/>
        <charset val="128"/>
      </rPr>
      <t>【利用者等告示】35の３</t>
    </r>
    <r>
      <rPr>
        <sz val="9"/>
        <rFont val="ＭＳ Ｐゴシック"/>
        <family val="3"/>
        <charset val="128"/>
      </rPr>
      <t>　
　指定地域密着型サービス介護給付費単位数表の地域密着型通所介護費の注4（※２時間以上３時間未満の地域密着型通所介護を行う場合）の厚生労働大臣が定める基準に適合する利用者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6"/>
  </si>
  <si>
    <r>
      <rPr>
        <b/>
        <sz val="9"/>
        <rFont val="ＭＳ Ｐゴシック"/>
        <family val="3"/>
        <charset val="128"/>
      </rPr>
      <t>【留意事項通知】第２の３の２（２）</t>
    </r>
    <r>
      <rPr>
        <sz val="9"/>
        <rFont val="ＭＳ Ｐゴシック"/>
        <family val="3"/>
        <charset val="128"/>
      </rPr>
      <t xml:space="preserve">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phoneticPr fontId="16"/>
  </si>
  <si>
    <t>高齢者虐待防止措置未実施減算</t>
    <phoneticPr fontId="9"/>
  </si>
  <si>
    <t>－</t>
  </si>
  <si>
    <t>減算</t>
    <rPh sb="0" eb="2">
      <t>ゲンサン</t>
    </rPh>
    <phoneticPr fontId="9"/>
  </si>
  <si>
    <t>99/100</t>
    <phoneticPr fontId="9"/>
  </si>
  <si>
    <t xml:space="preserve">【報酬告示】別表２の２ 注４
　別に厚生労働大臣が定める基準を満たさない場合は、高齢者虐待防止措置未実施減算として、所定単位数の100分の１に相当する単位数を所定単位数から減算する。
</t>
    <rPh sb="1" eb="3">
      <t>ホウシュウ</t>
    </rPh>
    <rPh sb="3" eb="5">
      <t>コクジ</t>
    </rPh>
    <rPh sb="6" eb="8">
      <t>ベッピョウ</t>
    </rPh>
    <rPh sb="12" eb="13">
      <t>チュウ</t>
    </rPh>
    <phoneticPr fontId="16"/>
  </si>
  <si>
    <t>新設</t>
    <rPh sb="0" eb="2">
      <t>シンセツ</t>
    </rPh>
    <phoneticPr fontId="9"/>
  </si>
  <si>
    <t>【大臣基準告示】51の3の3　地域密着型通所介護費における高齢者虐待防止装置未実施減算の基準
指定地域密着型サービス基準第37条、第37条の3又は第40条の16において準用する指定地域密着型サービス基準第3条の38の2に規定する基準に適合していること。</t>
    <phoneticPr fontId="16"/>
  </si>
  <si>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1" eb="3">
      <t>リュウイ</t>
    </rPh>
    <rPh sb="3" eb="5">
      <t>ジコウ</t>
    </rPh>
    <rPh sb="5" eb="7">
      <t>ツウチ</t>
    </rPh>
    <phoneticPr fontId="16"/>
  </si>
  <si>
    <t>業務継続計画未策定減算</t>
    <phoneticPr fontId="9"/>
  </si>
  <si>
    <t>【報酬告示】別表２の２ 注５
　別に厚生労働大臣が定める基準を満たさない場合は、業務継続計画未策定減算として、所定単位数の100分の１に相当する単位数を所定単位数から減算する。</t>
    <rPh sb="1" eb="3">
      <t>ホウシュウ</t>
    </rPh>
    <rPh sb="3" eb="5">
      <t>コクジ</t>
    </rPh>
    <rPh sb="6" eb="8">
      <t>ベッピョウ</t>
    </rPh>
    <rPh sb="12" eb="13">
      <t>チュウ</t>
    </rPh>
    <phoneticPr fontId="16"/>
  </si>
  <si>
    <t xml:space="preserve">【大臣基準告示】51の３の４　地域密着型通所介護費における業務継続計画未策定減算の基準
指定地域密着型サービス基準第37条、第37条の３又は第40条の16において準用する指定地域密着型サービス基準第３条の30の２第1項に規定する基準に適合していること。
</t>
    <phoneticPr fontId="16"/>
  </si>
  <si>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rPh sb="1" eb="3">
      <t>リュウイ</t>
    </rPh>
    <rPh sb="3" eb="5">
      <t>ジコウ</t>
    </rPh>
    <rPh sb="5" eb="7">
      <t>ツウチ</t>
    </rPh>
    <phoneticPr fontId="16"/>
  </si>
  <si>
    <t>感染症又は災害の発生を理由とする利用者数の減少が一定以上生じている場合の基本報酬への加算</t>
    <phoneticPr fontId="16"/>
  </si>
  <si>
    <t>○</t>
    <phoneticPr fontId="16"/>
  </si>
  <si>
    <t>加算</t>
    <rPh sb="0" eb="2">
      <t>カサン</t>
    </rPh>
    <phoneticPr fontId="16"/>
  </si>
  <si>
    <t>３／100</t>
    <phoneticPr fontId="16"/>
  </si>
  <si>
    <r>
      <rPr>
        <b/>
        <sz val="9"/>
        <rFont val="ＭＳ Ｐゴシック"/>
        <family val="3"/>
        <charset val="128"/>
      </rPr>
      <t>【報酬告示】別表２の２ 注５</t>
    </r>
    <r>
      <rPr>
        <sz val="9"/>
        <rFont val="ＭＳ Ｐゴシック"/>
        <family val="3"/>
        <charset val="128"/>
      </rPr>
      <t xml:space="preserve">
　イ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指定地域密着型通所介護事業所において、指定地域密着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2" eb="13">
      <t>チュウ</t>
    </rPh>
    <phoneticPr fontId="16"/>
  </si>
  <si>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感染症又は災害の発生を理由とする利用者数の減少が一定以上生じている場合の基本報酬への加算）、注9及び注24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6"/>
  </si>
  <si>
    <r>
      <rPr>
        <b/>
        <sz val="9"/>
        <rFont val="ＭＳ Ｐゴシック"/>
        <family val="3"/>
        <charset val="128"/>
      </rPr>
      <t>【留意事項通知】第２の３の２（３）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7" eb="29">
      <t>ハッセイ</t>
    </rPh>
    <rPh sb="30" eb="32">
      <t>リユウ</t>
    </rPh>
    <rPh sb="35" eb="38">
      <t>リヨウシャ</t>
    </rPh>
    <rPh sb="38" eb="39">
      <t>スウ</t>
    </rPh>
    <rPh sb="40" eb="42">
      <t>ゲンショウ</t>
    </rPh>
    <rPh sb="43" eb="45">
      <t>イッテイ</t>
    </rPh>
    <rPh sb="45" eb="47">
      <t>イジョウ</t>
    </rPh>
    <rPh sb="47" eb="48">
      <t>ショウ</t>
    </rPh>
    <rPh sb="52" eb="54">
      <t>バアイ</t>
    </rPh>
    <rPh sb="55" eb="57">
      <t>キホン</t>
    </rPh>
    <rPh sb="57" eb="59">
      <t>ホウシュウ</t>
    </rPh>
    <rPh sb="61" eb="63">
      <t>カサン</t>
    </rPh>
    <rPh sb="64" eb="66">
      <t>ナイヨウ</t>
    </rPh>
    <rPh sb="72" eb="74">
      <t>ベット</t>
    </rPh>
    <rPh sb="74" eb="76">
      <t>ツウチ</t>
    </rPh>
    <rPh sb="77" eb="79">
      <t>サンショウ</t>
    </rPh>
    <phoneticPr fontId="16"/>
  </si>
  <si>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6"/>
  </si>
  <si>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6"/>
  </si>
  <si>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6"/>
  </si>
  <si>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6"/>
  </si>
  <si>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6"/>
  </si>
  <si>
    <t>③</t>
    <phoneticPr fontId="16"/>
  </si>
  <si>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6"/>
  </si>
  <si>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6"/>
  </si>
  <si>
    <t>④</t>
    <phoneticPr fontId="16"/>
  </si>
  <si>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6"/>
  </si>
  <si>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6"/>
  </si>
  <si>
    <t>⑤</t>
    <phoneticPr fontId="16"/>
  </si>
  <si>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6"/>
  </si>
  <si>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6"/>
  </si>
  <si>
    <t>⑥</t>
    <phoneticPr fontId="16"/>
  </si>
  <si>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6"/>
  </si>
  <si>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6"/>
  </si>
  <si>
    <t>⑦</t>
    <phoneticPr fontId="16"/>
  </si>
  <si>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6"/>
  </si>
  <si>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6"/>
  </si>
  <si>
    <t>⑧</t>
    <phoneticPr fontId="16"/>
  </si>
  <si>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6"/>
  </si>
  <si>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6"/>
  </si>
  <si>
    <t>⑨</t>
    <phoneticPr fontId="16"/>
  </si>
  <si>
    <t>　３％加算や規模区分の特例を適用する場合は、通所介護事業所等を利用する全ての利用者に対し適用する必要があるのか。</t>
    <phoneticPr fontId="16"/>
  </si>
  <si>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6"/>
  </si>
  <si>
    <t>⑩</t>
    <phoneticPr fontId="16"/>
  </si>
  <si>
    <t>　第一号通所事業には、３％加算は設けられていないのか。</t>
    <phoneticPr fontId="16"/>
  </si>
  <si>
    <t>　貴見のとおり。なお、通所介護事業所等において、３％加算や規模区分の特例の適用対象となるか否かを判定する際の各月の利用延人員数及び前年度の１月当たりの平均利用延人員数の算定にあたっては、本体通知Ⅱ（３）にお示ししているとおり、「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を準用するものであることから、通所介護事業等と第一号通所介護事業が一体的に実施されている場合にあっては、第一号通所事業の平均利用延人員数を含むものとする。（令和３年度介護報酬改定Ｑ＆Ａ vol.1 問15）</t>
    <phoneticPr fontId="16"/>
  </si>
  <si>
    <t>⑪</t>
    <phoneticPr fontId="16"/>
  </si>
  <si>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6"/>
  </si>
  <si>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6"/>
  </si>
  <si>
    <t>⑫</t>
    <phoneticPr fontId="16"/>
  </si>
  <si>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6"/>
  </si>
  <si>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6"/>
  </si>
  <si>
    <t>⑬</t>
    <phoneticPr fontId="16"/>
  </si>
  <si>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6"/>
  </si>
  <si>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6"/>
  </si>
  <si>
    <t>⑭</t>
    <phoneticPr fontId="16"/>
  </si>
  <si>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6"/>
  </si>
  <si>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6"/>
  </si>
  <si>
    <t>８時間以上９時間未満の報酬区分によるサービス提供の前後に行う日常生活上の世話</t>
    <phoneticPr fontId="16"/>
  </si>
  <si>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6"/>
  </si>
  <si>
    <r>
      <rPr>
        <b/>
        <sz val="9"/>
        <rFont val="ＭＳ Ｐゴシック"/>
        <family val="3"/>
        <charset val="128"/>
      </rPr>
      <t>【報酬告示】別表２の２ 注６</t>
    </r>
    <r>
      <rPr>
        <sz val="9"/>
        <rFont val="ＭＳ Ｐゴシック"/>
        <family val="3"/>
        <charset val="128"/>
      </rPr>
      <t xml:space="preserve">
　イについて、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9時間以上となった場合は、次（左）に掲げる区分に応じ、次（左）に掲げる単位数を所定単位数に加算する。</t>
    </r>
    <rPh sb="1" eb="3">
      <t>ホウシュウ</t>
    </rPh>
    <rPh sb="3" eb="5">
      <t>コクジ</t>
    </rPh>
    <rPh sb="6" eb="8">
      <t>ベッピョウ</t>
    </rPh>
    <rPh sb="12" eb="13">
      <t>チュウ</t>
    </rPh>
    <rPh sb="204" eb="205">
      <t>ヒダリ</t>
    </rPh>
    <rPh sb="218" eb="219">
      <t>ヒダリ</t>
    </rPh>
    <phoneticPr fontId="16"/>
  </si>
  <si>
    <r>
      <rPr>
        <b/>
        <sz val="9"/>
        <rFont val="ＭＳ Ｐゴシック"/>
        <family val="3"/>
        <charset val="128"/>
      </rPr>
      <t>【留意事項通知】第２の３の２（４）</t>
    </r>
    <r>
      <rPr>
        <sz val="9"/>
        <rFont val="ＭＳ Ｐゴシック"/>
        <family val="3"/>
        <charset val="128"/>
      </rPr>
      <t xml:space="preserve">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phoneticPr fontId="16"/>
  </si>
  <si>
    <t>　延長加算の所要時間はどのように算定するのか。</t>
    <phoneticPr fontId="16"/>
  </si>
  <si>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6"/>
  </si>
  <si>
    <t>　所要時間が８時間未満の場合でも、延長加算を算定することはできるか。</t>
    <phoneticPr fontId="16"/>
  </si>
  <si>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6"/>
  </si>
  <si>
    <t>　延長加算に係る延長時間帯における人員配置について</t>
    <phoneticPr fontId="16"/>
  </si>
  <si>
    <t>　延長サービスにおける日常生活上の世話とは､通常のサービスに含まれるものではなく､いわゆる預かりサービスなどを、事業所の実情に応じて適当数の従業員を置いて行うものである。
　よって、延長加算の時間帯は人員基準上の提供時間帯に該当しない。複数の単位の利用者を同一の職員が対応することもできる。（平成15年介護報酬に係るＱ＆Ａ 問６）</t>
    <rPh sb="146" eb="148">
      <t>ヘイセイ</t>
    </rPh>
    <rPh sb="150" eb="151">
      <t>ネン</t>
    </rPh>
    <rPh sb="151" eb="153">
      <t>カイゴ</t>
    </rPh>
    <rPh sb="153" eb="155">
      <t>ホウシュウ</t>
    </rPh>
    <rPh sb="156" eb="157">
      <t>カカ</t>
    </rPh>
    <rPh sb="162" eb="163">
      <t>ト</t>
    </rPh>
    <phoneticPr fontId="16"/>
  </si>
  <si>
    <t>　サービス提供時間の終了後から延長加算に係るサービスが始まるまでの間はどのような人員配置が必要となるのか。</t>
    <phoneticPr fontId="16"/>
  </si>
  <si>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6"/>
  </si>
  <si>
    <t>　延長加算に係る届出について</t>
    <phoneticPr fontId="16"/>
  </si>
  <si>
    <t>　延長加算については､「実際に利用者に対して延長サービスが行うことが可能な場合」に届出できると規定されている。よって、延長サービスに係る従業者の配置状況が分かる書類などを添付する必要はない。（平成15年介護報酬に係るＱ＆Ａ 問８）</t>
    <phoneticPr fontId="16"/>
  </si>
  <si>
    <t>　延長サービスに係る利用料はどのような場合に徴収できるのか。</t>
    <phoneticPr fontId="16"/>
  </si>
  <si>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6"/>
  </si>
  <si>
    <t>　９時間の通所介護等の前後に送迎を行い、居宅内介助等を実施する場合も延長加算は算定可能か。</t>
    <phoneticPr fontId="16"/>
  </si>
  <si>
    <t>　延長加算については、算定して差し支えない。（平成27年度介護報酬改定に関するQ&amp;A（平成27年4月1日）問56）</t>
    <rPh sb="53" eb="54">
      <t>ト</t>
    </rPh>
    <phoneticPr fontId="16"/>
  </si>
  <si>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6"/>
  </si>
  <si>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6"/>
  </si>
  <si>
    <t>　通所介護等の利用者が自宅には帰らず、別の宿泊場所に行くまでの間、延長して介護を実施した場合、延長加算は算定できるか。</t>
    <phoneticPr fontId="16"/>
  </si>
  <si>
    <t>　算定できる。（平成27年度介護報酬改定に関するQ&amp;A（平成27年4月1日）問58）</t>
    <rPh sb="1" eb="3">
      <t>サンテイ</t>
    </rPh>
    <phoneticPr fontId="16"/>
  </si>
  <si>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6"/>
  </si>
  <si>
    <t>　同一日に宿泊サービスの提供を受ける場合は、延長加算を算定することは適当ではない。（平成27年度介護報酬改定に関するQ&amp;A（平成27年4月1日）問59）</t>
    <phoneticPr fontId="16"/>
  </si>
  <si>
    <t>　通所介護の延長加算は、利用者が当該通所介護事業所の設備を利用して宿泊する場合は算定不可とされているが、通所介護として行う、歯科衛生士による口腔機能向上サービスが延長時間帯に必要となる場合も加算の対象とならないのか。</t>
    <phoneticPr fontId="16"/>
  </si>
  <si>
    <t>　延長加算については、当該通所介護事業所の設備を利用して宿泊する場合は算定できないことが原則であるが、あらかじめ通所介護計画に位置づけられたサービスであり、かつ、通常のサービス提供時間帯のみでは提供することができず、延長時間帯において提供することが不可欠な場合（食事提供に伴い、通所介護計画に定められた口腔機能向上サービスを通常の時間帯内に終えることができない場合（※））には、実際に延長サービスを行った範囲内で算定して差し支えないこととする。
（※）指定通所介護事業所において、口腔機能が低下している利用者又はそのおそれがある利用者に対して、夕食後に言語聴覚士、歯科衛生士等が口腔機能向上サービスを実施する場合であって、夕食の時間との関係からサービス提供時間内に当該口腔機能向上サービスを終了することが困難で延長サービスとなる場合には、算定することができる。（平成27年度介護報酬改定に関するQ&amp;A（平成27年７月31日）問５）</t>
    <phoneticPr fontId="16"/>
  </si>
  <si>
    <t>共生型地域密着型通所介護を行った場合</t>
    <rPh sb="0" eb="3">
      <t>キョウセイガタ</t>
    </rPh>
    <rPh sb="3" eb="5">
      <t>チイキ</t>
    </rPh>
    <rPh sb="5" eb="8">
      <t>ミッチャクガタ</t>
    </rPh>
    <rPh sb="8" eb="10">
      <t>ツウショ</t>
    </rPh>
    <rPh sb="10" eb="12">
      <t>カイゴ</t>
    </rPh>
    <rPh sb="13" eb="14">
      <t>オコナ</t>
    </rPh>
    <rPh sb="16" eb="18">
      <t>バアイ</t>
    </rPh>
    <phoneticPr fontId="16"/>
  </si>
  <si>
    <t>・生活介護事業所が行う場合
　100分の93
・自立訓練（機能訓練）事業所又は自立訓練（生活訓練）事業所が行う場合
　100分の95
・児童発達支援事業所が行う場合
　100分の90
・放課後等デイサービス事業所が行う場合
　100分の90</t>
    <rPh sb="1" eb="3">
      <t>セイカツ</t>
    </rPh>
    <rPh sb="3" eb="5">
      <t>カイゴ</t>
    </rPh>
    <rPh sb="5" eb="8">
      <t>ジギョウショ</t>
    </rPh>
    <rPh sb="9" eb="10">
      <t>オコナ</t>
    </rPh>
    <rPh sb="11" eb="13">
      <t>バアイ</t>
    </rPh>
    <rPh sb="18" eb="19">
      <t>ブン</t>
    </rPh>
    <rPh sb="24" eb="26">
      <t>ジリツ</t>
    </rPh>
    <rPh sb="26" eb="28">
      <t>クンレン</t>
    </rPh>
    <rPh sb="29" eb="31">
      <t>キノウ</t>
    </rPh>
    <rPh sb="31" eb="33">
      <t>クンレン</t>
    </rPh>
    <rPh sb="34" eb="37">
      <t>ジギョウショ</t>
    </rPh>
    <rPh sb="37" eb="38">
      <t>マタ</t>
    </rPh>
    <rPh sb="39" eb="41">
      <t>ジリツ</t>
    </rPh>
    <rPh sb="41" eb="43">
      <t>クンレン</t>
    </rPh>
    <rPh sb="44" eb="46">
      <t>セイカツ</t>
    </rPh>
    <rPh sb="46" eb="48">
      <t>クンレン</t>
    </rPh>
    <rPh sb="49" eb="52">
      <t>ジギョウショ</t>
    </rPh>
    <rPh sb="53" eb="54">
      <t>オコナ</t>
    </rPh>
    <rPh sb="55" eb="57">
      <t>バアイ</t>
    </rPh>
    <rPh sb="62" eb="63">
      <t>ブン</t>
    </rPh>
    <rPh sb="68" eb="70">
      <t>ジドウ</t>
    </rPh>
    <rPh sb="70" eb="72">
      <t>ハッタツ</t>
    </rPh>
    <rPh sb="72" eb="74">
      <t>シエン</t>
    </rPh>
    <rPh sb="74" eb="77">
      <t>ジギョウショ</t>
    </rPh>
    <rPh sb="78" eb="79">
      <t>オコナ</t>
    </rPh>
    <rPh sb="80" eb="82">
      <t>バアイ</t>
    </rPh>
    <rPh sb="87" eb="88">
      <t>ブン</t>
    </rPh>
    <rPh sb="93" eb="96">
      <t>ホウカゴ</t>
    </rPh>
    <rPh sb="96" eb="97">
      <t>トウ</t>
    </rPh>
    <rPh sb="103" eb="106">
      <t>ジギョウショ</t>
    </rPh>
    <rPh sb="107" eb="108">
      <t>オコナ</t>
    </rPh>
    <rPh sb="109" eb="111">
      <t>バアイ</t>
    </rPh>
    <rPh sb="116" eb="117">
      <t>ブン</t>
    </rPh>
    <phoneticPr fontId="16"/>
  </si>
  <si>
    <r>
      <rPr>
        <b/>
        <sz val="9"/>
        <rFont val="ＭＳ Ｐゴシック"/>
        <family val="3"/>
        <charset val="128"/>
      </rPr>
      <t>【報酬告示】別表２の２ 注７</t>
    </r>
    <r>
      <rPr>
        <sz val="9"/>
        <rFont val="ＭＳ Ｐゴシック"/>
        <family val="3"/>
        <charset val="128"/>
      </rPr>
      <t xml:space="preserve">
　イについて、共生型地域密着型サービス(指定地域密着型サービス基準第2条第6号に規定する共生型地域密着型サービスをいう。以下この注において同じ。)の事業を行う指定生活介護事業者(障害者の日常生活及び社会生活を総合的に支援するための法律に基づく指定障害福祉サービスの事業等の人員、設備及び運営に関する基準(平成18年厚生労働省令第171号。以下この注において「指定障害福祉サービス等基準」という。)第78条第1項に規定する指定生活介護事業者をいう。)が当該事業を行う事業所において共生型地域密着型通所介護(指定地域密着型サービス基準第37条の2に規定する共生型地域密着型通所介護をいう。以下この注において同じ。)を行った場合は、所定単位数の100分の93に相当する単位数を算定し、共生型地域密着型サービスの事業を行う指定自立訓練(機能訓練)事業者(指定障害福祉サービス等基準第156条第1項に規定する指定自立訓練(機能訓練)事業者をいう。)又は指定自立訓練(生活訓練)事業者(指定障害福祉サービス等基準第166条第1項に規定する指定自立訓練(生活訓練)事業所をいう。)が当該事業を行う事業所において共生型地域密着型通所介護を行った場合は、所定単位数の100分の95に相当する単位数を算定し、共生型居宅サービスの事業を行う指定児童発達支援事業所(児童福祉法に基づく指定通所支援の事業等の人員、設備及び運営に関する基準(平成24年厚生労働省令第15号。以下この注において「指定通所支援基準」という。)第5条第1項に規定する指定児童発達支援事業所をいい、主として重症心身障害児(児童福祉法(昭和22年法律第164号)第7条第2項に規定する重症心身障害児をいう。以下この注において同じ。)を通わせる事業所において指定児童発達支援(指定通所支援基準第4条に規定する指定児童発達支援をいう。)を提供する事業者を除く。)が当該事業を行う事業所において共生型地域密着型通所介護を行った場合は、所定単位数の100分の90に相当する単位数を算定し、共生型地域密着型サービスの事業を行う指定放課後等デイサービス事業者(指定通所支援基準第66条第1項に規定する指定放課後等デイサービス事業者をいい、主として重症心身障害児を通わせる事業所において指定放課後等デイサービス(指定通所支援基準第65条に規定する指定放課後等デイサービスをいう。)を提供する事業者を除く。)が当該事業を行う事業所において共生型地域密着型通所介護を行った場合は、所定単位数の100分の90に相当する単位数を算定する。</t>
    </r>
    <rPh sb="1" eb="3">
      <t>ホウシュウ</t>
    </rPh>
    <rPh sb="3" eb="5">
      <t>コクジ</t>
    </rPh>
    <rPh sb="6" eb="8">
      <t>ベッピョウ</t>
    </rPh>
    <rPh sb="12" eb="13">
      <t>チュウ</t>
    </rPh>
    <phoneticPr fontId="16"/>
  </si>
  <si>
    <t>　共生型通所介護（障害福祉制度の生活介護事業所等が、要介護者へ通所介護を行う場合）の場合、定員超過の減算はどちらを対象に、どのように見るべきか。</t>
    <phoneticPr fontId="16"/>
  </si>
  <si>
    <t>　共生型通所介護事業所の定員については、介護給付の対象となる利用者（要介護者）と障害給付の対象となる利用者（障害児者）との合算で、利用定員を定めることとしているため、合計が利用定員を超えた場合には、介護給付及び障害給付の両方が減算の対象となる。
※共生型短期入所生活介護事業所についても同様の取扱いとする。（平成30年度介護報酬改定Ｑ＆Ａ vol.1 問48）</t>
    <rPh sb="154" eb="156">
      <t>ヘイセイ</t>
    </rPh>
    <rPh sb="158" eb="160">
      <t>ネンド</t>
    </rPh>
    <rPh sb="160" eb="162">
      <t>カイゴ</t>
    </rPh>
    <rPh sb="162" eb="164">
      <t>ホウシュウ</t>
    </rPh>
    <rPh sb="164" eb="166">
      <t>カイテイ</t>
    </rPh>
    <rPh sb="176" eb="177">
      <t>ト</t>
    </rPh>
    <phoneticPr fontId="16"/>
  </si>
  <si>
    <t>　共生型通所介護事業所と共生型短期入所生活介護事業所（介護保険の基準を満たしていない障害福祉の事業所）の人員基準欠如減算は、障害福祉の事業所として人員基準上満たすべき員数を下回った場合には、介護給付と障害給付の両方が減算の対象となるものと考えてよいか。</t>
    <phoneticPr fontId="16"/>
  </si>
  <si>
    <t>　貴見のとおりである。（平成30年度介護報酬改定Ｑ＆Ａ vol.1 問49）</t>
    <rPh sb="1" eb="3">
      <t>キケン</t>
    </rPh>
    <phoneticPr fontId="16"/>
  </si>
  <si>
    <t>　通所介護事業所が共生型生活介護の指定を受けたときに、通所介護の機能訓練指導員（理学療法士等）が共生型生活介護における自立訓練（機能訓練）を行うことは可能か。また、その場合は個別機能訓練加算の専従要件に該当するのか。</t>
    <phoneticPr fontId="16"/>
  </si>
  <si>
    <t>　通所介護の機能訓練指導員は、配置基準上は１以上とされており、共生型生活介護における自立訓練（機能訓練）を兼務することは可能。共生型サービスは、高齢者と障害児者が同一の事業所でサービスを受けやすくするために、介護保険と障害福祉両方の制度に位置づけられたものであり、対象者を区分せずに、一体的に実施することができる。このため、機能訓練指導員が共生型生活介護における自立訓練（機能訓練）を行う場合は、利用者である高齢者と障害児者の合計数により利用定員を定めることとしており、その利用定員の範囲内において、両事業を一体的に実施し、機能訓練を行うものであることから、専従要件に該当する。（平成30年度介護報酬改定Ｑ＆Ａ vol.4 問３）</t>
    <phoneticPr fontId="16"/>
  </si>
  <si>
    <t>生活相談員配置等加算</t>
    <rPh sb="0" eb="2">
      <t>セイカツ</t>
    </rPh>
    <rPh sb="2" eb="5">
      <t>ソウダンイン</t>
    </rPh>
    <rPh sb="5" eb="8">
      <t>ハイチトウ</t>
    </rPh>
    <rPh sb="8" eb="10">
      <t>カサン</t>
    </rPh>
    <phoneticPr fontId="16"/>
  </si>
  <si>
    <t>13単位
（１日につき）</t>
    <rPh sb="2" eb="4">
      <t>タンイ</t>
    </rPh>
    <rPh sb="7" eb="8">
      <t>ニチ</t>
    </rPh>
    <phoneticPr fontId="16"/>
  </si>
  <si>
    <r>
      <rPr>
        <b/>
        <sz val="9"/>
        <rFont val="ＭＳ Ｐゴシック"/>
        <family val="3"/>
        <charset val="128"/>
      </rPr>
      <t>【報酬告示】別表２の２ 注８</t>
    </r>
    <r>
      <rPr>
        <sz val="9"/>
        <rFont val="ＭＳ Ｐゴシック"/>
        <family val="3"/>
        <charset val="128"/>
      </rPr>
      <t xml:space="preserve">
　イについて，別に厚生労働大臣が定める基準に適合しているものとして市町村長に届け出た指定地域密着型通所介護事業所において，</t>
    </r>
    <r>
      <rPr>
        <sz val="9"/>
        <color rgb="FFFF0000"/>
        <rFont val="ＭＳ Ｐゴシック"/>
        <family val="3"/>
        <charset val="128"/>
      </rPr>
      <t>注10</t>
    </r>
    <r>
      <rPr>
        <sz val="9"/>
        <rFont val="ＭＳ Ｐゴシック"/>
        <family val="3"/>
        <charset val="128"/>
      </rPr>
      <t>（※共生型地域密着型通所介護を行った場合）を算定している場合は，生活相談員配置等加算として，１日につき13単位を所定単位数に加算する。</t>
    </r>
    <rPh sb="1" eb="3">
      <t>ホウシュウ</t>
    </rPh>
    <rPh sb="3" eb="5">
      <t>コクジ</t>
    </rPh>
    <rPh sb="6" eb="8">
      <t>ベッピョウ</t>
    </rPh>
    <rPh sb="12" eb="13">
      <t>チュウ</t>
    </rPh>
    <rPh sb="81" eb="84">
      <t>キョウセイガタ</t>
    </rPh>
    <rPh sb="84" eb="86">
      <t>チイキ</t>
    </rPh>
    <rPh sb="86" eb="89">
      <t>ミッチャクガタ</t>
    </rPh>
    <rPh sb="89" eb="91">
      <t>ツウショ</t>
    </rPh>
    <rPh sb="91" eb="93">
      <t>カイゴ</t>
    </rPh>
    <rPh sb="94" eb="95">
      <t>オコナ</t>
    </rPh>
    <rPh sb="97" eb="99">
      <t>バアイ</t>
    </rPh>
    <phoneticPr fontId="16"/>
  </si>
  <si>
    <r>
      <rPr>
        <b/>
        <sz val="9"/>
        <rFont val="ＭＳ Ｐゴシック"/>
        <family val="3"/>
        <charset val="128"/>
      </rPr>
      <t>【大臣基準告示】14の２</t>
    </r>
    <r>
      <rPr>
        <sz val="9"/>
        <rFont val="ＭＳ Ｐゴシック"/>
        <family val="3"/>
        <charset val="128"/>
      </rPr>
      <t xml:space="preserve">
　通所介護費及び地域密着型通所介護費における生活相談員等配置加算の基準
　次に掲げる基準のいずれにも適合すること。
　イ　生活相談員を１名以上配置していること。
　ロ　地域に貢献する活動を行っていること。</t>
    </r>
    <rPh sb="1" eb="3">
      <t>ダイジン</t>
    </rPh>
    <rPh sb="3" eb="5">
      <t>キジュン</t>
    </rPh>
    <rPh sb="5" eb="7">
      <t>コクジ</t>
    </rPh>
    <rPh sb="14" eb="16">
      <t>ツウショ</t>
    </rPh>
    <rPh sb="16" eb="19">
      <t>カイゴヒ</t>
    </rPh>
    <rPh sb="19" eb="20">
      <t>オヨ</t>
    </rPh>
    <rPh sb="21" eb="23">
      <t>チイキ</t>
    </rPh>
    <rPh sb="23" eb="26">
      <t>ミッチャクガタ</t>
    </rPh>
    <rPh sb="26" eb="28">
      <t>ツウショ</t>
    </rPh>
    <rPh sb="28" eb="31">
      <t>カイゴヒ</t>
    </rPh>
    <rPh sb="35" eb="37">
      <t>セイカツ</t>
    </rPh>
    <rPh sb="37" eb="40">
      <t>ソウダンイン</t>
    </rPh>
    <rPh sb="40" eb="41">
      <t>トウ</t>
    </rPh>
    <rPh sb="41" eb="43">
      <t>ハイチ</t>
    </rPh>
    <rPh sb="43" eb="45">
      <t>カサン</t>
    </rPh>
    <rPh sb="46" eb="48">
      <t>キジュン</t>
    </rPh>
    <rPh sb="50" eb="51">
      <t>ツギ</t>
    </rPh>
    <rPh sb="52" eb="53">
      <t>カカ</t>
    </rPh>
    <rPh sb="55" eb="57">
      <t>キジュン</t>
    </rPh>
    <rPh sb="63" eb="65">
      <t>テキゴウ</t>
    </rPh>
    <rPh sb="74" eb="76">
      <t>セイカツ</t>
    </rPh>
    <rPh sb="76" eb="79">
      <t>ソウダンイン</t>
    </rPh>
    <rPh sb="81" eb="82">
      <t>メイ</t>
    </rPh>
    <rPh sb="82" eb="84">
      <t>イジョウ</t>
    </rPh>
    <rPh sb="84" eb="86">
      <t>ハイチ</t>
    </rPh>
    <rPh sb="97" eb="99">
      <t>チイキ</t>
    </rPh>
    <rPh sb="100" eb="102">
      <t>コウケン</t>
    </rPh>
    <rPh sb="104" eb="106">
      <t>カツドウ</t>
    </rPh>
    <rPh sb="107" eb="108">
      <t>オコナ</t>
    </rPh>
    <phoneticPr fontId="16"/>
  </si>
  <si>
    <r>
      <rPr>
        <b/>
        <sz val="9"/>
        <rFont val="ＭＳ Ｐゴシック"/>
        <family val="3"/>
        <charset val="128"/>
      </rPr>
      <t>【留意事項通知】第２の３の２（６）</t>
    </r>
    <r>
      <rPr>
        <sz val="9"/>
        <rFont val="ＭＳ Ｐゴシック"/>
        <family val="3"/>
        <charset val="128"/>
      </rPr>
      <t xml:space="preserve">
① 　生活相談員（社会福祉士，精神保健福祉士等）は，共生型地域密着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この⑹において「指定生活介護事業所等」という。）に配置している従業者の中に，既に生活相談員の要件を満たす者がいる場合には，新たに配置する必要はなく，兼務しても差し支えない。
　なお，例えば，１週間のうち特定の曜日だけ生活相談員を配置している場合は，その曜日のみ加算の算定対象となる。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ること。
③ 　なお，当該加算は，共生型地域密着型通所介護の指定を受ける指定生活介護事業所等においてのみ算定することができるものであること。</t>
    </r>
    <rPh sb="1" eb="3">
      <t>リュウイ</t>
    </rPh>
    <rPh sb="3" eb="5">
      <t>ジコウ</t>
    </rPh>
    <rPh sb="5" eb="7">
      <t>ツウチ</t>
    </rPh>
    <rPh sb="8" eb="9">
      <t>ダイ</t>
    </rPh>
    <phoneticPr fontId="16"/>
  </si>
  <si>
    <t>中山間地域等に居住する者へのサービス提供加算</t>
    <phoneticPr fontId="16"/>
  </si>
  <si>
    <t>〇</t>
    <phoneticPr fontId="16"/>
  </si>
  <si>
    <t>　</t>
    <phoneticPr fontId="16"/>
  </si>
  <si>
    <t>１日につき
５／１００</t>
    <rPh sb="1" eb="2">
      <t>ニチ</t>
    </rPh>
    <phoneticPr fontId="16"/>
  </si>
  <si>
    <r>
      <t xml:space="preserve">【報酬告示】別表２の２ 注９
</t>
    </r>
    <r>
      <rPr>
        <sz val="9"/>
        <rFont val="ＭＳ Ｐゴシック"/>
        <family val="3"/>
        <charset val="128"/>
      </rPr>
      <t>　厚生労働大臣が定める地域（平成２１年厚生労働省告示第８３号）に居住している利用者に対して、通常の事業の実施地域（指定地域密着型サービス第２９条第６号又は第４０条の１２第６号に規定する通常の事業の実施地域をいう。） を越えて、指定地域密着型通所介護又は指定療養通所介護をを行った場合
　　　　　　　　　　　　　　　　　　　　　　　　　　　　　　　　　　　　　　　　　　　　　　　　　　　　　　　　　　　　　　　　　　　　　　　　　　　　　　　　　　　　　　　　　　　　　　　　　　　　　　　　　　　　</t>
    </r>
    <rPh sb="72" eb="74">
      <t>シテイ</t>
    </rPh>
    <rPh sb="74" eb="76">
      <t>チイキ</t>
    </rPh>
    <rPh sb="76" eb="79">
      <t>ミッチャクガタ</t>
    </rPh>
    <rPh sb="83" eb="84">
      <t>ダイ</t>
    </rPh>
    <rPh sb="86" eb="87">
      <t>ジョウ</t>
    </rPh>
    <rPh sb="87" eb="88">
      <t>ダイ</t>
    </rPh>
    <rPh sb="89" eb="90">
      <t>ゴウ</t>
    </rPh>
    <rPh sb="90" eb="91">
      <t>マタ</t>
    </rPh>
    <rPh sb="92" eb="93">
      <t>ダイ</t>
    </rPh>
    <rPh sb="95" eb="96">
      <t>ジョウ</t>
    </rPh>
    <rPh sb="99" eb="100">
      <t>ダイ</t>
    </rPh>
    <rPh sb="130" eb="132">
      <t>チイキ</t>
    </rPh>
    <rPh sb="132" eb="135">
      <t>ミッチャクガタ</t>
    </rPh>
    <rPh sb="135" eb="137">
      <t>ツウショ</t>
    </rPh>
    <rPh sb="137" eb="139">
      <t>カイゴ</t>
    </rPh>
    <rPh sb="139" eb="140">
      <t>マタ</t>
    </rPh>
    <rPh sb="141" eb="143">
      <t>シテイ</t>
    </rPh>
    <rPh sb="143" eb="145">
      <t>リョウヨウ</t>
    </rPh>
    <rPh sb="145" eb="147">
      <t>ツウショ</t>
    </rPh>
    <rPh sb="147" eb="149">
      <t>カイゴ</t>
    </rPh>
    <phoneticPr fontId="16"/>
  </si>
  <si>
    <r>
      <rPr>
        <b/>
        <sz val="9"/>
        <rFont val="ＭＳ Ｐゴシック"/>
        <family val="3"/>
        <charset val="128"/>
      </rPr>
      <t>【厚生労働大臣が定める地域】平２１告８３・二</t>
    </r>
    <r>
      <rPr>
        <sz val="9"/>
        <rFont val="ＭＳ Ｐゴシック"/>
        <family val="3"/>
        <charset val="128"/>
      </rPr>
      <t xml:space="preserve">
イ　指定訪問看護ステーションの場合
　ロ　病院又は診療所の場合
　ハ　指定定期巡回・随時対応型訪問介護看護と連携して指定訪問看護を行う場合　　　　　　　　　　　　　　　　　　　　　　　　　　　　　　　　　　　　　　　　　　　　　　　　　　　　　　　　　　　　　　　　　　　　　　　　　　　　　　　　　　　　　　　　　　　　　　　　　　　　　　　　　　　　　　　　　　＜平成21年厚生労働省告示８３号２＞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t>
    </r>
    <rPh sb="1" eb="3">
      <t>コウセイ</t>
    </rPh>
    <rPh sb="3" eb="5">
      <t>ロウドウ</t>
    </rPh>
    <rPh sb="5" eb="7">
      <t>ダイジン</t>
    </rPh>
    <rPh sb="8" eb="9">
      <t>サダ</t>
    </rPh>
    <rPh sb="11" eb="13">
      <t>チイキ</t>
    </rPh>
    <phoneticPr fontId="16"/>
  </si>
  <si>
    <t>40単位
（１日につき）</t>
    <rPh sb="2" eb="4">
      <t>タンイ</t>
    </rPh>
    <rPh sb="7" eb="8">
      <t>ニチ</t>
    </rPh>
    <phoneticPr fontId="16"/>
  </si>
  <si>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6"/>
  </si>
  <si>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6"/>
  </si>
  <si>
    <r>
      <rPr>
        <b/>
        <sz val="9"/>
        <rFont val="ＭＳ Ｐゴシック"/>
        <family val="3"/>
        <charset val="128"/>
      </rPr>
      <t xml:space="preserve">【留意事項通知】第２の３の２（10）　ア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6"/>
  </si>
  <si>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6"/>
  </si>
  <si>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6"/>
  </si>
  <si>
    <t>55単位
（１日につき）</t>
    <rPh sb="2" eb="4">
      <t>タンイ</t>
    </rPh>
    <rPh sb="7" eb="8">
      <t>ニチ</t>
    </rPh>
    <phoneticPr fontId="16"/>
  </si>
  <si>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6"/>
  </si>
  <si>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イ（※入浴介助加算（Ⅰ））に掲げる基準に適合すること。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96" eb="98">
      <t>ニュウヨク</t>
    </rPh>
    <rPh sb="98" eb="100">
      <t>カイジョ</t>
    </rPh>
    <rPh sb="100" eb="102">
      <t>カサン</t>
    </rPh>
    <phoneticPr fontId="16"/>
  </si>
  <si>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6"/>
  </si>
  <si>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6"/>
  </si>
  <si>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6"/>
  </si>
  <si>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6"/>
  </si>
  <si>
    <t>・　地域包括支援センターの担当職員、福祉・住環境コーディネーター２級以上の者等が想定される。
・　なお、通所リハビリテーションについても同様に取扱う。（令和３年度介護報酬改定Ｑ＆Ａ vol.8 問２）</t>
    <phoneticPr fontId="16"/>
  </si>
  <si>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6"/>
  </si>
  <si>
    <t>　当該利用者の身体状況や居宅の浴室の環境に変化が認められた場合に再評価や個別の入浴計画の見直しを行うこととする。（令和３年度介護報酬改定Ｑ＆Ａ vol.8 問３）</t>
    <phoneticPr fontId="16"/>
  </si>
  <si>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6"/>
  </si>
  <si>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6"/>
  </si>
  <si>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6"/>
  </si>
  <si>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6"/>
  </si>
  <si>
    <t>中重度者ケア体制加算</t>
    <rPh sb="0" eb="4">
      <t>チュウジュウドシャ</t>
    </rPh>
    <rPh sb="6" eb="8">
      <t>タイセイ</t>
    </rPh>
    <rPh sb="8" eb="10">
      <t>カサン</t>
    </rPh>
    <phoneticPr fontId="16"/>
  </si>
  <si>
    <t>45単位
（１日につき）</t>
    <rPh sb="2" eb="4">
      <t>タンイ</t>
    </rPh>
    <rPh sb="7" eb="8">
      <t>ニチ</t>
    </rPh>
    <phoneticPr fontId="16"/>
  </si>
  <si>
    <r>
      <rPr>
        <b/>
        <sz val="9"/>
        <rFont val="ＭＳ Ｐゴシック"/>
        <family val="3"/>
        <charset val="128"/>
      </rPr>
      <t>【報酬告示】別表２の２ 注11</t>
    </r>
    <r>
      <rPr>
        <sz val="9"/>
        <rFont val="ＭＳ Ｐゴシック"/>
        <family val="3"/>
        <charset val="128"/>
      </rPr>
      <t xml:space="preserve">
　イについて、別に厚生労働大臣が定める基準に適合しているものとして市町村長に届け出た指定地域密着型通所介護事業所が、中重度の要介護者を受け入れる体制を構築し、指定地域密着型通所介護を行った場合は、中重度者ケア体制加算として、1日につき45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8" eb="161">
      <t>キョウセイガタ</t>
    </rPh>
    <rPh sb="161" eb="168">
      <t>チイキミッチャクガタツウショ</t>
    </rPh>
    <rPh sb="168" eb="170">
      <t>カイゴ</t>
    </rPh>
    <rPh sb="171" eb="172">
      <t>オコナ</t>
    </rPh>
    <rPh sb="174" eb="176">
      <t>バアイ</t>
    </rPh>
    <phoneticPr fontId="16"/>
  </si>
  <si>
    <r>
      <rPr>
        <b/>
        <sz val="9"/>
        <rFont val="ＭＳ Ｐゴシック"/>
        <family val="3"/>
        <charset val="128"/>
      </rPr>
      <t>【大臣基準告示】51の３</t>
    </r>
    <r>
      <rPr>
        <sz val="9"/>
        <rFont val="ＭＳ Ｐゴシック"/>
        <family val="3"/>
        <charset val="128"/>
      </rPr>
      <t xml:space="preserve">
　地域密着型通所介護費における中重度者ケア体制加算の基準
　次に掲げる基準のいずれにも適合すること。
イ　指定地域密着型サービス基準第二十条第一項第二号又は第三号に規定する看護職員又は介護職員の員数に加え、看護職員又は介護職員を常勤換算方法(指定地域密着型サービス基準第二条第七号に規定する常勤換算方法をいう。第五十一号の五イにおいて同じ。)で二以上確保していること。
ロ　指定地域密着型通所介護事業所における前年度又は算定日が属する月の前三月間の利用者の総数のうち、要介護状態区分が要介護三、要介護四及び要介護五である者の占める割合が百分の三十以上であること。
ハ　指定地域密着型通所介護を行う時間帯を通じて、専ら当該指定地域密着型通所介護の提供に当たる看護職員を一名以上配置していること。</t>
    </r>
    <rPh sb="1" eb="3">
      <t>ダイジン</t>
    </rPh>
    <rPh sb="3" eb="5">
      <t>キジュン</t>
    </rPh>
    <rPh sb="5" eb="7">
      <t>コクジ</t>
    </rPh>
    <phoneticPr fontId="16"/>
  </si>
  <si>
    <r>
      <rPr>
        <b/>
        <sz val="9"/>
        <rFont val="ＭＳ Ｐゴシック"/>
        <family val="3"/>
        <charset val="128"/>
      </rPr>
      <t xml:space="preserve">【留意事項通知】第２の３の２（９）
</t>
    </r>
    <r>
      <rPr>
        <sz val="9"/>
        <rFont val="ＭＳ Ｐゴシック"/>
        <family val="3"/>
        <charset val="128"/>
      </rPr>
      <t>①　中重度者ケア体制加算は，暦月ごとに，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する。
②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１の５の届出を提出しなければならない。
④ 　看護職員は，指定地域密着型通所介護を行う時間帯を通じて１名以上配置する必要があり，他の職務との兼務は認められない。
⑤ 　中重度者ケア体制加算については，事業所を利用する利用者全員に算定することができる。また，注15の認知症加算の算定要件も満たす場合は，中重度者ケア体制加算の算定とともに認知症加算も算定できる。
⑥ 　中重度者ケア体制加算を算定している事業所にあっては，中重度の要介護者であっても社会性の維持を図り在宅生活の継続に資するケアを計画的に実施するプログラムを作成することとする。</t>
    </r>
    <rPh sb="1" eb="3">
      <t>リュウイ</t>
    </rPh>
    <rPh sb="3" eb="5">
      <t>ジコウ</t>
    </rPh>
    <rPh sb="5" eb="7">
      <t>ツウチ</t>
    </rPh>
    <rPh sb="8" eb="9">
      <t>ダイ</t>
    </rPh>
    <phoneticPr fontId="16"/>
  </si>
  <si>
    <t>　指定居宅サービス等基準第93条に規定する看護職員又は介護職員に加え、看護職員又は介護職員を常勤換算方法で２以上確保する必要があるが、具体的な計算方法如何。</t>
    <phoneticPr fontId="16"/>
  </si>
  <si>
    <t>　例えば、定員20人の通所介護、提供時間が７時間、常勤の勤務すべき時間数が週40時間の場合であって、営業日が月曜日から土曜日の場合には、常勤換算の計算方法は以下の通りとなる。（本来であれば、暦月で計算するが、単純化のために週で計算。）
①　指定基準を満たす確保すべき勤務延時間数
（例：月曜日の場合）
確保すべき勤務時間数＝（（利用者数－15）÷５＋１）×平均提供時間数＝11.2時間
②　指定基準に加えて確保されたものと扱われる勤務時間数
（例：月曜日の場合）
指定基準に加えて確保された勤務時間数＝（８＋７＋８）－11.2＝11.8時間
以上より、上記の体制で実施した場合には、週全体で84時間の加配時間となり、84時間÷40時間＝2.1となることから、常勤換算方法で２以上確保したことになる。（平成27年介護報酬改定Ｑ＆Ａ（平成27年４月１日）問25）</t>
    <rPh sb="359" eb="361">
      <t>ヘイセイ</t>
    </rPh>
    <rPh sb="363" eb="364">
      <t>ネン</t>
    </rPh>
    <rPh sb="364" eb="366">
      <t>カイゴ</t>
    </rPh>
    <rPh sb="366" eb="368">
      <t>ホウシュウ</t>
    </rPh>
    <rPh sb="368" eb="370">
      <t>カイテイ</t>
    </rPh>
    <rPh sb="374" eb="376">
      <t>ヘイセイ</t>
    </rPh>
    <rPh sb="378" eb="379">
      <t>ネン</t>
    </rPh>
    <rPh sb="380" eb="381">
      <t>ガツ</t>
    </rPh>
    <rPh sb="382" eb="383">
      <t>ニチ</t>
    </rPh>
    <rPh sb="384" eb="385">
      <t>ト</t>
    </rPh>
    <phoneticPr fontId="16"/>
  </si>
  <si>
    <t>　指定通所介護の中重度者ケア体制加算と認知症加算を併算定する場合、認知症介護に係る研修を修了している看護職員１人を、指定通所介護を行う時間帯を通じて配置すれば、認知症介護に係る研修を修了している看護職員１人の配置でそれぞれの加算を算定できるのか。</t>
    <phoneticPr fontId="16"/>
  </si>
  <si>
    <t>　中重度者ケア体制加算の算定対象となる看護職員は他の職務と兼務することはできない。このため、認知症加算を併算定する場合は、認知症介護に係る研修を修了している者を別に配置する必要がある。（平成27年介護報酬改定Ｑ＆Ａ（平成27年４月１日）問26）</t>
    <phoneticPr fontId="16"/>
  </si>
  <si>
    <t>　認知症加算及び中重度者ケア体制加算の利用者割合の計算方法は、届出日の属する月の前３月の１月当たりの実績の平均が要件を満たせば、例えば、４月15日以前に届出がなされた場合には、５月から加算の算定が可能か。</t>
    <phoneticPr fontId="16"/>
  </si>
  <si>
    <t>　前３月の実績により届出を行う場合においては可能である。なお、届出を行った月以降においても、直近３月間の利用者割合については、毎月継続的に所定の割合を維持しなければならない。（平成27年介護報酬改定Ｑ＆Ａ（平成27年４月１日）問27）</t>
    <phoneticPr fontId="16"/>
  </si>
  <si>
    <t>　指定通所介護の中重度者ケア体制加算と認知症加算を併算定する場合、指定居宅サービス等基準第93条に規定する看護職員又は介護職員に加え、看護職員又は介護職員を常勤換算方法で４以上確保する必要があるか。</t>
    <phoneticPr fontId="16"/>
  </si>
  <si>
    <t>　事業所として、指定居宅サービス等基準第93条に規定する看護職員又は介護職員に加え、看護職員又は介護職員を常勤換算方法で２以上確保していれば、認知症加算及び中重度者ケア体制加算における「指定基準に規定する看護職員又は介護職員の員数に加え、看護職員又は介護職員を常勤換算方法で２以上確保する」という要件をそれぞれの加算で満たすことになる。（平成27年介護報酬改定Ｑ＆Ａ（平成27年４月１日）問28）</t>
    <phoneticPr fontId="16"/>
  </si>
  <si>
    <t>　認知症加算又は中重度者ケア体制加算の算定要件の一つである専従の認知症介護実践者研修等修了者又は看護職員は、通所介護を行う時間帯を通じて事業所に１名以上配置されていれば、複数単位におけるサービス提供を行っている場合でも、それぞれの単位の利用者が加算の算定対象になるのか。</t>
    <phoneticPr fontId="16"/>
  </si>
  <si>
    <t>　サービスの提供時間を通じて１名以上配置されていれば、加算の算定対象となる。（平成27年介護報酬改定Ｑ＆Ａ（平成27年４月１日）問29）</t>
    <phoneticPr fontId="16"/>
  </si>
  <si>
    <t>　通所介護を行う時間帯を通じて１名以上の配置が求められる看護職員（中重度者ケア体制加算）、認知症介護実践者研修等の修了者（認知症加算）は、日ごと又は１日の時間帯によって人員が変わっても、通所介護を行う時間帯を通じて配置されていれば、加算の要件を満たすと考えてよいか。</t>
    <phoneticPr fontId="16"/>
  </si>
  <si>
    <t>　日ごと又は１日の時間帯によって人員が変わっても、加算の要件の一つである「指定通所介護を行う時間帯を通じて、専ら当該指定通所介護の提供に当たる看護職員（認知症介護実践者研修等の修了者）を１名以上配置していること」を満たすこととなる。（平成27年介護報酬改定Ｑ＆Ａ（平成27年４月１日）問30）</t>
    <phoneticPr fontId="16"/>
  </si>
  <si>
    <t>　認知症加算、中重度者ケア体制加算それぞれについて、認知症高齢者の日常生活自立度Ⅲ以上の割合、要介護３以上の割合における具体的な計算方法如何。</t>
    <phoneticPr fontId="16"/>
  </si>
  <si>
    <t>　認知症加算、中重度者ケア体制加算の算定要件である認知症高齢者の日常生活自立度Ⅲ以上の割合、要介護３以上の割合については、利用実人員数又は利用延人員数を用いて算定するものとされているが、例えば、以下の例のような場合であって、中重度者ケア体制加算の要介護３以上の割合を計算する場合、前３月の平均は次のように計算する。（認知症高齢者の日常生活自立度Ⅲ以上の割合、前年度の平均計算についても同様に行う。）
①　利用実人員数による計算（要支援者を除く）
・利用者の総数＝9人（1月）＋9人（2月）＋9人（3月）＝27人
・要介護３以上の数＝4人（1月）＋4人（2月）＋4人（3月）＝12人
　したがって、割合は12人÷27人≒44.4％（小数点第二位以下切り捨て）≧30％
②　利用延人員数による計算（要支援者を除く）
・利用者の総数＝82人（1月）＋81人（2月）＋88人（3月）＝251人
・要介護3以上の数＝46人（1月）＋50人（2月）＋52人（3月）＝148人
　したがって、割合は148人÷251人≒58.9％（小数点第二位以下切り捨て）≧30％
　上記の例は、利用実人員数、利用延人員数ともに要件を満たす場合であるが、①又は②のいずれかで要件を満たせば加算は算定可能である。
　なお、利用実人員数による計算を行う場合、月途中で要介護状態区分や認知症高齢者の日常生活自立度が変更になった場合は月末の要介護状態区分や認知症高齢者の日常生活自立度を用いて計算する。（平成27年介護報酬改定Ｑ＆Ａ（平成27年４月１日）問31）</t>
    <phoneticPr fontId="16"/>
  </si>
  <si>
    <t>　加算算定の要件である通所介護を行う時間帯を通じて、専従で配置する看護職員の提供時間帯中の勤務時間は、加配職員として常勤換算員数を算出する際の勤務時間数には含めることができないということでよいか。</t>
    <phoneticPr fontId="16"/>
  </si>
  <si>
    <t>　提供時間帯を通じて配置する看護職員は、他の職務との兼務は認められず、加算の要件である加配を行う常勤換算員数を算出する際の勤務時間数に含めることはできない。なお、加算の算定要件となる看護職員とは別に看護職員を配置している場合は、当該看護職員の勤務時間数は常勤換算員数を算出する際の勤務時間数に含めることができる。（平成27年介護報酬改定Ｑ＆Ａ（平成27年４月１日）問37）</t>
    <phoneticPr fontId="16"/>
  </si>
  <si>
    <t>　重度の要介護者であっても社会性の維持を図り在宅生活の継続に資するケアを計画的に実施するプログラムとはどのようなものか。</t>
    <phoneticPr fontId="16"/>
  </si>
  <si>
    <t>　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必要がある。（平成27年介護報酬改定Ｑ＆Ａ（平成27年４月１日）問38）</t>
    <phoneticPr fontId="16"/>
  </si>
  <si>
    <t>　通所介護を行う時間帯を通じて、専ら当該指定通所介護の提供に当たる看護職員を１名以上配置とあるが、指定基準の他に配置する必要があるのか。</t>
    <phoneticPr fontId="16"/>
  </si>
  <si>
    <t>　当該事業所に配置している看護職員が現在、専従の看護職員として提供時間帯を通じて既に配置している場合には、新たに配置する必要はない。（平成27年介護報酬改定Ｑ＆Ａ（平成27年４月１日）問39）</t>
    <phoneticPr fontId="16"/>
  </si>
  <si>
    <t>　サテライト事業所において加算を算定するにあたり、認知症加算又は中重度者ケア体制加算の算定要件の一つである専従の認知症介護実践者研修等修了者又は看護職員は、通所介護を行う時間帯を通じて本体事業所に１名以上配置されていればよいか。</t>
    <phoneticPr fontId="16"/>
  </si>
  <si>
    <t>　認知症加算・中重度者ケア体制加算は、認知症高齢者や重度要介護者に在宅生活の継続に資するサービスを提供している事業所を評価する加算であることから、通所介護を行う時間帯を通じてサテライト事業所に１名以上の配置がなければ、加算を算定することはできない。（平成27年介護報酬改定Ｑ＆Ａ（平成27年４月30日）問１）</t>
    <phoneticPr fontId="16"/>
  </si>
  <si>
    <t>　個別機能訓練加算(Ⅰ)イ又はロにおいては、専ら機能訓練指導員の職務に従事する理学療法士等を配置する必要があるが、中重度者ケア体制加算を算定する場合に配置が必要となる看護職員がこれを兼ねることは可能か。</t>
    <phoneticPr fontId="16"/>
  </si>
  <si>
    <t>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6"/>
  </si>
  <si>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6"/>
  </si>
  <si>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203" eb="213">
      <t>セイカツキノウコウジョウレンケイカサン</t>
    </rPh>
    <phoneticPr fontId="16"/>
  </si>
  <si>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6"/>
  </si>
  <si>
    <r>
      <rPr>
        <b/>
        <sz val="8"/>
        <rFont val="ＭＳ Ｐゴシック"/>
        <family val="3"/>
        <charset val="128"/>
      </rPr>
      <t xml:space="preserve">【留意事項通知】第２の３の２（10）①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phoneticPr fontId="16"/>
  </si>
  <si>
    <t>　指定通所介護事業所は、生活機能向上連携加算に係る業務について指定訪問リハビリテーション事業所、指定通所リハビリテーション事業所又は医療提供施設と委託契約を締結し、業務に必要な費用を指定訪問リハビリテーション事業所等に支払うことになると考えてよいか。</t>
    <phoneticPr fontId="16"/>
  </si>
  <si>
    <t>　貴見のとおりである。なお、委託料についてはそれぞれの合議により適切に設定する必要がある。（平成30年度介護報酬改定Q&amp;A vol.1 問35）</t>
    <rPh sb="46" eb="48">
      <t>ヘイセイ</t>
    </rPh>
    <rPh sb="50" eb="52">
      <t>ネンド</t>
    </rPh>
    <rPh sb="52" eb="54">
      <t>カイゴ</t>
    </rPh>
    <rPh sb="54" eb="56">
      <t>ホウシュウ</t>
    </rPh>
    <rPh sb="56" eb="58">
      <t>カイテイ</t>
    </rPh>
    <rPh sb="68" eb="69">
      <t>ト</t>
    </rPh>
    <phoneticPr fontId="16"/>
  </si>
  <si>
    <t>　生活機能向上連携加算は、同一法人の指定訪問リハビリテーション事業所若しくは指定通所リハビリテーション事業所又はリハビリテーションを実施している医療提供施設（原則として許可病床数２００床未満のものに限る。）と連携する場合も算定できるものと考えてよいか。</t>
    <phoneticPr fontId="16"/>
  </si>
  <si>
    <t>　貴見のとおりである。なお、連携先について、地域包括ケアシステムの推進に向けた在宅医療の主たる担い手として想定されている２００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vol.1 問36）</t>
    <phoneticPr fontId="16"/>
  </si>
  <si>
    <t>200単位
（１月につき）
※　個別機能訓練加算を算定している場合は、100単位（１月につき）</t>
    <rPh sb="38" eb="40">
      <t>タンイ</t>
    </rPh>
    <rPh sb="42" eb="43">
      <t>ツキ</t>
    </rPh>
    <phoneticPr fontId="16"/>
  </si>
  <si>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144" eb="146">
      <t>セイカツ</t>
    </rPh>
    <rPh sb="146" eb="148">
      <t>キノウ</t>
    </rPh>
    <rPh sb="148" eb="150">
      <t>コウジョウ</t>
    </rPh>
    <rPh sb="150" eb="152">
      <t>レンケイ</t>
    </rPh>
    <rPh sb="152" eb="154">
      <t>カサン</t>
    </rPh>
    <phoneticPr fontId="16"/>
  </si>
  <si>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6"/>
  </si>
  <si>
    <r>
      <rPr>
        <b/>
        <sz val="9"/>
        <rFont val="ＭＳ Ｐゴシック"/>
        <family val="3"/>
        <charset val="128"/>
      </rPr>
      <t xml:space="preserve">【留意事項通知】第２の３の２（10）②
</t>
    </r>
    <r>
      <rPr>
        <sz val="9"/>
        <rFont val="ＭＳ Ｐゴシック"/>
        <family val="3"/>
        <charset val="128"/>
      </rPr>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681" eb="691">
      <t>セイカツキノウコウジョウレンケイカサン</t>
    </rPh>
    <phoneticPr fontId="16"/>
  </si>
  <si>
    <t>個別機能訓練加算（Ⅰ）イ</t>
    <rPh sb="0" eb="2">
      <t>コベツ</t>
    </rPh>
    <rPh sb="2" eb="4">
      <t>キノウ</t>
    </rPh>
    <rPh sb="4" eb="8">
      <t>クンレンカサン</t>
    </rPh>
    <phoneticPr fontId="16"/>
  </si>
  <si>
    <t>56単位
（１日につき）</t>
    <rPh sb="2" eb="4">
      <t>タンイ</t>
    </rPh>
    <rPh sb="7" eb="8">
      <t>ニチ</t>
    </rPh>
    <phoneticPr fontId="16"/>
  </si>
  <si>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ロ）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6"/>
  </si>
  <si>
    <r>
      <rPr>
        <b/>
        <sz val="9"/>
        <rFont val="ＭＳ Ｐゴシック"/>
        <family val="3"/>
        <charset val="128"/>
      </rPr>
      <t>【大臣基準告示】51の４　イ</t>
    </r>
    <r>
      <rPr>
        <sz val="9"/>
        <rFont val="ＭＳ Ｐゴシック"/>
        <family val="3"/>
        <charset val="128"/>
      </rPr>
      <t xml:space="preserve">
　地域密着型通所介護費における個別機能訓練加算の基準
　次に掲げる基準のいずれにも適合すること。
(１)　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こと。
(２)　機能訓練指導員等が共同して、利用者ごとに個別機能訓練計画を作成し、当該計画に基づき、理学療法士等が計画的に機能訓練を行っていること。
(３)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
(４)　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
(５)　通所介護費等算定方法第五号の二に規定する基準のいずれにも該当しないこと。</t>
    </r>
    <rPh sb="1" eb="3">
      <t>ダイジン</t>
    </rPh>
    <rPh sb="3" eb="5">
      <t>キジュン</t>
    </rPh>
    <rPh sb="5" eb="7">
      <t>コクジ</t>
    </rPh>
    <phoneticPr fontId="16"/>
  </si>
  <si>
    <r>
      <rPr>
        <b/>
        <sz val="9"/>
        <rFont val="ＭＳ Ｐゴシック"/>
        <family val="3"/>
        <charset val="128"/>
      </rPr>
      <t>【留意事項通知】第２の３の２（13）
　</t>
    </r>
    <r>
      <rPr>
        <sz val="9"/>
        <rFont val="ＭＳ Ｐゴシック"/>
        <family val="3"/>
        <charset val="128"/>
      </rPr>
      <t>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① 個別機能訓練加算(Ⅰ)イ、個別機能訓練加算(Ⅰ)ロ
イ 個別機能訓練加算(Ⅰ)イを算定する際の人員配置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型通所介護事業所の看護職員が当該加算に係る理学療法士等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phoneticPr fontId="16"/>
  </si>
  <si>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
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6"/>
  </si>
  <si>
    <r>
      <rPr>
        <b/>
        <sz val="9"/>
        <rFont val="ＭＳ Ｐゴシック"/>
        <family val="3"/>
        <charset val="128"/>
      </rPr>
      <t>【個別機能訓練加算等解釈通知】</t>
    </r>
    <r>
      <rPr>
        <sz val="9"/>
        <rFont val="ＭＳ Ｐゴシック"/>
        <family val="3"/>
        <charset val="128"/>
      </rPr>
      <t xml:space="preserve">
　省略（以下ＵＲＬを参照のこと。）
　https://www.mhlw.go.jp/stf/seisakunitsuite/bunya/0000188411_00034.html</t>
    </r>
    <rPh sb="1" eb="3">
      <t>コベツ</t>
    </rPh>
    <rPh sb="3" eb="5">
      <t>キノウ</t>
    </rPh>
    <rPh sb="5" eb="7">
      <t>クンレン</t>
    </rPh>
    <rPh sb="7" eb="9">
      <t>カサン</t>
    </rPh>
    <rPh sb="9" eb="10">
      <t>トウ</t>
    </rPh>
    <rPh sb="10" eb="12">
      <t>カイシャク</t>
    </rPh>
    <rPh sb="12" eb="14">
      <t>ツウチ</t>
    </rPh>
    <rPh sb="17" eb="19">
      <t>ショウリャク</t>
    </rPh>
    <rPh sb="20" eb="22">
      <t>イカ</t>
    </rPh>
    <rPh sb="26" eb="28">
      <t>サンショウ</t>
    </rPh>
    <phoneticPr fontId="16"/>
  </si>
  <si>
    <t>　個別機能訓練加算について体制ありと届け出た事業所は、全ての利用者の計画を作成し、個別機能訓練を実施しなければならないのか。また、利用者全てが対象の場合は特定の曜日のみ機能訓練指導員を配置して加算をとることができないということになるのか。</t>
    <phoneticPr fontId="16"/>
  </si>
  <si>
    <t>　個別機能訓練加算は、体制加算ではなく、個別の計画作成等のプロセスを評価するものであることから、利用者の同意が得られない場合には算定できないが、原則として、当該単位の全ての利用者について計画作成してその同意を得るよう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成18年４月改定関係Q&amp;A vol.1 問49）</t>
    <rPh sb="303" eb="305">
      <t>ヘイセイ</t>
    </rPh>
    <rPh sb="307" eb="308">
      <t>ネン</t>
    </rPh>
    <rPh sb="309" eb="310">
      <t>ガツ</t>
    </rPh>
    <rPh sb="310" eb="312">
      <t>カイテイ</t>
    </rPh>
    <rPh sb="312" eb="314">
      <t>カンケイ</t>
    </rPh>
    <rPh sb="324" eb="325">
      <t>ト</t>
    </rPh>
    <phoneticPr fontId="16"/>
  </si>
  <si>
    <t xml:space="preserve">　通所介護の個別機能訓練加算について、利用者の居宅を訪問し、利用者の在宅生活の状況を確認した上で、多職種共同で個別機能訓練計画を作成し機能訓練を実施することとなるが、利用者の中には自宅に人を入れることを極端に拒否する場合もある。入れてもらえたとしても、玄関先のみであったり、集合住宅の共用部分のみであったりということもある。このような場合に、個別機能訓練加算を取るためにはどのような対応が必要となるのか。 </t>
    <phoneticPr fontId="16"/>
  </si>
  <si>
    <t>　利用者の居宅を訪問する新たな要件の追加については、利用者の居宅における生活状況を確認し、個別機能訓練計画に反映させることを目的としている。このため、利用者やその家族等との間の信頼関係、協働関係の構築が重要であり、通所介護事業所の従業者におかれては、居宅訪問の趣旨を利用者及びその家族等に対して十分に説明し、趣旨をご理解していただく必要がある。（平成27年度介護報酬改定Ｑ＆Ａ（平成27年４月１日）問42）</t>
    <rPh sb="173" eb="175">
      <t>ヘイセイ</t>
    </rPh>
    <rPh sb="177" eb="179">
      <t>ネンド</t>
    </rPh>
    <rPh sb="179" eb="181">
      <t>カイゴ</t>
    </rPh>
    <rPh sb="181" eb="183">
      <t>ホウシュウ</t>
    </rPh>
    <rPh sb="183" eb="185">
      <t>カイテイ</t>
    </rPh>
    <rPh sb="189" eb="191">
      <t>ヘイセイ</t>
    </rPh>
    <rPh sb="193" eb="194">
      <t>ネン</t>
    </rPh>
    <rPh sb="195" eb="196">
      <t>ガツ</t>
    </rPh>
    <rPh sb="197" eb="198">
      <t>ニチ</t>
    </rPh>
    <rPh sb="199" eb="200">
      <t>ト</t>
    </rPh>
    <phoneticPr fontId="16"/>
  </si>
  <si>
    <t>　利用契約を結んではいないが、利用見込みがある者について、利用契約前に居宅訪問を行い利用者の在宅生活の状況確認を行い、利用契約に至った場合、個別機能訓練加算の算定要件を満たすことになるか。</t>
    <phoneticPr fontId="16"/>
  </si>
  <si>
    <t>　利用契約前に居宅訪問を行った場合についても、個別機能訓練加算の居宅訪問の要件を満たすこととなる。（平成27年介護報酬改定Ｑ＆Ａ（平成27年４月１日）問43）</t>
    <phoneticPr fontId="16"/>
  </si>
  <si>
    <t>　居宅を訪問するのは、利用者宅へ送迎をした後そのまま職員が残り、生活状況を確認することでも認められるか。</t>
    <phoneticPr fontId="16"/>
  </si>
  <si>
    <t>　認められる。（平成27年介護報酬改定Ｑ＆Ａ（平成27年４月１日）問45）</t>
    <rPh sb="1" eb="2">
      <t>ミト</t>
    </rPh>
    <phoneticPr fontId="16"/>
  </si>
  <si>
    <t>　個別機能訓練計画の作成及び居宅での生活状況の確認について、「その他の職種の者」は、機能訓練指導員、看護職員、介護職員又は生活相談員以外に、どんな職種を想定しているのか。また、個別機能訓練計画作成者と居宅の訪問者は同一人物でなくてもよいか。さらに、居宅を訪問する者が毎回変わってしまってもよいのか。</t>
    <phoneticPr fontId="16"/>
  </si>
  <si>
    <t>　個別機能訓練計画については、多職種共同で作成する必要がある。
　このため、個別機能訓練計画作成に関わる職員であれば、職種に関わらず計画作成や居宅訪問を行うことができるため、機能訓練指導員以外がこれらを行っても差し支えない。
　なお、３月に１回以上、居宅を訪問し、生活状況を確認する者は、毎回必ずしも同一人物で行う必要はない。（平成27年介護報酬改定Ｑ＆Ａ（平成27年４月１日）問46）</t>
    <phoneticPr fontId="16"/>
  </si>
  <si>
    <t>　ある利用者が通所介護と短期入所生活介護を利用している場合、それぞれの事業所が個別機能訓練加算を算定するには、居宅訪問は別々に行う必要があるか。</t>
    <phoneticPr fontId="16"/>
  </si>
  <si>
    <t>　通所介護と短期入所生活介護を組み合わせて利用している者に対し、同一の機能訓練指導員等が個別機能訓練計画を作成しており、一方の事業所で行った居宅訪問の結果に基づき一体的に個別機能訓練計画を作成する場合は、居宅訪問を別々に行う必要はない。（平成27年介護報酬改定Ｑ＆Ａ（平成27年４月30日）問４）</t>
    <phoneticPr fontId="16"/>
  </si>
  <si>
    <t>　はり師・きゅう師を機能訓練指導員とする際に求められる要件となる、「理学療法士、作業療法士、言語聴覚士、看護職員、柔道整復師又はあん摩マッサージ指圧師の資格を有する機能訓練指導員を配置した事業所で６月以上機能訓練指導に従事した経験」について、その実務時間・日数や実務内容に規定はあるのか。</t>
    <phoneticPr fontId="16"/>
  </si>
  <si>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Ｑ＆Ａ vol.1 問32）</t>
    <rPh sb="104" eb="106">
      <t>ヘイセイ</t>
    </rPh>
    <phoneticPr fontId="16"/>
  </si>
  <si>
    <t>　はり師・きゅう師を機能訓練指導員として雇う際に、実際に、理学療法士、作業療法士、言語聴覚士、看護職員、柔道整復師又はあん摩マッサージ指圧師の資格を有する機能訓練指導員を配置した事業所で６月以上機能訓練指導に従事した経験を有することをどのように確認するのか。</t>
    <phoneticPr fontId="16"/>
  </si>
  <si>
    <t>　例えば、当該はり師・きゅう師が機能訓練指導に従事した事業所の管理者が書面でそれを証していることを確認すれば、確認として十分である。（平成30年度介護報酬改定Ｑ＆Ａ vol.1 問33）</t>
    <phoneticPr fontId="16"/>
  </si>
  <si>
    <t>　個別機能訓練加算(Ⅰ)イにおいては、専ら機能訓練指導員の職務に従事する理学療法士等を１名以上配置することとなっているが、具体的な配置時間の定めはあるのか。</t>
    <phoneticPr fontId="16"/>
  </si>
  <si>
    <t>　個別機能訓練加算(Ⅰ)イに係る機能訓練指導員については、具体的な配置時間の定めはない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すること。なお、当該機能訓練指導員は専従で配置することが必要であるが、常勤・非常勤の別は問わない。（令和３年度介護報酬改定Ｑ＆Ａ vol.3 問48）</t>
    <phoneticPr fontId="16"/>
  </si>
  <si>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専ら機能訓練指導員の職務に従事する理学療法士等を１名しか確保できない日がある場合、当該日は個別機能訓練加算(Ⅰ)ロに代えて個別機能訓練加算(Ⅰ)イを算定してもよいか。</t>
    <phoneticPr fontId="16"/>
  </si>
  <si>
    <t>　差し支えない。ただし、専ら機能訓練指導員の職務に従事する理学療法士等を１名以上配置しているのみの場合と、これに加えて専ら機能訓練指導員の職務に従事する理学療法士等をサービス提供時間帯を通じて１名以上配置している場合では、個別機能訓練の実施体制に差が生じるものであることから、営業日ごとの理学療法士等の配置体制について、利用者にあらかじめ説明しておく必要がある。（令和３年度介護報酬改定Ｑ＆Ａ vol.3 問50）</t>
    <phoneticPr fontId="16"/>
  </si>
  <si>
    <t>　個別機能訓練加算(Ⅰ)イ及びロにおいては、個別機能訓練計画を作成するにあたり、利用者の居宅を訪問し、利用者の居宅での生活状況の確認等を行うこととなっているが、利用者の居宅を訪問している時間については、人員配置基準上、確保すべき勤務延時間数に含めることとしてもよいか。</t>
    <phoneticPr fontId="16"/>
  </si>
  <si>
    <t>・機能訓練指導員については、個別機能訓練加算(Ⅰ)ロの場合のみ、サービス提供時間帯を通じて専従での配置を求めているが、利用者の居宅を訪問している時間については、個別機能訓練の実施に支障がない範囲においては、配置されているものとみなして差し支えない。（なお、個別機能訓練加算(Ⅰ)イについては、配置時間の定めはない。）
・生活相談員については、個別機能訓練加算にかかるものか否かを問わず、「利用者宅を訪問し、在宅での生活の状況を確認した上で、利用者の家族も含めた相談・援助のための時間」は確保すべき勤務延時間数に含めることができることとなっている。
・なお、介護職員については、利用者の居宅を訪問している時間については、確保すべき勤務延時間数に含めることができず、看護職員については、利用者の居宅を訪問する看護職員とは別に看護職員が確保されていない場合においては、利用者の居宅を訪問する看護職員は、利用者の居宅を訪問している時間帯を通じて同加算を算定する事業所と密接かつ適切な連携を図る必要がある。（令和３年度介護報酬改定Ｑ＆Ａ vol.3 問51）</t>
    <phoneticPr fontId="16"/>
  </si>
  <si>
    <t>　個別機能訓練加算(Ⅰ)イにおいては、専ら機能訓練指導員の職務に従事する理学療法士等を１名以上配置することとなっている。また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これらの理学療法士等は病院、診療所、訪問看護ステーション等との連携により確保することとしてもよいか。</t>
    <phoneticPr fontId="16"/>
  </si>
  <si>
    <t>　個別機能訓練加算(Ⅰ)イ及びロについては、いずれの場合も、当該加算を算定する事業所に理学療法士等を配置する必要があることから、事業所以外の機関との連携により確保することは認められない。（令和３年度介護報酬改定Ｑ＆Ａ vol.3 問52）</t>
    <phoneticPr fontId="16"/>
  </si>
  <si>
    <t>　第一号通所事業と一体的に運営される通所介護において、個別機能訓練加算(Ⅰ)イ又はロを算定するために配置された機能訓練指導員が、第一号通所事業の運動器機能向上加算を算定するために配置された機能訓練指導員を兼務できるのか</t>
    <phoneticPr fontId="16"/>
  </si>
  <si>
    <t>　通所介護の個別機能訓練の提供及び第一号通所事業の運動器機能向上サービスの提供、それぞれに支障のない範囲で兼務することが可能である。（令和３年度介護報酬改定Ｑ＆Ａ vol.3 問54）</t>
    <phoneticPr fontId="16"/>
  </si>
  <si>
    <t>　個別機能訓練加算(Ⅰ)イ又はロにおいては、専ら機能訓練指導員の職務に従事する理学療法士等を配置する必要があるが、通所介護事業所（地域密着型通所介護事業所）において配置が義務づけられている機能訓練指導員に加えて、専ら機能訓練指導員の職務に従事する理学療法士等を配置する必要があるのか。</t>
    <phoneticPr fontId="16"/>
  </si>
  <si>
    <t>・機能訓練指導員の配置基準は、指定通所介護事業所（指定地域密着型通所介護事業所）ごとに１以上とされている。この基準により配置された機能訓練指導員が「専ら機能訓練指導員の職務に従事する理学療法士等」である場合は、個別機能訓練加算(Ⅰ)イの算定要件や個別機能訓練加算(Ⅰ)ロの算定要件の一つである「専ら機能訓練指導員の職務に従事する理学療法士等を１名以上配置」を満たすものとして差し支えない。
・また、この基準により配置された機能訓練指導員が「専ら機能訓練指導員の職務に従事する理学療法士等」であって「サービス提供時間帯を通じて」配置されている場合にあっては個別機能訓練加算(Ⅰ)ロの算定要件である「専ら機能訓練指導員の職務に従事する理学療法士等をサービス提供時間帯通じて１名以上配置」を満たすものとして差し支えない。
・このため、具体的には以下①②のとおりとなる。
　①機能訓練指導員の配置基準により配置された機能訓練指導員が、「専ら機能訓練指導員の職務に従事する理学療法士等」である場合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ることから、これに加えて「サービス提供時間帯を通じて専ら機能訓練指導員の職務に従事する理学療法士等」を配置すれば、同加算の人員配置に係る要件を満たすことが可能である。
　②機能訓練指導員の配置基準により配置された機能訓練指導員が、「専ら機能訓練指導員の職務に従事する理学療法士等」であって、サービス提供時間帯を通じて配置される場合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って、サービス提供時間帯を通じて配置されていることから、これに加えて「専ら機能訓練指導員の職務に従事する理学療法士等」を配置すれば、同加算の人員配置に係る要件を満たすことが可能である。（令和３年度介護報酬改定Ｑ＆Ａ vol.3 問55）</t>
    <phoneticPr fontId="16"/>
  </si>
  <si>
    <t>⑮</t>
    <phoneticPr fontId="16"/>
  </si>
  <si>
    <t>　個別機能訓練加算(Ⅰ)イ又はロにおいては、専ら機能訓練指導員の職務に従事する理学療法士等を配置する必要があるが、通所介護（地域密着型通所介護）事業所に配置が義務づけられている看護職員がこれを兼ねることは可能か。</t>
    <phoneticPr fontId="16"/>
  </si>
  <si>
    <t>①指定通所介護事業所及び指定地域密着型通所介護事業所（定員が11名以上である事業所に限る）における取扱い
この場合、看護職員の配置基準は、指定通所介護（指定地域密着型通所介護）の単位ごとに、専ら当該指定通所介護（地域密着型通所介護）の提供に当たる看護職員が１以上確保されるために必要と認められる数を置くべきと定められており、配置時間に関する規定はないことから、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この場合、看護職員の配置基準は介護職員と一体のものとして定められており、指定地域密着型通所介護の単位ごとに、指定地域密着型通所介護を提供している時間帯に、専ら指定地域密着型通所介護の提供に当たる看護職員又は介護職員が勤務している時間数の合計数を提供単位時間数で除して得た数が１以上確保されるために必要と認められる数を置くべきとされている。この配置基準を看護職員により満たしている事業所にあっても、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専ら機能訓練指導員の職務に従事する理学療法士等」として勤務している時間数は、専ら指定地域密着型通所介護の提供に当たる看護職員としての勤務時間数に含めない。）
なお、①②いずれの場合においても、都道府県・市町村においては、看護職員としての業務と専ら機能訓練指導員の職務に従事する理学療法士等としての業務のいずれも行う職員が、本来の業務である利用者の健康管理や観察を行いつつ、個別機能訓練加算(Ⅰ)イ又はロの要件を満たすような業務をなし得るのかについて、加算算定事業所ごとにその実態を十分に確認することが必要である。（令和３年度介護報酬改定Ｑ＆Ａ vol.3 問56）</t>
    <phoneticPr fontId="16"/>
  </si>
  <si>
    <t>⑯</t>
    <phoneticPr fontId="16"/>
  </si>
  <si>
    <t>　個別機能訓練加算(Ⅰ)イ又はロにおいては、専ら機能訓練指導員の職務に従事する理学療法士等を配置する必要があるが、通所介護（地域密着型通所介護）事業所に配置が義務づけられている看護職員かつ機能訓練指導員である者がこれを兼ねることは可能か。</t>
    <phoneticPr fontId="16"/>
  </si>
  <si>
    <t>　問45（看護職員と機能訓練指導員の兼務）、問55（機能訓練指導員が専ら機能訓練指導員の職務に従事する理学療法士等を兼務した場合の個別機能訓練加算(Ⅰ)イ又はロの算定）、問56（看護職員が専ら機能訓練指導員の職務に従事する理学療法士等を兼務した場合の個別機能訓練加算(Ⅰ)イ又はロの算定）によれば、以下のとおりの解釈となる。
①指定通所介護事業所及び指定地域密着型通所介護事業所（定員が11名以上である事業所に限る）における取扱い
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看護職員又は介護職員に係る配置基準を、看護職員により満たしている事業所にあっては、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配置が義務づけられている機能訓練指導員かつ専ら機能訓練指導員の職務に従事する理学療法士等として勤務している時間数は、専ら指定地域密着型通所介護の提供に当たる看護職員としての勤務時間数に含めない。）（令和３年度介護報酬改定Ｑ＆Ａ vol.3 問57）</t>
    <phoneticPr fontId="16"/>
  </si>
  <si>
    <t>⑰</t>
    <phoneticPr fontId="16"/>
  </si>
  <si>
    <t>　個別機能訓練加算(Ⅰ)イ又はロにおいては、専ら機能訓練指導員の職務に従事する理学療法士等を配置する必要があるが、指定通所介護（指定地域密着型通所介護）事業所に配置が義務づけられている管理者がこれを兼ねることは可能か</t>
    <phoneticPr fontId="16"/>
  </si>
  <si>
    <t>・管理者の配置基準は、指定通所介護等事業所ごとに専らその職務に従事する常勤の管理者を置くこと（ただし、指定通所介護等事業所の管理上支障がない場合は、当該指定通所介護等事業所の他の職務に従事し、又は同一敷地内にある他の事業所、施設等の職務に従事することができる。）とされている。
・一方で、個別機能訓練加算(Ⅰ)イ又はロにおける人員配置基準は、専ら機能訓練指導員の職務に従事する理学療法士等を配置することを求めるものであることから、指定通所介護等事業所に配置が義務づけられている管理者が、管理者としての職務に加えて、機能訓練指導員の職務に従事する理学療法士等を兼ねることにより、同基準を満たすことはできないものである。（令和３年度介護報酬改定Ｑ＆Ａ vol.3 問58）</t>
    <phoneticPr fontId="16"/>
  </si>
  <si>
    <t>⑱</t>
    <phoneticPr fontId="16"/>
  </si>
  <si>
    <t>　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6"/>
  </si>
  <si>
    <t>⑲</t>
    <phoneticPr fontId="16"/>
  </si>
  <si>
    <t>　個別機能訓練加算(Ⅰ)イ及びロについては、個別機能訓練計画を作成するにあたり、利用者の居宅を訪問し、利用者の居宅での生活状況の確認等を行うこととなっているが、通所介護等事業所において、長期にわたり、いわゆる「宿泊サービス」を利用している利用者に関しては、どのように対応すればよいか。</t>
    <phoneticPr fontId="16"/>
  </si>
  <si>
    <t>　個別機能訓練加算(Ⅰ)イ及びロは、利用者ごとに心身の状態や居宅の環境をふまえた個別機能訓練計画を作成し、当該計画に基づき機能訓練を行うことで、利用者の生活機能の維持・向上を図り、住み慣れた地域で居宅において可能な限り自立して暮らし続けることを目指すために設けているものである。このため、いわゆる「宿泊サービス」を長期にわたって利用しており、居宅で生活していない利用者に対して、同加算を算定することは基本的には想定されないが、例えば、今後宿泊サービスの利用を終了し居宅での生活を再開する予定である利用者について、利用者とともに居宅を訪問し、居宅での生活にあたっての意向等を確認した上で、居宅での生活再開に向けた個別機能訓練を実施する等の場合にあっては、同加算の算定も想定されうるものである。（令和３年度介護報酬改定Ｑ＆Ａ vol.3 問60）</t>
    <phoneticPr fontId="16"/>
  </si>
  <si>
    <t>⑳</t>
    <phoneticPr fontId="16"/>
  </si>
  <si>
    <t>　個別機能訓練加算(Ⅰ)イ又はロについては、例えば特定の曜日だけ当該加算の人員配置要件を満たしている場合においては、その曜日において理学療法士等から直接訓練の提供を受けた利用者のみが当該加算の算定対象となることとしているが、曜日によって個別機能訓練加算(Ⅰ)イとロのいずれを算定するかが異なる事業所にあっては、「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6"/>
  </si>
  <si>
    <t>　曜日によって個別機能訓練加算(Ⅰ)イとロのいずれを算定するかが異なる事業所にあっては、「加算Ⅰロ」と記載させることとする。（「加算Ⅰロ」と記載した場合であっても、個別機能訓練加算(Ⅰ)イの算定に必要な人員配置要件のみを満たしている曜日においては、個別機能訓練加算(Ⅰ)イを算定することは可能である。）（令和３年度介護報酬改定Ｑ＆Ａ vol.3 問61）</t>
    <phoneticPr fontId="16"/>
  </si>
  <si>
    <t>㉑</t>
    <phoneticPr fontId="16"/>
  </si>
  <si>
    <t>　令和３年３月サービス提供分までの個別機能訓練加算(Ⅰ)や個別機能訓練加算(Ⅱ)を算定している利用者についても、個別機能訓練加算(Ⅰ)イ又はロを算定するにあたり、再度、利用者の居宅での生活状況の確認等を行い、多職種協働で個別機能訓練計画を作成する必要があるのか。</t>
    <phoneticPr fontId="16"/>
  </si>
  <si>
    <t>　令和３年３月サービス提供分までの個別機能訓練加算(Ⅰ)や個別機能訓練加算(Ⅱ)と個別機能訓練加算(Ⅰ)イ又はロでは、加算創設の目的が異なることから、令和３年３月サービス提供分までの個別機能訓練加算(Ⅰ)や個別機能訓練加算(Ⅱ)を算定していた利用者については、個別機能訓練加算(Ⅰ)イ又はロが目的とする「生活機能の維持・向上を図り、住み慣れた地域で居宅において可能な限り自立して暮らし続けること」を達成するため、「リハビリテーション・個別機能訓練、栄養管理及び口腔管理の実施に関する基本的な考え方並びに事務処理手順及び様式例の提示について」（令和３年３月16日老認発0316第３号・老老発0316第２号厚生労働省老健局認知症施策・地域介護推進課長、老人保健課長連名通知）を参照し、個別機能訓練計画の見直しを行う必要がある。なお、見直しにあたっては、令和３年３月サービス提供分までの個別機能訓練加算(Ⅰ)や個別機能訓練加算(Ⅱ)算定時のモニタリング等により、直近の利用者の居宅での生活状況が把握できている場合は、必ずしも利用者の居宅を訪問する必要はない。（令和３年度介護報酬改定Ｑ＆Ａ vol.3 問62）</t>
    <phoneticPr fontId="16"/>
  </si>
  <si>
    <t>㉒</t>
    <phoneticPr fontId="16"/>
  </si>
  <si>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どのくらいの種類の訓練項目を準備しておくことが必要なのか。</t>
    <phoneticPr fontId="16"/>
  </si>
  <si>
    <t>　複数の種類の訓練項目を設けることの目的は、機能訓練指導員その他の職員から助言等を受けながら、利用者が主体的に訓練項目を選択することによって、生活意欲が増進され、機能訓練の効果が増大することである。よって、仮に訓練項目の種類が少なくても、目的に沿った効果が期待できるときは、同加算の算定要件を満たすものである。（令和３年度介護報酬改定Ｑ＆Ａ vol.3 問63）</t>
    <phoneticPr fontId="16"/>
  </si>
  <si>
    <t>㉓</t>
    <phoneticPr fontId="16"/>
  </si>
  <si>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類似する訓練項目を準備した場合でも、複数の種類の訓練項目と認められるのか。</t>
    <phoneticPr fontId="16"/>
  </si>
  <si>
    <t>　類似する訓練項目であっても、利用者によって、当該訓練項目を実施することで達成すべき目標が異なる場合もあることから、利用者が主体的に訓練項目を選択することによって、生活意欲が増進され、機能訓練の効果が増大することが見込まれる限り、準備された訓練項目が類似していることをもって、同加算の算定要件を満たさないものとはならない。こうした場合、当該事業所の機能訓練に対する取組み及びサービス提供の実態等を総合的に勘案して判断されるものである。（令和３年度介護報酬改定Ｑ＆Ａ vol.3 問64）</t>
    <phoneticPr fontId="16"/>
  </si>
  <si>
    <t>㉔</t>
    <phoneticPr fontId="16"/>
  </si>
  <si>
    <t>　個別機能訓練加算(Ⅰ)イ及びロに係る個別機能訓練時間については、個別機能訓練計画に定めた訓練項目の実施に必要な１回あたりの訓練時間を考慮し適切に設定することとなっているが、具体的な目安はあるのか。</t>
    <phoneticPr fontId="16"/>
  </si>
  <si>
    <t>　１回あたりの訓練時間は、利用者のニーズや心身の状態等を踏まえて設定された個別機能訓練計画の目標等を勘案し、必要な時間数を確保するものである。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る。これらの訓練内容を踏まえて利用日当日の訓練時間を適正に設定するものであり、訓練の目的・趣旨を損なうような著しく短時間の訓練は好ましくない。なお、訓練時間については、利用者の状態の変化や目標の達成度等を踏まえ、必要に応じて適宜見直し・変更されるべきものである。（令和３年度介護報酬改定Ｑ＆Ａ vol.3 問65）</t>
    <phoneticPr fontId="16"/>
  </si>
  <si>
    <t>個別機能訓練加算（Ⅰ）ロ</t>
    <rPh sb="0" eb="2">
      <t>コベツ</t>
    </rPh>
    <rPh sb="2" eb="4">
      <t>キノウ</t>
    </rPh>
    <rPh sb="4" eb="8">
      <t>クンレンカサン</t>
    </rPh>
    <phoneticPr fontId="16"/>
  </si>
  <si>
    <r>
      <rPr>
        <b/>
        <sz val="9"/>
        <color rgb="FFFF0000"/>
        <rFont val="ＭＳ Ｐゴシック"/>
        <family val="3"/>
        <charset val="128"/>
      </rPr>
      <t>76単位</t>
    </r>
    <r>
      <rPr>
        <sz val="9"/>
        <rFont val="ＭＳ Ｐゴシック"/>
        <family val="3"/>
        <charset val="128"/>
      </rPr>
      <t xml:space="preserve">
（１日につき）</t>
    </r>
    <rPh sb="2" eb="4">
      <t>タンイ</t>
    </rPh>
    <rPh sb="7" eb="8">
      <t>ニチ</t>
    </rPh>
    <phoneticPr fontId="16"/>
  </si>
  <si>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イ）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6"/>
  </si>
  <si>
    <t>単位数変更</t>
    <rPh sb="0" eb="5">
      <t>タンイスウヘンコウ</t>
    </rPh>
    <phoneticPr fontId="9"/>
  </si>
  <si>
    <r>
      <rPr>
        <b/>
        <sz val="9"/>
        <rFont val="ＭＳ Ｐゴシック"/>
        <family val="3"/>
        <charset val="128"/>
      </rPr>
      <t>【大臣基準告示】51の４　ロ</t>
    </r>
    <r>
      <rPr>
        <sz val="9"/>
        <rFont val="ＭＳ Ｐゴシック"/>
        <family val="3"/>
        <charset val="128"/>
      </rPr>
      <t xml:space="preserve">
　地域密着型通所介護費における個別機能訓練加算の基準
　次に掲げる基準のいずれにも適合すること。
(１)　イ（※個別機能訓練加算（Ⅰ）イ）(1)で配置された理学療法士等に加えて、専ら機能訓練指導員の職務に従事する理学療法士等を指定地域密着型通所介護を行う時間帯を通じて一名以上配置していること。
(２)　イ(2)から(5)までに掲げる基準のいずれにもに適合すること。</t>
    </r>
    <rPh sb="1" eb="3">
      <t>ダイジン</t>
    </rPh>
    <rPh sb="3" eb="5">
      <t>キジュン</t>
    </rPh>
    <rPh sb="5" eb="7">
      <t>コクジ</t>
    </rPh>
    <rPh sb="16" eb="18">
      <t>チイキ</t>
    </rPh>
    <rPh sb="18" eb="21">
      <t>ミッチャクガタ</t>
    </rPh>
    <rPh sb="21" eb="23">
      <t>ツウショ</t>
    </rPh>
    <rPh sb="23" eb="26">
      <t>カイゴヒ</t>
    </rPh>
    <rPh sb="30" eb="32">
      <t>コベツ</t>
    </rPh>
    <rPh sb="32" eb="34">
      <t>キノウ</t>
    </rPh>
    <rPh sb="34" eb="36">
      <t>クンレン</t>
    </rPh>
    <rPh sb="36" eb="38">
      <t>カサン</t>
    </rPh>
    <rPh sb="39" eb="41">
      <t>キジュン</t>
    </rPh>
    <rPh sb="43" eb="44">
      <t>ツギ</t>
    </rPh>
    <rPh sb="45" eb="46">
      <t>カカ</t>
    </rPh>
    <rPh sb="48" eb="50">
      <t>キジュン</t>
    </rPh>
    <rPh sb="56" eb="58">
      <t>テキゴウ</t>
    </rPh>
    <rPh sb="71" eb="73">
      <t>コベツ</t>
    </rPh>
    <rPh sb="73" eb="75">
      <t>キノウ</t>
    </rPh>
    <rPh sb="75" eb="79">
      <t>クンレンカサン</t>
    </rPh>
    <phoneticPr fontId="16"/>
  </si>
  <si>
    <r>
      <rPr>
        <b/>
        <sz val="9"/>
        <rFont val="ＭＳ Ｐゴシック"/>
        <family val="3"/>
        <charset val="128"/>
      </rPr>
      <t>【留意事項通知】第２の３の２（11）
　</t>
    </r>
    <r>
      <rPr>
        <sz val="9"/>
        <rFont val="ＭＳ Ｐゴシック"/>
        <family val="3"/>
        <charset val="128"/>
      </rPr>
      <t>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本加算の算定にあたっては、加算設置の趣旨をふまえた個別機能訓練計画の作成及び個別機能訓練が実施されなければならない。
① 個別機能訓練加算(Ⅰ)イ、個別機能訓練加算(Ⅰ)ロ
ロ 個別機能訓練加算(Ⅰ)ロを算定する際の人員配置
　(Ⅰ)イの専ら機能訓練指導員の職務に従事する理学療法士等を１名以上配置することに加えて、専ら機能訓練指導員の職務に従事する理学療法士等を指定地域密着型通所介護を行う時間帯を通じて１名以上配置すること。この場合において、例えば１週間のうち特定の時間だけ、(Ⅰ)イの 要件である専ら機能訓練を実施する理学療法士等を１名に加え、 さらに (Ⅰ)ロの要件である専ら機能訓練を実施する理学療法士等を１名以上配置している場合は、その時間において理学療法士等から直接訓練の提供を受けた利用者のみが当該加算の算定対象となる。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rPh sb="709" eb="711">
      <t>ジカン</t>
    </rPh>
    <phoneticPr fontId="16"/>
  </si>
  <si>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１号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6"/>
  </si>
  <si>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ため、合計で２名以上の理学療法士等を配置する必要があるということか。</t>
    <phoneticPr fontId="16"/>
  </si>
  <si>
    <t>　貴見のとおり。（令和３年度介護報酬改定Ｑ＆Ａ vol.3 問49）</t>
    <rPh sb="1" eb="3">
      <t>キケン</t>
    </rPh>
    <phoneticPr fontId="16"/>
  </si>
  <si>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個別機能訓練加算(Ⅰ)ロは、この要件に基づき、合計で２名以上の理学療法士等を配置している時間帯において個別機能訓練を実施した利用者に対してのみ算定することができるのか。</t>
    <phoneticPr fontId="16"/>
  </si>
  <si>
    <t>　貴見のとおり。例えばサービス提供時間が９時から17時である通所介護等事業所において、
　－　９時から12時：専ら機能訓練指導員の職務に従事する理学療法士等を１名配置
　－　９時から17時：専ら機能訓練指導員の職務に従事する理学療法士等を１名配置
　した場合、９時から12時までに当該理学療法士等から個別機能訓練を受けた利用者に対してのみ、個別機能訓練加算(Ⅰ)ロを算定することができる。（12時以降17時までに当該理学療法士等から個別機能訓練を受けた利用者については、個別機能訓練加算(Ⅰ)イを算定することができる。）（令和３年度介護報酬改定Ｑ＆Ａ vol.3 問53）</t>
    <phoneticPr fontId="16"/>
  </si>
  <si>
    <t>㉕</t>
    <phoneticPr fontId="16"/>
  </si>
  <si>
    <t>個別機能訓練加算（Ⅱ）</t>
    <rPh sb="0" eb="2">
      <t>コベツ</t>
    </rPh>
    <rPh sb="2" eb="4">
      <t>キノウ</t>
    </rPh>
    <rPh sb="4" eb="8">
      <t>クンレンカサン</t>
    </rPh>
    <phoneticPr fontId="16"/>
  </si>
  <si>
    <t>20単位
（１月につき）</t>
    <rPh sb="2" eb="4">
      <t>タンイ</t>
    </rPh>
    <rPh sb="7" eb="8">
      <t>ツキ</t>
    </rPh>
    <phoneticPr fontId="16"/>
  </si>
  <si>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については1日につき次に掲げる単位数を、(3)については1月につき次に掲げる単位数を所定単位数に加算する。</t>
    </r>
    <phoneticPr fontId="16"/>
  </si>
  <si>
    <r>
      <rPr>
        <b/>
        <sz val="9"/>
        <rFont val="ＭＳ Ｐゴシック"/>
        <family val="3"/>
        <charset val="128"/>
      </rPr>
      <t>【大臣基準告示】51の４　ハ</t>
    </r>
    <r>
      <rPr>
        <sz val="9"/>
        <rFont val="ＭＳ Ｐゴシック"/>
        <family val="3"/>
        <charset val="128"/>
      </rPr>
      <t xml:space="preserve">
　地域密着型通所介護費における個別機能訓練加算の基準
　次に掲げる基準のいずれにも適合すること。
(１)　イ(１)から(5)まで又はロ（１）及び（２）に掲げる基準のいずれにもに適合すること。
(２)　利用者ごとの個別機能訓練計画書の内容等の情報を厚生労働省に提出し、機能訓練の実施に当たって、当該情報その他機能訓練の適切かつ有効な実施のために必要な情報を活用していること。</t>
    </r>
    <rPh sb="79" eb="80">
      <t>マタ</t>
    </rPh>
    <rPh sb="85" eb="86">
      <t>オヨ</t>
    </rPh>
    <rPh sb="115" eb="118">
      <t>リヨウシャ</t>
    </rPh>
    <rPh sb="121" eb="123">
      <t>コベツ</t>
    </rPh>
    <rPh sb="123" eb="125">
      <t>キノウ</t>
    </rPh>
    <rPh sb="125" eb="127">
      <t>クンレン</t>
    </rPh>
    <rPh sb="127" eb="129">
      <t>ケイカク</t>
    </rPh>
    <rPh sb="129" eb="130">
      <t>ショ</t>
    </rPh>
    <rPh sb="131" eb="133">
      <t>ナイヨウ</t>
    </rPh>
    <rPh sb="133" eb="134">
      <t>トウ</t>
    </rPh>
    <rPh sb="135" eb="137">
      <t>ジョウホウ</t>
    </rPh>
    <rPh sb="138" eb="140">
      <t>コウセイ</t>
    </rPh>
    <rPh sb="140" eb="143">
      <t>ロウドウショウ</t>
    </rPh>
    <phoneticPr fontId="16"/>
  </si>
  <si>
    <r>
      <rPr>
        <b/>
        <sz val="9"/>
        <rFont val="ＭＳ Ｐゴシック"/>
        <family val="3"/>
        <charset val="128"/>
      </rPr>
      <t>【留意事項通知】第２の３の２（11）
　</t>
    </r>
    <r>
      <rPr>
        <sz val="9"/>
        <rFont val="ＭＳ Ｐゴシック"/>
        <family val="3"/>
        <charset val="128"/>
      </rPr>
      <t xml:space="preserve">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② 個別機能訓練加算(Ⅱ)
　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
</t>
    </r>
    <rPh sb="1" eb="3">
      <t>リュウイ</t>
    </rPh>
    <rPh sb="3" eb="5">
      <t>ジコウ</t>
    </rPh>
    <rPh sb="5" eb="7">
      <t>ツウチ</t>
    </rPh>
    <rPh sb="8" eb="9">
      <t>ダイ</t>
    </rPh>
    <phoneticPr fontId="16"/>
  </si>
  <si>
    <t>ＡＤＬ維持等加算（Ⅰ）</t>
    <rPh sb="3" eb="6">
      <t>イジトウ</t>
    </rPh>
    <rPh sb="6" eb="8">
      <t>カサン</t>
    </rPh>
    <phoneticPr fontId="16"/>
  </si>
  <si>
    <t>30単位
（１月につき）</t>
    <phoneticPr fontId="16"/>
  </si>
  <si>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Ⅰ)を算定している場合には、ADL維持等加算(Ⅱ)、（Ⅲ）は算定しない。</t>
    </r>
    <rPh sb="212" eb="214">
      <t>イジ</t>
    </rPh>
    <rPh sb="214" eb="215">
      <t>トウ</t>
    </rPh>
    <rPh sb="235" eb="237">
      <t>イジ</t>
    </rPh>
    <rPh sb="237" eb="238">
      <t>トウ</t>
    </rPh>
    <phoneticPr fontId="16"/>
  </si>
  <si>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評価対象者（当該事業所又は当該施設の利用期間（⑵において「評価対象利用期間」という。）が６月を超える者をいう。以下この号において同じ。）の総数が１０人以上であること。　　　　　　　　　　　　　　　　　　　　　　　　　　　　　　　　　　　　　　　　　　　　　　　　　　　　　　　　　　　　　　　　　　　　　　　　　　　　　　　　　　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6"/>
  </si>
  <si>
    <r>
      <t>【利用者等告示】35の４
　</t>
    </r>
    <r>
      <rPr>
        <sz val="9"/>
        <rFont val="ＭＳ Ｐゴシック"/>
        <family val="3"/>
        <charset val="128"/>
      </rPr>
      <t>ＡＤＬ維持等加算の算定を開始する月の前年の同月から起算して１２月までの期間</t>
    </r>
    <rPh sb="1" eb="4">
      <t>リヨウシャ</t>
    </rPh>
    <rPh sb="4" eb="5">
      <t>トウ</t>
    </rPh>
    <phoneticPr fontId="16"/>
  </si>
  <si>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6"/>
  </si>
  <si>
    <t>　平成３０年度のADL維持等加算の算定の可否を判断する場合、平成２９年１月から１２月が評価対象期間となるが、この時期に加算を算定しようとする指定通所介護事業所が指定介護予防通所介護事業所と一体的に運営されていた場合、指定居宅サービス基準第１６条の２イ（１）の「利用者」には、当該指定介護予防通所介護事業所の利用者も含まれるのか。</t>
    <phoneticPr fontId="16"/>
  </si>
  <si>
    <t>　含まれない。本件加算は、指定通所介護及び指定地域密着型通所介護が対象である。なお、指定居宅サービス基準第１６条の２イ（３）に「要支援認定」とあるのは、「利用者」に要支援者を含むとの意味ではなく、初回の要支援認定の後、評価対象利用開始月までの間に要介護認定を受ける場合を想定したものである。</t>
    <phoneticPr fontId="16"/>
  </si>
  <si>
    <t>　ADL維持等加算について、評価対象利用期間は指定通所介護事業所又は指定地域密着型通所介護事業所を連続して６月以上利用した期間とされているが、１）この「連続して利用」とは、毎月１度以上利用していることを指すのか。２）この「連続して６月以上利用」は評価対象期間内である必要があるのか。３）６月より多く連続して利用している場合、当該連続しているすべての月を評価対象利用期間とするのか。</t>
    <phoneticPr fontId="16"/>
  </si>
  <si>
    <t>１）　貴見のとおりである。
２）　貴見のとおりである。評価対象利用期間は、評価対象期間の一部であることを想定している。つまり、その最初の月から最後の月まで、評価対象期間に含まれている必要がある。
３）　連続しているすべての月ではなく、その中に最初の月が最も早い６月の期間を評価対象利用期間とする。例えば、２月から１１月まで連続利用がある場合は、２月から１１月までではなく、２月から７月までを評価対象利用期間とする。</t>
    <phoneticPr fontId="16"/>
  </si>
  <si>
    <t>　ADL維持等加算（Ⅰ）及び（Ⅱ）は、算定しようとする月の５時間未満の通所介護の算定回数が５時間以上の通所介護の算定回数以上の利用者でも算定できるのか。</t>
    <phoneticPr fontId="16"/>
  </si>
  <si>
    <t>できる。</t>
    <phoneticPr fontId="16"/>
  </si>
  <si>
    <t>　平成３１年度からADL維持等加算を算定する場合、申出はいつまでに行う必要があるか。</t>
    <phoneticPr fontId="16"/>
  </si>
  <si>
    <t>　申し出た年においては、申出の日の属する月から同年１２月までの期間を評価対象期間とするため、評価対象利用開始月から起算して６ヶ月を確保するためには、平成３０年７月までに申出を行う必要がある。</t>
    <phoneticPr fontId="16"/>
  </si>
  <si>
    <t>ＬＩＦＥを用いた Barthel Index の提出は、合計値でよいのか。</t>
    <phoneticPr fontId="16"/>
  </si>
  <si>
    <t>　令和３年度にＡＤＬ維持等加算を算定する場合に、ＬＩＦＥを用いて提出するBarthelIndex は合計値でよいが、令和４年度以降にＡＤＬ維持等加算を算定することを目的として、Barthel Index を提出する場合は、項目ごとの値を提出する必要がある。（令和３年度　VOL３　問３４）</t>
    <phoneticPr fontId="16"/>
  </si>
  <si>
    <t>　事業所又は施設において、評価対象利用期間が６月を超えるとは 、どのような意味か。</t>
    <phoneticPr fontId="16"/>
  </si>
  <si>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令和３年度　VOL３　問３５）</t>
    <phoneticPr fontId="16"/>
  </si>
  <si>
    <t>　これまでＡＤＬ維持等加算を算定していなかった事業所又は施設が、令和３年度又は令和４年度に新たに算定をしようとする場合の届出は、どのように行うのか。</t>
    <phoneticPr fontId="16"/>
  </si>
  <si>
    <t>　令和３年度に加算の算定を開始しようとする場合は、算定を開始しようとする月の前月までに、介護 給付費算定に係る体制等状況一覧表の「ＡＤＬ維持等加算［申出］の有無」について、「２ あり」と届出を行う必要がある。
　加えて、加算の算定を開始しようとする月の末日までに、ＬＩＦＥ上でＡＤＬ利得に係る基準を満たすことを確認し、加算の請求届出を行うこと。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 、ＬＩＦＥ上でＡＤＬ利得に係る基準を満たすことを確認し、加算の請求届出を行うこと。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を「１ なし」に変更すること。（令和３年度　VOL３　問３６）</t>
    <phoneticPr fontId="16"/>
  </si>
  <si>
    <t>　これまでは、初めてＡＤＬ維持等加算を算定しようとする事業所は、前年度に「ＡＤＬ維持等加算［申出］の有無」の届出を指定権者に届け出る必要があった が、これに変更はあるのか。</t>
    <phoneticPr fontId="16"/>
  </si>
  <si>
    <t>　令和３年度については、算定を開始しようとする月の前月までに申出を行うこと。令和４年度以降に算定を開始しようとする場合は、当該算定を開始しようとする月の前年同月に届出を行うこと。（令和３年度　VOL３　問３７）</t>
    <phoneticPr fontId="16"/>
  </si>
  <si>
    <t>　これまでＡＤＬ維持等加算の算定事業所は、国保連合会からの審査結果を踏まえて決定されていたが、このフローはどうなるのか。</t>
    <phoneticPr fontId="16"/>
  </si>
  <si>
    <t>　各事業者がＬＩＦＥを用いてＡＤＬ利得が基準を満たすかどうかを確認するため、従来のような国保連合会からの審査結果は送付されない。（令和３年度　VOL３　問３８）</t>
    <phoneticPr fontId="16"/>
  </si>
  <si>
    <t>　これまでは評価対象 利用開始月と、当該月から起算して６月目の値で評価していたが、今回の改正で評価対象利用開始月の翌月から起算して６月目となったのは、後の月が１月ずれたということか。</t>
    <phoneticPr fontId="16"/>
  </si>
  <si>
    <t>貴見のとおり。（令和３年度　VOL３　問３９）</t>
    <phoneticPr fontId="16"/>
  </si>
  <si>
    <t>　令和２年度のＡＤＬ値を遡って入力する際に、過去分のＡＤＬ値については評価者がリハビリ担当者や介護職であり、一定の研修を受けていないが問題ないか。</t>
    <phoneticPr fontId="16"/>
  </si>
  <si>
    <t>　令和２年度分のＡＤＬ値については、適切に評価されていると事業所又は施設が考える値であれば問題ない。令和３年度以降のＡＤＬ値は、一定の研修を受けた者が測定するもの とする。（令和３年度　VOL３　問４０）</t>
    <phoneticPr fontId="16"/>
  </si>
  <si>
    <t>　同一施設内で予防サービスも行っている。要支援から要介護になった方の評価期間はどうなるのか。</t>
    <phoneticPr fontId="16"/>
  </si>
  <si>
    <t>　要支援から要介護になった方については、要介護になった初月が評価対象利用開始月となる。（令和３年度　VOL３　問４１）　</t>
    <phoneticPr fontId="16"/>
  </si>
  <si>
    <t>　指定権者で「介護給付費算定に係る体制等状況一覧表（居宅サービス・施設サービス・居宅介護支援）」をどのように記載すればよいか。</t>
    <phoneticPr fontId="16"/>
  </si>
  <si>
    <t>　ＡＤＬ維持等加算(Ⅰ)又は(Ⅱ)を算定しようとする事業所又は施設は、介護給付費算定に係る体制等状況一覧表の「ＡＤＬ維持等加算〔申出〕の有無」を「２ あり」、「ＡＤＬ維持等加算Ⅲ」を「１ なし」とする。</t>
    <phoneticPr fontId="16"/>
  </si>
  <si>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6"/>
  </si>
  <si>
    <t>貴見のとおり。</t>
    <phoneticPr fontId="16"/>
  </si>
  <si>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6"/>
  </si>
  <si>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6"/>
  </si>
  <si>
    <t>　ＡＤＬの評価は、一定の研修を受けた者により、 Barthel Index （以下「ＢＩ」という。 ）を用いて行うとあるが、「一定の研修」とはなにか。</t>
    <phoneticPr fontId="16"/>
  </si>
  <si>
    <t>　一定の研修とは、様々な主体によって実施されるＢＩの測定方法に係る研修を受講することや、厚生労働省において作成予定のＢＩに関するマニュアル（ https://www.mhlw.go.jp/stf/shingi2/0000198094_00037.html ）及びＢＩ の測定についての動画 等 を用いて、ＢＩ の測定方法を学習すること などが考えられる 。
　また、事業所は、ＢＩによる評価を行う職員を、外部・内部の理学療法士、作業療法士、言語聴覚士から指導を受ける研修に定期的に参加させ、その参加履歴を管理することなど 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令和３年度　VOL５　問５）</t>
    <phoneticPr fontId="16"/>
  </si>
  <si>
    <t>ＡＤＬ維持等加算（Ⅱ）</t>
    <rPh sb="3" eb="6">
      <t>イジトウ</t>
    </rPh>
    <rPh sb="6" eb="8">
      <t>カサン</t>
    </rPh>
    <phoneticPr fontId="16"/>
  </si>
  <si>
    <t>60単位
（１月につき）</t>
    <phoneticPr fontId="16"/>
  </si>
  <si>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Ⅱ)を算定している場合には、ADL維持等加算(Ⅰ)、（Ⅲ）は算定しない。</t>
    </r>
    <phoneticPr fontId="16"/>
  </si>
  <si>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（１） イ（１）及び（２）の基準に適合するものであること｡
　（２）評価対象者のＡＤＬ利得の平均値が２以上であること。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6"/>
  </si>
  <si>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16号の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）、その評価結果を踏まえた当該計画の見直し・改善Action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100 分の 1 0 に相当する利用者（その数に一未満の端数が生じたときは、これを切り捨てるものとする。）及び下位 100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月後までの期間を評価対象期間とする。　　　　　　　　　　　　　　　　　　　　　　　　　　　　　　　　　　　　　　　　　　　　　　　　　　　　　　　　　　　　　　　　　　　　　　　　　　　　　　　　　　　　　　　　　　　　　　　⑥令和 ６ 年度については、令和 ６ 年 ３ 月以前より ＡＤＬ 維持等加算 (Ⅱ)を算定している場合、 ＡＤＬ利得に関わらず、評価対象期間の満了日の属する月の翌月から 1 2 月に限り算定を継続することができる。</t>
    </r>
    <phoneticPr fontId="16"/>
  </si>
  <si>
    <t>３単位
（１月につき）</t>
    <phoneticPr fontId="16"/>
  </si>
  <si>
    <r>
      <rPr>
        <b/>
        <sz val="9"/>
        <rFont val="ＭＳ Ｐゴシック"/>
        <family val="3"/>
        <charset val="128"/>
      </rPr>
      <t>【留意事項通知】第２の３の２（12）</t>
    </r>
    <r>
      <rPr>
        <sz val="9"/>
        <rFont val="ＭＳ Ｐゴシック"/>
        <family val="3"/>
        <charset val="128"/>
      </rPr>
      <t xml:space="preserve">
② ＡＤＬ維持等加算(Ⅲ)について　　　　　　　　　　　　　　　　　　　　　　　　　　　　　　　　　　　　　　　　　　　　　　　　　　　　　　　　　　　　　　　　　　　　　　　　　　　　　　　　　　　　イ 令和３年３月31 日において現に、令和３年度介護報酬改定による改正前のＡＤＬ維持等加算に係る届け出を行っている事業所であって、⑿①に係る届け出を行っていないものは、令和５年３月31 日までの間はＡＤＬ維持等加算(Ⅲ)を算定することができる。この場合の算定要件等は、令和３年度介護報酬改定による改正前のＡＤＬ維持等加算(Ⅰ)の要件によるものとする。
ロ ＡＤＬ維持等加算(Ⅲ)の算定に係る事務処理手続等の詳細については、この通知に定めるもののほか、「ＡＤＬ維持等加算に関する事務処理手順及び様式例について（平成30 年４月６日老振発第0406 第１号、老老発第0406 第３号）におけるＡＤＬ維持等加算 (Ⅰ)の事務処理手順等を参考にすること。</t>
    </r>
    <phoneticPr fontId="16"/>
  </si>
  <si>
    <t>60単位
（１日につき）</t>
    <rPh sb="2" eb="4">
      <t>タンイ</t>
    </rPh>
    <rPh sb="7" eb="8">
      <t>ニチ</t>
    </rPh>
    <phoneticPr fontId="16"/>
  </si>
  <si>
    <r>
      <rPr>
        <b/>
        <sz val="9"/>
        <rFont val="ＭＳ Ｐゴシック"/>
        <family val="3"/>
        <charset val="128"/>
      </rPr>
      <t>【報酬告示】別表２の２ 注15</t>
    </r>
    <r>
      <rPr>
        <sz val="9"/>
        <rFont val="ＭＳ Ｐゴシック"/>
        <family val="3"/>
        <charset val="128"/>
      </rPr>
      <t xml:space="preserve">
　イについて、別に厚生労働大臣が定める基準に適合しているものとして市町村長に届け出た指定地域密着型通所介護事業所において、別に厚生労働大臣が定める利用者に対して指定地域密着型通所介護を行った場合は、認知症加算として、1日につき60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4" eb="157">
      <t>キョウセイガタ</t>
    </rPh>
    <rPh sb="157" eb="159">
      <t>チイキ</t>
    </rPh>
    <rPh sb="159" eb="162">
      <t>ミッチャクガタ</t>
    </rPh>
    <rPh sb="162" eb="164">
      <t>ツウショ</t>
    </rPh>
    <rPh sb="164" eb="166">
      <t>カイゴ</t>
    </rPh>
    <rPh sb="167" eb="168">
      <t>オコナ</t>
    </rPh>
    <rPh sb="170" eb="172">
      <t>バアイ</t>
    </rPh>
    <phoneticPr fontId="16"/>
  </si>
  <si>
    <r>
      <rPr>
        <b/>
        <sz val="9"/>
        <rFont val="ＭＳ Ｐゴシック"/>
        <family val="3"/>
        <charset val="128"/>
      </rPr>
      <t>【大臣基準告示】51の５</t>
    </r>
    <r>
      <rPr>
        <sz val="9"/>
        <rFont val="ＭＳ Ｐゴシック"/>
        <family val="3"/>
        <charset val="128"/>
      </rPr>
      <t xml:space="preserve">
　地域密着型通所介護費における認知症加算の基準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日常生活に支障を来すおそれのある症状又は行動が認められることから介護を必要とする認知症の者の占める割合が百分の二十以上であること。
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一名以上配置していること。</t>
    </r>
    <rPh sb="1" eb="3">
      <t>ダイジン</t>
    </rPh>
    <rPh sb="3" eb="5">
      <t>キジュン</t>
    </rPh>
    <rPh sb="5" eb="7">
      <t>コクジ</t>
    </rPh>
    <rPh sb="14" eb="16">
      <t>チイキ</t>
    </rPh>
    <rPh sb="16" eb="19">
      <t>ミッチャクガタ</t>
    </rPh>
    <rPh sb="19" eb="21">
      <t>ツウショ</t>
    </rPh>
    <rPh sb="21" eb="24">
      <t>カイゴヒ</t>
    </rPh>
    <rPh sb="28" eb="31">
      <t>ニンチショウ</t>
    </rPh>
    <rPh sb="31" eb="33">
      <t>カサン</t>
    </rPh>
    <rPh sb="34" eb="36">
      <t>キジュン</t>
    </rPh>
    <phoneticPr fontId="16"/>
  </si>
  <si>
    <r>
      <rPr>
        <b/>
        <sz val="9"/>
        <rFont val="ＭＳ Ｐゴシック"/>
        <family val="3"/>
        <charset val="128"/>
      </rPr>
      <t xml:space="preserve">【留意事項通知】第２の３の２（13）
</t>
    </r>
    <r>
      <rPr>
        <sz val="9"/>
        <rFont val="ＭＳ Ｐゴシック"/>
        <family val="3"/>
        <charset val="128"/>
      </rPr>
      <t>① 　常勤換算方法による職員数の算定方法は，⑼①を参照のこと。
②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利用実人員数又は利用延人員数の割合の計算方法は、⑼③を参照のこと。
④ 「認知症介護の指導に係る専門的な研修」とは、「認知症介護実践者等養成事業の実施について」（平成18 年３月31 日老発第0331010 号厚生労働省老健局長通知）、「認知症介護実践者等養成事業の円滑な運営について」（平成18 年３月31 日老計発第0331007 号厚生労働省計画課長通知）に規定する「認知症介護指導者養成研修」及び認知症看護に係る適切な研修を指すものとする。
⑤ 　「認知症介護に係る専門的な研修」とは，「認知症介護実践者等養成事業の実施について」及び「認知症介護実践者等養成事業の円滑な運営について」に規定する「認知症介護実践リーダー研修」を指すものとする。
⑥ 　「認知症介護に係る実践的な研修」とは，「認知症介護実践者等養成事業の実施について」及び「認知症介護実践者等養成事業の円滑な運営について」に規定する「認知症介護実践者研修」を指すものとする。
⑦ 認知症介護指導者養成研修、認知症介護実践リーダー研修、認知症介護実践者研修、認知症看護に係る適切な研修の修了者は、指定地域密着型通所介護を行う時間帯を通じて１名以上配置する必要がある。　　　　　　　　　　　　　　　　　　　　　　　　　　　　　　　　　　　　　　　　　　　　　　　　　　　　　　　　　　　⑧「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 等を遵守していること。
⑨ 認知症加算については、日常生活自立度のランクⅢ、Ⅳ又はＭに該当する者に対して算定することができる。また、注11 の中重度者ケア体制加算の算定要件も満たす場合は、認知症加算の算定とともに中重度者ケア体制加算も算定できる。
⑩ 　認知症加算を算定している事業所にあっては，認知症の症状の進行の緩和に資するケアを計画的に実施するプログラムを作成することとする。</t>
    </r>
    <rPh sb="1" eb="3">
      <t>リュウイ</t>
    </rPh>
    <rPh sb="3" eb="5">
      <t>ジコウ</t>
    </rPh>
    <rPh sb="5" eb="7">
      <t>ツウチ</t>
    </rPh>
    <rPh sb="8" eb="9">
      <t>ダイ</t>
    </rPh>
    <phoneticPr fontId="16"/>
  </si>
  <si>
    <t>　認知症高齢者の日常生活自立度の確認方法如何。</t>
    <phoneticPr fontId="16"/>
  </si>
  <si>
    <t>１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２　医師の判定が無い場合は、「要介護認定等の実施について」に基づき、認定調査員が記入した同通知中「２(4)認定調査員」に規定する「認定調査票」の「認定調査票（基本調査）」７の「認知症高齢者の日常生活自立度」欄の記載を用いるものとする。
３　これらについて、介護支援専門員はサービス担当者会議などを通じて、認知症高齢者の日常生活自立度も含めて情報を共有することとなる。
（注）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第二１(7)「「認知症高齢者の日常生活自立度」の決定方法について」の記載を確認すること。（平成27年介護報酬改定Ｑ＆Ａ（平成27年４月１日）問32）</t>
    <phoneticPr fontId="16"/>
  </si>
  <si>
    <t>　認知症加算について、認知症介護実践者研修等の修了者の配置が求められているが、当該研修修了者は、介護職員以外の職種（管理者、生活相談員、看護職員等）でもよいのか。</t>
    <phoneticPr fontId="16"/>
  </si>
  <si>
    <t>　介護職員以外の職種の者でも認められるが、その場合、通所介護を行う時間帯を通じて指定通所介護事業所に従事している必要がある。
　なお、他の加算の要件の職員として配置する場合、兼務は認められない。（平成27年介護報酬改定Ｑ＆Ａ（平成27年４月１日）問33）</t>
    <phoneticPr fontId="16"/>
  </si>
  <si>
    <t>　認知症加算について、通所介護を行う時間帯を通じて、専ら当該指定通所介護の提供に当たる認知症介護実践者研修等の修了者の配置が要件となっているが、当該加算の算定対象者の利用がない日についても、配置しなければならないのか。</t>
    <phoneticPr fontId="16"/>
  </si>
  <si>
    <t>　認知症加算の算定対象者の利用がない日については、認知症介護実践者研修等の修了者の配置は不要である。なお、認知症の算定対象者が利用している日に認知症介護実践者研修等の修了者を配置していない場合は、認知症加算は算定できない。（平成27年介護報酬改定Ｑ＆Ａ（平成27年４月１日）問34）</t>
    <phoneticPr fontId="16"/>
  </si>
  <si>
    <t>　旧痴呆介護実務者研修の基礎課程及び専門課程の修了者は、認知症介護に係る実践的又は専門的な研修を修了した者に該当するのか。</t>
    <phoneticPr fontId="16"/>
  </si>
  <si>
    <t>　該当する。（平成27年介護報酬改定Ｑ＆Ａ（平成27年４月１日）問35）</t>
    <phoneticPr fontId="16"/>
  </si>
  <si>
    <t>　認知症加算の要件に「認知症の症状の進行の緩和に資するケアを計画的に実施するプログラムを作成すること」とあるが、事業所として一つのプログラムを作成するのか、利用者ごとの個別プログラムを作成するのか。</t>
    <phoneticPr fontId="16"/>
  </si>
  <si>
    <t>　利用者の認知症の症状の進行の緩和に資するケアを行うなどの目標を通所介護計画又は別途作成する計画に設定し、通所介護の提供を行うことが必要である。（平成27年介護報酬改定Ｑ＆Ａ（平成27年４月１日）問36）</t>
    <phoneticPr fontId="16"/>
  </si>
  <si>
    <t>　職員の配置に関する加配要件については、看護職員又は介護職員を常勤換算方法で２以上確保していることに加え、これと別に認知症介護実践者研修等の修了者を１名以上配置する必要があるか。</t>
    <phoneticPr fontId="16"/>
  </si>
  <si>
    <t>　指定基準で配置すべき従業者、又は、常勤換算方法で２以上確保する介護職員又は看護職員のうち、通所介護を行う時間帯を通じて、専従の認知症実践者研修等の修了者を少なくとも１名以上配置すればよい。（平成27年介護報酬改定Ｑ＆Ａ（平成27年４月30日）問２）</t>
    <phoneticPr fontId="16"/>
  </si>
  <si>
    <t>若年性認知症利用者受入加算</t>
    <rPh sb="0" eb="3">
      <t>ジャクネンセイ</t>
    </rPh>
    <rPh sb="3" eb="6">
      <t>ニンチショウ</t>
    </rPh>
    <rPh sb="6" eb="9">
      <t>リヨウシャ</t>
    </rPh>
    <rPh sb="9" eb="11">
      <t>ウケイレ</t>
    </rPh>
    <rPh sb="11" eb="13">
      <t>カサン</t>
    </rPh>
    <phoneticPr fontId="16"/>
  </si>
  <si>
    <r>
      <rPr>
        <b/>
        <sz val="9"/>
        <rFont val="ＭＳ Ｐゴシック"/>
        <family val="3"/>
        <charset val="128"/>
      </rPr>
      <t>【報酬告示】別表２の２ 注16</t>
    </r>
    <r>
      <rPr>
        <sz val="9"/>
        <rFont val="ＭＳ Ｐゴシック"/>
        <family val="3"/>
        <charset val="128"/>
      </rPr>
      <t xml:space="preserve">
　イについて、別に厚生労働大臣が定める基準に適合しているものとして市町村長に届け出た指定地域密着型通所介護事業所において、若年性認知症利用者(介護保険法施行令(平成10年政令第412号)第2条第6号に規定する初老期における認知症によって要介護者となった者をいう。以下同じ。)に対して指定地域密着型通所介護を行った場合は、若年性認知症利用者受入加算として、1日につき60単位を所定単位数に加算する。ただし、認知症加算を算定している場合は、算定しない。</t>
    </r>
    <rPh sb="1" eb="3">
      <t>ホウシュウ</t>
    </rPh>
    <rPh sb="3" eb="5">
      <t>コクジ</t>
    </rPh>
    <rPh sb="6" eb="8">
      <t>ベッピョウ</t>
    </rPh>
    <rPh sb="12" eb="13">
      <t>チュウ</t>
    </rPh>
    <phoneticPr fontId="16"/>
  </si>
  <si>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6"/>
  </si>
  <si>
    <r>
      <rPr>
        <b/>
        <sz val="9"/>
        <rFont val="ＭＳ Ｐゴシック"/>
        <family val="3"/>
        <charset val="128"/>
      </rPr>
      <t xml:space="preserve">【留意事項通知】第２の３の２（14）
</t>
    </r>
    <r>
      <rPr>
        <sz val="9"/>
        <rFont val="ＭＳ Ｐゴシック"/>
        <family val="3"/>
        <charset val="128"/>
      </rPr>
      <t>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phoneticPr fontId="16"/>
  </si>
  <si>
    <t xml:space="preserve">　一度本加算制度の対象者となった場合、６５歳以上になっても対象のままか。 </t>
    <phoneticPr fontId="16"/>
  </si>
  <si>
    <t>　65歳の誕生日の前々日までは対象である。 （平成21年４月改定関係Ｑ＆Ａ vol.1 問101）</t>
    <rPh sb="23" eb="25">
      <t>ヘイセイ</t>
    </rPh>
    <rPh sb="29" eb="30">
      <t>ガツ</t>
    </rPh>
    <rPh sb="32" eb="34">
      <t>カンケイ</t>
    </rPh>
    <phoneticPr fontId="16"/>
  </si>
  <si>
    <t>　担当者とは何か。定めるにあたって担当者の資格要件はあるか。</t>
    <phoneticPr fontId="16"/>
  </si>
  <si>
    <t>　若年性認知症利用者を担当する者のことで、施設や事業所の介護職員の中から定めていただきたい。人数や資格等の要件は問わない。 （平成21年４月改定関係Ｑ＆Ａ vol.1 問102）</t>
    <phoneticPr fontId="16"/>
  </si>
  <si>
    <t>50単位
（１月につき）</t>
    <phoneticPr fontId="16"/>
  </si>
  <si>
    <r>
      <t>【報酬告示】別表２の２ 注17
　</t>
    </r>
    <r>
      <rPr>
        <sz val="9"/>
        <rFont val="ＭＳ Ｐゴシック"/>
        <family val="3"/>
        <charset val="128"/>
      </rPr>
      <t>次に掲げるいずれの基準にも適合しているものとして市町村長に届け出た指定地域密着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所定単位数を加算する。ただし、当該利用者が栄養改善加算の算定に係る栄養改善サービスを受けている間及び当該栄養改善サービスが終了した日の属する月は、算定しない。</t>
    </r>
    <r>
      <rPr>
        <b/>
        <sz val="9"/>
        <rFont val="ＭＳ Ｐゴシック"/>
        <family val="3"/>
        <charset val="128"/>
      </rPr>
      <t xml:space="preserve">
</t>
    </r>
    <r>
      <rPr>
        <sz val="9"/>
        <rFont val="ＭＳ Ｐゴシック"/>
        <family val="3"/>
        <charset val="128"/>
      </rPr>
      <t/>
    </r>
    <phoneticPr fontId="16"/>
  </si>
  <si>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通所介護費等算定方法（平成12年厚生省告示第27号）第５号の２に規定する基準に該当しないこと。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6"/>
  </si>
  <si>
    <r>
      <t xml:space="preserve">【留意事項通知】第２の３の２（15）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phoneticPr fontId="16"/>
  </si>
  <si>
    <t>３月以内の期間に限り１月に２回を限度　　　　　　　　　　　　　　　　　　　　　　　　　　　　　　　　　　　　　　　　　　　　　　　　　　　　　　　　　　　　　　　　　　　　　　　　　　　　　　　　　　　　　　　　　　　　　　
１回につき
２００単位</t>
    <phoneticPr fontId="16"/>
  </si>
  <si>
    <r>
      <t xml:space="preserve">【報酬告示】別表２の２ </t>
    </r>
    <r>
      <rPr>
        <b/>
        <sz val="9"/>
        <color rgb="FFFF0000"/>
        <rFont val="ＭＳ Ｐゴシック"/>
        <family val="3"/>
        <charset val="128"/>
      </rPr>
      <t>注21</t>
    </r>
    <r>
      <rPr>
        <b/>
        <sz val="9"/>
        <rFont val="ＭＳ Ｐゴシック"/>
        <family val="3"/>
        <charset val="128"/>
      </rPr>
      <t xml:space="preserve">
　</t>
    </r>
    <r>
      <rPr>
        <sz val="9"/>
        <rFont val="ＭＳ Ｐゴシック"/>
        <family val="3"/>
        <charset val="128"/>
      </rPr>
      <t>　次に掲げるいずれの基準にも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という。）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(1)当該事業所の従業者として又は外部との連携により管理栄養士を１名以上配置していること。
(2)利用者の栄養状態を利用開始時に把握し、管理栄養士等が共同して、利用者ごとの摂食・嚥下機能及び食形態、看護職員、介護職員、生活相談員その他の職種の者にも配慮した栄養ケア計画を作成していること。
(3)利用者ごとの栄養ケア計画に従い、必要に応じて当該利用者の居宅を訪問し、管理栄養士等が栄養改善サービスを行っているとともに、利用者の栄養状態を定期的に記録していること。
(4)利用者ごとの栄養ケア計画の進捗状況を定期的に評価していること。
(5)厚生労働大臣の定める基準（平成２７年厚生労働省告示第９５号）に適合している指定地域密着型通所介護事業所であること。</t>
    </r>
    <phoneticPr fontId="16"/>
  </si>
  <si>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通所介護費、地域密着型通所介護費、認知症対応型通所介護費、看護小規模多機能型居宅介護費、介護予防通所リハビリテーション費及び介護予防認知症対応型通所介護費における栄養改善加算の基準
　通所介護費等算定方法（平成12年厚生省告示第27号）第５号の２に規定する基準に該当しないこと。</t>
    </r>
    <rPh sb="95" eb="97">
      <t>カイゼン</t>
    </rPh>
    <phoneticPr fontId="16"/>
  </si>
  <si>
    <r>
      <t xml:space="preserve">【留意事項通知】第２の７（16）④
</t>
    </r>
    <r>
      <rPr>
        <sz val="9"/>
        <rFont val="ＭＳ Ｐゴシック"/>
        <family val="3"/>
        <charset val="128"/>
      </rPr>
      <t>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phoneticPr fontId="16"/>
  </si>
  <si>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6"/>
  </si>
  <si>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6"/>
  </si>
  <si>
    <t>　栄養改善サービスに必要な同意には、利用者又はその家族の自署又は押印は必ずしも必要ではないと考えるが如何。</t>
    <phoneticPr fontId="16"/>
  </si>
  <si>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6"/>
  </si>
  <si>
    <t>対象となる「栄養ケア・ステーション」の範囲はどのようなものか。</t>
    <phoneticPr fontId="16"/>
  </si>
  <si>
    <t>　公益社団法人日本栄養士会又は都道府県栄養士会が設置・運営する「栄養士会栄養ケア・ステーション」に限るものとする。</t>
    <phoneticPr fontId="16"/>
  </si>
  <si>
    <t>　通所サービスにおいて栄養改善加算を算定している者に対して管理栄養士による居宅療養管理指導を行うことは可能か。</t>
    <phoneticPr fontId="16"/>
  </si>
  <si>
    <t>　管理栄養士による居宅療養管理指導は通院又は通所が困難な者が対象となるため、栄養改善加算の算定者等、通所サービス利用者に対して当該指導を行うことは想定されない。</t>
    <phoneticPr fontId="16"/>
  </si>
  <si>
    <t>　④については、通所サービスの利用者のうち、栄養改善加算を算定した者については、管理栄養士による居宅療養管理指導を算定することができないものと理解してよいか。</t>
    <phoneticPr fontId="16"/>
  </si>
  <si>
    <t>　通所サービスで設けている「栄養改善加算」については、低栄養状態の改善等を目的として栄養ケア計画に基づき、利用者ごとに栄養食事相談等の栄養管理を行うものである。一方、「管理栄養士による居宅療養管理指導」については、低栄養状態にある者や特別食を必要とする者に対して栄養ケア計画に基づき、利用者ごとに栄養食事相談等の栄養管理を行うものである。したがって、栄養改善加算を算定した者に対して、低栄養状態を改善する等の観点で管理栄養士による居宅療養管理指導を行った場合、栄養管理の内容が重複するものと考えられるため、栄養改善加算を算定した者に対しては、管理栄養士による居宅療養管理指導を算定することができない。</t>
    <phoneticPr fontId="16"/>
  </si>
  <si>
    <t>　それぞれ別の通所介護・通所リハビリテーション事業所にしている場合、それぞれの事業所で同時に栄養改善加算又は口腔機能向上加算を算定することはできるのか。</t>
    <phoneticPr fontId="16"/>
  </si>
  <si>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令和３年度　VOL３　問３３）</t>
    <phoneticPr fontId="16"/>
  </si>
  <si>
    <t>口腔・栄養スクリーニング加算（Ⅰ）</t>
    <rPh sb="0" eb="2">
      <t>コウクウ</t>
    </rPh>
    <rPh sb="3" eb="5">
      <t>エイヨウ</t>
    </rPh>
    <rPh sb="12" eb="14">
      <t>カサン</t>
    </rPh>
    <phoneticPr fontId="16"/>
  </si>
  <si>
    <t>１回につき
20単位　　　　　　　　　　　　　　　　　　　　　　　　　　　　　　　　　　　　　　　　　　　　　　　　　　　　　　　　　　　　　　　　　　　　　　　　　　　　　　　　　　　　　　　　　　　　　　　　　　　　　　　　　　　　　　　　　　　　※６月ごと</t>
    <phoneticPr fontId="16"/>
  </si>
  <si>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Ⅰを算定している場合は口腔・栄養スクーリング加算Ⅱは算定せず、当該利用者について、当該事業所以外で既に口腔・栄養スクーリング加算を算定している場合にあっては算定しない。　</t>
    </r>
    <phoneticPr fontId="16"/>
  </si>
  <si>
    <r>
      <t xml:space="preserve">【大臣基準告示】51の６　イ
</t>
    </r>
    <r>
      <rPr>
        <sz val="9"/>
        <rFont val="ＭＳ Ｐゴシック"/>
        <family val="3"/>
        <charset val="128"/>
      </rPr>
      <t>　地域密着型通所介護費における口腔・栄養スクリーニング加算の基準
　次に掲げる基準のいずれかに適合すること。</t>
    </r>
    <r>
      <rPr>
        <b/>
        <sz val="9"/>
        <rFont val="ＭＳ Ｐゴシック"/>
        <family val="3"/>
        <charset val="128"/>
      </rPr>
      <t xml:space="preserve">
</t>
    </r>
    <r>
      <rPr>
        <sz val="9"/>
        <rFont val="ＭＳ Ｐゴシック"/>
        <family val="3"/>
        <charset val="128"/>
      </rPr>
      <t>（１）次に掲げる基準のいずれにも該当すること。
（一）指定地域密着型サービス介護給付費単位数表の地域密着型通所介護費のイを算定していること。
（二）第１９号の２イ（１）、（２）及び（４）に掲げる基準のいずれにも適合すること。
（三）通所介護費等算定方法第５号の２に掲げるいずれにも適合しないこと。
（２）次に掲げる基準のいずれにも適合すること。
（一）指定地域密着型サービス介護給付費単位数表の地域密着型通所介護費のロを算定していること。
（二）第１９号の２イ（１）、（２）及び（４）に掲げる基準のいずれにも適合すること。</t>
    </r>
    <rPh sb="16" eb="18">
      <t>チイキ</t>
    </rPh>
    <rPh sb="18" eb="20">
      <t>ミッチャク</t>
    </rPh>
    <rPh sb="20" eb="21">
      <t>カタ</t>
    </rPh>
    <rPh sb="49" eb="50">
      <t>ツギ</t>
    </rPh>
    <rPh sb="51" eb="52">
      <t>カカ</t>
    </rPh>
    <rPh sb="54" eb="56">
      <t>キジュン</t>
    </rPh>
    <rPh sb="62" eb="64">
      <t>テキゴウ</t>
    </rPh>
    <rPh sb="73" eb="74">
      <t>ツギ</t>
    </rPh>
    <rPh sb="75" eb="76">
      <t>カカ</t>
    </rPh>
    <rPh sb="78" eb="80">
      <t>キジュン</t>
    </rPh>
    <rPh sb="86" eb="88">
      <t>ガイトウ</t>
    </rPh>
    <rPh sb="95" eb="96">
      <t>1</t>
    </rPh>
    <rPh sb="97" eb="99">
      <t>シテイ</t>
    </rPh>
    <rPh sb="99" eb="101">
      <t>チイキ</t>
    </rPh>
    <rPh sb="101" eb="104">
      <t>ミッチャクガタ</t>
    </rPh>
    <rPh sb="108" eb="110">
      <t>カイゴ</t>
    </rPh>
    <rPh sb="110" eb="113">
      <t>キュウフヒ</t>
    </rPh>
    <rPh sb="113" eb="115">
      <t>タンイ</t>
    </rPh>
    <rPh sb="115" eb="117">
      <t>スウヒョウ</t>
    </rPh>
    <rPh sb="118" eb="120">
      <t>チイキ</t>
    </rPh>
    <rPh sb="120" eb="123">
      <t>ミッチャクガタ</t>
    </rPh>
    <rPh sb="123" eb="125">
      <t>ツウショ</t>
    </rPh>
    <rPh sb="125" eb="128">
      <t>カイゴヒ</t>
    </rPh>
    <rPh sb="131" eb="133">
      <t>サンテイ</t>
    </rPh>
    <rPh sb="142" eb="143">
      <t>2</t>
    </rPh>
    <rPh sb="144" eb="145">
      <t>ダイ</t>
    </rPh>
    <rPh sb="147" eb="148">
      <t>ゴウ</t>
    </rPh>
    <rPh sb="158" eb="159">
      <t>オヨ</t>
    </rPh>
    <rPh sb="164" eb="165">
      <t>カカ</t>
    </rPh>
    <rPh sb="167" eb="169">
      <t>キジュン</t>
    </rPh>
    <rPh sb="175" eb="177">
      <t>テキゴウ</t>
    </rPh>
    <rPh sb="184" eb="185">
      <t>3</t>
    </rPh>
    <rPh sb="186" eb="188">
      <t>ツウショ</t>
    </rPh>
    <rPh sb="188" eb="191">
      <t>カイゴヒ</t>
    </rPh>
    <rPh sb="191" eb="192">
      <t>トウ</t>
    </rPh>
    <rPh sb="192" eb="194">
      <t>サンテイ</t>
    </rPh>
    <rPh sb="194" eb="196">
      <t>ホウホウ</t>
    </rPh>
    <rPh sb="196" eb="197">
      <t>ダイ</t>
    </rPh>
    <rPh sb="198" eb="199">
      <t>ゴウ</t>
    </rPh>
    <rPh sb="202" eb="203">
      <t>カカ</t>
    </rPh>
    <rPh sb="210" eb="212">
      <t>テキゴウ</t>
    </rPh>
    <rPh sb="222" eb="223">
      <t>ツギ</t>
    </rPh>
    <rPh sb="224" eb="225">
      <t>カカ</t>
    </rPh>
    <rPh sb="227" eb="229">
      <t>キジュン</t>
    </rPh>
    <rPh sb="235" eb="237">
      <t>テキゴウ</t>
    </rPh>
    <rPh sb="244" eb="245">
      <t>1</t>
    </rPh>
    <rPh sb="246" eb="248">
      <t>シテイ</t>
    </rPh>
    <rPh sb="248" eb="250">
      <t>チイキ</t>
    </rPh>
    <rPh sb="250" eb="253">
      <t>ミッチャクガタ</t>
    </rPh>
    <rPh sb="257" eb="259">
      <t>カイゴ</t>
    </rPh>
    <rPh sb="259" eb="262">
      <t>キュウフヒ</t>
    </rPh>
    <rPh sb="262" eb="264">
      <t>タンイ</t>
    </rPh>
    <rPh sb="264" eb="266">
      <t>スウヒョウ</t>
    </rPh>
    <rPh sb="267" eb="269">
      <t>チイキ</t>
    </rPh>
    <rPh sb="269" eb="272">
      <t>ミッチャクガタ</t>
    </rPh>
    <rPh sb="272" eb="274">
      <t>ツウショ</t>
    </rPh>
    <rPh sb="274" eb="277">
      <t>カイゴヒ</t>
    </rPh>
    <rPh sb="280" eb="282">
      <t>サンテイ</t>
    </rPh>
    <rPh sb="291" eb="292">
      <t>2</t>
    </rPh>
    <phoneticPr fontId="16"/>
  </si>
  <si>
    <r>
      <t>【留意事項通知】第２の３の２（19）
　</t>
    </r>
    <r>
      <rPr>
        <sz val="9"/>
        <rFont val="ＭＳ Ｐゴシック"/>
        <family val="3"/>
        <charset val="128"/>
      </rPr>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　　　　　　　　　　　　　　　　　　　　　　　　　　　　　　　　　　　　　　　　　　　　　　　　　　　　　　②　　　　　　　　　　　　　　　　　　　　　　　　　　　　　　　　　　　　　　　　　　　　　　　　　　　　　　　　　　　　　　　　　　　　　　　　　　　　　　　　　　　　　　　　　　　　　③ 口腔スクリーニング及び栄養スクリーニングを行うに当たっては、利用者について、それぞれ次に掲げる確認を行い、確認した情報を介護支援専門員に対し、提供すること。なお、口腔スクリーニング及び栄養スクリーニングの実施に当たっては、別途通知（｢リハビリテーション・個別機能訓練、栄養、口腔の実施及び一体的取組について｣）を参照されたい。イ　ロ　　　　　　　　　　　　　　　　　　　　　　　　　　　　　　　　　　　　　　　　　　　　　　　　　　　　　　　　　　　　　　　　　　④　　　　　　　　　　　　　　　　　　　　　　　　　　　　　　　　　　　　　　　　　　　　　　　　　　　　　　　　　　　　　　　　　　　　　　　　　　　　　　　　　　　　　　　　　　　　　　　　　　　　　　　　　　　　⑤</t>
    </r>
    <phoneticPr fontId="16"/>
  </si>
  <si>
    <t>　令和２年 10 月以降に栄養スクリーニング加算を算定した事業所において、令和３年４月に口腔・栄養スクリーニング加算を算定できるか。</t>
    <phoneticPr fontId="16"/>
  </si>
  <si>
    <t>算定できる 。（令和３年度　VOL３　問２０）</t>
    <phoneticPr fontId="16"/>
  </si>
  <si>
    <t>口腔・栄養スクリーニング加算（Ⅱ）</t>
    <rPh sb="0" eb="2">
      <t>コウクウ</t>
    </rPh>
    <rPh sb="3" eb="5">
      <t>エイヨウ</t>
    </rPh>
    <rPh sb="12" eb="14">
      <t>カサン</t>
    </rPh>
    <phoneticPr fontId="16"/>
  </si>
  <si>
    <t>１回につき
５単位　　　　　　　　　　　　　　　　　　　　　　　　　　　　　　　　　　　　　　　　　　　　　　　　　　　　　　　　　　　　　　　　　　　　　　　　　　　　　　　　　　　　　　　　　　　　　　　　　　　　　　　　　　　　　　　　　　　　※６月ごと</t>
    <phoneticPr fontId="16"/>
  </si>
  <si>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Ⅱを算定している場合は口腔・栄養スクーリング加算Ⅰは算定せず、当該利用者について、当該事業所以外で既に口腔・栄養スクーリング加算を算定している場合にあっては算定しない。　</t>
    </r>
    <phoneticPr fontId="16"/>
  </si>
  <si>
    <r>
      <t xml:space="preserve">【大臣基準告示】51の６　ロ
</t>
    </r>
    <r>
      <rPr>
        <sz val="9"/>
        <rFont val="ＭＳ Ｐゴシック"/>
        <family val="3"/>
        <charset val="128"/>
      </rPr>
      <t xml:space="preserve">　地域密着型通所介護費における口腔・栄養スクリーニング加算の基準
　次に掲げる基準のいずれにも該当すること。
（一）イ（１）（一）に該当するものであること。
（二）第１９号の２ロ（１）又は（２）に掲げる基準のいずれにも適合すること。
</t>
    </r>
    <rPh sb="16" eb="18">
      <t>チイキ</t>
    </rPh>
    <rPh sb="18" eb="20">
      <t>ミッチャク</t>
    </rPh>
    <rPh sb="20" eb="21">
      <t>カタ</t>
    </rPh>
    <rPh sb="49" eb="50">
      <t>ツギ</t>
    </rPh>
    <rPh sb="51" eb="52">
      <t>カカ</t>
    </rPh>
    <rPh sb="54" eb="56">
      <t>キジュン</t>
    </rPh>
    <rPh sb="62" eb="64">
      <t>ガイトウ</t>
    </rPh>
    <rPh sb="71" eb="72">
      <t>1</t>
    </rPh>
    <rPh sb="78" eb="79">
      <t>1</t>
    </rPh>
    <rPh sb="81" eb="83">
      <t>ガイトウ</t>
    </rPh>
    <rPh sb="95" eb="96">
      <t>2</t>
    </rPh>
    <rPh sb="97" eb="98">
      <t>ダイ</t>
    </rPh>
    <rPh sb="100" eb="101">
      <t>ゴウ</t>
    </rPh>
    <rPh sb="107" eb="108">
      <t>マタ</t>
    </rPh>
    <rPh sb="113" eb="114">
      <t>カカ</t>
    </rPh>
    <rPh sb="116" eb="118">
      <t>キジュン</t>
    </rPh>
    <rPh sb="124" eb="126">
      <t>テキゴウ</t>
    </rPh>
    <phoneticPr fontId="16"/>
  </si>
  <si>
    <t>△</t>
    <phoneticPr fontId="16"/>
  </si>
  <si>
    <t>３月以内の期間に限り１月に２回を限度
１回につき
１５０単位</t>
    <phoneticPr fontId="16"/>
  </si>
  <si>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Ⅰ）を算定している場合は、口腔機能向上加算（Ⅱ）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6"/>
  </si>
  <si>
    <r>
      <t xml:space="preserve">【大臣基準告示】51の７　イ
</t>
    </r>
    <r>
      <rPr>
        <sz val="9"/>
        <rFont val="ＭＳ Ｐゴシック"/>
        <family val="3"/>
        <charset val="128"/>
      </rPr>
      <t>　地域密着型通所介護費における口腔機能向上加算の基準
　次に掲げる基準のいずれにも適合すこと。</t>
    </r>
    <r>
      <rPr>
        <b/>
        <sz val="9"/>
        <rFont val="ＭＳ Ｐゴシック"/>
        <family val="3"/>
        <charset val="128"/>
      </rPr>
      <t xml:space="preserve">
</t>
    </r>
    <r>
      <rPr>
        <sz val="9"/>
        <rFont val="ＭＳ Ｐゴシック"/>
        <family val="3"/>
        <charset val="128"/>
      </rPr>
      <t>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地域密着型サービス介護給付費単位数表の地域密着型通所介護費の注20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⑸通所介護費等算定方法第５号の２に規定する基準のいずれにも該当しないこと。</t>
    </r>
    <rPh sb="32" eb="34">
      <t>キノウ</t>
    </rPh>
    <rPh sb="34" eb="36">
      <t>コウジョウ</t>
    </rPh>
    <rPh sb="239" eb="241">
      <t>チイキ</t>
    </rPh>
    <rPh sb="241" eb="243">
      <t>ミッチャク</t>
    </rPh>
    <rPh sb="243" eb="244">
      <t>カタ</t>
    </rPh>
    <rPh sb="258" eb="260">
      <t>チイキ</t>
    </rPh>
    <rPh sb="260" eb="262">
      <t>ミッチャク</t>
    </rPh>
    <rPh sb="262" eb="263">
      <t>カタ</t>
    </rPh>
    <phoneticPr fontId="16"/>
  </si>
  <si>
    <r>
      <t xml:space="preserve">【留意事項通知】第２の３の２（20）
</t>
    </r>
    <r>
      <rPr>
        <sz val="9"/>
        <rFont val="ＭＳ Ｐゴシック"/>
        <family val="3"/>
        <charset val="128"/>
      </rPr>
      <t>　①～③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　　　　　　　　　　　　　　　　　　　　　　　　　　　　　　　　　　　　　　　　　　　　　⑤⑥　　　　　　　　　　　　　　　　　　　　　　　　　　　　　　　　　　　　　　　　　　　　　　　　　　　　　　　　　　　　　　　　　　　　　　　　　　　　　　　　　　　　　　　　　　　　　　　⑦口腔機能向上サービスの提供に 当 たっては、 別途通知（｢リハビリテーション・個別機能訓練、栄養、口腔の実施及び一体的取組について｣）を参照されたい。</t>
    </r>
    <phoneticPr fontId="16"/>
  </si>
  <si>
    <t>　口腔機能向上加算を算定できる利用者として、「ハ その他口腔機能の低下している者又はそのおそれのある者」が挙げられているが、具体例としてはどのような者が対象となるか。</t>
    <phoneticPr fontId="16"/>
  </si>
  <si>
    <t>　例えば、認定調査票のいずれの口腔関連項目も「１」に該当する者、基本チェックリストの口腔関連項目の１項目のみが「１」に該当する又はいずれの口腔関連項目も「０」に該当する者であっても、介護予防ケアマネジメント又はケアマネジメントにおける課題分析に当たって、認定調査票の特記事項における記載内容（不足の判断根拠、介助方法の選択理由等）から、口腔機能の低下している又はそのおそれがあると判断される者については算定できる利用者として差し支えない。
同様に、主治医意見書の摂食・嚥下機能に関する記載内容や特記すべき事項の記載内容等から口腔機能の低下している又はそのおそれがあると判断される者、視認により口腔内の衛生状態に問題があると判断される者、医師、歯科医師、介護支援専門員、サービス提供事業所等からの情報提供により口腔機能の低下している又はそのおそれがあると判断される者等についても算定して差し支えない。
 なお、口腔機能の課題分析に有用な参考資料（口腔機能チェックシート等）は、「口腔機能向上マニュアル」確定版（平成２１年３月）に収載されているので対象者を把握する際の判断の参考にされたい。（平２１．３版　VOL６９　問１４）</t>
    <phoneticPr fontId="16"/>
  </si>
  <si>
    <t>　口腔機能向上サービスの開始又は継続にあたって必要な同意には、利用者又はその家族の自署又は押印は必ずしも必要ではないと考えるが如何。</t>
    <phoneticPr fontId="16"/>
  </si>
  <si>
    <t>　口腔機能向上サービスの開始又は継続の際に利用者又はその家族の同意を口頭で確認し、口腔機能改善管理指導計画又は再把握に係る記録等に利用者又はその家族が同意した旨を記載すればよく、利用者又はその家族の自署又は押印は必須ではない。（平２１．３版　VOL６９　問１５）</t>
    <phoneticPr fontId="16"/>
  </si>
  <si>
    <t>　口腔機能向上加算について、歯科医療との重複の有無については、歯科医療機関又は事業所のいずれにおいて判断するのか。</t>
    <phoneticPr fontId="16"/>
  </si>
  <si>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問０）</t>
  </si>
  <si>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
※ 平成18 年４月改定関係Ｑ＆Ａ（Vol.４)（平成18 年５月２日）問１の修正。　</t>
    <phoneticPr fontId="16"/>
  </si>
  <si>
    <t>３月以内の期間に限り１月に２回を限度
１回につき
１６０単位</t>
    <phoneticPr fontId="16"/>
  </si>
  <si>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Ⅱ）を算定している場合は、口腔機能向上加算（Ⅰ）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6"/>
  </si>
  <si>
    <r>
      <t xml:space="preserve">【大臣基準告示】51の７　ロ
</t>
    </r>
    <r>
      <rPr>
        <sz val="9"/>
        <rFont val="ＭＳ Ｐゴシック"/>
        <family val="3"/>
        <charset val="128"/>
      </rPr>
      <t>　地域密着型通所介護費における口腔機能向上加算の基準</t>
    </r>
    <r>
      <rPr>
        <b/>
        <sz val="9"/>
        <rFont val="ＭＳ Ｐゴシック"/>
        <family val="3"/>
        <charset val="128"/>
      </rPr>
      <t xml:space="preserve">
　</t>
    </r>
    <r>
      <rPr>
        <sz val="9"/>
        <rFont val="ＭＳ Ｐゴシック"/>
        <family val="3"/>
        <charset val="128"/>
      </rPr>
      <t>次に掲げる基準のいずれにも適合すること。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32" eb="34">
      <t>キノウ</t>
    </rPh>
    <rPh sb="34" eb="36">
      <t>コウジョウ</t>
    </rPh>
    <phoneticPr fontId="16"/>
  </si>
  <si>
    <r>
      <t xml:space="preserve">【留意事項通知】第２の３の２（18）
</t>
    </r>
    <r>
      <rPr>
        <sz val="9"/>
        <rFont val="ＭＳ Ｐゴシック"/>
        <family val="3"/>
        <charset val="128"/>
      </rPr>
      <t xml:space="preserve">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 介護保険の口腔機能向上サービスとして「摂食・嚥下機能に関する訓練の指導若しくは実施」を行っていないにあっては、加算は算定できない。　　　　　　　　　　　　　　　　　　　　　　　　　　　　　　　　　　　　　　　　　　　　　⑤口腔機能向上サービスの提供は、以下のイからホまでに掲げる手順を経てなされる。　　　　　　　　　　　　　　　　　　　　　　　　　　　　　　　　　　　　　　　　　　　イ利用者ごとの口腔機能 等の口腔の健康状態を、利用開始時に把握すること。ロ～ホ　　　　　　　　　　　　　　　　　　　　　　　　　　　　　　　　　　　　　　　　　　　　　　⑦口腔機能向上サービスの提供に 当 たっては、 別途通知（｢リハビリテーション・個別機能訓練、栄養、口腔の実施及び一体的取組について｣）を参照されたい。
</t>
    </r>
    <phoneticPr fontId="16"/>
  </si>
  <si>
    <t>１月につき
40単位</t>
    <rPh sb="1" eb="2">
      <t>ツキ</t>
    </rPh>
    <rPh sb="8" eb="10">
      <t>タンイ</t>
    </rPh>
    <phoneticPr fontId="16"/>
  </si>
  <si>
    <r>
      <t xml:space="preserve">【報酬告示】別表２の２ 注21
</t>
    </r>
    <r>
      <rPr>
        <sz val="9"/>
        <rFont val="ＭＳ Ｐゴシック"/>
        <family val="3"/>
        <charset val="128"/>
      </rPr>
      <t>　厚生労働大臣が定めるいずれの基準にも適合しているものとして市町村長に届け出た指定地域密着型通所介護事業所が、利用者に対し指定地域密着型通所介護を行った場合は、科学的介護推進体制加算として、１月につき所定単位数に加算する。
⑴利用者ごとのＡＤＬ値（ＡＤＬの評価に基づき測定した値）、栄養状態、口腔機能、認知症（介護保険法（平成９年法律第123号）第５条の２第１項に規定する認知症）の状況その他の利用者の心身の状況等に係る基本的な情報を、厚生労働省に提出していること。
⑵必要に応じて地域密着型通所介護計画を見直すなど、指定地域密着型通所介護の提供に当たって、⑴に規定する情報その他指定地域密着型通所介護を適切かつ有効に提供するために必要な情報を活用していること。</t>
    </r>
    <phoneticPr fontId="16"/>
  </si>
  <si>
    <r>
      <t xml:space="preserve">【留意事項通知】第２の３の２（19）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phoneticPr fontId="16"/>
  </si>
  <si>
    <t>重度者ケア体制加算</t>
    <rPh sb="0" eb="3">
      <t>ジュウドシャ</t>
    </rPh>
    <rPh sb="5" eb="7">
      <t>タイセイ</t>
    </rPh>
    <rPh sb="7" eb="9">
      <t>カサン</t>
    </rPh>
    <phoneticPr fontId="9"/>
  </si>
  <si>
    <t>加算</t>
    <rPh sb="0" eb="2">
      <t>カサン</t>
    </rPh>
    <phoneticPr fontId="9"/>
  </si>
  <si>
    <t>150単位/月</t>
    <phoneticPr fontId="9"/>
  </si>
  <si>
    <t>【報酬告示】別表２の２ 注25
ロについて、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重度者ケア体制加算として、１月につき150単位を所定単位数に加算する。</t>
    <phoneticPr fontId="9"/>
  </si>
  <si>
    <t>【大臣基準告示】51の８の２　療養通所介護費における重度者ケア体制加算の基準
次のいずれにも適合すること。
　イ　指定地域密着型サービス基準第40条第２項に規定する看護師の員数に加え、看護職員を常勤換算方法で３以上確保していること。
　ロ　指定療養通所介護従業者のうち、保健師助産師看護師法(昭和23年法律第203号）第37条の２第２項第５号に規定する指定研修機関において行われる研修等を修了した看護師を１以上確保していること。
　ハ　指定療養通所介護事業者が指定訪問看護事業者の指定を併せて受け、かつ、一体的に事業を実施していること。</t>
    <phoneticPr fontId="9"/>
  </si>
  <si>
    <t>【留意事項通知】第２の３の２（26）
次のいずれにも適合すること。
　イ　重度者ケア体制加算は、暦月ごとに、指定地域密着型サービス基準第 4 0 条 第 ２ 項 に規定する看護職員の員数に加え、看護職員を常勤換算方法で ３ 以上確保する必要がある。このため、常勤換算方法による職員数の算定方法は、暦月ごとの看護職員の勤務延時間を、当該事業所において常勤の職員が勤務すべき時間数で除することによって算定し、暦月において常勤換算方法で ３ 以上確保していれば加算の要件を満たすこととする。なお、常勤換算方法を計算する際の勤務延時間数については、サービス提供時間前後の延長加算を算定する際に配置する看護職員の勤務時間数は含めないこととし、常勤換算方法による員数については、小数点第 ２ 位以下を切り捨てるものとする。
　ロ　保健師助産師看護師法（昭和 23 年法律第 2 03 号）第 3 7 条の ２ 第 ２項第 ５ 号に規定する指定研修機関において行われる研修 等 を修了した看護師 を １ 以上確保していれば加算の要件を満たすこととする。
　ハ　指定療養通所介護事業者が指定訪問看護事業者の指定を併せて受けている場合であっても、 事業が一体的に実施されず、実態として
両事業が分離されて実施されている場合 には、加算の要件を満たさないものとする。　　　　　　　　　　　　　　　　　　　　　　　　　　　　　　　　　　　　　　　　　　　　　　　　　　　二　重度者ケア体制加算については、事業所を利用する利用者全員に算定することができる。</t>
    <rPh sb="624" eb="625">
      <t>ニ</t>
    </rPh>
    <phoneticPr fontId="9"/>
  </si>
  <si>
    <t>▲94単位
（１日につき）</t>
    <rPh sb="3" eb="5">
      <t>タンイ</t>
    </rPh>
    <rPh sb="8" eb="9">
      <t>ニチ</t>
    </rPh>
    <phoneticPr fontId="16"/>
  </si>
  <si>
    <r>
      <rPr>
        <b/>
        <sz val="9"/>
        <rFont val="ＭＳ Ｐゴシック"/>
        <family val="3"/>
        <charset val="128"/>
      </rPr>
      <t>【報酬告示】別表２の２ 注24</t>
    </r>
    <r>
      <rPr>
        <sz val="9"/>
        <rFont val="ＭＳ Ｐゴシック"/>
        <family val="3"/>
        <charset val="128"/>
      </rPr>
      <t xml:space="preserve">
　イについて、指定地域密着型通所介護事業所と同一建物に居住する者又は指定地域密着型通所介護事業所と同一建物から当該指定地域密着型通所介護事業所に通う者に対し、指定地域密着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2" eb="13">
      <t>チュウ</t>
    </rPh>
    <phoneticPr fontId="16"/>
  </si>
  <si>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指定地域密着型サービス介護給付費単位数表の地域密着型通所介護費のイ及びロの注5、注9及び注24（※同一建物減算）並びにハからホまでの規定による加算又は減算に係る費用の額</t>
    </r>
    <rPh sb="1" eb="3">
      <t>クブン</t>
    </rPh>
    <rPh sb="3" eb="5">
      <t>シキュウ</t>
    </rPh>
    <rPh sb="5" eb="7">
      <t>ゲンド</t>
    </rPh>
    <rPh sb="7" eb="10">
      <t>キジュンガク</t>
    </rPh>
    <rPh sb="10" eb="11">
      <t>ソト</t>
    </rPh>
    <rPh sb="11" eb="13">
      <t>コクジ</t>
    </rPh>
    <rPh sb="69" eb="71">
      <t>ドウイツ</t>
    </rPh>
    <rPh sb="71" eb="73">
      <t>タテモノ</t>
    </rPh>
    <rPh sb="73" eb="75">
      <t>ゲンサン</t>
    </rPh>
    <phoneticPr fontId="16"/>
  </si>
  <si>
    <r>
      <rPr>
        <b/>
        <sz val="9"/>
        <rFont val="ＭＳ Ｐゴシック"/>
        <family val="3"/>
        <charset val="128"/>
      </rPr>
      <t xml:space="preserve">【留意事項通知】第２の３の２（20）
</t>
    </r>
    <r>
      <rPr>
        <sz val="9"/>
        <rFont val="ＭＳ Ｐゴシック"/>
        <family val="3"/>
        <charset val="128"/>
      </rPr>
      <t>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phoneticPr fontId="16"/>
  </si>
  <si>
    <t>　「建物の構造上自力での通所が困難」とは、具体的にどのような場合か。</t>
    <phoneticPr fontId="16"/>
  </si>
  <si>
    <t>　当該建物にエレベーターがない又は故障中の場合を指す。（平成24年度介護報酬改定Ｑ＆Ａ vol.1 問55）</t>
    <rPh sb="28" eb="30">
      <t>ヘイセイ</t>
    </rPh>
    <phoneticPr fontId="16"/>
  </si>
  <si>
    <t>▲47単位
（片道につき）</t>
    <rPh sb="3" eb="5">
      <t>タンイ</t>
    </rPh>
    <rPh sb="7" eb="9">
      <t>カタミチ</t>
    </rPh>
    <phoneticPr fontId="16"/>
  </si>
  <si>
    <r>
      <rPr>
        <b/>
        <sz val="9"/>
        <rFont val="ＭＳ Ｐゴシック"/>
        <family val="3"/>
        <charset val="128"/>
      </rPr>
      <t>【報酬告示】別表２の２ 注25</t>
    </r>
    <r>
      <rPr>
        <sz val="9"/>
        <rFont val="ＭＳ Ｐゴシック"/>
        <family val="3"/>
        <charset val="128"/>
      </rPr>
      <t xml:space="preserve">
　イについて、利用者に対して、その居宅と指定地域密着型通所介護事業所との間の送迎を行わない場合は、片道につき47単位を所定単位数から減算する。</t>
    </r>
    <rPh sb="1" eb="3">
      <t>ホウシュウ</t>
    </rPh>
    <rPh sb="3" eb="5">
      <t>コクジ</t>
    </rPh>
    <rPh sb="6" eb="8">
      <t>ベッピョウ</t>
    </rPh>
    <rPh sb="12" eb="13">
      <t>チュウ</t>
    </rPh>
    <phoneticPr fontId="16"/>
  </si>
  <si>
    <r>
      <rPr>
        <b/>
        <sz val="9"/>
        <rFont val="ＭＳ Ｐゴシック"/>
        <family val="3"/>
        <charset val="128"/>
      </rPr>
      <t>【留意事項通知】第２の３の２（21）
　</t>
    </r>
    <r>
      <rPr>
        <sz val="9"/>
        <rFont val="ＭＳ Ｐゴシック"/>
        <family val="3"/>
        <charset val="128"/>
      </rPr>
      <t>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163" eb="169">
      <t>ドウイツタテモノゲンサン</t>
    </rPh>
    <phoneticPr fontId="16"/>
  </si>
  <si>
    <t>　送迎サービスについて、幼稚園の通園バスのようないわゆる「バスストップ方式」であっても差し支えないか。</t>
    <phoneticPr fontId="16"/>
  </si>
  <si>
    <t>　居宅まで迎えに行くことが原則である。ただし、道路が狭隘で居宅まで送迎車が入ることができない場合など、地理的要因等から妥当と考えられ、かつ、利用者それぞれに出迎え方法を予め定めるなどの適切な方法で行う必要がある。（平成12年介護報酬等に係るＱ＆Ａ Ⅰ（１）④５）</t>
    <rPh sb="107" eb="109">
      <t>ヘイセイ</t>
    </rPh>
    <rPh sb="111" eb="112">
      <t>ネン</t>
    </rPh>
    <rPh sb="112" eb="114">
      <t>カイゴ</t>
    </rPh>
    <rPh sb="114" eb="116">
      <t>ホウシュウ</t>
    </rPh>
    <rPh sb="116" eb="117">
      <t>トウ</t>
    </rPh>
    <rPh sb="118" eb="119">
      <t>カカ</t>
    </rPh>
    <phoneticPr fontId="16"/>
  </si>
  <si>
    <t>　指定通所介護事業所等の設備を利用した宿泊サービスを利用する場合の送迎減算の考え方如何。</t>
    <phoneticPr fontId="16"/>
  </si>
  <si>
    <t>　宿泊サービスを利用するしないにかかわらず、送迎をしていなければ減算となる。。（平成27年度介護報酬改定に関するQ&amp;A（平成27年4月1日）問60）</t>
    <phoneticPr fontId="16"/>
  </si>
  <si>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6"/>
  </si>
  <si>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6"/>
  </si>
  <si>
    <t>　通所介護等について、事業所の職員が徒歩で利用者の送迎を実施した場合には、車両による送迎ではないが、送迎を行わない場合の減算対象にはならないと考えて良いか。</t>
    <phoneticPr fontId="16"/>
  </si>
  <si>
    <t>　徒歩での送迎は、減算の対象にはならない。（平成27年度介護報酬改定に関するQ&amp;A（平成27年4月1日）問62）</t>
    <phoneticPr fontId="16"/>
  </si>
  <si>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6"/>
  </si>
  <si>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6"/>
  </si>
  <si>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6"/>
  </si>
  <si>
    <t>　対象となる。（平成27年度介護報酬改定に関するQ&amp;A（平成27年4月1日）問53）</t>
    <phoneticPr fontId="16"/>
  </si>
  <si>
    <t>　送迎時における居宅内介助等については、複数送迎する場合は、車内に利用者を待たせることになるので、個別に送迎する場合のみが認められるのか。</t>
    <phoneticPr fontId="16"/>
  </si>
  <si>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6"/>
  </si>
  <si>
    <t>　居宅内介助等を実施した時間を所要時間として、居宅サービス計画及び個別サービス計画に位置づけた場合、算定する報酬区分の所要時間が利用者ごとに異なる場合が生じてもよいか。</t>
    <phoneticPr fontId="16"/>
  </si>
  <si>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6"/>
  </si>
  <si>
    <t>　指定通所介護事業所等の設備を利用した夜間及び深夜の指定通所介護等以外のサービス（宿泊サービス）を連続して利用する場合に、初日と最終日を除き、行き帰りの送迎を実施しないことになるが、送迎減算（47単位×２）と同一建物減算（94単位）のどちらが適用されるのか。</t>
    <phoneticPr fontId="16"/>
  </si>
  <si>
    <t>　同一建物減算（94単位）については、事業所と同一建物に居住する者又は事業所と同一建物から事業所に通う者について適用するものであるため、当該事案は送迎減算（47単位×２）が適用される。
なお、初日と最終日についても片道の送迎を実施していないことから、送迎減算（47単位）が適用される。（平成27年度介護報酬改定に関するQ&amp;A（平成27年4月30日）問５）</t>
    <phoneticPr fontId="16"/>
  </si>
  <si>
    <t>　訪問介護員等による送迎で通所サービスを利用する場合、介護報酬はどのよう算定すればよいか。</t>
    <phoneticPr fontId="16"/>
  </si>
  <si>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6"/>
  </si>
  <si>
    <t>　Ａ事業所の利用者について、Ｂ事業所の従業者が当該利用者の居宅とＡ事業所との間の送迎を行った場合、送迎減算は適用されるのか。</t>
    <phoneticPr fontId="16"/>
  </si>
  <si>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6"/>
  </si>
  <si>
    <t>Ａ事業所の利用者について、Ａ事業所が送迎に係る業務を委託した事業者により、当該利用者の居宅とＡ事業所との間の送迎が行われた場合、送迎減算は適用されるのか。</t>
    <phoneticPr fontId="16"/>
  </si>
  <si>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6"/>
  </si>
  <si>
    <t>サービス提供体制強化加算（Ⅰ）
イを算定している場合</t>
    <rPh sb="4" eb="6">
      <t>テイキョウ</t>
    </rPh>
    <rPh sb="6" eb="8">
      <t>タイセイ</t>
    </rPh>
    <rPh sb="8" eb="12">
      <t>キョウカカサン</t>
    </rPh>
    <rPh sb="18" eb="20">
      <t>サンテイ</t>
    </rPh>
    <rPh sb="24" eb="26">
      <t>バアイ</t>
    </rPh>
    <phoneticPr fontId="16"/>
  </si>
  <si>
    <t>１回につき
２２単位</t>
    <phoneticPr fontId="16"/>
  </si>
  <si>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ただし、サービス提供体制強化加算（Ⅰ）を算定している場合においては、サービス提供体制強化加算（Ⅱ）、（Ⅲ）は算定しない。</t>
    </r>
    <phoneticPr fontId="16"/>
  </si>
  <si>
    <r>
      <t xml:space="preserve">【大臣基準告示】51の８　イ
</t>
    </r>
    <r>
      <rPr>
        <sz val="9"/>
        <rFont val="ＭＳ Ｐゴシック"/>
        <family val="3"/>
        <charset val="128"/>
      </rPr>
      <t xml:space="preserve">　指定地域密着型通所介護費におけるサービス提供体制強化加算の基準
　次に掲げる基準のいずれにも適合すること。
イ サービス提供体制強化加算(Ⅰ) 　次に掲げる基準のいずれにも適合すること。
⑴ 次のいずれかに適合すること。
　①指定地域密着型通所介護事業所の介護職員の総数のうち、介護福祉士の占める割合が１００分の７０以上であること。
　②指定地域密着型通所介護事業所の介護職員の総数のうち、勤続年数１０年以上の介護福祉士の占める割合が１００分の２５以上であること。
⑵ 通所介護費等算定方法第五号の二イ及びハに規定する基準のいずれにも該当しないこと。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6"/>
  </si>
  <si>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6"/>
  </si>
  <si>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6"/>
  </si>
  <si>
    <t>　特定事業所加算及びサービス提供体制強化加算の要件のうち、計画的な研修の実施に係る要件の留意事項を示されたい。</t>
    <phoneticPr fontId="16"/>
  </si>
  <si>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6"/>
  </si>
  <si>
    <t>　特定事業所加算及びサービス提供体制強化加算の要件のうち、定期的な健康診断の実施に係る要件の留意事項を示されたい。</t>
    <phoneticPr fontId="16"/>
  </si>
  <si>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6"/>
  </si>
  <si>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6"/>
  </si>
  <si>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6"/>
  </si>
  <si>
    <t>産休や病欠している期間は含めないと考えるのか。</t>
    <phoneticPr fontId="16"/>
  </si>
  <si>
    <t>　産休や介護休業、育児休業期間中は雇用関係が継続していることから、勤続年数に含めることができる。（平２１．３版　VOL６９　問６）</t>
    <phoneticPr fontId="16"/>
  </si>
  <si>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6"/>
  </si>
  <si>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6"/>
  </si>
  <si>
    <t>　サービス提供体制強化加算の新区分の取得に当たって、職員の割合については、これまでと同様に、１年以上の運営実績がある場合、常勤換算方法により算出した前年度の平均（３月分を除く。）をもって、運営実績が６月に満たない事業所（新たに事業を開始した事業所又は事業を再開した事業所）の場合は、４月目以降に、前３月分の実績をもって取得可能となるということでいいのか。</t>
    <phoneticPr fontId="16"/>
  </si>
  <si>
    <t>　貴見のとおり。なお、これまでと同様に、運営実績が６月に満たない場合の届出にあっては、届出を行った月以降においても、毎月所定の割合を維持しなければならず、その割合については毎月記録する必要がある。</t>
    <phoneticPr fontId="16"/>
  </si>
  <si>
    <t>　サービス提供体制強化加算（Ⅰ）イとサービス提供体制強化加算（Ⅰ）ロは同時に取得することは可能か。不可である場合は、サービス提供体制強化加算（Ⅰ）イを取得していた事業所が、実地指導等によって、介護福祉士の割合が６０％を下回っていたことが判明した場合は、全額返還となるのか。</t>
    <phoneticPr fontId="16"/>
  </si>
  <si>
    <t>　サービス提供体制強化加算（Ⅰ）イとサービス提供体制強化加算（Ⅰ）ロを同時に取得することはできない。また、実地指導等によって、サービス提供体制強化加算（Ⅰ）イの算定要件を満たさないことが判明した場合、都道府県知事等は、支給された加算の一部又は全部を返還させることが可能となっている。なお、サービス提供体制強化加算（Ⅰ）イの算定要件を満たしていないが、サービス提供体制強化加算（Ⅰ）ロの算定要件を満たしている場合には、後者の加算を取得するための届出が可能であり、サービス提供体制強化加算（Ⅰ）イの返還等と併せて、後者の加算を取得するための届出を行うことが可能である。</t>
    <phoneticPr fontId="16"/>
  </si>
  <si>
    <t>サービス提供体制強化加算（Ⅱ）
イを算定している場合</t>
    <rPh sb="4" eb="6">
      <t>テイキョウ</t>
    </rPh>
    <rPh sb="6" eb="8">
      <t>タイセイ</t>
    </rPh>
    <rPh sb="8" eb="12">
      <t>キョウカカサン</t>
    </rPh>
    <phoneticPr fontId="16"/>
  </si>
  <si>
    <t>１回につき
18単位</t>
    <phoneticPr fontId="16"/>
  </si>
  <si>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ただし、サービス提供体制強化加算（Ⅱ）を算定している場合においては、サービス提供体制強化加算（Ⅰ）、（Ⅲ）は算定しない。</t>
    </r>
    <phoneticPr fontId="16"/>
  </si>
  <si>
    <r>
      <t xml:space="preserve">【大臣基準告示】51の８　ロ
</t>
    </r>
    <r>
      <rPr>
        <sz val="9"/>
        <rFont val="ＭＳ Ｐゴシック"/>
        <family val="3"/>
        <charset val="128"/>
      </rPr>
      <t xml:space="preserve">　指定地域密着型通所介護費におけるサービス提供体制強化加算の基準
　次に掲げる基準のいずれにも適合すること。
⑴ 指定地域密着型通所介護事業所の介護職員の総数のうち、介護福祉士の占める割合が１００分の５０以上であること。
⑵ イ⑵に該当するものであること。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6"/>
  </si>
  <si>
    <t>サービス提供体制強化加算（Ⅲ）
イを算定している場合</t>
    <rPh sb="4" eb="6">
      <t>テイキョウ</t>
    </rPh>
    <rPh sb="6" eb="8">
      <t>タイセイ</t>
    </rPh>
    <rPh sb="8" eb="12">
      <t>キョウカカサン</t>
    </rPh>
    <phoneticPr fontId="16"/>
  </si>
  <si>
    <t>１回につき
６単位</t>
    <phoneticPr fontId="16"/>
  </si>
  <si>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r>
    <phoneticPr fontId="16"/>
  </si>
  <si>
    <r>
      <t xml:space="preserve">【大臣基準告示】51の８　ハ
</t>
    </r>
    <r>
      <rPr>
        <sz val="9"/>
        <rFont val="ＭＳ Ｐゴシック"/>
        <family val="3"/>
        <charset val="128"/>
      </rPr>
      <t xml:space="preserve">　指定地域密着型通所介護費におけるサービス提供体制強化加算の基準
　次に掲げる基準のいずれにも適合すること。
⑴次のいずれかに適合すること。
　①指定地域密着型通所介護事業所の介護職員の総数のうち、介護福祉士の占める割合が１００分の４０以上であること。
　②指定地域密着型通所介護を利用者に直接提供する職員の総数のうち、勤続年数７年以上の者の占める割合が１００分の３０以上であること。
(２)　イ(2)に該当するものであること。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6"/>
  </si>
  <si>
    <t>サービス提供体制強化加算（Ⅲ）イ
ロを算定している場合</t>
    <rPh sb="4" eb="6">
      <t>テイキョウ</t>
    </rPh>
    <rPh sb="6" eb="8">
      <t>タイセイ</t>
    </rPh>
    <rPh sb="8" eb="12">
      <t>キョウカカサン</t>
    </rPh>
    <phoneticPr fontId="16"/>
  </si>
  <si>
    <t>１月につき
48単位</t>
    <rPh sb="1" eb="2">
      <t>ツキ</t>
    </rPh>
    <phoneticPr fontId="16"/>
  </si>
  <si>
    <r>
      <t xml:space="preserve">【大臣基準告示】51の８　ニ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6"/>
  </si>
  <si>
    <t>サービス提供体制強化加算（Ⅲ）ロ
ロを算定している場合</t>
    <rPh sb="4" eb="6">
      <t>テイキョウ</t>
    </rPh>
    <rPh sb="6" eb="8">
      <t>タイセイ</t>
    </rPh>
    <rPh sb="8" eb="12">
      <t>キョウカカサン</t>
    </rPh>
    <phoneticPr fontId="16"/>
  </si>
  <si>
    <t>１月につき
24単位</t>
    <rPh sb="1" eb="2">
      <t>ツキ</t>
    </rPh>
    <phoneticPr fontId="16"/>
  </si>
  <si>
    <r>
      <t xml:space="preserve">【大臣基準告示】51の８　ホ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6"/>
  </si>
  <si>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6"/>
  </si>
  <si>
    <t>サービス提供体制強化加算（Ⅲ）イ
ハを算定している場合</t>
    <rPh sb="4" eb="6">
      <t>テイキョウ</t>
    </rPh>
    <rPh sb="6" eb="8">
      <t>タイセイ</t>
    </rPh>
    <rPh sb="8" eb="12">
      <t>キョウカカサン</t>
    </rPh>
    <phoneticPr fontId="16"/>
  </si>
  <si>
    <t>１日につき
12単位</t>
    <rPh sb="1" eb="2">
      <t>ニチ</t>
    </rPh>
    <phoneticPr fontId="16"/>
  </si>
  <si>
    <t>【報酬告示】別表２の２ ニ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phoneticPr fontId="16"/>
  </si>
  <si>
    <t xml:space="preserve">【大臣基準告示】51の８　ニ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6"/>
  </si>
  <si>
    <t>サービス提供体制強化加算（Ⅲ）ロ
ハを算定している場合</t>
  </si>
  <si>
    <t>１月につき
６単位</t>
    <rPh sb="1" eb="2">
      <t>ツキ</t>
    </rPh>
    <phoneticPr fontId="16"/>
  </si>
  <si>
    <t xml:space="preserve">【大臣基準告示】51の８　ホ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6"/>
  </si>
  <si>
    <t>59／1000</t>
    <phoneticPr fontId="16"/>
  </si>
  <si>
    <r>
      <t xml:space="preserve">【報酬告示】別表２の２ ニ
</t>
    </r>
    <r>
      <rPr>
        <sz val="9"/>
        <rFont val="ＭＳ Ｐゴシック"/>
        <family val="3"/>
        <charset val="128"/>
      </rPr>
      <t>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ただし、介護職員処遇改善加算（Ⅰ）を算定している場合においては、介護職員処遇改善加算（Ⅱ）（Ⅲ）は算定しない。</t>
    </r>
    <phoneticPr fontId="16"/>
  </si>
  <si>
    <t>令和６年度以降の内容については、厚生労働省から別途発出される通知をご確認ください</t>
    <phoneticPr fontId="9"/>
  </si>
  <si>
    <r>
      <t xml:space="preserve">【大臣基準告示】51の９（48を準用）　イ
</t>
    </r>
    <r>
      <rPr>
        <sz val="9"/>
        <rFont val="ＭＳ Ｐゴシック"/>
        <family val="3"/>
        <charset val="128"/>
      </rPr>
      <t xml:space="preserve">　地域密着型通所介護費における介護職員処遇改善加算の基準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地域密着型通所介護事業所において、(1)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(４)　当該指定地域密着型通所介護事業所において、事業年度ごとに介護職員の処遇改善に関する実績を市町村長に報告すること。
　(５)　算定日が属する月の前十二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地域密着型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平成２７年４月から(2)の届出の日の属する月の前月までに実施した介護職員の処遇改善の内容(賃金改善に関するものを除く。)及び当該介護職員の処遇改善に要した費用を全ての職員に周知していること。
</t>
    </r>
    <rPh sb="16" eb="18">
      <t>ジュンヨウ</t>
    </rPh>
    <rPh sb="23" eb="25">
      <t>チイキ</t>
    </rPh>
    <rPh sb="25" eb="28">
      <t>ミッチャクガタ</t>
    </rPh>
    <rPh sb="28" eb="30">
      <t>ツウショ</t>
    </rPh>
    <rPh sb="30" eb="32">
      <t>カイゴ</t>
    </rPh>
    <rPh sb="32" eb="33">
      <t>ヒ</t>
    </rPh>
    <rPh sb="48" eb="50">
      <t>キジュン</t>
    </rPh>
    <phoneticPr fontId="16"/>
  </si>
  <si>
    <t>43／1000</t>
    <phoneticPr fontId="16"/>
  </si>
  <si>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ただし、介護職員処遇改善加算（Ⅱ）を算定している場合においては、介護職員処遇改善加算（Ⅰ）（Ⅲ）は算定しない。</t>
    </r>
    <phoneticPr fontId="16"/>
  </si>
  <si>
    <r>
      <t xml:space="preserve">【大臣基準告示】51の９（48を準用）　ロ
</t>
    </r>
    <r>
      <rPr>
        <sz val="9"/>
        <rFont val="ＭＳ Ｐゴシック"/>
        <family val="3"/>
        <charset val="128"/>
      </rPr>
      <t>　地域密着型通所介護費における介護職員処遇改善加算の基準
　イ(1)から(6)まで、(7)(１)から(４)まで及び(8)に掲げる基準のいずれにも適合すること。</t>
    </r>
    <phoneticPr fontId="16"/>
  </si>
  <si>
    <t>23／1000</t>
    <phoneticPr fontId="16"/>
  </si>
  <si>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ただし、介護職員処遇改善加算（Ⅱ）を算定している場合においては、介護職員処遇改善加算（Ⅰ）（Ⅲ）（Ⅳ）（Ⅴ）は算定しない。</t>
    </r>
    <phoneticPr fontId="16"/>
  </si>
  <si>
    <r>
      <t xml:space="preserve">【大臣基準告示】51の９（48を準用）　ハ
</t>
    </r>
    <r>
      <rPr>
        <sz val="9"/>
        <rFont val="ＭＳ Ｐゴシック"/>
        <family val="3"/>
        <charset val="128"/>
      </rPr>
      <t>　地域密着型通所介護費における介護職員処遇改善加算の基準
　　次に掲げる基準のいずれにも適合すること。
　(１)　イ(1)から(6)までに掲げる基準に適合すること。
　(２)　次に掲げる基準のいずれかに適合すること。
　　①　次に掲げる要件の全てに適合すること。
　　　ａ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ａ　介護職員の資質の向上の支援に関する計画を策定し、当該計画に係る研修の実施又は研修の機会を確保していること。
　　　ｂ　aについて、全ての介護職員に周知していること。
　(３)　平成２０年１０月からイ(2)の届出の日の属する月の前月までに実施した介護職員の処遇改善の内容(賃金改善に関するものを除く。)及び当該介護職員の処遇改善に要した費用を全ての職員に周知していること。</t>
    </r>
    <phoneticPr fontId="16"/>
  </si>
  <si>
    <t>介護職員処遇改善加算　Q&amp;A</t>
    <phoneticPr fontId="16"/>
  </si>
  <si>
    <t>介護職員処遇改善計画書における賃金改善実施期間はいつから、いつまでか。</t>
    <phoneticPr fontId="16"/>
  </si>
  <si>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6"/>
  </si>
  <si>
    <t>介護職員処遇改善計画書や報告書に関する証拠書類として事業者から求める書類について、国から基準は示されるのか。</t>
    <phoneticPr fontId="16"/>
  </si>
  <si>
    <t>　労働基準法（昭和22年法律第49号）第８９条に規定する就業規則や就業規則と別に作成している賃金・退職手当・臨時の賃金等に関する規程を想定している。（平２４．３版　VOL２６７　問２２５）</t>
    <phoneticPr fontId="16"/>
  </si>
  <si>
    <t>介護職員処遇改善計画書、実績報告の様式を変更してもよいか。</t>
    <phoneticPr fontId="16"/>
  </si>
  <si>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6"/>
  </si>
  <si>
    <t>　介護職員の資質向上の支援に関する計画には、具体的にどのような内容が必要か。</t>
    <phoneticPr fontId="16"/>
  </si>
  <si>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6"/>
  </si>
  <si>
    <t>　介護職員処遇改善加算に係る、厚生労働大臣が別に定める基準の内容のうち、イ⑹の「労働保険料の納付が適正に行われていること」について具体的に内容を確認すればよいか。</t>
    <phoneticPr fontId="16"/>
  </si>
  <si>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6"/>
  </si>
  <si>
    <t>実績報告書の提出期限はいつなのか。</t>
    <phoneticPr fontId="16"/>
  </si>
  <si>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6"/>
  </si>
  <si>
    <t>　キャリアパス及び労働保険納付に関する確認資料は、交付金申請事業所からも改めて提出を求める必要があるか。</t>
    <phoneticPr fontId="16"/>
  </si>
  <si>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6"/>
  </si>
  <si>
    <t>　賃金改善等の処遇改善計画の介護職員への周知方法の確認について、回覧形式で判子を押印した計画書の写しを提出させること等が考えられるが、具体的にどのように周知すればよいか。</t>
    <phoneticPr fontId="16"/>
  </si>
  <si>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6"/>
  </si>
  <si>
    <t>　労働に関する法令に違反し、罰金以上の刑に科せられていないことは、どのようにして確認するのか。</t>
    <phoneticPr fontId="16"/>
  </si>
  <si>
    <t>　事業所の指定を行う際と同様に、届出を行う事業所に誓約書等の提出を求めることにより確認する。（平２４．３版　VOL２６７　問２３２）</t>
    <phoneticPr fontId="16"/>
  </si>
  <si>
    <t>　介護職員の任用の際における職責又は職務内容等の定めには、最低限、どのような内容が必要か。</t>
    <phoneticPr fontId="16"/>
  </si>
  <si>
    <t>　職責や職務内容等については、特に基準等を設けておらず、事業者の運営方針等に基づいて設定することが必要である。（平２４．３版　VOL２６７　問２３３）</t>
    <phoneticPr fontId="16"/>
  </si>
  <si>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6"/>
  </si>
  <si>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6"/>
  </si>
  <si>
    <t>　実績報告で賃金改善額が加算額を下回った場合、これまでの交付金と同様、返還する必要があるのか。</t>
    <phoneticPr fontId="16"/>
  </si>
  <si>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6"/>
  </si>
  <si>
    <t>　期限までに実績報告が行われない場合は、実施期間中の当該加算は全額返還となるのか。</t>
    <phoneticPr fontId="16"/>
  </si>
  <si>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6"/>
  </si>
  <si>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6"/>
  </si>
  <si>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6"/>
  </si>
  <si>
    <t>　加算は、事業所ごとに算定するため，介護職員処遇改善加算の算定要件である介護職員処遇改善計画書や実績報告書は，（法人単位ではなく）事業所ごとに提出する必要があるのか。</t>
    <phoneticPr fontId="16"/>
  </si>
  <si>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6"/>
  </si>
  <si>
    <t>　介護職員処遇改善計画書を単独事業所で作成する場合や同一県内の複数事業所を一括で作成する場合など、どの様式で届け出ればよいか。</t>
    <phoneticPr fontId="16"/>
  </si>
  <si>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6"/>
  </si>
  <si>
    <t>　介護職員処遇改善加算は、区分支給限度基準額に反映しないとありますが、利用料には反映されるのか。</t>
    <phoneticPr fontId="16"/>
  </si>
  <si>
    <t>　介護職員処遇改善加算は、区分支給限度基準額の算定には含まない。また、利用者には通常の介護報酬算出方式に基づき算出した額の1割を請求することになる。（平２４．３版　VOL２６７　問２４２）</t>
    <phoneticPr fontId="16"/>
  </si>
  <si>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6"/>
  </si>
  <si>
    <t>　加算の算定に係る事務を滞りなく行うために必要な事務については、他の加算同様に実施することが必要である。（平２４．３版　VOL２６７　問２４３）</t>
    <phoneticPr fontId="16"/>
  </si>
  <si>
    <t>　交付金事業では、賃金改善は複数の給与項目で実施できたが、加算においても同様の取り扱うのか。一時金で改善してもよいのか。</t>
    <phoneticPr fontId="16"/>
  </si>
  <si>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6"/>
  </si>
  <si>
    <t>　交付金事業と同様に、賃金改善は常勤、非常勤等を問わず、また、一部の介護職員を対象としないことは可能か。</t>
    <phoneticPr fontId="16"/>
  </si>
  <si>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6"/>
  </si>
  <si>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6"/>
  </si>
  <si>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6"/>
  </si>
  <si>
    <t>　加算算定時に１単位未満の端数が生じた場合、どのように取り扱うのか。また同様に、利用者負担の１円未満はどのように取り扱うのか。</t>
    <phoneticPr fontId="16"/>
  </si>
  <si>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6"/>
  </si>
  <si>
    <t>　介護報酬総単位数が区分支給限度基準額を超えた場合、介護職員処遇改善加算はどのように算定するのか。</t>
    <phoneticPr fontId="16"/>
  </si>
  <si>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6"/>
  </si>
  <si>
    <t>　複数のサービスを利用し、区分支給限度基準額を超えた場合、どのサービスを区分支給限度基準額超過の取扱いとするのか。また、それは誰がどのように判断するのか。</t>
    <phoneticPr fontId="16"/>
  </si>
  <si>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6"/>
  </si>
  <si>
    <t>　賃金改善実施期間は、加算の算定月数より短くすることは可能か。</t>
    <phoneticPr fontId="16"/>
  </si>
  <si>
    <t>加算の算定月数と同じ月数とすること。（平２４．４版　VOL２８４　問１４）</t>
    <phoneticPr fontId="16"/>
  </si>
  <si>
    <t>㉖</t>
    <phoneticPr fontId="16"/>
  </si>
  <si>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6"/>
  </si>
  <si>
    <t>　賃金改善実施期間は原則４月から翌年３月までの１年間とすることとしているが、６月からの１年間として取扱うことも可能である。（平２４．４版　VOL２８４　問１５）</t>
    <phoneticPr fontId="16"/>
  </si>
  <si>
    <t>㉗</t>
    <phoneticPr fontId="16"/>
  </si>
  <si>
    <t>　介護職員処遇改善実績報告書の「介護職員処遇改善加算総額」欄には保険請求分に係る加算総額を記載するのか。</t>
    <phoneticPr fontId="16"/>
  </si>
  <si>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6"/>
  </si>
  <si>
    <t>㉘</t>
    <phoneticPr fontId="16"/>
  </si>
  <si>
    <t>　地域密着型サービスの市町村独自加算については、介護従事者処遇改善加算の算定における介護報酬総単位数に含めてよいか。</t>
    <phoneticPr fontId="16"/>
  </si>
  <si>
    <t>　介護報酬総単位数に含める取扱いとなる。（平２４．４版　VOL２８４　問１７）</t>
    <phoneticPr fontId="16"/>
  </si>
  <si>
    <t>㉙</t>
    <phoneticPr fontId="16"/>
  </si>
  <si>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6"/>
  </si>
  <si>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6"/>
  </si>
  <si>
    <t>㉚</t>
    <phoneticPr fontId="16"/>
  </si>
  <si>
    <t>　新設の介護職員処遇改善加算の（Ⅰ）と（Ⅱ）の算定要件について、具体的な違いをご教授いただきたい。</t>
    <phoneticPr fontId="16"/>
  </si>
  <si>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6"/>
  </si>
  <si>
    <t>㉛</t>
    <phoneticPr fontId="16"/>
  </si>
  <si>
    <t>　事業者が加算の算定額に相当する介護職員の賃金改善を実施する際、賃金改善の基準点はいつなのか。</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</si>
  <si>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6"/>
  </si>
  <si>
    <t>㉜</t>
    <phoneticPr fontId="16"/>
  </si>
  <si>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6"/>
  </si>
  <si>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6"/>
  </si>
  <si>
    <t>㉝</t>
    <phoneticPr fontId="16"/>
  </si>
  <si>
    <t>　一時金で処遇改善を行う場合、「一時金支給日まで在籍している者のみに支給する（支給日前に退職した者には全く支払われない）」という取扱いは可能か。</t>
    <phoneticPr fontId="16"/>
  </si>
  <si>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6"/>
  </si>
  <si>
    <t>㉞</t>
    <phoneticPr fontId="16"/>
  </si>
  <si>
    <t>　介護予防訪問介護と介護予防通所介護については、処遇改善加算の対象サービスとなっているが、総合事業へ移行した場合、処遇改善加算の取扱いはどのようになるのか。</t>
    <phoneticPr fontId="16"/>
  </si>
  <si>
    <t>　介護予防・日常生活支援総合事業に移行した場合には、保険給付としての同加算は取得できない取扱いとなる。（平２７．２　ＶＯＬ４７１　問４１）</t>
    <phoneticPr fontId="16"/>
  </si>
  <si>
    <t>㉟</t>
    <phoneticPr fontId="16"/>
  </si>
  <si>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6"/>
  </si>
  <si>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6"/>
  </si>
  <si>
    <t>㊱</t>
    <phoneticPr fontId="16"/>
  </si>
  <si>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6"/>
  </si>
  <si>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6"/>
  </si>
  <si>
    <t>㊲</t>
    <phoneticPr fontId="16"/>
  </si>
  <si>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6"/>
  </si>
  <si>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6"/>
  </si>
  <si>
    <t>㊳</t>
    <phoneticPr fontId="16"/>
  </si>
  <si>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6"/>
  </si>
  <si>
    <t>　あくまでも例示を分類したものであり、例示全体を参考とし、選択したキャリアパスに関する要件と明らかに重複する事項でないものを１つ以上実施すること。（平２７．２　ＶＯＬ４７１　問４５）</t>
    <phoneticPr fontId="16"/>
  </si>
  <si>
    <t>㊴</t>
    <phoneticPr fontId="16"/>
  </si>
  <si>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6"/>
  </si>
  <si>
    <t>　前年度の賃金水準とは、前年度に介護職員に支給した賃金総額や、前年度の介護職員一人当たりの賃金月額である。（平２７．２　ＶＯＬ４７１　問４６）</t>
    <phoneticPr fontId="16"/>
  </si>
  <si>
    <t>㊵</t>
    <phoneticPr fontId="16"/>
  </si>
  <si>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</si>
  <si>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6"/>
  </si>
  <si>
    <t>㊶</t>
    <phoneticPr fontId="16"/>
  </si>
  <si>
    <t>　平成27年度以降に処遇改善加算を取得するに当たって、賃金改善の見込額を算定するために必要な「加算を取得していない場合の賃金の総額」の時点については、どのような取扱いとなるのか。</t>
    <phoneticPr fontId="16"/>
  </si>
  <si>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6"/>
  </si>
  <si>
    <t>㊷</t>
    <phoneticPr fontId="16"/>
  </si>
  <si>
    <t>介護職員が派遣労働者の場合であっても、処遇改善加算の対象となるのか。</t>
    <phoneticPr fontId="16"/>
  </si>
  <si>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6"/>
  </si>
  <si>
    <t>㊸</t>
    <phoneticPr fontId="16"/>
  </si>
  <si>
    <t>　平成27年度から新たに介護サービス事業所・施設を開設する場合も処遇改善加算の取得は可能か。</t>
    <phoneticPr fontId="16"/>
  </si>
  <si>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6"/>
  </si>
  <si>
    <t>㊹</t>
    <phoneticPr fontId="16"/>
  </si>
  <si>
    <t>　介護職員処遇改善加算の届出は毎年必要か。平成２７年度に加算を算定しており、平成２８年度にも加算を算定する場合、再度届け出る必要があるのか。</t>
    <phoneticPr fontId="16"/>
  </si>
  <si>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6"/>
  </si>
  <si>
    <t>㊺</t>
    <phoneticPr fontId="16"/>
  </si>
  <si>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6"/>
  </si>
  <si>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6"/>
  </si>
  <si>
    <t>㊻</t>
    <phoneticPr fontId="16"/>
  </si>
  <si>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6"/>
  </si>
  <si>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6"/>
  </si>
  <si>
    <t>㊼</t>
    <phoneticPr fontId="16"/>
  </si>
  <si>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6"/>
  </si>
  <si>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6"/>
  </si>
  <si>
    <t>㊽</t>
    <phoneticPr fontId="16"/>
  </si>
  <si>
    <t>　処遇改善加算に係る届出において、平成26年度まで処遇改善加算を取得していた事業所については、一部添付書類（就業規則等）の省略を行ってよいか。</t>
    <phoneticPr fontId="16"/>
  </si>
  <si>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6"/>
  </si>
  <si>
    <t>㊾</t>
    <phoneticPr fontId="16"/>
  </si>
  <si>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6"/>
  </si>
  <si>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6"/>
  </si>
  <si>
    <t>㊿</t>
    <phoneticPr fontId="16"/>
  </si>
  <si>
    <t>　賃金改善実施期間の賃金が引き下げられた場合であっても、加算の算定額以上の賃金改善が実施されていれば、特別事情届出書は提出しなくてもよいのか。</t>
    <phoneticPr fontId="16"/>
  </si>
  <si>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6"/>
  </si>
  <si>
    <t>　一部の職員の賃金水準を引き下げたが、一部の職員の賃金水準を引き上げた結果、事業所・施設の介護職員全体の賃金水準は低下していない場合、特別事情届出書の提出はしなくてよいか。</t>
    <phoneticPr fontId="16"/>
  </si>
  <si>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6"/>
  </si>
  <si>
    <t>　法人の業績不振に伴い業績連動型の賞与や手当が減額された結果、賃金改善実施期間の賃金が引き下げられた場合、特別事情届出書の提出は必要なのか。</t>
    <phoneticPr fontId="16"/>
  </si>
  <si>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6"/>
  </si>
  <si>
    <t>　事業の継続が可能にもかかわらず経営の効率化を図るといった理由や、介護報酬改定の影響のみを理由として、特別事情届出書を届け出ることが可能か。</t>
    <phoneticPr fontId="16"/>
  </si>
  <si>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6"/>
  </si>
  <si>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6"/>
  </si>
  <si>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6"/>
  </si>
  <si>
    <t>　特別事情届出書を提出し、介護職員の賃金水準（加算による賃金改善分を除く。）を引き下げた上で賃金改善を行う場合、賃金水準の引下げに当たっての比較時点はいつになるのか。</t>
    <phoneticPr fontId="16"/>
  </si>
  <si>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6"/>
  </si>
  <si>
    <t>キャリアパス要件Ⅲと既存のキャリアパス要件Ⅰとの具体的な違い如何。</t>
    <phoneticPr fontId="16"/>
  </si>
  <si>
    <t>キャリアパス要件Ⅰについては、職位・職責・職務内容等に応じた認容要件と賃金体系を整備することを要件としているが、昇給に関する内容を含めることまでは求めていないものである。一方、新設する介護職員処遇改善加算（Ⅰ）の取得要件であるキャリアパス要件Ⅲにおいては、経験、資格又は評価に基づく昇給の仕組みを設けることを要件としている。</t>
    <phoneticPr fontId="16"/>
  </si>
  <si>
    <t>　昇給の仕組みとして、それぞれ「①経験②資格③評価のいずれかに応じた昇給の仕組みを設けること」という記載があるが、これらを組み合わせて昇給の要件を定めてもいいか。</t>
    <phoneticPr fontId="16"/>
  </si>
  <si>
    <t>お見込みのとおりである。</t>
    <phoneticPr fontId="16"/>
  </si>
  <si>
    <t>昇給の方式については、手当や賞与によるものでも良いのか。</t>
    <phoneticPr fontId="16"/>
  </si>
  <si>
    <t>昇給の方式は、基本給による賃金改善が望ましいが、基本給、手当、賞与等を問わない。</t>
    <phoneticPr fontId="16"/>
  </si>
  <si>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16"/>
  </si>
  <si>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t>
    <phoneticPr fontId="16"/>
  </si>
  <si>
    <t>　キャリアパス要件Ⅲによる昇給の仕組みについて、非常勤職員や派遣職員はキャリアパス要件Ⅲによる昇給の仕組みの対象となるか。</t>
    <phoneticPr fontId="16"/>
  </si>
  <si>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介護職員処遇改善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t>
    <phoneticPr fontId="16"/>
  </si>
  <si>
    <t>　キャリアパス要件Ⅲの昇給の基準として「資格等」が挙げられているが、これにはどのようなものが含まれるのか。</t>
    <phoneticPr fontId="16"/>
  </si>
  <si>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t>
    <phoneticPr fontId="16"/>
  </si>
  <si>
    <t>　「一定の基準に基づき定期に昇給を判定する仕組み」とあるが、一定の基準とは具体的にどのような内容を指すのか。また、「定期に」とは、どの程度の期間まで許されるのか。</t>
    <phoneticPr fontId="16"/>
  </si>
  <si>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t>
    <phoneticPr fontId="16"/>
  </si>
  <si>
    <t>　キャリアパス要件Ⅲを満たす昇給の仕組みを設けたが、それによる賃金改善総額だけでは、加算の算定額を下回る場合、要件は満たさないこととなるのか。</t>
    <phoneticPr fontId="16"/>
  </si>
  <si>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t>
    <phoneticPr fontId="16"/>
  </si>
  <si>
    <t>　外国人の技能実習制度における介護職種の技能実習生は、介護職員処遇改善加算の対象となるのか。</t>
    <phoneticPr fontId="16"/>
  </si>
  <si>
    <t>　介護職種の技能実習生の待遇について、「日本人が従事する場合の報酬の額と同等以上であること」とされていることに鑑み、介護職種の技能実習生が介護業務に従事している場合、EPAによる介護福祉士候補者と同様に、介護職員処遇改善加算の対象となる。</t>
    <phoneticPr fontId="16"/>
  </si>
  <si>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6"/>
  </si>
  <si>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phoneticPr fontId="16"/>
  </si>
  <si>
    <t>実績報告書別紙様式３－２において、処遇改善加算の「本年度の加算の総額」のグ
ループ別内訳を記載することとされているが、どのような記載が可能か。</t>
    <phoneticPr fontId="16"/>
  </si>
  <si>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</si>
  <si>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6"/>
  </si>
  <si>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</si>
  <si>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6"/>
  </si>
  <si>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phoneticPr fontId="16"/>
  </si>
  <si>
    <t>介護職員等特定処遇改善加算（Ⅰ）</t>
    <rPh sb="0" eb="13">
      <t>カイゴショクイントウトクテイショグウカイゼンカサン</t>
    </rPh>
    <phoneticPr fontId="16"/>
  </si>
  <si>
    <t>12／1000</t>
    <phoneticPr fontId="16"/>
  </si>
  <si>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ただし、介護職員等特定処遇改善加算（Ⅰ）を算定している場合においては、介護職員等特定処遇改善加算（Ⅱ）は算定しない。</t>
    </r>
    <rPh sb="57" eb="61">
      <t>シチョウソンチョウ</t>
    </rPh>
    <rPh sb="67" eb="69">
      <t>チイキ</t>
    </rPh>
    <rPh sb="69" eb="71">
      <t>ミッチャク</t>
    </rPh>
    <rPh sb="71" eb="72">
      <t>カタ</t>
    </rPh>
    <rPh sb="90" eb="92">
      <t>チイキ</t>
    </rPh>
    <rPh sb="92" eb="94">
      <t>ミッチャク</t>
    </rPh>
    <rPh sb="94" eb="95">
      <t>カタ</t>
    </rPh>
    <phoneticPr fontId="16"/>
  </si>
  <si>
    <r>
      <t xml:space="preserve">【大臣基準告示】51の10（48の２を準用）　イ
</t>
    </r>
    <r>
      <rPr>
        <sz val="9"/>
        <rFont val="ＭＳ Ｐゴシック"/>
        <family val="3"/>
        <charset val="128"/>
      </rPr>
      <t xml:space="preserve">　地域密着型通所介護費における介護職員等特定処遇改善加算の基準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指定地域密着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指定地域密着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当該指定地域密着型通所介護事業所において、事業年度ごとに当該事業所の職員の処遇改善に関する実績を市町村長に報告すること。
(5)　地域密着型通所介護費におけるサービス提供体制強化加算(Ⅰ）又は(Ⅱ）（指定療養通所介護にあってはサービス提供体制加算（Ⅲ）イ又は（Ⅲ）ロ）のいずれかを届け出ていること。
(6)　地域密着型通所介護費における介護職員処遇改善加算(Ⅰ)から(Ⅲ)までのいずれかを算定していること。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7">
      <t>シテイ</t>
    </rPh>
    <rPh sb="347" eb="349">
      <t>チイキ</t>
    </rPh>
    <rPh sb="349" eb="351">
      <t>ミッチャク</t>
    </rPh>
    <rPh sb="351" eb="352">
      <t>カタ</t>
    </rPh>
    <rPh sb="648" eb="650">
      <t>シテイ</t>
    </rPh>
    <rPh sb="650" eb="652">
      <t>チイキ</t>
    </rPh>
    <rPh sb="652" eb="654">
      <t>ミッチャク</t>
    </rPh>
    <rPh sb="654" eb="655">
      <t>カタ</t>
    </rPh>
    <rPh sb="750" eb="754">
      <t>シチョウソンチョウ</t>
    </rPh>
    <rPh sb="894" eb="898">
      <t>シチョウソンチョウ</t>
    </rPh>
    <rPh sb="915" eb="917">
      <t>チイキ</t>
    </rPh>
    <rPh sb="917" eb="919">
      <t>ミッチャク</t>
    </rPh>
    <rPh sb="919" eb="920">
      <t>カタ</t>
    </rPh>
    <rPh sb="959" eb="963">
      <t>シチョウソンチョウ</t>
    </rPh>
    <rPh sb="976" eb="978">
      <t>チイキ</t>
    </rPh>
    <rPh sb="978" eb="980">
      <t>ミッチャク</t>
    </rPh>
    <rPh sb="980" eb="981">
      <t>カタ</t>
    </rPh>
    <rPh sb="1011" eb="1013">
      <t>シテイ</t>
    </rPh>
    <rPh sb="1013" eb="1015">
      <t>リョウヨウ</t>
    </rPh>
    <rPh sb="1015" eb="1017">
      <t>ツウショ</t>
    </rPh>
    <rPh sb="1017" eb="1019">
      <t>カイゴ</t>
    </rPh>
    <rPh sb="1028" eb="1030">
      <t>テイキョウ</t>
    </rPh>
    <rPh sb="1030" eb="1032">
      <t>タイセイ</t>
    </rPh>
    <rPh sb="1032" eb="1034">
      <t>カサン</t>
    </rPh>
    <rPh sb="1038" eb="1039">
      <t>マタ</t>
    </rPh>
    <rPh sb="1065" eb="1067">
      <t>チイキ</t>
    </rPh>
    <rPh sb="1067" eb="1069">
      <t>ミッチャク</t>
    </rPh>
    <rPh sb="1069" eb="1070">
      <t>カタ</t>
    </rPh>
    <phoneticPr fontId="16"/>
  </si>
  <si>
    <t>介護職員等特定処遇改善加算（Ⅱ）</t>
    <rPh sb="0" eb="13">
      <t>カイゴショクイントウトクテイショグウカイゼンカサン</t>
    </rPh>
    <phoneticPr fontId="16"/>
  </si>
  <si>
    <t>10／1000</t>
    <phoneticPr fontId="16"/>
  </si>
  <si>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ただし、介護職員等特定処遇改善加算（Ⅱ）を算定している場合においては、介護職員等特定処遇改善加算（Ⅰ）は算定しない。</t>
    </r>
    <rPh sb="57" eb="61">
      <t>シチョウソンチョウ</t>
    </rPh>
    <rPh sb="67" eb="69">
      <t>チイキ</t>
    </rPh>
    <rPh sb="69" eb="71">
      <t>ミッチャク</t>
    </rPh>
    <rPh sb="71" eb="72">
      <t>カタ</t>
    </rPh>
    <rPh sb="90" eb="92">
      <t>チイキ</t>
    </rPh>
    <rPh sb="92" eb="94">
      <t>ミッチャク</t>
    </rPh>
    <rPh sb="94" eb="95">
      <t>カタ</t>
    </rPh>
    <phoneticPr fontId="16"/>
  </si>
  <si>
    <r>
      <t xml:space="preserve">【大臣基準告示】51の10（48の２を準用）　ロ
</t>
    </r>
    <r>
      <rPr>
        <sz val="9"/>
        <rFont val="ＭＳ Ｐゴシック"/>
        <family val="3"/>
        <charset val="128"/>
      </rPr>
      <t>　地域密着型通所介護費における介護職員等特定処遇改善加算の基準
　イ（１）から（４）まで及び（６）から（８）までに掲げる基準のいずれにも適合すること。</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69" eb="70">
      <t>オヨ</t>
    </rPh>
    <rPh sb="82" eb="83">
      <t>カカ</t>
    </rPh>
    <rPh sb="85" eb="87">
      <t>キジュン</t>
    </rPh>
    <rPh sb="93" eb="95">
      <t>テキゴウ</t>
    </rPh>
    <phoneticPr fontId="16"/>
  </si>
  <si>
    <t>介護職員等ベースアップ等支援加算</t>
    <phoneticPr fontId="16"/>
  </si>
  <si>
    <t>11／1000</t>
    <phoneticPr fontId="16"/>
  </si>
  <si>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6"/>
  </si>
  <si>
    <t>NO.</t>
    <phoneticPr fontId="9"/>
  </si>
  <si>
    <t>入力済</t>
    <rPh sb="0" eb="3">
      <t>ニュウリョクズ</t>
    </rPh>
    <phoneticPr fontId="9"/>
  </si>
  <si>
    <t>担当</t>
    <rPh sb="0" eb="2">
      <t>タントウ</t>
    </rPh>
    <phoneticPr fontId="9"/>
  </si>
  <si>
    <t>入力不要</t>
    <rPh sb="0" eb="4">
      <t>ニュウリョクフヨウ</t>
    </rPh>
    <phoneticPr fontId="9"/>
  </si>
  <si>
    <t>加算届管理票</t>
  </si>
  <si>
    <t>発送日</t>
    <rPh sb="0" eb="3">
      <t>ハッソウビ</t>
    </rPh>
    <phoneticPr fontId="9"/>
  </si>
  <si>
    <t>　年　 月　 日</t>
    <rPh sb="1" eb="2">
      <t>ネン</t>
    </rPh>
    <rPh sb="4" eb="5">
      <t>ツキ</t>
    </rPh>
    <rPh sb="7" eb="8">
      <t>ニチ</t>
    </rPh>
    <phoneticPr fontId="9"/>
  </si>
  <si>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6"/>
  </si>
  <si>
    <t>太線枠外は市が記載するので、記載しないでください。）</t>
    <phoneticPr fontId="16"/>
  </si>
  <si>
    <t>事業所番号</t>
    <rPh sb="0" eb="5">
      <t>ジギョウショバンゴウ</t>
    </rPh>
    <phoneticPr fontId="16"/>
  </si>
  <si>
    <t>事業所名称</t>
    <rPh sb="0" eb="3">
      <t>ジギョウショ</t>
    </rPh>
    <rPh sb="3" eb="5">
      <t>メイショウ</t>
    </rPh>
    <phoneticPr fontId="16"/>
  </si>
  <si>
    <t>担当者名</t>
    <rPh sb="0" eb="4">
      <t>タントウシャメイ</t>
    </rPh>
    <phoneticPr fontId="16"/>
  </si>
  <si>
    <t>担当者
連絡先</t>
    <rPh sb="0" eb="3">
      <t>タントウシャ</t>
    </rPh>
    <rPh sb="4" eb="7">
      <t>レンラクサキ</t>
    </rPh>
    <phoneticPr fontId="16"/>
  </si>
  <si>
    <t xml:space="preserve"> 電話番号</t>
    <rPh sb="1" eb="5">
      <t>デンワバンゴウ</t>
    </rPh>
    <phoneticPr fontId="16"/>
  </si>
  <si>
    <t>FAX番号</t>
    <rPh sb="3" eb="5">
      <t>バンゴウ</t>
    </rPh>
    <phoneticPr fontId="9"/>
  </si>
  <si>
    <t xml:space="preserve"> E-mail 
アドレス</t>
    <phoneticPr fontId="16"/>
  </si>
  <si>
    <t>異動年月日</t>
    <rPh sb="0" eb="5">
      <t>イドウネンガッピ</t>
    </rPh>
    <phoneticPr fontId="9"/>
  </si>
  <si>
    <t>サービス名</t>
    <rPh sb="4" eb="5">
      <t>メイ</t>
    </rPh>
    <phoneticPr fontId="9"/>
  </si>
  <si>
    <t>届出する
加算の内容</t>
    <rPh sb="0" eb="2">
      <t>トドケデ</t>
    </rPh>
    <rPh sb="5" eb="7">
      <t>カサン</t>
    </rPh>
    <rPh sb="8" eb="10">
      <t>ナイヨウ</t>
    </rPh>
    <phoneticPr fontId="16"/>
  </si>
  <si>
    <t>チェック</t>
    <phoneticPr fontId="16"/>
  </si>
  <si>
    <t>チェックリスト　　　　 　　　　　　　　　　　　　　　　　　　　　　 　</t>
    <phoneticPr fontId="16"/>
  </si>
  <si>
    <t>添付書類</t>
  </si>
  <si>
    <t xml:space="preserve"> 「★必要書類一覧表」で添付書類を確認しましたか。</t>
    <rPh sb="3" eb="5">
      <t>ヒツヨウ</t>
    </rPh>
    <rPh sb="5" eb="7">
      <t>ショルイ</t>
    </rPh>
    <phoneticPr fontId="16"/>
  </si>
  <si>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</si>
  <si>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</si>
  <si>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</si>
  <si>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6"/>
  </si>
  <si>
    <t>摘要欄</t>
    <rPh sb="0" eb="2">
      <t>テキヨウ</t>
    </rPh>
    <rPh sb="2" eb="3">
      <t>ラン</t>
    </rPh>
    <phoneticPr fontId="16"/>
  </si>
  <si>
    <t>介護保険指定事業所　加算届　受理書</t>
  </si>
  <si>
    <t>　　　以下の届出を受理しましたので、受理書を交付します。</t>
  </si>
  <si>
    <t>事業所番号</t>
    <rPh sb="0" eb="2">
      <t>ジギョウ</t>
    </rPh>
    <rPh sb="2" eb="3">
      <t>ショ</t>
    </rPh>
    <rPh sb="3" eb="5">
      <t>バンゴウ</t>
    </rPh>
    <phoneticPr fontId="16"/>
  </si>
  <si>
    <t>事業所名称</t>
    <rPh sb="0" eb="2">
      <t>ジギョウ</t>
    </rPh>
    <rPh sb="2" eb="3">
      <t>ショ</t>
    </rPh>
    <rPh sb="3" eb="5">
      <t>メイショウ</t>
    </rPh>
    <phoneticPr fontId="16"/>
  </si>
  <si>
    <t>異動年月日</t>
    <phoneticPr fontId="16"/>
  </si>
  <si>
    <t>サービス名</t>
    <rPh sb="4" eb="5">
      <t>メイ</t>
    </rPh>
    <phoneticPr fontId="16"/>
  </si>
  <si>
    <t>届出内容</t>
    <rPh sb="0" eb="1">
      <t>トドケ</t>
    </rPh>
    <rPh sb="1" eb="2">
      <t>デ</t>
    </rPh>
    <rPh sb="2" eb="4">
      <t>ナイヨウ</t>
    </rPh>
    <phoneticPr fontId="1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</si>
  <si>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6"/>
  </si>
  <si>
    <t>※ ラクラク、WAM-NETへの更新は、原則受付月の翌月に反映されますが、月末受付は、システムの都合上、
　　翌々月になることがあります。</t>
    <phoneticPr fontId="16"/>
  </si>
  <si>
    <t>＜問い合わせ先＞　</t>
  </si>
  <si>
    <t>横浜市健康福祉局</t>
    <rPh sb="0" eb="3">
      <t>ヨコハマシ</t>
    </rPh>
    <rPh sb="3" eb="5">
      <t>ケンコウ</t>
    </rPh>
    <rPh sb="5" eb="8">
      <t>フクシキョク</t>
    </rPh>
    <phoneticPr fontId="16"/>
  </si>
  <si>
    <t>　　　介護事業指導課　　担当：</t>
    <rPh sb="3" eb="5">
      <t>カイゴ</t>
    </rPh>
    <rPh sb="5" eb="7">
      <t>ジギョウ</t>
    </rPh>
    <rPh sb="7" eb="9">
      <t>シドウ</t>
    </rPh>
    <rPh sb="9" eb="10">
      <t>カ</t>
    </rPh>
    <phoneticPr fontId="16"/>
  </si>
  <si>
    <t>〒231－0005　横浜市中区本町６－50－10　16階</t>
    <rPh sb="15" eb="17">
      <t>ホンマチ</t>
    </rPh>
    <rPh sb="27" eb="28">
      <t>カイ</t>
    </rPh>
    <phoneticPr fontId="16"/>
  </si>
  <si>
    <t>TEL：045－671－3413　FAX：045－550－3615</t>
    <phoneticPr fontId="16"/>
  </si>
  <si>
    <t>（別紙３－２）</t>
    <rPh sb="1" eb="3">
      <t>ベッシ</t>
    </rPh>
    <phoneticPr fontId="16"/>
  </si>
  <si>
    <t>受付番号</t>
    <phoneticPr fontId="16"/>
  </si>
  <si>
    <t>介護給付費算定に係る体制等に関する届出書</t>
    <rPh sb="17" eb="19">
      <t>トドケデ</t>
    </rPh>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</si>
  <si>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</si>
  <si>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（あて先）</t>
    <rPh sb="3" eb="4">
      <t>サキ</t>
    </rPh>
    <phoneticPr fontId="16"/>
  </si>
  <si>
    <t>令和</t>
    <rPh sb="0" eb="2">
      <t>レイワ</t>
    </rPh>
    <phoneticPr fontId="16"/>
  </si>
  <si>
    <t>年</t>
    <rPh sb="0" eb="1">
      <t>ネン</t>
    </rPh>
    <phoneticPr fontId="16"/>
  </si>
  <si>
    <t>月</t>
    <rPh sb="0" eb="1">
      <t>ゲツ</t>
    </rPh>
    <phoneticPr fontId="16"/>
  </si>
  <si>
    <t>日</t>
    <rPh sb="0" eb="1">
      <t>ヒ</t>
    </rPh>
    <phoneticPr fontId="16"/>
  </si>
  <si>
    <t>横浜市長　殿</t>
    <rPh sb="0" eb="2">
      <t>ヨコハマ</t>
    </rPh>
    <rPh sb="2" eb="3">
      <t>シ</t>
    </rPh>
    <rPh sb="3" eb="4">
      <t>チョウ</t>
    </rPh>
    <phoneticPr fontId="16"/>
  </si>
  <si>
    <t>（届出者）</t>
    <phoneticPr fontId="23"/>
  </si>
  <si>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</si>
  <si>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</si>
  <si>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</si>
  <si>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</si>
  <si>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</si>
  <si>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</si>
  <si>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</si>
  <si>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</si>
  <si>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</si>
  <si>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</si>
  <si>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　(ビルの名称等)</t>
    <phoneticPr fontId="23"/>
  </si>
  <si>
    <t>連 絡 先</t>
    <phoneticPr fontId="16"/>
  </si>
  <si>
    <t>電話番号</t>
  </si>
  <si>
    <t>FAX番号</t>
  </si>
  <si>
    <t>法人の種別</t>
    <phoneticPr fontId="16"/>
  </si>
  <si>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</si>
  <si>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</si>
  <si>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</si>
  <si>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</si>
  <si>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</si>
  <si>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</si>
  <si>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</si>
  <si>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</si>
  <si>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</si>
  <si>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</si>
  <si>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</si>
  <si>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</si>
  <si>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</si>
  <si>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</si>
  <si>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</si>
  <si>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</si>
  <si>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</si>
  <si>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</si>
  <si>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</si>
  <si>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</si>
  <si>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</si>
  <si>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</si>
  <si>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</si>
  <si>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</si>
  <si>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</si>
  <si>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</si>
  <si>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</si>
  <si>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</si>
  <si>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</si>
  <si>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</si>
  <si>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t>
  </si>
  <si>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</si>
  <si>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</si>
  <si>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</si>
  <si>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</si>
  <si>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小規模多機能型居宅介護</t>
    <rPh sb="0" eb="3">
      <t>ショウキボ</t>
    </rPh>
    <rPh sb="3" eb="6">
      <t>タキノウ</t>
    </rPh>
    <rPh sb="6" eb="7">
      <t>ガタ</t>
    </rPh>
    <rPh sb="7" eb="9">
      <t>キョタク</t>
    </rPh>
    <rPh sb="9" eb="11">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</si>
  <si>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</si>
  <si>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</si>
  <si>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</si>
  <si>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</si>
  <si>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</si>
  <si>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</si>
  <si>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</si>
  <si>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</si>
  <si>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</si>
  <si>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</si>
  <si>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</si>
  <si>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</si>
  <si>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</si>
  <si>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</si>
  <si>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</si>
  <si>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</si>
  <si>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</si>
  <si>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</si>
  <si>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</si>
  <si>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</si>
  <si>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</si>
  <si>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</si>
  <si>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</si>
  <si>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</si>
  <si>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</si>
  <si>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</si>
  <si>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</si>
  <si>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</si>
  <si>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</si>
  <si>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</si>
  <si>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</si>
  <si>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</si>
  <si>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</si>
  <si>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</si>
  <si>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</si>
  <si>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</si>
  <si>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</si>
  <si>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</si>
  <si>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</si>
  <si>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</si>
  <si>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3"/>
  </si>
  <si>
    <t>株式会社　港町介護サービス</t>
    <phoneticPr fontId="23"/>
  </si>
  <si>
    <t>カブシキカイシャ　ミナトマチカイゴサービス</t>
    <phoneticPr fontId="23"/>
  </si>
  <si>
    <t>0005</t>
    <phoneticPr fontId="23"/>
  </si>
  <si>
    <t>神奈川県横浜市中区本町6-50-10</t>
    <phoneticPr fontId="2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</si>
  <si>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3"/>
  </si>
  <si>
    <t>012-345-6789</t>
    <phoneticPr fontId="23"/>
  </si>
  <si>
    <t>株式会社</t>
  </si>
  <si>
    <t>代表取締役</t>
    <phoneticPr fontId="23"/>
  </si>
  <si>
    <t>港　太郎</t>
    <phoneticPr fontId="23"/>
  </si>
  <si>
    <t>0024</t>
    <phoneticPr fontId="23"/>
  </si>
  <si>
    <t>神奈川県横浜市南区浦舟町２-３３　</t>
    <phoneticPr fontId="23"/>
  </si>
  <si>
    <t>ミナトマチ　ケアステーション</t>
    <phoneticPr fontId="23"/>
  </si>
  <si>
    <t>港町ケアステーション</t>
    <phoneticPr fontId="23"/>
  </si>
  <si>
    <t>231</t>
    <phoneticPr fontId="23"/>
  </si>
  <si>
    <t>0021</t>
    <phoneticPr fontId="23"/>
  </si>
  <si>
    <t>神奈川県横浜市中区日本大通35</t>
    <phoneticPr fontId="23"/>
  </si>
  <si>
    <t>045-671-3413</t>
    <phoneticPr fontId="23"/>
  </si>
  <si>
    <t>青空　花子</t>
    <phoneticPr fontId="23"/>
  </si>
  <si>
    <t>244</t>
    <phoneticPr fontId="23"/>
  </si>
  <si>
    <t>0003</t>
    <phoneticPr fontId="23"/>
  </si>
  <si>
    <t>神奈川県横浜市戸塚区戸塚町16-17</t>
    <phoneticPr fontId="23"/>
  </si>
  <si>
    <t>○</t>
  </si>
  <si>
    <t>その他該当する体制等</t>
  </si>
  <si>
    <t>特定事業所加算Ⅲ</t>
    <phoneticPr fontId="23"/>
  </si>
  <si>
    <t>特定事業所加算Ⅱ</t>
    <phoneticPr fontId="23"/>
  </si>
  <si>
    <t>その他該当する体制等</t>
    <rPh sb="2" eb="3">
      <t>タ</t>
    </rPh>
    <rPh sb="3" eb="5">
      <t>ガイトウ</t>
    </rPh>
    <rPh sb="7" eb="10">
      <t>タイセイトウ</t>
    </rPh>
    <phoneticPr fontId="9"/>
  </si>
  <si>
    <t>（別紙50）</t>
    <rPh sb="1" eb="3">
      <t>ベッシ</t>
    </rPh>
    <phoneticPr fontId="16"/>
  </si>
  <si>
    <t>その他該当する体制等、LIFEへの登録</t>
    <phoneticPr fontId="9"/>
  </si>
  <si>
    <t>LIFEへの登録</t>
    <phoneticPr fontId="9"/>
  </si>
  <si>
    <t>割引</t>
    <rPh sb="0" eb="2">
      <t>ワリビキ</t>
    </rPh>
    <phoneticPr fontId="9"/>
  </si>
  <si>
    <t>介護予防・日常生活支援総合事業費算定に係る体制等に関する届出書＜指定事業者用＞</t>
    <phoneticPr fontId="16"/>
  </si>
  <si>
    <t>　　横浜市長</t>
    <rPh sb="2" eb="5">
      <t>ヨコハマシ</t>
    </rPh>
    <phoneticPr fontId="16"/>
  </si>
  <si>
    <t>殿</t>
    <rPh sb="0" eb="1">
      <t>ドノ</t>
    </rPh>
    <phoneticPr fontId="16"/>
  </si>
  <si>
    <t>所在地</t>
    <phoneticPr fontId="16"/>
  </si>
  <si>
    <t>名　称</t>
    <phoneticPr fontId="16"/>
  </si>
  <si>
    <t>このことについて、関係書類を添えて以下のとおり届け出ます。</t>
    <phoneticPr fontId="16"/>
  </si>
  <si>
    <t>事業所所在地市町村番号</t>
    <phoneticPr fontId="16"/>
  </si>
  <si>
    <t>届　出　者</t>
    <rPh sb="0" eb="1">
      <t>トドケ</t>
    </rPh>
    <rPh sb="2" eb="3">
      <t>デ</t>
    </rPh>
    <phoneticPr fontId="16"/>
  </si>
  <si>
    <t>主たる事務所の所在地</t>
  </si>
  <si>
    <t>　(ビルの名称等)</t>
    <phoneticPr fontId="16"/>
  </si>
  <si>
    <t>法人の種別</t>
  </si>
  <si>
    <t>　　　　　</t>
    <phoneticPr fontId="16"/>
  </si>
  <si>
    <t>事業所・施設の状況</t>
  </si>
  <si>
    <t>フリガナ</t>
    <phoneticPr fontId="9"/>
  </si>
  <si>
    <t>事業所・施設の名称</t>
    <rPh sb="0" eb="3">
      <t>ジギョウショ</t>
    </rPh>
    <rPh sb="4" eb="6">
      <t>シセツ</t>
    </rPh>
    <rPh sb="7" eb="9">
      <t>メイショウ</t>
    </rPh>
    <phoneticPr fontId="9"/>
  </si>
  <si>
    <t>主たる事業所・施設の　　　　　　　　　所在地</t>
    <phoneticPr fontId="16"/>
  </si>
  <si>
    <t>届出を行う事業所・施設の種類</t>
  </si>
  <si>
    <t>指定（許可）</t>
    <rPh sb="0" eb="2">
      <t>シテイ</t>
    </rPh>
    <rPh sb="3" eb="5">
      <t>キョカ</t>
    </rPh>
    <phoneticPr fontId="16"/>
  </si>
  <si>
    <t>横浜市訪問介護相当サービス</t>
    <rPh sb="0" eb="3">
      <t>ヨコハマシ</t>
    </rPh>
    <rPh sb="3" eb="5">
      <t>ホウモン</t>
    </rPh>
    <rPh sb="5" eb="7">
      <t>カイゴ</t>
    </rPh>
    <rPh sb="7" eb="9">
      <t>ソウトウ</t>
    </rPh>
    <phoneticPr fontId="16"/>
  </si>
  <si>
    <t>横浜市訪問型生活援助サービス</t>
    <rPh sb="0" eb="3">
      <t>ヨコハマシ</t>
    </rPh>
    <rPh sb="3" eb="6">
      <t>ホウモンガタ</t>
    </rPh>
    <rPh sb="6" eb="10">
      <t>セイカツエンジョ</t>
    </rPh>
    <phoneticPr fontId="16"/>
  </si>
  <si>
    <t>横浜市通所介護相当サービス</t>
    <rPh sb="0" eb="3">
      <t>ヨコハマシ</t>
    </rPh>
    <rPh sb="3" eb="7">
      <t>ツウショカイゴ</t>
    </rPh>
    <rPh sb="7" eb="9">
      <t>ソウトウ</t>
    </rPh>
    <phoneticPr fontId="16"/>
  </si>
  <si>
    <t>備考1　「受付番号」「事業所所在市町村番号」欄には記載しないでください。</t>
    <phoneticPr fontId="16"/>
  </si>
  <si>
    <t>　　　「株式会社」「有限会社」等の別を記入してください。</t>
    <phoneticPr fontId="16"/>
  </si>
  <si>
    <t>　　3　「法人所轄庁」欄は、申請者が認可法人である場合に、その主務官庁の名称を記載してください。</t>
    <phoneticPr fontId="16"/>
  </si>
  <si>
    <t>　　5　「異動等の区分」欄には、今回届出を行う事業所・施設について該当する数字の横の□</t>
    <rPh sb="40" eb="41">
      <t>ヨコ</t>
    </rPh>
    <phoneticPr fontId="16"/>
  </si>
  <si>
    <t>　　6　「異動項目」欄には、(別紙1-4)「介護予防・日常生活支援総合事業費算定に係る体制等状況一覧表」に掲げる項目</t>
    <phoneticPr fontId="16"/>
  </si>
  <si>
    <t>　　　を記載してください。</t>
    <phoneticPr fontId="16"/>
  </si>
  <si>
    <t>　　8　「主たる事業所の所在地以外の場所で一部実施する場合の出張所等の所在地」について、複数の出張所等を有する場合は、</t>
    <phoneticPr fontId="16"/>
  </si>
  <si>
    <t>　　　適宜欄を補正して、全ての出張所等の状況について記載してください。</t>
    <phoneticPr fontId="16"/>
  </si>
  <si>
    <t>（別紙１－３）</t>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</si>
  <si>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</si>
  <si>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</si>
  <si>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</si>
  <si>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</si>
  <si>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</si>
  <si>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</si>
  <si>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</si>
  <si>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</si>
  <si>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</si>
  <si>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</si>
  <si>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</si>
  <si>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</si>
  <si>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</si>
  <si>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</si>
  <si>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</si>
  <si>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</si>
  <si>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</si>
  <si>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</si>
  <si>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6"/>
  </si>
  <si>
    <t>１ 減算型</t>
    <phoneticPr fontId="16"/>
  </si>
  <si>
    <t>２ 基準型</t>
    <phoneticPr fontId="16"/>
  </si>
  <si>
    <t>１　なし</t>
  </si>
  <si>
    <t>業務継続計画策定の有無</t>
    <phoneticPr fontId="16"/>
  </si>
  <si>
    <t>２　あり</t>
  </si>
  <si>
    <t>特別地域加算</t>
    <rPh sb="0" eb="2">
      <t>トクベツ</t>
    </rPh>
    <rPh sb="2" eb="4">
      <t>チイキ</t>
    </rPh>
    <rPh sb="4" eb="6">
      <t>カサン</t>
    </rPh>
    <phoneticPr fontId="16"/>
  </si>
  <si>
    <t>１ なし</t>
    <phoneticPr fontId="16"/>
  </si>
  <si>
    <t>２ あり</t>
    <phoneticPr fontId="1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</si>
  <si>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</si>
  <si>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</si>
  <si>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</si>
  <si>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</si>
  <si>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定期巡回・随時対応型</t>
    <phoneticPr fontId="16"/>
  </si>
  <si>
    <t>１　一体型</t>
  </si>
  <si>
    <t>訪問介護看護</t>
    <phoneticPr fontId="16"/>
  </si>
  <si>
    <t>２　連携型</t>
  </si>
  <si>
    <t>緊急時訪問看護加算</t>
    <rPh sb="0" eb="3">
      <t>キンキュウジ</t>
    </rPh>
    <rPh sb="3" eb="5">
      <t>ホウモン</t>
    </rPh>
    <rPh sb="5" eb="7">
      <t>カンゴ</t>
    </rPh>
    <rPh sb="7" eb="9">
      <t>カサン</t>
    </rPh>
    <phoneticPr fontId="16"/>
  </si>
  <si>
    <t>３ 加算Ⅰ</t>
    <phoneticPr fontId="16"/>
  </si>
  <si>
    <t>２ 加算Ⅱ</t>
    <phoneticPr fontId="16"/>
  </si>
  <si>
    <t>特別管理体制</t>
  </si>
  <si>
    <t>１ 対応不可</t>
    <rPh sb="2" eb="4">
      <t>タイオウ</t>
    </rPh>
    <rPh sb="4" eb="6">
      <t>フカ</t>
    </rPh>
    <phoneticPr fontId="16"/>
  </si>
  <si>
    <t>２ 対応可</t>
    <phoneticPr fontId="16"/>
  </si>
  <si>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</si>
  <si>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</si>
  <si>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認知症専門ケア加算</t>
    <rPh sb="0" eb="3">
      <t>ニンチショウ</t>
    </rPh>
    <rPh sb="3" eb="5">
      <t>センモン</t>
    </rPh>
    <rPh sb="7" eb="9">
      <t>カサン</t>
    </rPh>
    <phoneticPr fontId="16"/>
  </si>
  <si>
    <t>２ 加算Ⅰ</t>
    <phoneticPr fontId="16"/>
  </si>
  <si>
    <t>３ 加算Ⅱ</t>
    <phoneticPr fontId="16"/>
  </si>
  <si>
    <t>口腔連携強化加算</t>
    <rPh sb="0" eb="2">
      <t>コウクウ</t>
    </rPh>
    <rPh sb="2" eb="4">
      <t>レンケイ</t>
    </rPh>
    <rPh sb="4" eb="6">
      <t>キョウカ</t>
    </rPh>
    <rPh sb="6" eb="8">
      <t>カサン</t>
    </rPh>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</si>
  <si>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</si>
  <si>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</si>
  <si>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</si>
  <si>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</si>
  <si>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介護職員等処遇改善加算</t>
    <phoneticPr fontId="30"/>
  </si>
  <si>
    <t>７ 加算Ⅰイ</t>
    <phoneticPr fontId="16"/>
  </si>
  <si>
    <t>Ｓ 加算Ⅰロ</t>
    <rPh sb="2" eb="4">
      <t>カサン</t>
    </rPh>
    <phoneticPr fontId="16"/>
  </si>
  <si>
    <t>８ 加算Ⅱイ</t>
    <rPh sb="2" eb="4">
      <t>カサン</t>
    </rPh>
    <phoneticPr fontId="16"/>
  </si>
  <si>
    <t>Ｔ 加算Ⅱロ</t>
    <rPh sb="2" eb="4">
      <t>カサン</t>
    </rPh>
    <phoneticPr fontId="16"/>
  </si>
  <si>
    <t>９ 加算Ⅲ</t>
  </si>
  <si>
    <t>Ａ 加算Ⅳ</t>
  </si>
  <si>
    <t>24時間通報対応加算</t>
    <rPh sb="2" eb="4">
      <t>ジカン</t>
    </rPh>
    <rPh sb="4" eb="6">
      <t>ツウホウ</t>
    </rPh>
    <rPh sb="6" eb="8">
      <t>タイオウ</t>
    </rPh>
    <rPh sb="8" eb="10">
      <t>カサン</t>
    </rPh>
    <phoneticPr fontId="16"/>
  </si>
  <si>
    <t>夜間対応型訪問介護</t>
    <phoneticPr fontId="16"/>
  </si>
  <si>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</si>
  <si>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</si>
  <si>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２　Ⅱ型</t>
  </si>
  <si>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</si>
  <si>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</si>
  <si>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</si>
  <si>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</si>
  <si>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</si>
  <si>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</si>
  <si>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職員の欠員による減算の状況</t>
  </si>
  <si>
    <t>２ 看護職員</t>
    <rPh sb="2" eb="4">
      <t>カンゴ</t>
    </rPh>
    <rPh sb="4" eb="6">
      <t>ショクイン</t>
    </rPh>
    <phoneticPr fontId="16"/>
  </si>
  <si>
    <t>３ 介護職員</t>
    <rPh sb="2" eb="4">
      <t>カイゴ</t>
    </rPh>
    <rPh sb="4" eb="6">
      <t>ショクイン</t>
    </rPh>
    <phoneticPr fontId="16"/>
  </si>
  <si>
    <t>感染症又は災害の発生を理由とする利用者数の減少が一定以上生じている場合の対応</t>
    <phoneticPr fontId="16"/>
  </si>
  <si>
    <t>時間延長サービス体制</t>
    <phoneticPr fontId="16"/>
  </si>
  <si>
    <t>共生型サービスの提供
（生活介護事業所）</t>
    <rPh sb="0" eb="3">
      <t>キョウセイガタ</t>
    </rPh>
    <rPh sb="8" eb="10">
      <t>テイキョウ</t>
    </rPh>
    <rPh sb="16" eb="18">
      <t>ジギョウ</t>
    </rPh>
    <rPh sb="18" eb="19">
      <t>ショ</t>
    </rPh>
    <phoneticPr fontId="16"/>
  </si>
  <si>
    <t>共生型サービスの提供
（自立訓練事業所）</t>
    <rPh sb="0" eb="3">
      <t>キョウセイガタ</t>
    </rPh>
    <rPh sb="8" eb="10">
      <t>テイキョウ</t>
    </rPh>
    <rPh sb="16" eb="19">
      <t>ジギョウショ</t>
    </rPh>
    <phoneticPr fontId="16"/>
  </si>
  <si>
    <t>共生型サービスの提供
（児童発達支援事業所）</t>
    <rPh sb="0" eb="3">
      <t>キョウセイガタ</t>
    </rPh>
    <rPh sb="8" eb="10">
      <t>テイキョウ</t>
    </rPh>
    <rPh sb="18" eb="20">
      <t>ジギョウ</t>
    </rPh>
    <rPh sb="20" eb="21">
      <t>ショ</t>
    </rPh>
    <phoneticPr fontId="16"/>
  </si>
  <si>
    <t>共生型サービスの提供
（放課後等デイサービス事業所）</t>
    <rPh sb="0" eb="3">
      <t>キョウセイガタ</t>
    </rPh>
    <rPh sb="8" eb="10">
      <t>テイキョウ</t>
    </rPh>
    <rPh sb="22" eb="25">
      <t>ジギョウショ</t>
    </rPh>
    <phoneticPr fontId="16"/>
  </si>
  <si>
    <t>地域密着型通所介護</t>
    <rPh sb="0" eb="2">
      <t>チイキ</t>
    </rPh>
    <rPh sb="2" eb="5">
      <t>ミッチャクガタ</t>
    </rPh>
    <rPh sb="5" eb="7">
      <t>ツウショ</t>
    </rPh>
    <rPh sb="7" eb="9">
      <t>カイゴ</t>
    </rPh>
    <phoneticPr fontId="16"/>
  </si>
  <si>
    <t>１　地域密着型通所介護事業所</t>
  </si>
  <si>
    <t>２　療養通所介護事業所</t>
  </si>
  <si>
    <t>３　療養通所介護事業所（短期利用型）</t>
    <phoneticPr fontId="16"/>
  </si>
  <si>
    <t>入浴介助加算</t>
    <phoneticPr fontId="16"/>
  </si>
  <si>
    <t>中重度者ケア体制加算</t>
    <phoneticPr fontId="16"/>
  </si>
  <si>
    <t>重度者ケア体制加算</t>
    <rPh sb="0" eb="2">
      <t>ジュウド</t>
    </rPh>
    <rPh sb="2" eb="3">
      <t>シャ</t>
    </rPh>
    <rPh sb="5" eb="7">
      <t>タイセイ</t>
    </rPh>
    <rPh sb="7" eb="9">
      <t>カサン</t>
    </rPh>
    <phoneticPr fontId="16"/>
  </si>
  <si>
    <t>生活機能向上連携加算</t>
    <phoneticPr fontId="16"/>
  </si>
  <si>
    <t>個別機能訓練加算</t>
    <phoneticPr fontId="16"/>
  </si>
  <si>
    <t>２ 加算Ⅰイ</t>
    <phoneticPr fontId="16"/>
  </si>
  <si>
    <t>３ 加算Ⅰロ</t>
    <phoneticPr fontId="16"/>
  </si>
  <si>
    <t>ADL維持等加算〔申出〕の有無</t>
    <phoneticPr fontId="16"/>
  </si>
  <si>
    <t>若年性認知症利用者受入加算</t>
    <rPh sb="6" eb="9">
      <t>リヨウシャ</t>
    </rPh>
    <rPh sb="9" eb="11">
      <t>ウケイレ</t>
    </rPh>
    <rPh sb="11" eb="13">
      <t>カサン</t>
    </rPh>
    <phoneticPr fontId="16"/>
  </si>
  <si>
    <t>栄養アセスメント・栄養改善体制</t>
    <phoneticPr fontId="16"/>
  </si>
  <si>
    <t>口腔機能向上加算</t>
    <rPh sb="6" eb="8">
      <t>カサン</t>
    </rPh>
    <phoneticPr fontId="16"/>
  </si>
  <si>
    <t>５ 加算Ⅱ（イの場合）</t>
    <rPh sb="8" eb="10">
      <t>バアイ</t>
    </rPh>
    <phoneticPr fontId="16"/>
  </si>
  <si>
    <t>８ 加算Ⅲイ（ロの場合）</t>
    <phoneticPr fontId="16"/>
  </si>
  <si>
    <t>９ 加算Ⅲイ（ハの場合）</t>
    <phoneticPr fontId="16"/>
  </si>
  <si>
    <t>４ 加算Ⅲロ（ロの場合）</t>
    <phoneticPr fontId="16"/>
  </si>
  <si>
    <t>Ａ 加算Ⅲロ（ハの場合）</t>
    <phoneticPr fontId="16"/>
  </si>
  <si>
    <t>時間延長サービス体制</t>
  </si>
  <si>
    <t>認知症対応型通所介護</t>
    <phoneticPr fontId="16"/>
  </si>
  <si>
    <t>１　単独型</t>
  </si>
  <si>
    <t>２　併設型</t>
  </si>
  <si>
    <t>３　共用型</t>
  </si>
  <si>
    <t>個別機能訓練加算</t>
    <rPh sb="0" eb="2">
      <t>コベツ</t>
    </rPh>
    <rPh sb="6" eb="8">
      <t>カサン</t>
    </rPh>
    <phoneticPr fontId="16"/>
  </si>
  <si>
    <t>ADL維持等加算〔申出〕の有無</t>
    <rPh sb="3" eb="5">
      <t>イジ</t>
    </rPh>
    <rPh sb="5" eb="6">
      <t>トウ</t>
    </rPh>
    <rPh sb="6" eb="8">
      <t>カサン</t>
    </rPh>
    <rPh sb="9" eb="11">
      <t>モウシデ</t>
    </rPh>
    <rPh sb="13" eb="15">
      <t>ウム</t>
    </rPh>
    <phoneticPr fontId="16"/>
  </si>
  <si>
    <t>５ 加算Ⅰ</t>
    <phoneticPr fontId="16"/>
  </si>
  <si>
    <t>４ 加算Ⅱ</t>
    <phoneticPr fontId="16"/>
  </si>
  <si>
    <t>６ 加算Ⅲ</t>
    <phoneticPr fontId="16"/>
  </si>
  <si>
    <t>職員の欠員による減算の状況</t>
    <rPh sb="0" eb="2">
      <t>ショクイン</t>
    </rPh>
    <rPh sb="3" eb="5">
      <t>ケツイン</t>
    </rPh>
    <rPh sb="8" eb="10">
      <t>ゲンサン</t>
    </rPh>
    <rPh sb="11" eb="13">
      <t>ジョウキョウ</t>
    </rPh>
    <phoneticPr fontId="16"/>
  </si>
  <si>
    <t>身体拘束廃止取組の有無</t>
    <phoneticPr fontId="16"/>
  </si>
  <si>
    <t>特別地域加算</t>
    <phoneticPr fontId="30"/>
  </si>
  <si>
    <t>１　小規模多機能型居宅介護事業所</t>
  </si>
  <si>
    <t>２　サテライト型小規模多機能型</t>
  </si>
  <si>
    <t>若年性認知症利用者受入加算</t>
    <phoneticPr fontId="16"/>
  </si>
  <si>
    <t>　　居宅介護事業所</t>
  </si>
  <si>
    <t>看護職員配置加算</t>
    <rPh sb="0" eb="2">
      <t>カンゴ</t>
    </rPh>
    <rPh sb="2" eb="4">
      <t>ショクイン</t>
    </rPh>
    <rPh sb="4" eb="6">
      <t>ハイチ</t>
    </rPh>
    <rPh sb="6" eb="8">
      <t>カサン</t>
    </rPh>
    <phoneticPr fontId="16"/>
  </si>
  <si>
    <t>４ 加算Ⅲ</t>
    <phoneticPr fontId="16"/>
  </si>
  <si>
    <t>看取り連携体制加算</t>
    <rPh sb="0" eb="2">
      <t>ミト</t>
    </rPh>
    <rPh sb="7" eb="9">
      <t>カサン</t>
    </rPh>
    <phoneticPr fontId="16"/>
  </si>
  <si>
    <t>訪問体制強化加算</t>
    <rPh sb="0" eb="2">
      <t>ホウモン</t>
    </rPh>
    <rPh sb="2" eb="4">
      <t>タイセイ</t>
    </rPh>
    <rPh sb="4" eb="6">
      <t>キョウカ</t>
    </rPh>
    <rPh sb="6" eb="8">
      <t>カサン</t>
    </rPh>
    <phoneticPr fontId="16"/>
  </si>
  <si>
    <t>生産性向上推進体制加算</t>
    <phoneticPr fontId="16"/>
  </si>
  <si>
    <t>小規模多機能型居宅介護</t>
  </si>
  <si>
    <t>（短期利用型）</t>
    <phoneticPr fontId="16"/>
  </si>
  <si>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</si>
  <si>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</si>
  <si>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</si>
  <si>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</si>
  <si>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</si>
  <si>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</si>
  <si>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</si>
  <si>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認知症対応型</t>
    <phoneticPr fontId="16"/>
  </si>
  <si>
    <t>共同生活介護</t>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</si>
  <si>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</si>
  <si>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</si>
  <si>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</si>
  <si>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</si>
  <si>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医療連携体制加算Ⅰ</t>
    <rPh sb="6" eb="8">
      <t>カサン</t>
    </rPh>
    <phoneticPr fontId="16"/>
  </si>
  <si>
    <t>４ 加算Ⅰイ</t>
    <phoneticPr fontId="16"/>
  </si>
  <si>
    <t>２ 加算Ⅰハ</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</si>
  <si>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</si>
  <si>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</si>
  <si>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</si>
  <si>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</si>
  <si>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入居継続支援加算</t>
    <phoneticPr fontId="1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</si>
  <si>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6"/>
  </si>
  <si>
    <t>地域密着型特定施設</t>
    <phoneticPr fontId="16"/>
  </si>
  <si>
    <t>１　有料老人ホーム</t>
  </si>
  <si>
    <t>入居者生活介護</t>
    <phoneticPr fontId="16"/>
  </si>
  <si>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</si>
  <si>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</si>
  <si>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</si>
  <si>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6"/>
  </si>
  <si>
    <t>３ 加算Ⅰ</t>
    <rPh sb="2" eb="4">
      <t>カサン</t>
    </rPh>
    <phoneticPr fontId="16"/>
  </si>
  <si>
    <t>２ 加算Ⅱ</t>
    <rPh sb="2" eb="4">
      <t>カサン</t>
    </rPh>
    <phoneticPr fontId="16"/>
  </si>
  <si>
    <t>６　サテライト型軽費老人ホーム</t>
  </si>
  <si>
    <t>若年性認知症入居者受入加算</t>
    <phoneticPr fontId="16"/>
  </si>
  <si>
    <t>７　サテライト型養護老人ホーム</t>
  </si>
  <si>
    <t>(短期利用型）</t>
    <phoneticPr fontId="16"/>
  </si>
  <si>
    <t>４ 介護支援専門員</t>
    <rPh sb="2" eb="4">
      <t>カイゴ</t>
    </rPh>
    <rPh sb="4" eb="6">
      <t>シエン</t>
    </rPh>
    <rPh sb="6" eb="9">
      <t>センモンイン</t>
    </rPh>
    <phoneticPr fontId="16"/>
  </si>
  <si>
    <t>ユニットケア体制</t>
    <rPh sb="6" eb="8">
      <t>タイセイ</t>
    </rPh>
    <phoneticPr fontId="16"/>
  </si>
  <si>
    <t>安全管理体制</t>
    <rPh sb="0" eb="2">
      <t>アンゼン</t>
    </rPh>
    <rPh sb="2" eb="4">
      <t>カンリ</t>
    </rPh>
    <rPh sb="4" eb="6">
      <t>タイセイ</t>
    </rPh>
    <phoneticPr fontId="16"/>
  </si>
  <si>
    <t>栄養ケア・マネジメントの
実施の有無</t>
    <rPh sb="0" eb="2">
      <t>エイヨウ</t>
    </rPh>
    <rPh sb="13" eb="15">
      <t>ジッシ</t>
    </rPh>
    <rPh sb="16" eb="18">
      <t>ウム</t>
    </rPh>
    <phoneticPr fontId="16"/>
  </si>
  <si>
    <t>日常生活継続支援加算</t>
    <rPh sb="0" eb="2">
      <t>ニチジョウ</t>
    </rPh>
    <rPh sb="2" eb="4">
      <t>セイカツ</t>
    </rPh>
    <rPh sb="4" eb="6">
      <t>ケイゾク</t>
    </rPh>
    <rPh sb="6" eb="8">
      <t>シエン</t>
    </rPh>
    <rPh sb="8" eb="10">
      <t>カサン</t>
    </rPh>
    <phoneticPr fontId="1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</si>
  <si>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6"/>
  </si>
  <si>
    <t>看護体制加算Ⅰ</t>
    <rPh sb="0" eb="2">
      <t>カンゴ</t>
    </rPh>
    <rPh sb="2" eb="4">
      <t>タイセイ</t>
    </rPh>
    <rPh sb="4" eb="6">
      <t>カサン</t>
    </rPh>
    <phoneticPr fontId="16"/>
  </si>
  <si>
    <t>看護体制加算Ⅱ</t>
    <rPh sb="0" eb="2">
      <t>カンゴ</t>
    </rPh>
    <rPh sb="2" eb="4">
      <t>タイセイ</t>
    </rPh>
    <rPh sb="4" eb="6">
      <t>カサン</t>
    </rPh>
    <phoneticPr fontId="16"/>
  </si>
  <si>
    <t>夜勤職員配置加算</t>
    <rPh sb="0" eb="2">
      <t>ヤキン</t>
    </rPh>
    <rPh sb="2" eb="4">
      <t>ショクイン</t>
    </rPh>
    <rPh sb="4" eb="6">
      <t>ハイチ</t>
    </rPh>
    <rPh sb="6" eb="8">
      <t>カサン</t>
    </rPh>
    <phoneticPr fontId="16"/>
  </si>
  <si>
    <t>２ 加算Ⅰ・加算Ⅱ</t>
    <rPh sb="6" eb="8">
      <t>カサン</t>
    </rPh>
    <phoneticPr fontId="16"/>
  </si>
  <si>
    <t>３ 加算Ⅲ・加算Ⅳ</t>
    <rPh sb="6" eb="8">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</si>
  <si>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6"/>
  </si>
  <si>
    <t>１　地域密着型介護老人福祉施設</t>
  </si>
  <si>
    <t>準ユニットケア体制</t>
    <rPh sb="0" eb="1">
      <t>ジュン</t>
    </rPh>
    <rPh sb="7" eb="9">
      <t>タイセイ</t>
    </rPh>
    <phoneticPr fontId="16"/>
  </si>
  <si>
    <t>地域密着型</t>
    <phoneticPr fontId="16"/>
  </si>
  <si>
    <t>２　サテライト型地域密着型</t>
  </si>
  <si>
    <t>１　経過的施設以外</t>
  </si>
  <si>
    <t>介護老人福祉施設</t>
    <phoneticPr fontId="16"/>
  </si>
  <si>
    <t>　　介護老人福祉施設</t>
  </si>
  <si>
    <t>２　経過的施設</t>
  </si>
  <si>
    <t>５ 加算Ⅲ</t>
    <rPh sb="2" eb="4">
      <t>カサン</t>
    </rPh>
    <phoneticPr fontId="16"/>
  </si>
  <si>
    <t>入所者生活介護</t>
    <phoneticPr fontId="16"/>
  </si>
  <si>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</si>
  <si>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</si>
  <si>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6"/>
  </si>
  <si>
    <t>　　地域密着型介護老人福祉施設</t>
  </si>
  <si>
    <t>常勤専従医師配置</t>
  </si>
  <si>
    <t>精神科医師定期的療養指導</t>
  </si>
  <si>
    <t>障害者生活支援体制</t>
    <phoneticPr fontId="16"/>
  </si>
  <si>
    <t>栄養マネジメント強化体制</t>
    <rPh sb="0" eb="2">
      <t>エイヨウ</t>
    </rPh>
    <rPh sb="8" eb="10">
      <t>キョウカ</t>
    </rPh>
    <rPh sb="10" eb="12">
      <t>タイセイ</t>
    </rPh>
    <phoneticPr fontId="16"/>
  </si>
  <si>
    <t>療養食加算</t>
    <rPh sb="0" eb="2">
      <t>リョウヨウ</t>
    </rPh>
    <rPh sb="2" eb="3">
      <t>ショク</t>
    </rPh>
    <rPh sb="3" eb="5">
      <t>カサン</t>
    </rPh>
    <phoneticPr fontId="16"/>
  </si>
  <si>
    <t>配置医師緊急時対応加算</t>
    <rPh sb="6" eb="7">
      <t>ジ</t>
    </rPh>
    <phoneticPr fontId="16"/>
  </si>
  <si>
    <t>看取り介護体制</t>
    <rPh sb="0" eb="2">
      <t>ミト</t>
    </rPh>
    <rPh sb="3" eb="5">
      <t>カイゴ</t>
    </rPh>
    <rPh sb="5" eb="7">
      <t>タイセイ</t>
    </rPh>
    <phoneticPr fontId="16"/>
  </si>
  <si>
    <t>在宅・入所相互利用体制</t>
    <rPh sb="0" eb="2">
      <t>ザイタク</t>
    </rPh>
    <rPh sb="3" eb="5">
      <t>ニュウショ</t>
    </rPh>
    <rPh sb="5" eb="7">
      <t>ソウゴ</t>
    </rPh>
    <rPh sb="7" eb="9">
      <t>リヨウ</t>
    </rPh>
    <rPh sb="9" eb="11">
      <t>タイセイ</t>
    </rPh>
    <phoneticPr fontId="16"/>
  </si>
  <si>
    <t>小規模拠点集合体制</t>
    <rPh sb="0" eb="3">
      <t>ショウキボ</t>
    </rPh>
    <rPh sb="3" eb="5">
      <t>キョテン</t>
    </rPh>
    <rPh sb="5" eb="7">
      <t>シュウゴウ</t>
    </rPh>
    <rPh sb="7" eb="9">
      <t>タイセイ</t>
    </rPh>
    <phoneticPr fontId="16"/>
  </si>
  <si>
    <t>褥瘡マネジメント加算</t>
    <phoneticPr fontId="16"/>
  </si>
  <si>
    <t>排せつ支援加算</t>
    <rPh sb="0" eb="1">
      <t>ハイ</t>
    </rPh>
    <rPh sb="3" eb="5">
      <t>シエン</t>
    </rPh>
    <rPh sb="5" eb="7">
      <t>カサン</t>
    </rPh>
    <phoneticPr fontId="16"/>
  </si>
  <si>
    <t>自立支援促進加算</t>
    <rPh sb="0" eb="2">
      <t>ジリツ</t>
    </rPh>
    <rPh sb="2" eb="4">
      <t>シエン</t>
    </rPh>
    <rPh sb="4" eb="6">
      <t>ソクシン</t>
    </rPh>
    <rPh sb="6" eb="8">
      <t>カサン</t>
    </rPh>
    <phoneticPr fontId="16"/>
  </si>
  <si>
    <t>安全対策体制</t>
    <rPh sb="0" eb="2">
      <t>アンゼン</t>
    </rPh>
    <rPh sb="2" eb="4">
      <t>タイサク</t>
    </rPh>
    <rPh sb="4" eb="6">
      <t>タイセイ</t>
    </rPh>
    <phoneticPr fontId="16"/>
  </si>
  <si>
    <t>訪問看護体制減算</t>
    <rPh sb="0" eb="2">
      <t>ホウモン</t>
    </rPh>
    <rPh sb="2" eb="4">
      <t>カンゴ</t>
    </rPh>
    <rPh sb="4" eb="6">
      <t>タイセイ</t>
    </rPh>
    <rPh sb="6" eb="8">
      <t>ゲンザン</t>
    </rPh>
    <phoneticPr fontId="16"/>
  </si>
  <si>
    <t>サテライト体制</t>
    <rPh sb="5" eb="7">
      <t>タイセイ</t>
    </rPh>
    <phoneticPr fontId="16"/>
  </si>
  <si>
    <t>２ 減算型</t>
    <rPh sb="2" eb="4">
      <t>ゲンサン</t>
    </rPh>
    <rPh sb="4" eb="5">
      <t>ガタ</t>
    </rPh>
    <phoneticPr fontId="16"/>
  </si>
  <si>
    <t>複合型サービス</t>
    <phoneticPr fontId="16"/>
  </si>
  <si>
    <t>１　看護小規模多機能型居宅介護事業所</t>
  </si>
  <si>
    <t>（看護小規模多機能型</t>
    <phoneticPr fontId="16"/>
  </si>
  <si>
    <t>２　サテライト型看護小規模多機能型</t>
  </si>
  <si>
    <t>緊急時対応加算</t>
    <rPh sb="3" eb="5">
      <t>タイオウ</t>
    </rPh>
    <phoneticPr fontId="16"/>
  </si>
  <si>
    <t>居宅介護）</t>
    <phoneticPr fontId="16"/>
  </si>
  <si>
    <t>専門管理加算</t>
    <rPh sb="0" eb="2">
      <t>センモン</t>
    </rPh>
    <rPh sb="2" eb="4">
      <t>カンリ</t>
    </rPh>
    <rPh sb="4" eb="6">
      <t>カサン</t>
    </rPh>
    <phoneticPr fontId="30"/>
  </si>
  <si>
    <t>遠隔死亡診断補助加算</t>
    <rPh sb="0" eb="2">
      <t>エンカク</t>
    </rPh>
    <rPh sb="2" eb="4">
      <t>シボウ</t>
    </rPh>
    <rPh sb="4" eb="6">
      <t>シンダン</t>
    </rPh>
    <rPh sb="6" eb="8">
      <t>ホジョ</t>
    </rPh>
    <rPh sb="8" eb="10">
      <t>カサン</t>
    </rPh>
    <phoneticPr fontId="30"/>
  </si>
  <si>
    <t>看護体制強化加算</t>
    <rPh sb="0" eb="2">
      <t>カンゴ</t>
    </rPh>
    <rPh sb="2" eb="4">
      <t>タイセイ</t>
    </rPh>
    <rPh sb="4" eb="6">
      <t>キョウカ</t>
    </rPh>
    <rPh sb="6" eb="8">
      <t>カサン</t>
    </rPh>
    <phoneticPr fontId="16"/>
  </si>
  <si>
    <t>居宅介護・短期利用型）</t>
    <phoneticPr fontId="16"/>
  </si>
  <si>
    <t>介護予防認知症対応型</t>
    <phoneticPr fontId="16"/>
  </si>
  <si>
    <t>通所介護</t>
    <phoneticPr fontId="16"/>
  </si>
  <si>
    <t>介護予防小規模多機能型</t>
    <phoneticPr fontId="16"/>
  </si>
  <si>
    <t>１　介護予防小規模多機能型居宅介護事業所</t>
  </si>
  <si>
    <t>居宅介護</t>
    <phoneticPr fontId="16"/>
  </si>
  <si>
    <t>２　サテライト型介護予防小規模多機能型</t>
  </si>
  <si>
    <t>職員の欠員による減算の状況</t>
    <phoneticPr fontId="16"/>
  </si>
  <si>
    <t>利用者の入院期間中の体制</t>
    <rPh sb="0" eb="3">
      <t>リヨウシャ</t>
    </rPh>
    <rPh sb="4" eb="6">
      <t>ニュウイン</t>
    </rPh>
    <rPh sb="6" eb="9">
      <t>キカンチュウ</t>
    </rPh>
    <rPh sb="10" eb="12">
      <t>タイセイ</t>
    </rPh>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</si>
  <si>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</si>
  <si>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</si>
  <si>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</si>
  <si>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</si>
  <si>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定期巡回・随時対応型</t>
  </si>
  <si>
    <t>訪問介護看護</t>
  </si>
  <si>
    <t>夜間対応型訪問介護</t>
  </si>
  <si>
    <t>地域密着型通所介護</t>
    <phoneticPr fontId="16"/>
  </si>
  <si>
    <t>１　地域密着型通所介護事業所</t>
    <phoneticPr fontId="16"/>
  </si>
  <si>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</si>
  <si>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</si>
  <si>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看取り連携体制加算</t>
    <rPh sb="0" eb="2">
      <t>ミト</t>
    </rPh>
    <rPh sb="3" eb="5">
      <t>レンケイ</t>
    </rPh>
    <rPh sb="5" eb="7">
      <t>タイセイ</t>
    </rPh>
    <rPh sb="7" eb="9">
      <t>カサン</t>
    </rPh>
    <phoneticPr fontId="16"/>
  </si>
  <si>
    <t>（短期利用型）</t>
  </si>
  <si>
    <t>複合型サービス</t>
  </si>
  <si>
    <t>（看護小規模多機能型</t>
  </si>
  <si>
    <t>居宅介護）</t>
  </si>
  <si>
    <t>褥瘡マネジメント加算</t>
    <rPh sb="0" eb="2">
      <t>ジョクソウ</t>
    </rPh>
    <rPh sb="8" eb="10">
      <t>カサン</t>
    </rPh>
    <phoneticPr fontId="16"/>
  </si>
  <si>
    <t>　　居宅介護事業所</t>
    <phoneticPr fontId="16"/>
  </si>
  <si>
    <t>介護予防認知症対応型</t>
  </si>
  <si>
    <t>通所介護</t>
  </si>
  <si>
    <t>介護予防小規模多機能型</t>
  </si>
  <si>
    <t>１　介護予防小規模多機能型居宅介護事業所　</t>
  </si>
  <si>
    <t>居宅介護</t>
  </si>
  <si>
    <t>２　サテライト型介護予防小規模多機能型</t>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</si>
  <si>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</si>
  <si>
    <t>（別紙１－４）</t>
    <phoneticPr fontId="16"/>
  </si>
  <si>
    <t>（横浜市）</t>
    <rPh sb="1" eb="4">
      <t>ヨコハマシ</t>
    </rPh>
    <phoneticPr fontId="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</si>
  <si>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6"/>
  </si>
  <si>
    <t>＜注意事項＞ 対象サービスの全ての項目について、該当するものを■にしてください。「なし」「非該当」の場合も記入を省略しないでください。</t>
    <phoneticPr fontId="16"/>
  </si>
  <si>
    <t>事 業 所 番 号</t>
    <rPh sb="0" eb="1">
      <t>コト</t>
    </rPh>
    <rPh sb="2" eb="3">
      <t>ゴウ</t>
    </rPh>
    <rPh sb="4" eb="5">
      <t>ショ</t>
    </rPh>
    <rPh sb="6" eb="7">
      <t>バン</t>
    </rPh>
    <rPh sb="8" eb="9">
      <t>ゴウ</t>
    </rPh>
    <phoneticPr fontId="16"/>
  </si>
  <si>
    <t>事 業 所 名</t>
    <rPh sb="0" eb="1">
      <t>ジ</t>
    </rPh>
    <rPh sb="2" eb="3">
      <t>ゴウ</t>
    </rPh>
    <rPh sb="4" eb="5">
      <t>ショ</t>
    </rPh>
    <rPh sb="6" eb="7">
      <t>メイ</t>
    </rPh>
    <phoneticPr fontId="16"/>
  </si>
  <si>
    <t>高齢者虐待防止措置実施の有無</t>
  </si>
  <si>
    <t>生活機能向上グループ活動加算</t>
    <rPh sb="0" eb="2">
      <t>セイカツ</t>
    </rPh>
    <rPh sb="2" eb="4">
      <t>キノウ</t>
    </rPh>
    <rPh sb="4" eb="6">
      <t>コウジョウ</t>
    </rPh>
    <rPh sb="10" eb="12">
      <t>カツドウ</t>
    </rPh>
    <rPh sb="12" eb="14">
      <t>カサン</t>
    </rPh>
    <phoneticPr fontId="16"/>
  </si>
  <si>
    <t>A6</t>
    <phoneticPr fontId="16"/>
  </si>
  <si>
    <t>一体的サービス提供加算</t>
    <rPh sb="0" eb="2">
      <t>イッタイ</t>
    </rPh>
    <rPh sb="2" eb="11">
      <t>テキサービステイキョウカサン</t>
    </rPh>
    <phoneticPr fontId="16"/>
  </si>
  <si>
    <t>生活機能向上連携加算</t>
    <rPh sb="0" eb="2">
      <t>セイカツ</t>
    </rPh>
    <rPh sb="2" eb="4">
      <t>キノウ</t>
    </rPh>
    <rPh sb="4" eb="6">
      <t>コウジョウ</t>
    </rPh>
    <rPh sb="6" eb="8">
      <t>レンケイ</t>
    </rPh>
    <rPh sb="8" eb="10">
      <t>カサン</t>
    </rPh>
    <phoneticPr fontId="16"/>
  </si>
  <si>
    <t>介護職員等処遇改善加算
（利用定員19人以上）</t>
    <rPh sb="13" eb="17">
      <t>リヨウテイイン</t>
    </rPh>
    <rPh sb="19" eb="20">
      <t>ニン</t>
    </rPh>
    <rPh sb="20" eb="22">
      <t>イジョウ</t>
    </rPh>
    <phoneticPr fontId="30"/>
  </si>
  <si>
    <t>介護職員等処遇改善加算
（利用定員19人未満）</t>
    <rPh sb="13" eb="15">
      <t>リヨウ</t>
    </rPh>
    <rPh sb="15" eb="17">
      <t>テイイン</t>
    </rPh>
    <rPh sb="19" eb="20">
      <t>ニン</t>
    </rPh>
    <rPh sb="20" eb="22">
      <t>ミマン</t>
    </rPh>
    <phoneticPr fontId="30"/>
  </si>
  <si>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9"/>
  </si>
  <si>
    <t>　　　　　サービス種別　　　　　　　　現在⇒</t>
    <rPh sb="9" eb="11">
      <t>シュベツ</t>
    </rPh>
    <rPh sb="19" eb="21">
      <t>ゲンザイ</t>
    </rPh>
    <phoneticPr fontId="9"/>
  </si>
  <si>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9"/>
  </si>
  <si>
    <t>通所介護</t>
    <rPh sb="0" eb="2">
      <t>ツウショ</t>
    </rPh>
    <rPh sb="2" eb="4">
      <t>カイゴ</t>
    </rPh>
    <phoneticPr fontId="9"/>
  </si>
  <si>
    <t>通所リハビリテーション</t>
    <rPh sb="0" eb="2">
      <t>ツウショ</t>
    </rPh>
    <phoneticPr fontId="9"/>
  </si>
  <si>
    <t>地域密着型通所介護</t>
    <rPh sb="0" eb="2">
      <t>チイキ</t>
    </rPh>
    <rPh sb="2" eb="5">
      <t>ミッチャクガタ</t>
    </rPh>
    <rPh sb="5" eb="7">
      <t>ツウショ</t>
    </rPh>
    <rPh sb="7" eb="9">
      <t>カイゴ</t>
    </rPh>
    <phoneticPr fontId="9"/>
  </si>
  <si>
    <t>認知症対応型通所介護</t>
    <rPh sb="0" eb="3">
      <t>ニンチショウ</t>
    </rPh>
    <rPh sb="3" eb="6">
      <t>タイオウガタ</t>
    </rPh>
    <rPh sb="6" eb="8">
      <t>ツウショ</t>
    </rPh>
    <rPh sb="8" eb="10">
      <t>カイゴ</t>
    </rPh>
    <phoneticPr fontId="9"/>
  </si>
  <si>
    <t>介護予防認知症対応型通所介護</t>
    <rPh sb="0" eb="2">
      <t>カイゴ</t>
    </rPh>
    <rPh sb="2" eb="4">
      <t>ヨボウ</t>
    </rPh>
    <rPh sb="4" eb="7">
      <t>ニンチショウ</t>
    </rPh>
    <rPh sb="7" eb="10">
      <t>タイオウガタ</t>
    </rPh>
    <rPh sb="10" eb="12">
      <t>ツウショ</t>
    </rPh>
    <rPh sb="12" eb="14">
      <t>カイゴ</t>
    </rPh>
    <phoneticPr fontId="9"/>
  </si>
  <si>
    <t>（１）　事業所基本情報</t>
    <rPh sb="4" eb="7">
      <t>ジギョウショ</t>
    </rPh>
    <rPh sb="7" eb="9">
      <t>キホン</t>
    </rPh>
    <rPh sb="9" eb="11">
      <t>ジョウホウ</t>
    </rPh>
    <phoneticPr fontId="9"/>
  </si>
  <si>
    <t>規模区分　　　　現在⇒</t>
    <rPh sb="8" eb="10">
      <t>ゲンザイ</t>
    </rPh>
    <phoneticPr fontId="9"/>
  </si>
  <si>
    <t>事業所番号</t>
    <rPh sb="0" eb="3">
      <t>ジギョウショ</t>
    </rPh>
    <rPh sb="3" eb="5">
      <t>バンゴウ</t>
    </rPh>
    <phoneticPr fontId="9"/>
  </si>
  <si>
    <t>事業所名</t>
    <rPh sb="0" eb="3">
      <t>ジギョウショ</t>
    </rPh>
    <rPh sb="3" eb="4">
      <t>メイ</t>
    </rPh>
    <phoneticPr fontId="9"/>
  </si>
  <si>
    <t>通常規模型</t>
    <rPh sb="0" eb="2">
      <t>ツウジョウ</t>
    </rPh>
    <rPh sb="2" eb="4">
      <t>キボ</t>
    </rPh>
    <rPh sb="4" eb="5">
      <t>ガタ</t>
    </rPh>
    <phoneticPr fontId="9"/>
  </si>
  <si>
    <t>担当者氏名</t>
    <rPh sb="0" eb="3">
      <t>タントウシャ</t>
    </rPh>
    <rPh sb="3" eb="5">
      <t>シメイ</t>
    </rPh>
    <phoneticPr fontId="9"/>
  </si>
  <si>
    <t>電話番号</t>
    <rPh sb="0" eb="2">
      <t>デンワ</t>
    </rPh>
    <rPh sb="2" eb="4">
      <t>バンゴウ</t>
    </rPh>
    <phoneticPr fontId="9"/>
  </si>
  <si>
    <t>ﾒｰﾙｱﾄﾞﾚｽ</t>
    <phoneticPr fontId="9"/>
  </si>
  <si>
    <t>大規模型Ⅰ</t>
    <rPh sb="0" eb="3">
      <t>ダイキボ</t>
    </rPh>
    <rPh sb="3" eb="4">
      <t>ガタ</t>
    </rPh>
    <phoneticPr fontId="9"/>
  </si>
  <si>
    <t>サービス種別</t>
    <rPh sb="4" eb="6">
      <t>シュベツ</t>
    </rPh>
    <phoneticPr fontId="9"/>
  </si>
  <si>
    <t>規模区分</t>
    <rPh sb="0" eb="2">
      <t>キボ</t>
    </rPh>
    <rPh sb="2" eb="4">
      <t>クブン</t>
    </rPh>
    <phoneticPr fontId="9"/>
  </si>
  <si>
    <t>大規模型Ⅱ</t>
    <rPh sb="0" eb="3">
      <t>ダイキボ</t>
    </rPh>
    <rPh sb="3" eb="4">
      <t>ガタ</t>
    </rPh>
    <phoneticPr fontId="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</si>
  <si>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9"/>
  </si>
  <si>
    <t>大規模型</t>
    <rPh sb="0" eb="3">
      <t>ダイキボ</t>
    </rPh>
    <rPh sb="3" eb="4">
      <t>ガタ</t>
    </rPh>
    <phoneticPr fontId="9"/>
  </si>
  <si>
    <t>（２）　加算算定・特例適用の届出</t>
    <rPh sb="4" eb="6">
      <t>カサン</t>
    </rPh>
    <rPh sb="6" eb="8">
      <t>サンテイ</t>
    </rPh>
    <rPh sb="9" eb="11">
      <t>トクレイ</t>
    </rPh>
    <rPh sb="11" eb="13">
      <t>テキヨウ</t>
    </rPh>
    <rPh sb="14" eb="16">
      <t>トドケデ</t>
    </rPh>
    <phoneticPr fontId="9"/>
  </si>
  <si>
    <t>減少月</t>
    <rPh sb="0" eb="2">
      <t>ゲンショウ</t>
    </rPh>
    <rPh sb="2" eb="3">
      <t>ツキ</t>
    </rPh>
    <phoneticPr fontId="9"/>
  </si>
  <si>
    <t>利用延人員数の減少が生じた月</t>
    <rPh sb="0" eb="2">
      <t>リヨウ</t>
    </rPh>
    <rPh sb="2" eb="5">
      <t>ノベジンイン</t>
    </rPh>
    <rPh sb="5" eb="6">
      <t>スウ</t>
    </rPh>
    <rPh sb="7" eb="9">
      <t>ゲンショウ</t>
    </rPh>
    <rPh sb="10" eb="11">
      <t>ショウ</t>
    </rPh>
    <rPh sb="13" eb="14">
      <t>ツキ</t>
    </rPh>
    <phoneticPr fontId="9"/>
  </si>
  <si>
    <t>令和</t>
    <rPh sb="0" eb="2">
      <t>レイワ</t>
    </rPh>
    <phoneticPr fontId="9"/>
  </si>
  <si>
    <t>年</t>
    <rPh sb="0" eb="1">
      <t>ネン</t>
    </rPh>
    <phoneticPr fontId="9"/>
  </si>
  <si>
    <t>月</t>
    <rPh sb="0" eb="1">
      <t>ガツ</t>
    </rPh>
    <phoneticPr fontId="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</si>
  <si>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9"/>
  </si>
  <si>
    <t>人</t>
    <rPh sb="0" eb="1">
      <t>ニン</t>
    </rPh>
    <phoneticPr fontId="9"/>
  </si>
  <si>
    <t>減少率（小数）</t>
    <rPh sb="0" eb="3">
      <t>ゲンショウリツ</t>
    </rPh>
    <rPh sb="4" eb="6">
      <t>ショウスウ</t>
    </rPh>
    <phoneticPr fontId="9"/>
  </si>
  <si>
    <t>減少率</t>
    <rPh sb="0" eb="3">
      <t>ゲンショウリツ</t>
    </rPh>
    <phoneticPr fontId="9"/>
  </si>
  <si>
    <t>利用延人員数の減少が生じた月の前年度の１月当たりの平均利用延人員数</t>
  </si>
  <si>
    <t>加算算定の可否</t>
    <rPh sb="5" eb="7">
      <t>カヒ</t>
    </rPh>
    <phoneticPr fontId="9"/>
  </si>
  <si>
    <t>規模特例の可否↓</t>
    <rPh sb="0" eb="2">
      <t>キボ</t>
    </rPh>
    <rPh sb="2" eb="4">
      <t>トクレイ</t>
    </rPh>
    <rPh sb="5" eb="7">
      <t>カヒ</t>
    </rPh>
    <phoneticPr fontId="9"/>
  </si>
  <si>
    <t>↓R3.４月以降</t>
    <rPh sb="5" eb="6">
      <t>ガツ</t>
    </rPh>
    <rPh sb="6" eb="8">
      <t>イコウ</t>
    </rPh>
    <phoneticPr fontId="9"/>
  </si>
  <si>
    <t>特例適用の可否</t>
    <rPh sb="0" eb="2">
      <t>トクレイ</t>
    </rPh>
    <rPh sb="2" eb="4">
      <t>テキヨウ</t>
    </rPh>
    <rPh sb="5" eb="7">
      <t>カヒ</t>
    </rPh>
    <phoneticPr fontId="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</si>
  <si>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9"/>
  </si>
  <si>
    <t>加算算定事業所のみ</t>
    <rPh sb="0" eb="2">
      <t>カサン</t>
    </rPh>
    <rPh sb="2" eb="4">
      <t>サンテイ</t>
    </rPh>
    <rPh sb="4" eb="7">
      <t>ジギョウショ</t>
    </rPh>
    <phoneticPr fontId="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</si>
  <si>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9"/>
  </si>
  <si>
    <t>（３）　加算算定後の各月の利用延人員数の確認</t>
    <rPh sb="10" eb="11">
      <t>カク</t>
    </rPh>
    <rPh sb="11" eb="12">
      <t>ツキ</t>
    </rPh>
    <rPh sb="13" eb="15">
      <t>リヨウ</t>
    </rPh>
    <rPh sb="15" eb="18">
      <t>ノベジンイン</t>
    </rPh>
    <rPh sb="18" eb="19">
      <t>スウ</t>
    </rPh>
    <rPh sb="20" eb="22">
      <t>カクニン</t>
    </rPh>
    <phoneticPr fontId="9"/>
  </si>
  <si>
    <t>年月</t>
    <rPh sb="0" eb="2">
      <t>ネンゲツ</t>
    </rPh>
    <phoneticPr fontId="9"/>
  </si>
  <si>
    <t>各月の
利用延人員数</t>
    <rPh sb="0" eb="2">
      <t>カクツキ</t>
    </rPh>
    <rPh sb="4" eb="6">
      <t>リヨウ</t>
    </rPh>
    <rPh sb="6" eb="9">
      <t>ノベジンイン</t>
    </rPh>
    <rPh sb="9" eb="10">
      <t>スウ</t>
    </rPh>
    <phoneticPr fontId="9"/>
  </si>
  <si>
    <t>減少割合</t>
    <rPh sb="0" eb="2">
      <t>ゲンショウ</t>
    </rPh>
    <rPh sb="2" eb="4">
      <t>ワリアイ</t>
    </rPh>
    <phoneticPr fontId="9"/>
  </si>
  <si>
    <t>加算
算定の可否</t>
    <rPh sb="0" eb="2">
      <t>カサン</t>
    </rPh>
    <rPh sb="3" eb="5">
      <t>サンテイ</t>
    </rPh>
    <rPh sb="6" eb="8">
      <t>カヒ</t>
    </rPh>
    <phoneticPr fontId="9"/>
  </si>
  <si>
    <t>加算算定届提出月</t>
    <rPh sb="4" eb="5">
      <t>トドケ</t>
    </rPh>
    <rPh sb="5" eb="7">
      <t>テイシュツ</t>
    </rPh>
    <rPh sb="7" eb="8">
      <t>ツキ</t>
    </rPh>
    <phoneticPr fontId="9"/>
  </si>
  <si>
    <t>加算算定開始月</t>
    <rPh sb="4" eb="6">
      <t>カイシ</t>
    </rPh>
    <rPh sb="6" eb="7">
      <t>ツキ</t>
    </rPh>
    <phoneticPr fontId="9"/>
  </si>
  <si>
    <t>加算延長判断月</t>
    <rPh sb="0" eb="2">
      <t>カサン</t>
    </rPh>
    <rPh sb="2" eb="4">
      <t>エンチョウ</t>
    </rPh>
    <rPh sb="4" eb="6">
      <t>ハンダン</t>
    </rPh>
    <rPh sb="6" eb="7">
      <t>ツキ</t>
    </rPh>
    <phoneticPr fontId="9"/>
  </si>
  <si>
    <t>加算終了／延長届提出月</t>
    <rPh sb="0" eb="2">
      <t>カサン</t>
    </rPh>
    <rPh sb="2" eb="4">
      <t>シュウリョウ</t>
    </rPh>
    <rPh sb="5" eb="8">
      <t>エンチョウトドケ</t>
    </rPh>
    <rPh sb="8" eb="10">
      <t>テイシュツ</t>
    </rPh>
    <rPh sb="10" eb="11">
      <t>ツキ</t>
    </rPh>
    <phoneticPr fontId="9"/>
  </si>
  <si>
    <t>減少の
２か月後
に算定
開始</t>
    <rPh sb="0" eb="2">
      <t>ゲンショウ</t>
    </rPh>
    <rPh sb="6" eb="7">
      <t>ゲツ</t>
    </rPh>
    <rPh sb="7" eb="8">
      <t>アト</t>
    </rPh>
    <rPh sb="10" eb="12">
      <t>サンテイ</t>
    </rPh>
    <rPh sb="13" eb="15">
      <t>カイシ</t>
    </rPh>
    <phoneticPr fontId="9"/>
  </si>
  <si>
    <t>延長適用開始月</t>
    <rPh sb="0" eb="2">
      <t>エンチョウ</t>
    </rPh>
    <rPh sb="2" eb="4">
      <t>テキヨウ</t>
    </rPh>
    <rPh sb="4" eb="6">
      <t>カイシ</t>
    </rPh>
    <rPh sb="6" eb="7">
      <t>ツキ</t>
    </rPh>
    <phoneticPr fontId="9"/>
  </si>
  <si>
    <t>延長適用終了月</t>
    <rPh sb="0" eb="2">
      <t>エンチョウ</t>
    </rPh>
    <rPh sb="2" eb="4">
      <t>テキヨウ</t>
    </rPh>
    <rPh sb="4" eb="6">
      <t>シュウリョウ</t>
    </rPh>
    <rPh sb="6" eb="7">
      <t>ツキ</t>
    </rPh>
    <phoneticPr fontId="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</si>
  <si>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9"/>
  </si>
  <si>
    <t>加算算定事業所であって、（３）オレンジセルに「可」が表示された事業所のみ</t>
    <rPh sb="4" eb="7">
      <t>ジギョウショ</t>
    </rPh>
    <rPh sb="23" eb="24">
      <t>カ</t>
    </rPh>
    <rPh sb="26" eb="28">
      <t>ヒョウジ</t>
    </rPh>
    <rPh sb="31" eb="34">
      <t>ジギョウショ</t>
    </rPh>
    <phoneticPr fontId="9"/>
  </si>
  <si>
    <t>※ 加算算定開始後に記入してください。</t>
    <rPh sb="6" eb="8">
      <t>カイシ</t>
    </rPh>
    <rPh sb="8" eb="9">
      <t>アト</t>
    </rPh>
    <rPh sb="10" eb="12">
      <t>キニュウ</t>
    </rPh>
    <phoneticPr fontId="9"/>
  </si>
  <si>
    <t>（４）　加算算定の延長の届出</t>
    <rPh sb="9" eb="11">
      <t>エンチョウ</t>
    </rPh>
    <rPh sb="12" eb="14">
      <t>トドケデ</t>
    </rPh>
    <phoneticPr fontId="9"/>
  </si>
  <si>
    <t>加算算定の延長を求める理由</t>
    <rPh sb="0" eb="2">
      <t>カサン</t>
    </rPh>
    <rPh sb="2" eb="4">
      <t>サンテイ</t>
    </rPh>
    <rPh sb="5" eb="7">
      <t>エンチョウ</t>
    </rPh>
    <rPh sb="8" eb="9">
      <t>モト</t>
    </rPh>
    <rPh sb="11" eb="13">
      <t>リユウ</t>
    </rPh>
    <phoneticPr fontId="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</si>
  <si>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</si>
  <si>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9"/>
  </si>
  <si>
    <t>特例適用事業所のみ</t>
    <rPh sb="0" eb="2">
      <t>トクレイ</t>
    </rPh>
    <rPh sb="2" eb="4">
      <t>テキヨウ</t>
    </rPh>
    <rPh sb="4" eb="7">
      <t>ジギョウショ</t>
    </rPh>
    <phoneticPr fontId="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</si>
  <si>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</si>
  <si>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9"/>
  </si>
  <si>
    <t>特例
適用の可否</t>
    <rPh sb="0" eb="2">
      <t>トクレイ</t>
    </rPh>
    <rPh sb="3" eb="5">
      <t>テキヨウ</t>
    </rPh>
    <rPh sb="6" eb="8">
      <t>カヒ</t>
    </rPh>
    <phoneticPr fontId="9"/>
  </si>
  <si>
    <t>特例適用届提出月</t>
    <rPh sb="0" eb="2">
      <t>トクレイ</t>
    </rPh>
    <rPh sb="2" eb="4">
      <t>テキヨウ</t>
    </rPh>
    <rPh sb="4" eb="5">
      <t>トドケ</t>
    </rPh>
    <rPh sb="5" eb="7">
      <t>テイシュツ</t>
    </rPh>
    <rPh sb="7" eb="8">
      <t>ツキ</t>
    </rPh>
    <phoneticPr fontId="9"/>
  </si>
  <si>
    <t>特例適用開始月</t>
    <rPh sb="0" eb="2">
      <t>トクレイ</t>
    </rPh>
    <rPh sb="2" eb="4">
      <t>テキヨウ</t>
    </rPh>
    <rPh sb="4" eb="6">
      <t>カイシ</t>
    </rPh>
    <rPh sb="6" eb="7">
      <t>ツキ</t>
    </rPh>
    <phoneticPr fontId="9"/>
  </si>
  <si>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9"/>
  </si>
  <si>
    <t>（参考）</t>
    <rPh sb="1" eb="3">
      <t>サンコウ</t>
    </rPh>
    <phoneticPr fontId="9"/>
  </si>
  <si>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6"/>
  </si>
  <si>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9"/>
  </si>
  <si>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9"/>
  </si>
  <si>
    <t>率</t>
    <rPh sb="0" eb="1">
      <t>リツ</t>
    </rPh>
    <phoneticPr fontId="16"/>
  </si>
  <si>
    <t>４月～２月
合計</t>
    <rPh sb="1" eb="2">
      <t>ガツ</t>
    </rPh>
    <rPh sb="4" eb="5">
      <t>ガツ</t>
    </rPh>
    <rPh sb="6" eb="8">
      <t>ゴウケイ</t>
    </rPh>
    <rPh sb="7" eb="8">
      <t>ケイ</t>
    </rPh>
    <phoneticPr fontId="16"/>
  </si>
  <si>
    <t>４月</t>
    <rPh sb="1" eb="2">
      <t>ガツ</t>
    </rPh>
    <phoneticPr fontId="16"/>
  </si>
  <si>
    <t>５月</t>
    <rPh sb="1" eb="2">
      <t>ガツ</t>
    </rPh>
    <phoneticPr fontId="16"/>
  </si>
  <si>
    <t>６月</t>
    <rPh sb="1" eb="2">
      <t>ガツ</t>
    </rPh>
    <phoneticPr fontId="16"/>
  </si>
  <si>
    <t>７月</t>
    <rPh sb="1" eb="2">
      <t>ガツ</t>
    </rPh>
    <phoneticPr fontId="16"/>
  </si>
  <si>
    <t>８月</t>
    <rPh sb="1" eb="2">
      <t>ガツ</t>
    </rPh>
    <phoneticPr fontId="16"/>
  </si>
  <si>
    <t>９月</t>
    <rPh sb="1" eb="2">
      <t>ガツ</t>
    </rPh>
    <phoneticPr fontId="16"/>
  </si>
  <si>
    <t>10月</t>
    <rPh sb="2" eb="3">
      <t>ガツ</t>
    </rPh>
    <phoneticPr fontId="16"/>
  </si>
  <si>
    <t>11月</t>
  </si>
  <si>
    <t>12月</t>
  </si>
  <si>
    <t>１月</t>
    <rPh sb="1" eb="2">
      <t>ガツ</t>
    </rPh>
    <phoneticPr fontId="16"/>
  </si>
  <si>
    <t>２月</t>
    <rPh sb="1" eb="2">
      <t>ガツ</t>
    </rPh>
    <phoneticPr fontId="16"/>
  </si>
  <si>
    <t>３月</t>
    <rPh sb="1" eb="2">
      <t>ガツ</t>
    </rPh>
    <phoneticPr fontId="16"/>
  </si>
  <si>
    <t>通所介護等
※１</t>
    <rPh sb="0" eb="2">
      <t>ツウショ</t>
    </rPh>
    <rPh sb="2" eb="5">
      <t>カイゴトウ</t>
    </rPh>
    <phoneticPr fontId="7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</si>
  <si>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6"/>
  </si>
  <si>
    <t>５時間以上６時間未満及び
６時間以上７時間未満</t>
    <rPh sb="1" eb="3">
      <t>ジカン</t>
    </rPh>
    <rPh sb="3" eb="5">
      <t>イジョウ</t>
    </rPh>
    <rPh sb="6" eb="8">
      <t>ジカン</t>
    </rPh>
    <rPh sb="8" eb="10">
      <t>ミマン</t>
    </rPh>
    <rPh sb="10" eb="11">
      <t>オヨ</t>
    </rPh>
    <phoneticPr fontId="16"/>
  </si>
  <si>
    <t>７時間以上８時間未満及び
８時間以上９時間未満</t>
    <rPh sb="1" eb="3">
      <t>ジカン</t>
    </rPh>
    <rPh sb="3" eb="5">
      <t>イジョウ</t>
    </rPh>
    <rPh sb="6" eb="8">
      <t>ジカン</t>
    </rPh>
    <rPh sb="8" eb="10">
      <t>ミマン</t>
    </rPh>
    <rPh sb="10" eb="11">
      <t>オヨ</t>
    </rPh>
    <phoneticPr fontId="16"/>
  </si>
  <si>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5"/>
  </si>
  <si>
    <t>①</t>
  </si>
  <si>
    <t>５時間未満</t>
    <rPh sb="1" eb="3">
      <t>ジカン</t>
    </rPh>
    <rPh sb="3" eb="5">
      <t>ミマン</t>
    </rPh>
    <phoneticPr fontId="16"/>
  </si>
  <si>
    <t>②</t>
  </si>
  <si>
    <t>同時にサービスの提供を受けた者の最大数を営業日ごとに加えた数</t>
    <rPh sb="20" eb="23">
      <t>エイギョウビ</t>
    </rPh>
    <rPh sb="26" eb="27">
      <t>クワ</t>
    </rPh>
    <rPh sb="29" eb="30">
      <t>カズ</t>
    </rPh>
    <phoneticPr fontId="23"/>
  </si>
  <si>
    <t>各月の利用延人員数</t>
    <rPh sb="0" eb="2">
      <t>カクツキ</t>
    </rPh>
    <rPh sb="3" eb="5">
      <t>リヨウ</t>
    </rPh>
    <rPh sb="5" eb="6">
      <t>ノ</t>
    </rPh>
    <rPh sb="6" eb="9">
      <t>ジンインスウ</t>
    </rPh>
    <phoneticPr fontId="75"/>
  </si>
  <si>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5"/>
  </si>
  <si>
    <t>合計</t>
    <rPh sb="0" eb="2">
      <t>ゴウケイ</t>
    </rPh>
    <phoneticPr fontId="75"/>
  </si>
  <si>
    <t>（ａ）</t>
    <phoneticPr fontId="2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</si>
  <si>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6"/>
  </si>
  <si>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5"/>
  </si>
  <si>
    <t>（ｂ）</t>
    <phoneticPr fontId="23"/>
  </si>
  <si>
    <t>平均利用延人員数
 （a÷b）　　※５</t>
    <rPh sb="0" eb="2">
      <t>ヘイキン</t>
    </rPh>
    <rPh sb="2" eb="4">
      <t>リヨウ</t>
    </rPh>
    <rPh sb="4" eb="5">
      <t>ノベ</t>
    </rPh>
    <rPh sb="5" eb="8">
      <t>ジンインスウ</t>
    </rPh>
    <phoneticPr fontId="75"/>
  </si>
  <si>
    <t>（ｃ）</t>
    <phoneticPr fontId="9"/>
  </si>
  <si>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</si>
  <si>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9"/>
  </si>
  <si>
    <t>利用定員　※６</t>
    <rPh sb="0" eb="2">
      <t>リヨウ</t>
    </rPh>
    <rPh sb="2" eb="4">
      <t>テイイン</t>
    </rPh>
    <phoneticPr fontId="9"/>
  </si>
  <si>
    <t>１月当たりの営業日数　※７</t>
    <rPh sb="1" eb="3">
      <t>ツキア</t>
    </rPh>
    <rPh sb="6" eb="8">
      <t>エイギョウ</t>
    </rPh>
    <rPh sb="8" eb="10">
      <t>ニッスウ</t>
    </rPh>
    <phoneticPr fontId="9"/>
  </si>
  <si>
    <t>平均利用延人員数　※８</t>
    <rPh sb="0" eb="2">
      <t>ヘイキン</t>
    </rPh>
    <rPh sb="2" eb="4">
      <t>リヨウ</t>
    </rPh>
    <rPh sb="4" eb="5">
      <t>ノベ</t>
    </rPh>
    <rPh sb="5" eb="8">
      <t>ジンインスウ</t>
    </rPh>
    <phoneticPr fontId="9"/>
  </si>
  <si>
    <t>×</t>
    <phoneticPr fontId="9"/>
  </si>
  <si>
    <t>=</t>
    <phoneticPr fontId="9"/>
  </si>
  <si>
    <t>（ｄ）</t>
    <phoneticPr fontId="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</si>
  <si>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9"/>
  </si>
  <si>
    <t>（別紙１4－2）</t>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</si>
  <si>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</si>
  <si>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</si>
  <si>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6"/>
  </si>
  <si>
    <t>1　事 業 所 名</t>
    <phoneticPr fontId="16"/>
  </si>
  <si>
    <t>2　異 動 区 分</t>
    <rPh sb="2" eb="3">
      <t>イ</t>
    </rPh>
    <rPh sb="4" eb="5">
      <t>ドウ</t>
    </rPh>
    <rPh sb="6" eb="7">
      <t>ク</t>
    </rPh>
    <rPh sb="8" eb="9">
      <t>ブン</t>
    </rPh>
    <phoneticPr fontId="16"/>
  </si>
  <si>
    <t>1　新規</t>
    <phoneticPr fontId="16"/>
  </si>
  <si>
    <t>2　変更</t>
    <phoneticPr fontId="16"/>
  </si>
  <si>
    <t>3　終了</t>
    <phoneticPr fontId="16"/>
  </si>
  <si>
    <t>3　施 設 種 別</t>
    <rPh sb="2" eb="3">
      <t>シ</t>
    </rPh>
    <rPh sb="4" eb="5">
      <t>セツ</t>
    </rPh>
    <rPh sb="6" eb="7">
      <t>シュ</t>
    </rPh>
    <rPh sb="8" eb="9">
      <t>ベツ</t>
    </rPh>
    <phoneticPr fontId="16"/>
  </si>
  <si>
    <t>1　（介護予防）訪問看護</t>
    <rPh sb="3" eb="5">
      <t>カイゴ</t>
    </rPh>
    <rPh sb="5" eb="7">
      <t>ヨボウ</t>
    </rPh>
    <rPh sb="8" eb="10">
      <t>ホウモン</t>
    </rPh>
    <rPh sb="10" eb="12">
      <t>カンゴ</t>
    </rPh>
    <phoneticPr fontId="16"/>
  </si>
  <si>
    <t>2　（介護予防）訪問リハビリテーション</t>
    <rPh sb="3" eb="5">
      <t>カイゴ</t>
    </rPh>
    <rPh sb="5" eb="7">
      <t>ヨボウ</t>
    </rPh>
    <rPh sb="8" eb="10">
      <t>ホウモン</t>
    </rPh>
    <phoneticPr fontId="16"/>
  </si>
  <si>
    <t>3　療養通所介護</t>
    <rPh sb="2" eb="4">
      <t>リョウヨウ</t>
    </rPh>
    <rPh sb="4" eb="6">
      <t>ツウショ</t>
    </rPh>
    <rPh sb="6" eb="8">
      <t>カイゴ</t>
    </rPh>
    <phoneticPr fontId="16"/>
  </si>
  <si>
    <t>4　届 出 項 目</t>
    <rPh sb="2" eb="3">
      <t>トド</t>
    </rPh>
    <rPh sb="4" eb="5">
      <t>デ</t>
    </rPh>
    <rPh sb="6" eb="7">
      <t>コウ</t>
    </rPh>
    <rPh sb="8" eb="9">
      <t>メ</t>
    </rPh>
    <phoneticPr fontId="16"/>
  </si>
  <si>
    <t>（訪問看護、訪問リハビリテーション）</t>
  </si>
  <si>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</si>
  <si>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</si>
  <si>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（療養通所介護）</t>
  </si>
  <si>
    <t>3 サービス提供体制強化加算（Ⅲ）</t>
    <rPh sb="6" eb="8">
      <t>テイキョウ</t>
    </rPh>
    <rPh sb="8" eb="10">
      <t>タイセイ</t>
    </rPh>
    <rPh sb="10" eb="12">
      <t>キョウカ</t>
    </rPh>
    <rPh sb="12" eb="14">
      <t>カサン</t>
    </rPh>
    <phoneticPr fontId="16"/>
  </si>
  <si>
    <t>4 サービス提供体制強化加算（Ⅲ）ロ</t>
    <rPh sb="6" eb="8">
      <t>テイキョウ</t>
    </rPh>
    <rPh sb="8" eb="10">
      <t>タイセイ</t>
    </rPh>
    <rPh sb="10" eb="12">
      <t>キョウカ</t>
    </rPh>
    <rPh sb="12" eb="14">
      <t>カサン</t>
    </rPh>
    <phoneticPr fontId="16"/>
  </si>
  <si>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6"/>
  </si>
  <si>
    <t>有</t>
    <rPh sb="0" eb="1">
      <t>ア</t>
    </rPh>
    <phoneticPr fontId="16"/>
  </si>
  <si>
    <t>・</t>
    <phoneticPr fontId="16"/>
  </si>
  <si>
    <t>無</t>
    <rPh sb="0" eb="1">
      <t>ナ</t>
    </rPh>
    <phoneticPr fontId="16"/>
  </si>
  <si>
    <t>①　研修計画を作成し、当該計画に従い、研修（外部における研修を
　含む）を実施又は実施を予定していること。</t>
    <phoneticPr fontId="1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</si>
  <si>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6"/>
  </si>
  <si>
    <t>③　健康診断等を定期的に実施すること。</t>
    <rPh sb="2" eb="4">
      <t>ケンコウ</t>
    </rPh>
    <rPh sb="4" eb="6">
      <t>シンダン</t>
    </rPh>
    <rPh sb="6" eb="7">
      <t>トウ</t>
    </rPh>
    <rPh sb="8" eb="11">
      <t>テイキテキ</t>
    </rPh>
    <rPh sb="12" eb="14">
      <t>ジッシ</t>
    </rPh>
    <phoneticPr fontId="16"/>
  </si>
  <si>
    <t>6　勤続年数の状況</t>
    <rPh sb="2" eb="4">
      <t>キンゾク</t>
    </rPh>
    <rPh sb="4" eb="6">
      <t>ネンスウ</t>
    </rPh>
    <rPh sb="7" eb="9">
      <t>ジョウキョウ</t>
    </rPh>
    <phoneticPr fontId="16"/>
  </si>
  <si>
    <t>（１）サービス提供体制強化加算（Ⅰ）</t>
    <rPh sb="7" eb="9">
      <t>テイキョウ</t>
    </rPh>
    <rPh sb="9" eb="11">
      <t>タイセイ</t>
    </rPh>
    <rPh sb="11" eb="13">
      <t>キョウカ</t>
    </rPh>
    <rPh sb="13" eb="15">
      <t>カサン</t>
    </rPh>
    <phoneticPr fontId="16"/>
  </si>
  <si>
    <t>勤続年数の状況</t>
    <rPh sb="0" eb="2">
      <t>キンゾク</t>
    </rPh>
    <rPh sb="2" eb="4">
      <t>ネンスウ</t>
    </rPh>
    <rPh sb="5" eb="7">
      <t>ジョウキョウ</t>
    </rPh>
    <phoneticPr fontId="16"/>
  </si>
  <si>
    <t>訪問看護</t>
    <rPh sb="0" eb="2">
      <t>ホウモン</t>
    </rPh>
    <rPh sb="2" eb="4">
      <t>カンゴ</t>
    </rPh>
    <phoneticPr fontId="16"/>
  </si>
  <si>
    <t>①に占める②の割合が30％以上</t>
    <rPh sb="2" eb="3">
      <t>シ</t>
    </rPh>
    <rPh sb="7" eb="9">
      <t>ワリアイ</t>
    </rPh>
    <rPh sb="13" eb="15">
      <t>イジョウ</t>
    </rPh>
    <phoneticPr fontId="16"/>
  </si>
  <si>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6"/>
  </si>
  <si>
    <t>人</t>
    <rPh sb="0" eb="1">
      <t>ニン</t>
    </rPh>
    <phoneticPr fontId="16"/>
  </si>
  <si>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6"/>
  </si>
  <si>
    <t>訪問リハ</t>
    <rPh sb="0" eb="2">
      <t>ホウモン</t>
    </rPh>
    <phoneticPr fontId="16"/>
  </si>
  <si>
    <t>①に占める②の者が１名以上</t>
    <rPh sb="2" eb="3">
      <t>シ</t>
    </rPh>
    <rPh sb="7" eb="8">
      <t>モノ</t>
    </rPh>
    <rPh sb="10" eb="11">
      <t>メイ</t>
    </rPh>
    <rPh sb="11" eb="13">
      <t>イジョウ</t>
    </rPh>
    <phoneticPr fontId="16"/>
  </si>
  <si>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6"/>
  </si>
  <si>
    <t>①のうち勤続年数７年以上の者の総数</t>
    <rPh sb="4" eb="6">
      <t>キンゾク</t>
    </rPh>
    <rPh sb="6" eb="8">
      <t>ネンスウ</t>
    </rPh>
    <rPh sb="9" eb="12">
      <t>ネンイジョウ</t>
    </rPh>
    <rPh sb="13" eb="14">
      <t>モノ</t>
    </rPh>
    <rPh sb="15" eb="17">
      <t>ソウスウ</t>
    </rPh>
    <phoneticPr fontId="16"/>
  </si>
  <si>
    <t>療養通所
介護</t>
    <rPh sb="0" eb="2">
      <t>リョウヨウ</t>
    </rPh>
    <rPh sb="2" eb="4">
      <t>ツウショ</t>
    </rPh>
    <rPh sb="5" eb="7">
      <t>カイゴ</t>
    </rPh>
    <phoneticPr fontId="16"/>
  </si>
  <si>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6"/>
  </si>
  <si>
    <t>（２）サービス提供体制強化加算（Ⅱ）</t>
    <rPh sb="7" eb="9">
      <t>テイキョウ</t>
    </rPh>
    <rPh sb="9" eb="11">
      <t>タイセイ</t>
    </rPh>
    <rPh sb="11" eb="13">
      <t>キョウカ</t>
    </rPh>
    <rPh sb="13" eb="15">
      <t>カサン</t>
    </rPh>
    <phoneticPr fontId="16"/>
  </si>
  <si>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6"/>
  </si>
  <si>
    <t>①のうち勤続年数３年以上の者の総数</t>
    <rPh sb="4" eb="6">
      <t>キンゾク</t>
    </rPh>
    <rPh sb="6" eb="8">
      <t>ネンスウ</t>
    </rPh>
    <rPh sb="9" eb="12">
      <t>ネンイジョウ</t>
    </rPh>
    <rPh sb="13" eb="14">
      <t>モノ</t>
    </rPh>
    <rPh sb="15" eb="17">
      <t>ソウスウ</t>
    </rPh>
    <phoneticPr fontId="16"/>
  </si>
  <si>
    <t xml:space="preserve">備考
</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</si>
  <si>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</si>
  <si>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（別紙１4－３）</t>
    <phoneticPr fontId="16"/>
  </si>
  <si>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6"/>
  </si>
  <si>
    <t>1　通所介護</t>
    <rPh sb="2" eb="4">
      <t>ツウショ</t>
    </rPh>
    <rPh sb="4" eb="6">
      <t>カイゴ</t>
    </rPh>
    <phoneticPr fontId="16"/>
  </si>
  <si>
    <t>2　（介護予防）通所リハビリテーション</t>
    <rPh sb="3" eb="5">
      <t>カイゴ</t>
    </rPh>
    <rPh sb="5" eb="7">
      <t>ヨボウ</t>
    </rPh>
    <rPh sb="8" eb="10">
      <t>ツウショ</t>
    </rPh>
    <phoneticPr fontId="16"/>
  </si>
  <si>
    <t>3　地域密着型通所介護</t>
    <rPh sb="2" eb="4">
      <t>チイキ</t>
    </rPh>
    <rPh sb="4" eb="7">
      <t>ミッチャクガタ</t>
    </rPh>
    <rPh sb="7" eb="9">
      <t>ツウショ</t>
    </rPh>
    <rPh sb="9" eb="11">
      <t>カイゴ</t>
    </rPh>
    <phoneticPr fontId="16"/>
  </si>
  <si>
    <t>3　（介護予防）認知症対応型通所介護</t>
    <rPh sb="3" eb="5">
      <t>カイゴ</t>
    </rPh>
    <rPh sb="5" eb="7">
      <t>ヨボウ</t>
    </rPh>
    <rPh sb="8" eb="11">
      <t>ニンチショウ</t>
    </rPh>
    <rPh sb="11" eb="14">
      <t>タイオウガタ</t>
    </rPh>
    <rPh sb="14" eb="16">
      <t>ツウショ</t>
    </rPh>
    <rPh sb="16" eb="18">
      <t>カイゴ</t>
    </rPh>
    <phoneticPr fontId="16"/>
  </si>
  <si>
    <t>5　介護職員等の状況</t>
    <rPh sb="2" eb="4">
      <t>カイゴ</t>
    </rPh>
    <rPh sb="4" eb="6">
      <t>ショクイン</t>
    </rPh>
    <rPh sb="6" eb="7">
      <t>トウ</t>
    </rPh>
    <rPh sb="8" eb="10">
      <t>ジョウキョウ</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</si>
  <si>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</si>
  <si>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</si>
  <si>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</si>
  <si>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</si>
  <si>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</si>
  <si>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</si>
  <si>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</si>
  <si>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①に占める②の割合が50％以上</t>
    <rPh sb="2" eb="3">
      <t>シ</t>
    </rPh>
    <rPh sb="7" eb="9">
      <t>ワリアイ</t>
    </rPh>
    <rPh sb="13" eb="15">
      <t>イジョウ</t>
    </rPh>
    <phoneticPr fontId="1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</si>
  <si>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6"/>
  </si>
  <si>
    <t>①に占める②の割合が40％以上</t>
    <rPh sb="2" eb="3">
      <t>シ</t>
    </rPh>
    <rPh sb="7" eb="9">
      <t>ワリアイ</t>
    </rPh>
    <rPh sb="13" eb="15">
      <t>イジョウ</t>
    </rPh>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</si>
  <si>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</si>
  <si>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①のうち勤続年数７年以上の者の総数（常勤換算）</t>
    <phoneticPr fontId="16"/>
  </si>
  <si>
    <t>備考</t>
    <rPh sb="0" eb="2">
      <t>ビコウ</t>
    </rPh>
    <phoneticPr fontId="16"/>
  </si>
  <si>
    <t>要件を満たすことが分かる根拠書類を準備し、指定権者からの求めがあった場合には、速やかに提出すること。</t>
    <phoneticPr fontId="16"/>
  </si>
  <si>
    <r>
      <t>（別紙C</t>
    </r>
    <r>
      <rPr>
        <sz val="11"/>
        <color theme="1"/>
        <rFont val="游ゴシック"/>
        <family val="2"/>
        <charset val="128"/>
        <scheme val="minor"/>
      </rPr>
      <t>）</t>
    </r>
    <rPh sb="1" eb="3">
      <t>ベッシ</t>
    </rPh>
    <phoneticPr fontId="23"/>
  </si>
  <si>
    <t>令和</t>
    <rPh sb="0" eb="2">
      <t>レイワ</t>
    </rPh>
    <phoneticPr fontId="23"/>
  </si>
  <si>
    <t>年</t>
    <rPh sb="0" eb="1">
      <t>ネン</t>
    </rPh>
    <phoneticPr fontId="23"/>
  </si>
  <si>
    <t>月</t>
    <rPh sb="0" eb="1">
      <t>ゲツ</t>
    </rPh>
    <phoneticPr fontId="23"/>
  </si>
  <si>
    <t>日</t>
    <rPh sb="0" eb="1">
      <t>ニチ</t>
    </rPh>
    <phoneticPr fontId="23"/>
  </si>
  <si>
    <t>有資格者等の割合計算書</t>
    <rPh sb="0" eb="4">
      <t>ユウシカクシャ</t>
    </rPh>
    <rPh sb="4" eb="5">
      <t>トウ</t>
    </rPh>
    <rPh sb="6" eb="8">
      <t>ワリアイ</t>
    </rPh>
    <rPh sb="8" eb="11">
      <t>ケイサンショ</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</si>
  <si>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</si>
  <si>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</si>
  <si>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</si>
  <si>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</si>
  <si>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</si>
  <si>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</si>
  <si>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</si>
  <si>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</si>
  <si>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</si>
  <si>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</si>
  <si>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</si>
  <si>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</si>
  <si>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</si>
  <si>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</si>
  <si>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令和４年</t>
    <rPh sb="0" eb="2">
      <t>レイワ</t>
    </rPh>
    <rPh sb="3" eb="4">
      <t>ネン</t>
    </rPh>
    <phoneticPr fontId="16"/>
  </si>
  <si>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</si>
  <si>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</si>
  <si>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</si>
  <si>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</si>
  <si>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</si>
  <si>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</si>
  <si>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介護福祉士</t>
    <rPh sb="0" eb="2">
      <t>カイゴ</t>
    </rPh>
    <rPh sb="2" eb="5">
      <t>フクシシ</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</si>
  <si>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</si>
  <si>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</si>
  <si>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</si>
  <si>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5月</t>
  </si>
  <si>
    <t>勤続年数７年以上の職員</t>
    <rPh sb="0" eb="2">
      <t>キンゾク</t>
    </rPh>
    <rPh sb="2" eb="4">
      <t>ネンスウ</t>
    </rPh>
    <rPh sb="5" eb="6">
      <t>ネン</t>
    </rPh>
    <rPh sb="6" eb="8">
      <t>イジョウ</t>
    </rPh>
    <rPh sb="9" eb="11">
      <t>ショクイン</t>
    </rPh>
    <phoneticPr fontId="23"/>
  </si>
  <si>
    <t>-</t>
    <phoneticPr fontId="23"/>
  </si>
  <si>
    <t>勤続年数３年以上の職員</t>
    <phoneticPr fontId="23"/>
  </si>
  <si>
    <t>6月</t>
  </si>
  <si>
    <t>7月</t>
  </si>
  <si>
    <t>8月</t>
  </si>
  <si>
    <t>9月</t>
  </si>
  <si>
    <t>10月</t>
  </si>
  <si>
    <t>令和５年</t>
    <rPh sb="0" eb="2">
      <t>レイワ</t>
    </rPh>
    <rPh sb="3" eb="4">
      <t>ネン</t>
    </rPh>
    <phoneticPr fontId="16"/>
  </si>
  <si>
    <t>1月</t>
  </si>
  <si>
    <t>2月</t>
  </si>
  <si>
    <t>合計</t>
    <rPh sb="0" eb="2">
      <t>ゴウケイ</t>
    </rPh>
    <phoneticPr fontId="23"/>
  </si>
  <si>
    <t>※一月あたりの平均値を別紙12-2又は12-3へ転記してください。</t>
    <rPh sb="17" eb="18">
      <t>マタ</t>
    </rPh>
    <phoneticPr fontId="9"/>
  </si>
  <si>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</si>
  <si>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</si>
  <si>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</si>
  <si>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令和　年</t>
    <rPh sb="0" eb="2">
      <t>レイワ</t>
    </rPh>
    <rPh sb="3" eb="4">
      <t>ネン</t>
    </rPh>
    <phoneticPr fontId="16"/>
  </si>
  <si>
    <t>　月</t>
    <rPh sb="1" eb="2">
      <t>ガツ</t>
    </rPh>
    <phoneticPr fontId="23"/>
  </si>
  <si>
    <t>　月</t>
    <phoneticPr fontId="9"/>
  </si>
  <si>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</si>
  <si>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</si>
  <si>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</si>
  <si>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</si>
  <si>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</si>
  <si>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</si>
  <si>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</si>
  <si>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</si>
  <si>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</si>
  <si>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</si>
  <si>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</si>
  <si>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</si>
  <si>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</si>
  <si>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</si>
  <si>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</si>
  <si>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</si>
  <si>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</si>
  <si>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</si>
  <si>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</si>
  <si>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</si>
  <si>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</si>
  <si>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</si>
  <si>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</si>
  <si>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</si>
  <si>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（別紙21）</t>
    <phoneticPr fontId="16"/>
  </si>
  <si>
    <t>生活相談員配置等加算に係る届出書</t>
    <rPh sb="0" eb="2">
      <t>セイカツ</t>
    </rPh>
    <rPh sb="2" eb="5">
      <t>ソウダンイン</t>
    </rPh>
    <rPh sb="5" eb="8">
      <t>ハイチトウ</t>
    </rPh>
    <rPh sb="8" eb="10">
      <t>カサン</t>
    </rPh>
    <rPh sb="11" eb="12">
      <t>カカ</t>
    </rPh>
    <rPh sb="13" eb="16">
      <t>トドケデショ</t>
    </rPh>
    <phoneticPr fontId="16"/>
  </si>
  <si>
    <t>事 業 所 名</t>
  </si>
  <si>
    <t>異動等区分</t>
    <phoneticPr fontId="16"/>
  </si>
  <si>
    <t>事業所等の区分</t>
    <rPh sb="0" eb="3">
      <t>ジギョウショ</t>
    </rPh>
    <phoneticPr fontId="16"/>
  </si>
  <si>
    <t>1　通所介護事業所</t>
    <rPh sb="2" eb="4">
      <t>ツウショ</t>
    </rPh>
    <rPh sb="4" eb="6">
      <t>カイゴ</t>
    </rPh>
    <rPh sb="6" eb="9">
      <t>ジギョウショ</t>
    </rPh>
    <phoneticPr fontId="16"/>
  </si>
  <si>
    <t>2　地域密着型通所介護事業所</t>
    <rPh sb="2" eb="4">
      <t>チイキ</t>
    </rPh>
    <rPh sb="4" eb="7">
      <t>ミッチャクガタ</t>
    </rPh>
    <rPh sb="7" eb="9">
      <t>ツウショ</t>
    </rPh>
    <rPh sb="9" eb="11">
      <t>カイゴ</t>
    </rPh>
    <rPh sb="11" eb="14">
      <t>ジギョウショ</t>
    </rPh>
    <phoneticPr fontId="16"/>
  </si>
  <si>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6"/>
  </si>
  <si>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6"/>
  </si>
  <si>
    <t>通所介護</t>
    <rPh sb="0" eb="2">
      <t>ツウショ</t>
    </rPh>
    <rPh sb="2" eb="4">
      <t>カイゴ</t>
    </rPh>
    <phoneticPr fontId="16"/>
  </si>
  <si>
    <t>共生型通所介護費を算定している。</t>
    <rPh sb="7" eb="8">
      <t>ヒ</t>
    </rPh>
    <rPh sb="9" eb="11">
      <t>サンテイ</t>
    </rPh>
    <phoneticPr fontId="16"/>
  </si>
  <si>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6"/>
  </si>
  <si>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6"/>
  </si>
  <si>
    <t>地域密着型
通所介護</t>
    <rPh sb="0" eb="2">
      <t>チイキ</t>
    </rPh>
    <rPh sb="2" eb="5">
      <t>ミッチャクガタ</t>
    </rPh>
    <rPh sb="6" eb="8">
      <t>ツウショ</t>
    </rPh>
    <rPh sb="8" eb="10">
      <t>カイゴ</t>
    </rPh>
    <phoneticPr fontId="16"/>
  </si>
  <si>
    <t>共生型地域密着型通所介護費を算定している。</t>
    <rPh sb="3" eb="8">
      <t>チイキミッチャクガタ</t>
    </rPh>
    <rPh sb="12" eb="13">
      <t>ヒ</t>
    </rPh>
    <rPh sb="14" eb="16">
      <t>サンテイ</t>
    </rPh>
    <phoneticPr fontId="16"/>
  </si>
  <si>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6"/>
  </si>
  <si>
    <t>(介護予防)
短期入所
生活介護</t>
    <rPh sb="1" eb="3">
      <t>カイゴ</t>
    </rPh>
    <rPh sb="3" eb="5">
      <t>ヨボウ</t>
    </rPh>
    <rPh sb="7" eb="9">
      <t>タンキ</t>
    </rPh>
    <rPh sb="9" eb="11">
      <t>ニュウショ</t>
    </rPh>
    <rPh sb="12" eb="14">
      <t>セイカツ</t>
    </rPh>
    <rPh sb="14" eb="16">
      <t>カイゴ</t>
    </rPh>
    <phoneticPr fontId="16"/>
  </si>
  <si>
    <t>共生型短期入所生活介護費を算定している。</t>
    <rPh sb="3" eb="5">
      <t>タンキ</t>
    </rPh>
    <rPh sb="5" eb="7">
      <t>ニュウショ</t>
    </rPh>
    <rPh sb="7" eb="9">
      <t>セイカツ</t>
    </rPh>
    <rPh sb="11" eb="12">
      <t>ヒ</t>
    </rPh>
    <rPh sb="13" eb="15">
      <t>サンテイ</t>
    </rPh>
    <phoneticPr fontId="16"/>
  </si>
  <si>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</si>
  <si>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</si>
  <si>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</si>
  <si>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（別紙22）</t>
    <phoneticPr fontId="16"/>
  </si>
  <si>
    <t>中重度者ケア体制加算に係る届出書</t>
    <rPh sb="0" eb="4">
      <t>チュウジュウドシャ</t>
    </rPh>
    <rPh sb="6" eb="8">
      <t>タイセイ</t>
    </rPh>
    <rPh sb="8" eb="10">
      <t>カサン</t>
    </rPh>
    <rPh sb="11" eb="12">
      <t>カカ</t>
    </rPh>
    <rPh sb="13" eb="16">
      <t>トドケデショ</t>
    </rPh>
    <phoneticPr fontId="16"/>
  </si>
  <si>
    <t>3　通所リハビリテーション事業所</t>
    <rPh sb="2" eb="4">
      <t>ツウショ</t>
    </rPh>
    <rPh sb="13" eb="16">
      <t>ジギョウショ</t>
    </rPh>
    <phoneticPr fontId="16"/>
  </si>
  <si>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6"/>
  </si>
  <si>
    <t>指定居宅サービス等基準第93条第１項第２号又は第３号に規定する看護職員又は介護職員の員数に加え、看護職員又は介護職員を常勤換算方法で２以上確保している。</t>
    <phoneticPr fontId="16"/>
  </si>
  <si>
    <t>指定通所介護事業所における前年度又は算定日が属する月の前３月間の利用者の総数のうち、要介護状態区分が要介護３、要介護４又は要介護５である者の占める割合が100分の30以上である。</t>
    <phoneticPr fontId="16"/>
  </si>
  <si>
    <t>指定通所介護を行う時間帯を通じて専ら当該指定通所介護の提供に当たる看護職員を１名以上配置している。</t>
    <phoneticPr fontId="16"/>
  </si>
  <si>
    <t>共生型通所介護費を算定していない。</t>
    <rPh sb="0" eb="3">
      <t>キョウセイガタ</t>
    </rPh>
    <rPh sb="3" eb="5">
      <t>ツウショ</t>
    </rPh>
    <rPh sb="5" eb="8">
      <t>カイゴヒ</t>
    </rPh>
    <rPh sb="9" eb="11">
      <t>サンテイ</t>
    </rPh>
    <phoneticPr fontId="16"/>
  </si>
  <si>
    <t>地域密着型
通所介護</t>
    <rPh sb="0" eb="5">
      <t>チイキミッチャクガタ</t>
    </rPh>
    <rPh sb="6" eb="8">
      <t>ツウショ</t>
    </rPh>
    <rPh sb="8" eb="10">
      <t>カイゴ</t>
    </rPh>
    <phoneticPr fontId="16"/>
  </si>
  <si>
    <t>指定地域密着型サービス基準第20条第１項第２号又は第３号に規定する看護職員又は介護職員の員数に加え、看護職員又は介護職員を常勤換算方法で２以上確保している。</t>
    <phoneticPr fontId="16"/>
  </si>
  <si>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6"/>
  </si>
  <si>
    <t>指定地域密着型通所介護を行う時間帯を通じて専ら当該指定地域密着型通所介護の提供に当たる看護職員を１名以上配置している。</t>
    <phoneticPr fontId="16"/>
  </si>
  <si>
    <t>通所
リハビリ
テーション</t>
    <rPh sb="0" eb="2">
      <t>ツウショ</t>
    </rPh>
    <phoneticPr fontId="16"/>
  </si>
  <si>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6"/>
  </si>
  <si>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6"/>
  </si>
  <si>
    <t>指定通所リハビリテーションを行う時間帯を通じて専ら当該指定通所リハビリテーションの提供に当たる看護職員を１名以上配置している。</t>
    <rPh sb="2" eb="4">
      <t>ツウショ</t>
    </rPh>
    <rPh sb="29" eb="31">
      <t>ツウショ</t>
    </rPh>
    <phoneticPr fontId="16"/>
  </si>
  <si>
    <t>（別紙22－2）</t>
    <rPh sb="1" eb="3">
      <t>ベッシ</t>
    </rPh>
    <phoneticPr fontId="16"/>
  </si>
  <si>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6"/>
  </si>
  <si>
    <t>事業所名</t>
    <rPh sb="0" eb="3">
      <t>ジギョウショ</t>
    </rPh>
    <rPh sb="3" eb="4">
      <t>メイ</t>
    </rPh>
    <phoneticPr fontId="16"/>
  </si>
  <si>
    <t>事業所番号</t>
    <rPh sb="0" eb="3">
      <t>ジギョウショ</t>
    </rPh>
    <rPh sb="3" eb="5">
      <t>バンゴウ</t>
    </rPh>
    <phoneticPr fontId="16"/>
  </si>
  <si>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6"/>
  </si>
  <si>
    <t>利用実人員数</t>
    <rPh sb="0" eb="2">
      <t>リヨウ</t>
    </rPh>
    <rPh sb="2" eb="3">
      <t>ジツ</t>
    </rPh>
    <rPh sb="3" eb="5">
      <t>ジンイン</t>
    </rPh>
    <rPh sb="5" eb="6">
      <t>スウ</t>
    </rPh>
    <phoneticPr fontId="16"/>
  </si>
  <si>
    <t>利用延人員数</t>
    <rPh sb="0" eb="2">
      <t>リヨウ</t>
    </rPh>
    <rPh sb="2" eb="5">
      <t>ノベジンイン</t>
    </rPh>
    <rPh sb="5" eb="6">
      <t>スウ</t>
    </rPh>
    <phoneticPr fontId="16"/>
  </si>
  <si>
    <t>２．算定期間</t>
    <rPh sb="2" eb="4">
      <t>サンテイ</t>
    </rPh>
    <rPh sb="4" eb="6">
      <t>キカン</t>
    </rPh>
    <phoneticPr fontId="16"/>
  </si>
  <si>
    <t>ア．前年度（３月を除く）の実績の平均</t>
    <rPh sb="2" eb="5">
      <t>ゼンネンド</t>
    </rPh>
    <rPh sb="7" eb="8">
      <t>ガツ</t>
    </rPh>
    <rPh sb="9" eb="10">
      <t>ノゾ</t>
    </rPh>
    <rPh sb="13" eb="15">
      <t>ジッセキ</t>
    </rPh>
    <rPh sb="16" eb="18">
      <t>ヘイキン</t>
    </rPh>
    <phoneticPr fontId="16"/>
  </si>
  <si>
    <t>イ．届出日の属する月の前３月</t>
    <rPh sb="2" eb="4">
      <t>トドケデ</t>
    </rPh>
    <rPh sb="4" eb="5">
      <t>ヒ</t>
    </rPh>
    <rPh sb="6" eb="7">
      <t>ゾク</t>
    </rPh>
    <rPh sb="9" eb="10">
      <t>ツキ</t>
    </rPh>
    <rPh sb="11" eb="12">
      <t>ゼン</t>
    </rPh>
    <rPh sb="13" eb="14">
      <t>ガツ</t>
    </rPh>
    <phoneticPr fontId="16"/>
  </si>
  <si>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</si>
  <si>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6"/>
  </si>
  <si>
    <t>要介護３、要介護４
または要介護５の
利用者数</t>
    <rPh sb="0" eb="3">
      <t>ヨウカイゴ</t>
    </rPh>
    <rPh sb="5" eb="8">
      <t>ヨウカイゴ</t>
    </rPh>
    <rPh sb="13" eb="16">
      <t>ヨウカイゴ</t>
    </rPh>
    <rPh sb="19" eb="21">
      <t>リヨウ</t>
    </rPh>
    <rPh sb="21" eb="22">
      <t>シャ</t>
    </rPh>
    <rPh sb="22" eb="23">
      <t>スウ</t>
    </rPh>
    <phoneticPr fontId="16"/>
  </si>
  <si>
    <t>月</t>
    <rPh sb="0" eb="1">
      <t>ガツ</t>
    </rPh>
    <phoneticPr fontId="16"/>
  </si>
  <si>
    <t>実績月数</t>
    <rPh sb="0" eb="2">
      <t>ジッセキ</t>
    </rPh>
    <rPh sb="2" eb="4">
      <t>ツキスウ</t>
    </rPh>
    <phoneticPr fontId="16"/>
  </si>
  <si>
    <t>合計</t>
    <rPh sb="0" eb="2">
      <t>ゴウケイ</t>
    </rPh>
    <phoneticPr fontId="16"/>
  </si>
  <si>
    <t>割合</t>
    <rPh sb="0" eb="2">
      <t>ワリアイ</t>
    </rPh>
    <phoneticPr fontId="16"/>
  </si>
  <si>
    <t>１月あたりの
平均</t>
    <rPh sb="1" eb="2">
      <t>ツキ</t>
    </rPh>
    <rPh sb="7" eb="9">
      <t>ヘイキン</t>
    </rPh>
    <phoneticPr fontId="16"/>
  </si>
  <si>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</si>
  <si>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</si>
  <si>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6"/>
  </si>
  <si>
    <t>・「１．要介護３、要介護４または要介護５である者の割合の算出基準」で、</t>
    <phoneticPr fontId="16"/>
  </si>
  <si>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6"/>
  </si>
  <si>
    <t>・「２．算定期間」でアまたはイの算定期間を選択してください。</t>
    <rPh sb="4" eb="6">
      <t>サンテイ</t>
    </rPh>
    <rPh sb="6" eb="8">
      <t>キカン</t>
    </rPh>
    <rPh sb="16" eb="18">
      <t>サンテイ</t>
    </rPh>
    <rPh sb="18" eb="20">
      <t>キカン</t>
    </rPh>
    <rPh sb="21" eb="23">
      <t>センタク</t>
    </rPh>
    <phoneticPr fontId="16"/>
  </si>
  <si>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6"/>
  </si>
  <si>
    <t>　については、前年度の実績（ア）による届出はできません。</t>
    <rPh sb="7" eb="10">
      <t>ゼンネンド</t>
    </rPh>
    <rPh sb="11" eb="13">
      <t>ジッセキ</t>
    </rPh>
    <rPh sb="19" eb="21">
      <t>トドケデ</t>
    </rPh>
    <phoneticPr fontId="16"/>
  </si>
  <si>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6"/>
  </si>
  <si>
    <t>　（平成27年4月1日）」問31をご参照ください。</t>
    <rPh sb="13" eb="14">
      <t>トイ</t>
    </rPh>
    <rPh sb="18" eb="20">
      <t>サンショウ</t>
    </rPh>
    <phoneticPr fontId="16"/>
  </si>
  <si>
    <t>（別紙23）</t>
    <phoneticPr fontId="16"/>
  </si>
  <si>
    <t>認知症加算に係る届出書</t>
    <rPh sb="0" eb="3">
      <t>ニンチショウ</t>
    </rPh>
    <rPh sb="3" eb="5">
      <t>カサン</t>
    </rPh>
    <rPh sb="6" eb="7">
      <t>カカ</t>
    </rPh>
    <rPh sb="8" eb="11">
      <t>トドケデショ</t>
    </rPh>
    <phoneticPr fontId="16"/>
  </si>
  <si>
    <t>（通所介護、地域密着型通所介護）</t>
    <rPh sb="1" eb="3">
      <t>ツウショ</t>
    </rPh>
    <rPh sb="3" eb="5">
      <t>カイゴ</t>
    </rPh>
    <rPh sb="6" eb="8">
      <t>チイキ</t>
    </rPh>
    <rPh sb="8" eb="11">
      <t>ミッチャクガタ</t>
    </rPh>
    <rPh sb="11" eb="13">
      <t>ツウショ</t>
    </rPh>
    <rPh sb="13" eb="15">
      <t>カイゴ</t>
    </rPh>
    <phoneticPr fontId="16"/>
  </si>
  <si>
    <t>認知症加算に係る届出内容</t>
    <rPh sb="0" eb="3">
      <t>ニンチショウ</t>
    </rPh>
    <rPh sb="3" eb="5">
      <t>カサン</t>
    </rPh>
    <rPh sb="6" eb="7">
      <t>カカワ</t>
    </rPh>
    <rPh sb="8" eb="10">
      <t>トドケデ</t>
    </rPh>
    <rPh sb="10" eb="12">
      <t>ナイヨウ</t>
    </rPh>
    <phoneticPr fontId="16"/>
  </si>
  <si>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6"/>
  </si>
  <si>
    <t>①　利用者総数　</t>
    <rPh sb="2" eb="5">
      <t>リヨウシャ</t>
    </rPh>
    <rPh sb="5" eb="7">
      <t>ソウスウ</t>
    </rPh>
    <rPh sb="6" eb="7">
      <t>スウ</t>
    </rPh>
    <phoneticPr fontId="16"/>
  </si>
  <si>
    <t>人</t>
    <rPh sb="0" eb="1">
      <t>ヒト</t>
    </rPh>
    <phoneticPr fontId="16"/>
  </si>
  <si>
    <t>②　対象者　</t>
    <rPh sb="2" eb="5">
      <t>タイショウシャ</t>
    </rPh>
    <phoneticPr fontId="16"/>
  </si>
  <si>
    <t>③　②÷①×100</t>
    <phoneticPr fontId="16"/>
  </si>
  <si>
    <t>％</t>
    <phoneticPr fontId="16"/>
  </si>
  <si>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6"/>
  </si>
  <si>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6"/>
  </si>
  <si>
    <t>地域密着型
通所介護</t>
    <rPh sb="0" eb="5">
      <t>チイキミッチャクガタ</t>
    </rPh>
    <rPh sb="6" eb="10">
      <t>ツウショカイゴ</t>
    </rPh>
    <phoneticPr fontId="1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</si>
  <si>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6"/>
  </si>
  <si>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6"/>
  </si>
  <si>
    <t>（別紙23－2）</t>
    <rPh sb="1" eb="3">
      <t>ベッシ</t>
    </rPh>
    <phoneticPr fontId="16"/>
  </si>
  <si>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6"/>
  </si>
  <si>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6"/>
  </si>
  <si>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6"/>
  </si>
  <si>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6"/>
  </si>
  <si>
    <t>　としてご使用ください。</t>
    <phoneticPr fontId="16"/>
  </si>
  <si>
    <r>
      <t>・</t>
    </r>
    <r>
      <rPr>
        <sz val="11"/>
        <color theme="1"/>
        <rFont val="游ゴシック"/>
        <family val="2"/>
        <scheme val="minor"/>
      </rPr>
      <t>「１．日常生活自立度のランクがⅢ以上の者の割合の算出基準」で、</t>
    </r>
    <phoneticPr fontId="16"/>
  </si>
  <si>
    <t>（別紙51）</t>
    <rPh sb="1" eb="3">
      <t>ベッシ</t>
    </rPh>
    <phoneticPr fontId="16"/>
  </si>
  <si>
    <t>横浜市長</t>
    <rPh sb="0" eb="4">
      <t>ヨコハマシチョウ</t>
    </rPh>
    <phoneticPr fontId="16"/>
  </si>
  <si>
    <t xml:space="preserve">事業所・施設名 </t>
    <rPh sb="0" eb="3">
      <t>ジギョウショ</t>
    </rPh>
    <rPh sb="4" eb="6">
      <t>シセツ</t>
    </rPh>
    <rPh sb="6" eb="7">
      <t>メイ</t>
    </rPh>
    <phoneticPr fontId="16"/>
  </si>
  <si>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6"/>
  </si>
  <si>
    <t>　1　割引率等</t>
    <rPh sb="3" eb="6">
      <t>ワリビキリツ</t>
    </rPh>
    <rPh sb="6" eb="7">
      <t>トウ</t>
    </rPh>
    <phoneticPr fontId="16"/>
  </si>
  <si>
    <t>サービスの種類</t>
    <rPh sb="5" eb="7">
      <t>シュルイ</t>
    </rPh>
    <phoneticPr fontId="16"/>
  </si>
  <si>
    <t>割引率</t>
    <rPh sb="0" eb="2">
      <t>ワリビキ</t>
    </rPh>
    <rPh sb="2" eb="3">
      <t>リツ</t>
    </rPh>
    <phoneticPr fontId="16"/>
  </si>
  <si>
    <t>適用条件</t>
    <rPh sb="0" eb="2">
      <t>テキヨウ</t>
    </rPh>
    <rPh sb="2" eb="4">
      <t>ジョウケン</t>
    </rPh>
    <phoneticPr fontId="16"/>
  </si>
  <si>
    <t>訪問型サービス（独自）</t>
    <phoneticPr fontId="16"/>
  </si>
  <si>
    <t>％</t>
  </si>
  <si>
    <t>訪問型サービス（独自／定率）</t>
    <phoneticPr fontId="16"/>
  </si>
  <si>
    <t>通所型サービス（独自）</t>
    <phoneticPr fontId="16"/>
  </si>
  <si>
    <t>通所型サービス（独自／定率）</t>
    <phoneticPr fontId="16"/>
  </si>
  <si>
    <t>その他サービス（配食／定率）</t>
    <rPh sb="2" eb="3">
      <t>タ</t>
    </rPh>
    <rPh sb="8" eb="9">
      <t>ハイ</t>
    </rPh>
    <rPh sb="9" eb="10">
      <t>ショク</t>
    </rPh>
    <phoneticPr fontId="16"/>
  </si>
  <si>
    <t>その他サービス（見守り／定率）</t>
    <rPh sb="2" eb="3">
      <t>タ</t>
    </rPh>
    <rPh sb="8" eb="10">
      <t>ミマモ</t>
    </rPh>
    <phoneticPr fontId="16"/>
  </si>
  <si>
    <t>その他サービス（その他／定率）</t>
    <rPh sb="2" eb="3">
      <t>タ</t>
    </rPh>
    <rPh sb="10" eb="11">
      <t>タ</t>
    </rPh>
    <phoneticPr fontId="1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</si>
  <si>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6"/>
  </si>
  <si>
    <t>　　記載してください。</t>
    <phoneticPr fontId="16"/>
  </si>
  <si>
    <t>　2　適用開始年月日</t>
    <rPh sb="3" eb="5">
      <t>テキヨウ</t>
    </rPh>
    <rPh sb="5" eb="7">
      <t>カイシ</t>
    </rPh>
    <rPh sb="7" eb="10">
      <t>ネンガッピ</t>
    </rPh>
    <phoneticPr fontId="16"/>
  </si>
  <si>
    <r>
      <t>感染症又は災害の発生を理由とする利用者数の減少が一定以上は生じている場合の対応（３％加算）</t>
    </r>
    <r>
      <rPr>
        <u/>
        <sz val="11"/>
        <color theme="1" tint="4.9989318521683403E-2"/>
        <rFont val="游ゴシック"/>
        <family val="3"/>
        <charset val="128"/>
        <scheme val="minor"/>
      </rPr>
      <t>の延長</t>
    </r>
    <rPh sb="46" eb="48">
      <t>エンチョウ</t>
    </rPh>
    <phoneticPr fontId="9"/>
  </si>
  <si>
    <t>※「やむを得ない事情における人員欠如に係る例外的な取扱い」については加算届のページの「参考資料」に掲載の介護保険最新情報Vol.1502を参照してください。</t>
    <rPh sb="5" eb="6">
      <t>エ</t>
    </rPh>
    <rPh sb="8" eb="10">
      <t>ジジョウ</t>
    </rPh>
    <rPh sb="14" eb="18">
      <t>ジンインケツジョ</t>
    </rPh>
    <rPh sb="19" eb="20">
      <t>カカ</t>
    </rPh>
    <rPh sb="21" eb="24">
      <t>レイガイテキ</t>
    </rPh>
    <rPh sb="25" eb="27">
      <t>トリアツカ</t>
    </rPh>
    <rPh sb="34" eb="36">
      <t>カサン</t>
    </rPh>
    <rPh sb="36" eb="37">
      <t>トドケ</t>
    </rPh>
    <rPh sb="43" eb="45">
      <t>サンコウ</t>
    </rPh>
    <rPh sb="45" eb="47">
      <t>シリョウ</t>
    </rPh>
    <rPh sb="49" eb="51">
      <t>ケイサイ</t>
    </rPh>
    <rPh sb="52" eb="54">
      <t>カイゴ</t>
    </rPh>
    <rPh sb="54" eb="56">
      <t>ホケン</t>
    </rPh>
    <rPh sb="56" eb="58">
      <t>サイシン</t>
    </rPh>
    <rPh sb="58" eb="60">
      <t>ジョウホウ</t>
    </rPh>
    <rPh sb="69" eb="71">
      <t>サンショウ</t>
    </rPh>
    <phoneticPr fontId="9"/>
  </si>
  <si>
    <t>横浜市役所 健康福祉局 介護事業指導課 運営支援係 運営支援班</t>
    <rPh sb="26" eb="30">
      <t>ウンエイシエン</t>
    </rPh>
    <rPh sb="30" eb="31">
      <t>ハン</t>
    </rPh>
    <phoneticPr fontId="9"/>
  </si>
  <si>
    <t>※人員欠如が生じた月（解消した場合は解消した月）のものを提出してください。
「やむを得ない事情における人員欠如に係る特例的な取扱い」に該当する場合は、別紙11を併せて提出してください。</t>
    <rPh sb="28" eb="30">
      <t>テイシュツ</t>
    </rPh>
    <rPh sb="80" eb="81">
      <t>アワ</t>
    </rPh>
    <phoneticPr fontId="9"/>
  </si>
  <si>
    <t>別紙様式11</t>
    <rPh sb="0" eb="2">
      <t>ベッシ</t>
    </rPh>
    <rPh sb="2" eb="4">
      <t>ヨウシキ</t>
    </rPh>
    <phoneticPr fontId="16"/>
  </si>
  <si>
    <t>やむを得ない事情における人員欠如に関する特例的な取扱いに係る届出書添付書類</t>
  </si>
  <si>
    <t>１．基本情報</t>
    <rPh sb="2" eb="4">
      <t>キホン</t>
    </rPh>
    <rPh sb="4" eb="6">
      <t>ジョウホウ</t>
    </rPh>
    <phoneticPr fontId="16"/>
  </si>
  <si>
    <r>
      <rPr>
        <sz val="7"/>
        <rFont val="ＭＳ Ｐゴシック"/>
        <family val="3"/>
      </rPr>
      <t>事業所名</t>
    </r>
  </si>
  <si>
    <r>
      <rPr>
        <sz val="7"/>
        <rFont val="ＭＳ Ｐゴシック"/>
        <family val="3"/>
      </rPr>
      <t>事業所住所</t>
    </r>
  </si>
  <si>
    <r>
      <rPr>
        <sz val="7"/>
        <rFont val="ＭＳ ゴシック"/>
        <family val="3"/>
      </rPr>
      <t>〒</t>
    </r>
  </si>
  <si>
    <r>
      <rPr>
        <sz val="7"/>
        <rFont val="ＭＳ Ｐゴシック"/>
        <family val="3"/>
      </rPr>
      <t>介護保険事業所番号</t>
    </r>
  </si>
  <si>
    <r>
      <rPr>
        <sz val="7"/>
        <rFont val="ＭＳ Ｐゴシック"/>
        <family val="3"/>
      </rPr>
      <t>連絡先</t>
    </r>
  </si>
  <si>
    <r>
      <rPr>
        <sz val="7"/>
        <rFont val="ＭＳ ゴシック"/>
        <family val="3"/>
      </rPr>
      <t>電話番号</t>
    </r>
  </si>
  <si>
    <r>
      <rPr>
        <sz val="7"/>
        <rFont val="ＭＳ ゴシック"/>
        <family val="3"/>
      </rPr>
      <t>E-mail</t>
    </r>
  </si>
  <si>
    <r>
      <rPr>
        <sz val="7"/>
        <rFont val="ＭＳ Ｐゴシック"/>
        <family val="3"/>
      </rPr>
      <t>記載者名</t>
    </r>
  </si>
  <si>
    <r>
      <rPr>
        <sz val="7.5"/>
        <rFont val="ＭＳ Ｐゴシック"/>
        <family val="3"/>
      </rPr>
      <t>２．人員基準欠如の状況</t>
    </r>
  </si>
  <si>
    <r>
      <rPr>
        <sz val="7.5"/>
        <rFont val="ＭＳ ゴシック"/>
        <family val="3"/>
      </rPr>
      <t xml:space="preserve">欠員となった職員
</t>
    </r>
    <r>
      <rPr>
        <sz val="7.5"/>
        <rFont val="ＭＳ ゴシック"/>
        <family val="3"/>
      </rPr>
      <t>（該当するすべての職種に「✔」を選択すること。）</t>
    </r>
  </si>
  <si>
    <r>
      <rPr>
        <sz val="7"/>
        <rFont val="ＭＳ ゴシック"/>
        <family val="3"/>
      </rPr>
      <t>介護職員</t>
    </r>
  </si>
  <si>
    <r>
      <rPr>
        <sz val="7"/>
        <rFont val="ＭＳ ゴシック"/>
        <family val="3"/>
      </rPr>
      <t>看護職員</t>
    </r>
  </si>
  <si>
    <r>
      <rPr>
        <sz val="7"/>
        <rFont val="ＭＳ Ｐゴシック"/>
        <family val="3"/>
      </rPr>
      <t>医師</t>
    </r>
  </si>
  <si>
    <r>
      <rPr>
        <sz val="7"/>
        <rFont val="ＭＳ ゴシック"/>
        <family val="3"/>
      </rPr>
      <t>理学療法士</t>
    </r>
  </si>
  <si>
    <r>
      <rPr>
        <sz val="7"/>
        <rFont val="ＭＳ Ｐゴシック"/>
        <family val="3"/>
      </rPr>
      <t>作業療法士</t>
    </r>
  </si>
  <si>
    <r>
      <rPr>
        <sz val="7"/>
        <rFont val="ＭＳ Ｐゴシック"/>
        <family val="3"/>
      </rPr>
      <t>言語聴覚士</t>
    </r>
  </si>
  <si>
    <r>
      <rPr>
        <sz val="7"/>
        <rFont val="ＭＳ ゴシック"/>
        <family val="3"/>
      </rPr>
      <t>介護支援専門員</t>
    </r>
  </si>
  <si>
    <r>
      <rPr>
        <sz val="7"/>
        <rFont val="ＭＳ ゴシック"/>
        <family val="3"/>
      </rPr>
      <t>薬剤師</t>
    </r>
  </si>
  <si>
    <r>
      <rPr>
        <sz val="7.5"/>
        <rFont val="ＭＳ ゴシック"/>
        <family val="3"/>
      </rPr>
      <t>人員欠如の発生月</t>
    </r>
  </si>
  <si>
    <t>月</t>
    <rPh sb="0" eb="1">
      <t>ツキ</t>
    </rPh>
    <phoneticPr fontId="16"/>
  </si>
  <si>
    <r>
      <rPr>
        <sz val="7.5"/>
        <rFont val="ＭＳ ゴシック"/>
        <family val="3"/>
      </rPr>
      <t>上記を満たさなくなったやむを得ない事情の概要</t>
    </r>
  </si>
  <si>
    <r>
      <rPr>
        <sz val="7.5"/>
        <rFont val="ＭＳ ゴシック"/>
        <family val="3"/>
      </rPr>
      <t>これまでのやむを得ない事情における人員欠如に関する特例的な取扱いに係る届出状況</t>
    </r>
  </si>
  <si>
    <r>
      <rPr>
        <sz val="7.5"/>
        <rFont val="ＭＳ ゴシック"/>
        <family val="3"/>
      </rPr>
      <t>今回の届出より以前に届出を行ったことがある</t>
    </r>
  </si>
  <si>
    <t>該当する場合、人員欠如が発生した最初の月
 (複数回該当する場合は直近の届出について記載）</t>
    <phoneticPr fontId="16"/>
  </si>
  <si>
    <r>
      <rPr>
        <sz val="7.5"/>
        <rFont val="ＭＳ ゴシック"/>
        <family val="3"/>
      </rPr>
      <t>３．職員確保の取組</t>
    </r>
  </si>
  <si>
    <r>
      <rPr>
        <sz val="7.5"/>
        <rFont val="ＭＳ ゴシック"/>
        <family val="3"/>
      </rPr>
      <t xml:space="preserve">職員の確保に係る取組の状況
</t>
    </r>
    <r>
      <rPr>
        <sz val="7.5"/>
        <rFont val="ＭＳ ゴシック"/>
        <family val="3"/>
      </rPr>
      <t>（該当するすべてに「✔」を選択すること。）</t>
    </r>
  </si>
  <si>
    <r>
      <rPr>
        <sz val="7.5"/>
        <rFont val="ＭＳ ゴシック"/>
        <family val="3"/>
      </rPr>
      <t>職業安定法（昭和22年法律第141号）第８条に定める公共職業安定所の活用</t>
    </r>
  </si>
  <si>
    <r>
      <rPr>
        <sz val="7.5"/>
        <rFont val="ＭＳ ゴシック"/>
        <family val="3"/>
      </rPr>
      <t>職業安定法（昭和22年法律第141号）第33条に定める都道府県ナースセンター、福祉人材センター等の無料職業紹介事業の活用</t>
    </r>
  </si>
  <si>
    <r>
      <rPr>
        <sz val="7.5"/>
        <rFont val="ＭＳ ゴシック"/>
        <family val="3"/>
      </rPr>
      <t>民間職業紹介事業者の利用状況</t>
    </r>
  </si>
  <si>
    <r>
      <rPr>
        <sz val="7.5"/>
        <rFont val="ＭＳ ゴシック"/>
        <family val="3"/>
      </rPr>
      <t>民間職業紹介事業者の利用</t>
    </r>
  </si>
  <si>
    <r>
      <rPr>
        <sz val="7.5"/>
        <rFont val="ＭＳ ゴシック"/>
        <family val="3"/>
      </rPr>
      <t>医療・介護・保育分野における適正な有料職業紹介事業者認定制度による適正認定事業者の利用</t>
    </r>
  </si>
  <si>
    <r>
      <rPr>
        <sz val="7.5"/>
        <rFont val="ＭＳ Ｐゴシック"/>
        <family val="3"/>
      </rPr>
      <t>一部の職員の過度な業務負担とならないよう、職員の適正な労働時間管理を行い、体制の整備を図っている。</t>
    </r>
  </si>
  <si>
    <r>
      <rPr>
        <sz val="7"/>
        <rFont val="ＭＳ Ｐゴシック"/>
        <family val="3"/>
      </rPr>
      <t>（注）指定等権者への報告の際は、本様式に加え、報告する時点で有効な求人票の写しを添付すること。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</si>
</sst>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 numFmtId="187" formatCode="[$]ggge&quot;年&quot;m&quot;月&quot;d&quot;日&quot;;@" x16r2:formatCode16="[$-ja-JP-x-gannen]ggge&quot;年&quot;m&quot;月&quot;d&quot;日&quot;;@"/>
  </numFmts>
  <fonts count="11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u/>
      <sz val="11"/>
      <name val="ＭＳ ゴシック"/>
      <family val="3"/>
      <charset val="128"/>
    </font>
    <font>
      <sz val="10"/>
      <name val="ＭＳ ゴシック"/>
      <family val="3"/>
      <charset val="128"/>
    </font>
    <font>
      <sz val="7.5"/>
      <name val="ＭＳ Ｐゴシック"/>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1"/>
      <color rgb="FFFF0000"/>
      <name val="游ゴシック"/>
      <family val="2"/>
      <scheme val="minor"/>
    </font>
    <font>
      <sz val="14"/>
      <color rgb="FFFF0000"/>
      <name val="Meiryo UI"/>
      <family val="3"/>
      <charset val="128"/>
    </font>
    <font>
      <sz val="14"/>
      <name val="Meiryo UI"/>
      <family val="3"/>
      <charset val="128"/>
    </font>
    <font>
      <sz val="10"/>
      <name val="游ゴシック"/>
      <family val="3"/>
      <charset val="128"/>
      <scheme val="minor"/>
    </font>
    <font>
      <sz val="11"/>
      <name val="游ゴシック"/>
      <family val="2"/>
      <scheme val="minor"/>
    </font>
    <font>
      <sz val="16"/>
      <name val="HGSｺﾞｼｯｸM"/>
      <family val="3"/>
      <charset val="128"/>
    </font>
    <font>
      <strike/>
      <sz val="11"/>
      <name val="HGSｺﾞｼｯｸM"/>
      <family val="3"/>
      <charset val="128"/>
    </font>
    <font>
      <sz val="11"/>
      <name val="HGｺﾞｼｯｸM"/>
      <family val="3"/>
      <charset val="128"/>
    </font>
    <font>
      <sz val="11"/>
      <color rgb="FFFF0000"/>
      <name val="游ゴシック"/>
      <family val="2"/>
      <scheme val="minor"/>
    </font>
    <font>
      <b/>
      <u/>
      <sz val="11"/>
      <name val="游ゴシック"/>
      <family val="3"/>
      <charset val="128"/>
      <scheme val="minor"/>
    </font>
    <font>
      <sz val="11"/>
      <color theme="1" tint="4.9989318521683403E-2"/>
      <name val="游ゴシック"/>
      <family val="3"/>
      <charset val="128"/>
      <scheme val="minor"/>
    </font>
    <font>
      <u/>
      <sz val="11"/>
      <color theme="1" tint="4.9989318521683403E-2"/>
      <name val="游ゴシック"/>
      <family val="3"/>
      <charset val="128"/>
      <scheme val="minor"/>
    </font>
    <font>
      <sz val="10"/>
      <color rgb="FF000000"/>
      <name val="Times New Roman"/>
      <family val="1"/>
    </font>
    <font>
      <sz val="10"/>
      <color rgb="FF000000"/>
      <name val="ＭＳ Ｐゴシック"/>
      <family val="3"/>
      <charset val="128"/>
    </font>
    <font>
      <sz val="11"/>
      <color rgb="FF000000"/>
      <name val="ＭＳ Ｐゴシック"/>
      <family val="3"/>
      <charset val="128"/>
    </font>
    <font>
      <sz val="7.5"/>
      <name val="ＭＳ Ｐゴシック"/>
      <family val="3"/>
    </font>
    <font>
      <sz val="7"/>
      <name val="ＭＳ Ｐゴシック"/>
      <family val="3"/>
      <charset val="128"/>
    </font>
    <font>
      <sz val="7"/>
      <name val="ＭＳ Ｐゴシック"/>
      <family val="3"/>
    </font>
    <font>
      <sz val="7"/>
      <name val="ＭＳ ゴシック"/>
      <family val="3"/>
      <charset val="128"/>
    </font>
    <font>
      <sz val="7"/>
      <name val="ＭＳ ゴシック"/>
      <family val="3"/>
    </font>
    <font>
      <sz val="7.5"/>
      <name val="ＭＳ ゴシック"/>
      <family val="3"/>
    </font>
    <font>
      <sz val="7.5"/>
      <name val="ＭＳ ゴシック"/>
      <family val="3"/>
      <charset val="128"/>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CD8E7"/>
        <bgColor indexed="64"/>
      </patternFill>
    </fill>
    <fill>
      <patternFill patternType="solid">
        <fgColor rgb="FFF8B2D0"/>
        <bgColor indexed="64"/>
      </patternFill>
    </fill>
    <fill>
      <patternFill patternType="solid">
        <fgColor rgb="FFFFFF00"/>
        <bgColor indexed="64"/>
      </patternFill>
    </fill>
    <fill>
      <patternFill patternType="solid">
        <fgColor theme="0" tint="-0.249977111117893"/>
        <bgColor indexed="64"/>
      </patternFill>
    </fill>
  </fills>
  <borders count="19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top style="hair">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dashed">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ashed">
        <color indexed="64"/>
      </top>
      <bottom/>
      <diagonal/>
    </border>
    <border>
      <left/>
      <right style="medium">
        <color indexed="64"/>
      </right>
      <top/>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s>
  <cellStyleXfs count="29">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51" fillId="0" borderId="0" applyNumberFormat="0" applyFill="0" applyBorder="0" applyAlignment="0" applyProtection="0"/>
    <xf numFmtId="0" fontId="7" fillId="0" borderId="0">
      <alignment vertical="center"/>
    </xf>
    <xf numFmtId="38" fontId="7" fillId="0" borderId="0" applyFont="0" applyFill="0" applyBorder="0" applyAlignment="0" applyProtection="0">
      <alignment vertical="center"/>
    </xf>
    <xf numFmtId="38" fontId="52" fillId="0" borderId="0" applyFont="0" applyFill="0" applyBorder="0" applyAlignment="0" applyProtection="0">
      <alignment vertical="center"/>
    </xf>
    <xf numFmtId="9" fontId="52" fillId="0" borderId="0" applyFont="0" applyFill="0" applyBorder="0" applyAlignment="0" applyProtection="0">
      <alignment vertical="center"/>
    </xf>
    <xf numFmtId="0" fontId="6" fillId="0" borderId="0">
      <alignment vertical="center"/>
    </xf>
    <xf numFmtId="0" fontId="6" fillId="0" borderId="0">
      <alignment vertical="center"/>
    </xf>
    <xf numFmtId="0" fontId="14" fillId="0" borderId="0"/>
    <xf numFmtId="0" fontId="69" fillId="0" borderId="0">
      <alignment vertical="center"/>
    </xf>
    <xf numFmtId="38" fontId="69" fillId="0" borderId="0" applyFont="0" applyFill="0" applyBorder="0" applyAlignment="0" applyProtection="0">
      <alignment vertical="center"/>
    </xf>
    <xf numFmtId="38" fontId="14"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0" fontId="13" fillId="0" borderId="0">
      <alignment vertical="center"/>
    </xf>
    <xf numFmtId="9" fontId="13" fillId="0" borderId="0" applyFont="0" applyFill="0" applyBorder="0" applyAlignment="0" applyProtection="0">
      <alignment vertical="center"/>
    </xf>
    <xf numFmtId="0" fontId="3" fillId="0" borderId="0">
      <alignment vertical="center"/>
    </xf>
    <xf numFmtId="0" fontId="100" fillId="0" borderId="0"/>
  </cellStyleXfs>
  <cellXfs count="1979">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5"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4"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6"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3" fillId="0" borderId="0" xfId="1" applyFont="1" applyAlignment="1">
      <alignment horizontal="justify"/>
    </xf>
    <xf numFmtId="0" fontId="35" fillId="0" borderId="0" xfId="1" applyFont="1"/>
    <xf numFmtId="0" fontId="47" fillId="0" borderId="62" xfId="8" applyFont="1" applyBorder="1" applyAlignment="1">
      <alignment horizontal="left" vertical="top" wrapText="1"/>
    </xf>
    <xf numFmtId="0" fontId="47" fillId="0" borderId="62" xfId="8" applyFont="1" applyBorder="1" applyAlignment="1">
      <alignment vertical="center" wrapText="1"/>
    </xf>
    <xf numFmtId="0" fontId="47" fillId="0" borderId="60" xfId="8" applyFont="1" applyBorder="1" applyAlignment="1">
      <alignment vertical="center" wrapText="1"/>
    </xf>
    <xf numFmtId="0" fontId="47" fillId="0" borderId="14" xfId="8" applyFont="1" applyBorder="1" applyAlignment="1">
      <alignment vertical="center" wrapText="1"/>
    </xf>
    <xf numFmtId="0" fontId="47" fillId="0" borderId="61" xfId="8" applyFont="1" applyBorder="1" applyAlignment="1">
      <alignment horizontal="left" vertical="top" wrapText="1"/>
    </xf>
    <xf numFmtId="0" fontId="47" fillId="0" borderId="60" xfId="8" applyFont="1" applyBorder="1" applyAlignment="1">
      <alignment horizontal="left" vertical="top" wrapText="1"/>
    </xf>
    <xf numFmtId="0" fontId="47" fillId="0" borderId="74" xfId="8" applyFont="1" applyBorder="1" applyAlignment="1">
      <alignment horizontal="left" vertical="top" wrapText="1"/>
    </xf>
    <xf numFmtId="0" fontId="47" fillId="0" borderId="61" xfId="8" applyFont="1" applyBorder="1" applyAlignment="1">
      <alignment horizontal="left" vertical="center" wrapText="1"/>
    </xf>
    <xf numFmtId="0" fontId="47" fillId="0" borderId="62" xfId="8" applyFont="1" applyBorder="1" applyAlignment="1">
      <alignment horizontal="left" vertical="center" wrapText="1"/>
    </xf>
    <xf numFmtId="0" fontId="14" fillId="0" borderId="60" xfId="8" applyBorder="1" applyAlignment="1">
      <alignment horizontal="left" vertical="top" wrapText="1"/>
    </xf>
    <xf numFmtId="0" fontId="47" fillId="0" borderId="71" xfId="8" applyFont="1" applyBorder="1" applyAlignment="1">
      <alignment horizontal="center" vertical="center" wrapText="1"/>
    </xf>
    <xf numFmtId="0" fontId="47" fillId="0" borderId="66" xfId="8" applyFont="1" applyBorder="1" applyAlignment="1">
      <alignment horizontal="left" vertical="center" wrapText="1" shrinkToFit="1"/>
    </xf>
    <xf numFmtId="0" fontId="47" fillId="0" borderId="60" xfId="8" applyFont="1" applyBorder="1" applyAlignment="1">
      <alignment horizontal="left" vertical="center" wrapText="1"/>
    </xf>
    <xf numFmtId="0" fontId="47" fillId="0" borderId="74" xfId="8" applyFont="1" applyBorder="1" applyAlignment="1">
      <alignment horizontal="left" vertical="center" wrapText="1"/>
    </xf>
    <xf numFmtId="0" fontId="47" fillId="0" borderId="60" xfId="8" applyFont="1" applyBorder="1" applyAlignment="1">
      <alignment horizontal="left" vertical="top" wrapText="1" shrinkToFit="1"/>
    </xf>
    <xf numFmtId="0" fontId="47" fillId="0" borderId="74" xfId="8" applyFont="1" applyBorder="1" applyAlignment="1">
      <alignment horizontal="left" vertical="top" wrapText="1" shrinkToFit="1"/>
    </xf>
    <xf numFmtId="0" fontId="47" fillId="0" borderId="61" xfId="8" applyFont="1" applyBorder="1" applyAlignment="1">
      <alignment vertical="center" wrapText="1"/>
    </xf>
    <xf numFmtId="0" fontId="47" fillId="0" borderId="75" xfId="8" applyFont="1" applyBorder="1" applyAlignment="1">
      <alignment horizontal="left" vertical="top" wrapText="1"/>
    </xf>
    <xf numFmtId="0" fontId="47" fillId="0" borderId="75" xfId="8" applyFont="1" applyBorder="1" applyAlignment="1">
      <alignment vertical="center" wrapText="1"/>
    </xf>
    <xf numFmtId="0" fontId="47" fillId="0" borderId="1" xfId="8" applyFont="1" applyBorder="1" applyAlignment="1">
      <alignment horizontal="left" vertical="top" wrapText="1"/>
    </xf>
    <xf numFmtId="0" fontId="47" fillId="0" borderId="76" xfId="8" applyFont="1" applyBorder="1" applyAlignment="1">
      <alignment horizontal="left" vertical="center" wrapText="1" shrinkToFit="1"/>
    </xf>
    <xf numFmtId="0" fontId="47" fillId="0" borderId="62" xfId="8" applyFont="1" applyBorder="1" applyAlignment="1">
      <alignment horizontal="left" vertical="top" wrapText="1" shrinkToFit="1"/>
    </xf>
    <xf numFmtId="0" fontId="47" fillId="0" borderId="74" xfId="8" applyFont="1" applyBorder="1" applyAlignment="1">
      <alignment vertical="center" wrapText="1"/>
    </xf>
    <xf numFmtId="0" fontId="47" fillId="0" borderId="58" xfId="8" applyFont="1" applyBorder="1" applyAlignment="1">
      <alignment horizontal="left" vertical="top" wrapText="1" shrinkToFit="1"/>
    </xf>
    <xf numFmtId="180" fontId="47" fillId="0" borderId="58" xfId="8" applyNumberFormat="1" applyFont="1" applyBorder="1" applyAlignment="1">
      <alignment horizontal="center" vertical="center" wrapText="1"/>
    </xf>
    <xf numFmtId="0" fontId="47" fillId="0" borderId="78" xfId="8" applyFont="1" applyBorder="1" applyAlignment="1">
      <alignment horizontal="left" vertical="center" wrapText="1" shrinkToFit="1"/>
    </xf>
    <xf numFmtId="0" fontId="47" fillId="0" borderId="63" xfId="8" applyFont="1" applyBorder="1" applyAlignment="1">
      <alignment horizontal="left" vertical="top" wrapText="1" shrinkToFit="1"/>
    </xf>
    <xf numFmtId="180" fontId="47" fillId="0" borderId="63" xfId="8" applyNumberFormat="1" applyFont="1" applyBorder="1" applyAlignment="1">
      <alignment horizontal="center" vertical="center" wrapText="1"/>
    </xf>
    <xf numFmtId="180" fontId="47" fillId="0" borderId="73" xfId="8" applyNumberFormat="1" applyFont="1" applyBorder="1" applyAlignment="1">
      <alignment horizontal="center" vertical="center" wrapText="1"/>
    </xf>
    <xf numFmtId="0" fontId="14" fillId="0" borderId="0" xfId="8" applyAlignment="1">
      <alignment horizontal="left" vertical="top" wrapText="1"/>
    </xf>
    <xf numFmtId="0" fontId="0" fillId="0" borderId="1" xfId="0"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7" fillId="0" borderId="75" xfId="8" applyFont="1" applyBorder="1" applyAlignment="1">
      <alignment horizontal="left" vertical="top" wrapText="1" shrinkToFit="1"/>
    </xf>
    <xf numFmtId="0" fontId="14" fillId="0" borderId="1" xfId="8" applyBorder="1" applyAlignment="1">
      <alignment horizontal="left" vertical="center" wrapText="1"/>
    </xf>
    <xf numFmtId="0" fontId="14" fillId="0" borderId="15" xfId="8" applyBorder="1" applyAlignment="1">
      <alignment horizontal="left" vertical="center" wrapText="1"/>
    </xf>
    <xf numFmtId="0" fontId="14" fillId="0" borderId="14" xfId="8" applyBorder="1" applyAlignment="1">
      <alignment horizontal="left" vertical="center" wrapText="1"/>
    </xf>
    <xf numFmtId="0" fontId="47" fillId="0" borderId="65" xfId="8" applyFont="1" applyBorder="1" applyAlignment="1">
      <alignment horizontal="left" vertical="center" shrinkToFit="1"/>
    </xf>
    <xf numFmtId="0" fontId="47" fillId="0" borderId="63" xfId="8" applyFont="1" applyBorder="1" applyAlignment="1">
      <alignment vertical="center" wrapText="1" shrinkToFit="1"/>
    </xf>
    <xf numFmtId="0" fontId="47" fillId="0" borderId="67" xfId="8" applyFont="1" applyBorder="1" applyAlignment="1">
      <alignment horizontal="left" vertical="center" shrinkToFit="1"/>
    </xf>
    <xf numFmtId="180" fontId="47" fillId="0" borderId="70" xfId="8" applyNumberFormat="1" applyFont="1" applyBorder="1" applyAlignment="1">
      <alignment horizontal="center" vertical="center" wrapText="1"/>
    </xf>
    <xf numFmtId="0" fontId="47" fillId="0" borderId="64" xfId="8" applyFont="1" applyBorder="1" applyAlignment="1">
      <alignment vertical="center" wrapText="1" shrinkToFit="1"/>
    </xf>
    <xf numFmtId="0" fontId="14" fillId="0" borderId="60" xfId="8" applyBorder="1" applyAlignment="1">
      <alignment horizontal="left" vertical="center" wrapText="1"/>
    </xf>
    <xf numFmtId="0" fontId="14" fillId="0" borderId="66" xfId="8" applyBorder="1" applyAlignment="1">
      <alignment horizontal="left" vertical="center" wrapText="1" shrinkToFit="1"/>
    </xf>
    <xf numFmtId="0" fontId="14" fillId="0" borderId="71" xfId="8" applyBorder="1" applyAlignment="1">
      <alignment horizontal="center" vertical="center"/>
    </xf>
    <xf numFmtId="0" fontId="47" fillId="0" borderId="72" xfId="8" applyFont="1" applyBorder="1" applyAlignment="1">
      <alignment horizontal="center" vertical="center" wrapText="1"/>
    </xf>
    <xf numFmtId="0" fontId="47" fillId="0" borderId="9" xfId="8" applyFont="1" applyBorder="1" applyAlignment="1">
      <alignment horizontal="left" vertical="center" wrapText="1" shrinkToFit="1"/>
    </xf>
    <xf numFmtId="0" fontId="47" fillId="0" borderId="89" xfId="8" applyFont="1" applyBorder="1" applyAlignment="1">
      <alignment horizontal="left" vertical="center" wrapText="1" shrinkToFit="1"/>
    </xf>
    <xf numFmtId="180" fontId="47" fillId="0" borderId="90" xfId="8" applyNumberFormat="1" applyFont="1" applyBorder="1" applyAlignment="1">
      <alignment horizontal="center" vertical="center" wrapText="1"/>
    </xf>
    <xf numFmtId="0" fontId="47" fillId="0" borderId="91" xfId="8" applyFont="1" applyBorder="1" applyAlignment="1">
      <alignment horizontal="left" vertical="center" wrapText="1" shrinkToFit="1"/>
    </xf>
    <xf numFmtId="180" fontId="47" fillId="0" borderId="92" xfId="8" applyNumberFormat="1" applyFont="1" applyBorder="1" applyAlignment="1">
      <alignment horizontal="center" vertical="center" wrapText="1"/>
    </xf>
    <xf numFmtId="0" fontId="47" fillId="0" borderId="93" xfId="8" applyFont="1" applyBorder="1" applyAlignment="1">
      <alignment horizontal="left" vertical="center" wrapText="1" shrinkToFit="1"/>
    </xf>
    <xf numFmtId="180" fontId="47" fillId="0" borderId="94" xfId="8" applyNumberFormat="1" applyFont="1" applyBorder="1" applyAlignment="1">
      <alignment horizontal="center" vertical="center" wrapText="1"/>
    </xf>
    <xf numFmtId="0" fontId="47" fillId="0" borderId="95" xfId="8" applyFont="1" applyBorder="1" applyAlignment="1">
      <alignment horizontal="left" vertical="center" wrapText="1" shrinkToFit="1"/>
    </xf>
    <xf numFmtId="180" fontId="47" fillId="0" borderId="96" xfId="8" applyNumberFormat="1" applyFont="1" applyBorder="1" applyAlignment="1">
      <alignment horizontal="center" vertical="center" wrapText="1"/>
    </xf>
    <xf numFmtId="0" fontId="47" fillId="0" borderId="97" xfId="8" applyFont="1" applyBorder="1" applyAlignment="1">
      <alignment horizontal="left" vertical="center" wrapText="1" shrinkToFit="1"/>
    </xf>
    <xf numFmtId="180" fontId="47" fillId="0" borderId="98" xfId="8" applyNumberFormat="1" applyFont="1" applyBorder="1" applyAlignment="1">
      <alignment horizontal="center" vertical="center" wrapText="1"/>
    </xf>
    <xf numFmtId="0" fontId="14" fillId="0" borderId="61" xfId="8" applyBorder="1" applyAlignment="1">
      <alignment vertical="center" wrapText="1"/>
    </xf>
    <xf numFmtId="0" fontId="14" fillId="0" borderId="75" xfId="8" applyBorder="1" applyAlignment="1">
      <alignment vertical="center" wrapText="1"/>
    </xf>
    <xf numFmtId="0" fontId="14" fillId="0" borderId="62" xfId="8" applyBorder="1" applyAlignment="1">
      <alignment vertical="center" wrapText="1"/>
    </xf>
    <xf numFmtId="0" fontId="14" fillId="0" borderId="14" xfId="8" applyBorder="1" applyAlignment="1">
      <alignment vertical="center" wrapText="1"/>
    </xf>
    <xf numFmtId="0" fontId="47" fillId="0" borderId="92" xfId="8" applyFont="1" applyBorder="1" applyAlignment="1">
      <alignment horizontal="center" vertical="center" wrapText="1"/>
    </xf>
    <xf numFmtId="0" fontId="47" fillId="0" borderId="101" xfId="8" applyFont="1" applyBorder="1" applyAlignment="1">
      <alignment horizontal="left" vertical="center" wrapText="1" shrinkToFit="1"/>
    </xf>
    <xf numFmtId="0" fontId="47" fillId="0" borderId="102" xfId="8" applyFont="1" applyBorder="1" applyAlignment="1">
      <alignment horizontal="center" vertical="center" wrapText="1"/>
    </xf>
    <xf numFmtId="0" fontId="47" fillId="0" borderId="1" xfId="8" applyFont="1" applyBorder="1" applyAlignment="1">
      <alignment horizontal="left" vertical="top" wrapText="1" shrinkToFit="1"/>
    </xf>
    <xf numFmtId="0" fontId="47" fillId="0" borderId="17" xfId="8" applyFont="1" applyBorder="1" applyAlignment="1">
      <alignment vertical="center" wrapText="1"/>
    </xf>
    <xf numFmtId="0" fontId="47" fillId="0" borderId="103" xfId="8" applyFont="1" applyBorder="1" applyAlignment="1">
      <alignment vertical="center" wrapText="1" shrinkToFit="1"/>
    </xf>
    <xf numFmtId="0" fontId="47" fillId="0" borderId="104" xfId="8" applyFont="1" applyBorder="1" applyAlignment="1">
      <alignment horizontal="center" vertical="center"/>
    </xf>
    <xf numFmtId="0" fontId="47" fillId="0" borderId="17" xfId="8" applyFont="1" applyBorder="1" applyAlignment="1">
      <alignment horizontal="left" vertical="center" wrapText="1"/>
    </xf>
    <xf numFmtId="0" fontId="47" fillId="0" borderId="14" xfId="8" applyFont="1" applyBorder="1" applyAlignment="1">
      <alignment horizontal="left" vertical="center" wrapText="1"/>
    </xf>
    <xf numFmtId="0" fontId="47" fillId="0" borderId="99" xfId="8" applyFont="1" applyBorder="1" applyAlignment="1">
      <alignment horizontal="left" vertical="center" wrapText="1" shrinkToFit="1"/>
    </xf>
    <xf numFmtId="0" fontId="47" fillId="0" borderId="100" xfId="8" applyFont="1" applyBorder="1" applyAlignment="1">
      <alignment horizontal="center" vertical="center" wrapText="1"/>
    </xf>
    <xf numFmtId="0" fontId="47" fillId="0" borderId="96" xfId="8" applyFont="1" applyBorder="1" applyAlignment="1">
      <alignment horizontal="center" vertical="center" wrapText="1"/>
    </xf>
    <xf numFmtId="0" fontId="47" fillId="0" borderId="98" xfId="8" applyFont="1" applyBorder="1" applyAlignment="1">
      <alignment horizontal="center" vertical="center" wrapText="1"/>
    </xf>
    <xf numFmtId="0" fontId="47" fillId="0" borderId="81" xfId="8" applyFont="1" applyBorder="1" applyAlignment="1">
      <alignment horizontal="left" vertical="center" wrapText="1"/>
    </xf>
    <xf numFmtId="0" fontId="47" fillId="0" borderId="105" xfId="8" applyFont="1" applyBorder="1" applyAlignment="1">
      <alignment horizontal="left" vertical="center" wrapText="1" shrinkToFit="1"/>
    </xf>
    <xf numFmtId="0" fontId="47" fillId="0" borderId="106" xfId="8" applyFont="1" applyBorder="1" applyAlignment="1">
      <alignment horizontal="center" vertical="center" wrapText="1"/>
    </xf>
    <xf numFmtId="0" fontId="47" fillId="0" borderId="81" xfId="8" applyFont="1" applyBorder="1" applyAlignment="1">
      <alignment horizontal="left" vertical="top" wrapText="1"/>
    </xf>
    <xf numFmtId="0" fontId="47" fillId="0" borderId="107" xfId="8" applyFont="1" applyBorder="1" applyAlignment="1">
      <alignment horizontal="center" vertical="center" wrapText="1"/>
    </xf>
    <xf numFmtId="0" fontId="47" fillId="0" borderId="18" xfId="8" applyFont="1" applyBorder="1" applyAlignment="1">
      <alignment horizontal="left" vertical="center" wrapText="1"/>
    </xf>
    <xf numFmtId="0" fontId="47" fillId="0" borderId="108" xfId="8" applyFont="1" applyBorder="1" applyAlignment="1">
      <alignment horizontal="left" vertical="center" wrapText="1" shrinkToFit="1"/>
    </xf>
    <xf numFmtId="0" fontId="47" fillId="0" borderId="109" xfId="8" applyFont="1" applyBorder="1" applyAlignment="1">
      <alignment horizontal="center" vertical="center" wrapText="1"/>
    </xf>
    <xf numFmtId="0" fontId="47" fillId="0" borderId="18" xfId="8" applyFont="1" applyBorder="1" applyAlignment="1">
      <alignment horizontal="left" vertical="top" wrapText="1"/>
    </xf>
    <xf numFmtId="0" fontId="47" fillId="0" borderId="110" xfId="8" applyFont="1" applyBorder="1" applyAlignment="1">
      <alignment horizontal="left" vertical="center" wrapText="1" shrinkToFit="1"/>
    </xf>
    <xf numFmtId="0" fontId="47" fillId="0" borderId="17" xfId="8" applyFont="1" applyBorder="1" applyAlignment="1">
      <alignment horizontal="left" vertical="top" wrapText="1"/>
    </xf>
    <xf numFmtId="0" fontId="47" fillId="0" borderId="86" xfId="8" applyFont="1" applyBorder="1" applyAlignment="1">
      <alignment horizontal="left" vertical="center" wrapText="1" shrinkToFit="1"/>
    </xf>
    <xf numFmtId="0" fontId="47" fillId="0" borderId="16" xfId="8" applyFont="1" applyBorder="1" applyAlignment="1">
      <alignment horizontal="left" vertical="top" wrapText="1"/>
    </xf>
    <xf numFmtId="0" fontId="47" fillId="0" borderId="94" xfId="8" applyFont="1" applyBorder="1" applyAlignment="1">
      <alignment horizontal="center" vertical="center" wrapText="1"/>
    </xf>
    <xf numFmtId="0" fontId="47" fillId="0" borderId="75" xfId="8" applyFont="1" applyBorder="1" applyAlignment="1">
      <alignment horizontal="left" vertical="center" wrapText="1"/>
    </xf>
    <xf numFmtId="0" fontId="47" fillId="0" borderId="90" xfId="8" applyFont="1" applyBorder="1" applyAlignment="1">
      <alignment horizontal="center" vertical="center" wrapText="1"/>
    </xf>
    <xf numFmtId="0" fontId="14" fillId="0" borderId="1" xfId="8" applyBorder="1" applyAlignment="1">
      <alignment vertical="center" wrapText="1"/>
    </xf>
    <xf numFmtId="0" fontId="14" fillId="0" borderId="101" xfId="8" applyBorder="1" applyAlignment="1">
      <alignment horizontal="left" vertical="center" wrapText="1" shrinkToFit="1"/>
    </xf>
    <xf numFmtId="0" fontId="14" fillId="0" borderId="102" xfId="8" applyBorder="1" applyAlignment="1">
      <alignment horizontal="center" vertical="center" wrapText="1"/>
    </xf>
    <xf numFmtId="0" fontId="48" fillId="5" borderId="62" xfId="8" applyFont="1" applyFill="1" applyBorder="1" applyAlignment="1">
      <alignment horizontal="center" vertical="center" wrapText="1"/>
    </xf>
    <xf numFmtId="0" fontId="48" fillId="5" borderId="64" xfId="8" applyFont="1" applyFill="1" applyBorder="1" applyAlignment="1">
      <alignment horizontal="center" vertical="center" wrapText="1"/>
    </xf>
    <xf numFmtId="0" fontId="14" fillId="0" borderId="15" xfId="8" applyBorder="1" applyAlignment="1">
      <alignment horizontal="left" vertical="top" wrapText="1"/>
    </xf>
    <xf numFmtId="0" fontId="14" fillId="0" borderId="14" xfId="8" applyBorder="1" applyAlignment="1">
      <alignment horizontal="left" vertical="top" wrapText="1"/>
    </xf>
    <xf numFmtId="0" fontId="47" fillId="0" borderId="14" xfId="8" applyFont="1" applyBorder="1" applyAlignment="1">
      <alignment horizontal="left" vertical="top" wrapText="1" shrinkToFit="1"/>
    </xf>
    <xf numFmtId="0" fontId="47" fillId="0" borderId="87" xfId="8" applyFont="1" applyBorder="1" applyAlignment="1">
      <alignment horizontal="left" vertical="center" wrapText="1" shrinkToFit="1"/>
    </xf>
    <xf numFmtId="0" fontId="47" fillId="0" borderId="14" xfId="8" applyFont="1" applyBorder="1" applyAlignment="1">
      <alignment horizontal="left" vertical="top" wrapText="1"/>
    </xf>
    <xf numFmtId="0" fontId="49" fillId="0" borderId="0" xfId="0" applyFont="1" applyAlignment="1">
      <alignment vertical="center"/>
    </xf>
    <xf numFmtId="0" fontId="55" fillId="0" borderId="0" xfId="0" applyFont="1" applyAlignment="1">
      <alignment vertical="center"/>
    </xf>
    <xf numFmtId="0" fontId="0" fillId="0" borderId="0" xfId="0" applyAlignment="1">
      <alignment vertical="center"/>
    </xf>
    <xf numFmtId="0" fontId="49" fillId="0" borderId="9" xfId="0" applyFont="1" applyBorder="1" applyAlignment="1">
      <alignment vertical="center"/>
    </xf>
    <xf numFmtId="0" fontId="0" fillId="0" borderId="9" xfId="0" applyBorder="1" applyAlignment="1">
      <alignment vertical="center"/>
    </xf>
    <xf numFmtId="0" fontId="49" fillId="0" borderId="8" xfId="0" applyFont="1" applyBorder="1" applyAlignment="1">
      <alignment vertical="center"/>
    </xf>
    <xf numFmtId="0" fontId="56" fillId="0" borderId="9" xfId="0" applyFont="1" applyBorder="1" applyAlignment="1">
      <alignment vertical="center"/>
    </xf>
    <xf numFmtId="0" fontId="49" fillId="0" borderId="10" xfId="0" applyFont="1" applyBorder="1" applyAlignment="1">
      <alignment vertical="center"/>
    </xf>
    <xf numFmtId="0" fontId="49" fillId="0" borderId="11" xfId="0" applyFont="1" applyBorder="1" applyAlignment="1">
      <alignment vertical="center"/>
    </xf>
    <xf numFmtId="0" fontId="56" fillId="0" borderId="11" xfId="0" applyFont="1" applyBorder="1" applyAlignment="1">
      <alignment horizontal="center" vertical="center"/>
    </xf>
    <xf numFmtId="0" fontId="56" fillId="0" borderId="12" xfId="0" applyFont="1" applyBorder="1" applyAlignment="1">
      <alignment vertical="center"/>
    </xf>
    <xf numFmtId="0" fontId="49" fillId="0" borderId="6" xfId="0" applyFont="1" applyBorder="1" applyAlignment="1">
      <alignment horizontal="left" vertical="center"/>
    </xf>
    <xf numFmtId="0" fontId="49" fillId="0" borderId="0" xfId="0" applyFont="1" applyAlignment="1">
      <alignment horizontal="left" vertical="center" wrapText="1"/>
    </xf>
    <xf numFmtId="0" fontId="56" fillId="0" borderId="5" xfId="0" applyFont="1" applyBorder="1" applyAlignment="1">
      <alignment vertical="center"/>
    </xf>
    <xf numFmtId="0" fontId="49" fillId="0" borderId="6" xfId="0" applyFont="1" applyBorder="1" applyAlignment="1">
      <alignment vertical="center"/>
    </xf>
    <xf numFmtId="0" fontId="49" fillId="0" borderId="7" xfId="0" applyFont="1" applyBorder="1" applyAlignment="1">
      <alignment vertical="center"/>
    </xf>
    <xf numFmtId="0" fontId="49" fillId="7" borderId="15" xfId="0" applyFont="1" applyFill="1" applyBorder="1" applyAlignment="1">
      <alignment vertical="center"/>
    </xf>
    <xf numFmtId="0" fontId="49" fillId="7" borderId="1" xfId="0" applyFont="1" applyFill="1" applyBorder="1" applyAlignment="1">
      <alignment horizontal="center" vertical="center"/>
    </xf>
    <xf numFmtId="0" fontId="56" fillId="0" borderId="6"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6" fillId="0" borderId="7" xfId="0" applyFont="1" applyBorder="1" applyAlignment="1">
      <alignment vertical="center"/>
    </xf>
    <xf numFmtId="0" fontId="61" fillId="0" borderId="0" xfId="0" applyFont="1" applyAlignment="1">
      <alignment vertical="center"/>
    </xf>
    <xf numFmtId="0" fontId="61" fillId="0" borderId="1" xfId="0" applyFont="1" applyBorder="1" applyAlignment="1">
      <alignment vertical="center"/>
    </xf>
    <xf numFmtId="0" fontId="61" fillId="0" borderId="0" xfId="0" applyFont="1" applyAlignment="1">
      <alignment horizontal="left" vertical="center"/>
    </xf>
    <xf numFmtId="0" fontId="62" fillId="0" borderId="0" xfId="0" applyFont="1" applyAlignment="1">
      <alignment vertical="center"/>
    </xf>
    <xf numFmtId="0" fontId="61" fillId="0" borderId="0" xfId="0" applyFont="1" applyAlignment="1">
      <alignment horizontal="right" vertical="center"/>
    </xf>
    <xf numFmtId="0" fontId="61" fillId="0" borderId="3" xfId="0" applyFont="1" applyBorder="1" applyAlignment="1">
      <alignment vertical="center"/>
    </xf>
    <xf numFmtId="0" fontId="61" fillId="0" borderId="4" xfId="0" applyFont="1" applyBorder="1" applyAlignment="1">
      <alignment vertical="center"/>
    </xf>
    <xf numFmtId="181" fontId="61" fillId="0" borderId="0" xfId="0" applyNumberFormat="1" applyFont="1" applyAlignment="1">
      <alignment horizontal="right" vertical="center"/>
    </xf>
    <xf numFmtId="58" fontId="61" fillId="0" borderId="0" xfId="0" applyNumberFormat="1" applyFont="1" applyAlignment="1">
      <alignment vertical="center"/>
    </xf>
    <xf numFmtId="0" fontId="61" fillId="0" borderId="0" xfId="0" applyFont="1" applyAlignment="1">
      <alignment horizontal="center" vertical="center"/>
    </xf>
    <xf numFmtId="182" fontId="61" fillId="0" borderId="0" xfId="12" applyNumberFormat="1" applyFont="1" applyAlignment="1">
      <alignment horizontal="right" vertical="center"/>
    </xf>
    <xf numFmtId="10" fontId="61" fillId="0" borderId="0" xfId="13" applyNumberFormat="1" applyFont="1" applyAlignment="1">
      <alignment horizontal="center" vertical="center"/>
    </xf>
    <xf numFmtId="0" fontId="63" fillId="0" borderId="0" xfId="0" applyFont="1" applyAlignment="1">
      <alignment horizontal="left" vertical="center" wrapText="1"/>
    </xf>
    <xf numFmtId="0" fontId="64" fillId="0" borderId="0" xfId="0" applyFont="1" applyAlignment="1">
      <alignment horizontal="right"/>
    </xf>
    <xf numFmtId="0" fontId="64" fillId="0" borderId="0" xfId="0" applyFont="1" applyAlignment="1">
      <alignment horizontal="left"/>
    </xf>
    <xf numFmtId="0" fontId="65" fillId="0" borderId="0" xfId="0" applyFont="1" applyAlignment="1">
      <alignment vertical="center"/>
    </xf>
    <xf numFmtId="184" fontId="14" fillId="6" borderId="7" xfId="18" applyNumberFormat="1" applyFont="1" applyFill="1" applyBorder="1" applyAlignment="1" applyProtection="1">
      <alignment vertical="center"/>
      <protection locked="0"/>
    </xf>
    <xf numFmtId="184" fontId="14" fillId="6" borderId="15" xfId="18" applyNumberFormat="1" applyFont="1" applyFill="1" applyBorder="1" applyAlignment="1" applyProtection="1">
      <alignment vertical="center"/>
      <protection locked="0"/>
    </xf>
    <xf numFmtId="2" fontId="14" fillId="0" borderId="116" xfId="18" applyNumberFormat="1" applyFont="1" applyFill="1" applyBorder="1" applyAlignment="1" applyProtection="1"/>
    <xf numFmtId="184" fontId="14" fillId="6" borderId="87" xfId="18" applyNumberFormat="1" applyFont="1" applyFill="1" applyBorder="1" applyAlignment="1" applyProtection="1">
      <alignment vertical="center"/>
      <protection locked="0"/>
    </xf>
    <xf numFmtId="184" fontId="14" fillId="6" borderId="81" xfId="18" applyNumberFormat="1" applyFont="1" applyFill="1" applyBorder="1" applyAlignment="1" applyProtection="1">
      <alignment vertical="center"/>
      <protection locked="0"/>
    </xf>
    <xf numFmtId="184" fontId="14" fillId="6" borderId="12" xfId="18" applyNumberFormat="1" applyFont="1" applyFill="1" applyBorder="1" applyAlignment="1" applyProtection="1">
      <alignment vertical="center"/>
      <protection locked="0"/>
    </xf>
    <xf numFmtId="184" fontId="14" fillId="6" borderId="13" xfId="18" applyNumberFormat="1" applyFont="1" applyFill="1" applyBorder="1" applyAlignment="1" applyProtection="1">
      <alignment vertical="center"/>
      <protection locked="0"/>
    </xf>
    <xf numFmtId="184" fontId="14" fillId="6" borderId="0" xfId="18" applyNumberFormat="1" applyFont="1" applyFill="1" applyBorder="1" applyAlignment="1" applyProtection="1">
      <alignment vertical="center"/>
      <protection locked="0"/>
    </xf>
    <xf numFmtId="184" fontId="14" fillId="6" borderId="14" xfId="18" applyNumberFormat="1" applyFont="1" applyFill="1" applyBorder="1" applyAlignment="1" applyProtection="1">
      <alignment vertical="center"/>
      <protection locked="0"/>
    </xf>
    <xf numFmtId="184" fontId="14" fillId="6" borderId="9" xfId="18" applyNumberFormat="1" applyFont="1" applyFill="1" applyBorder="1" applyAlignment="1" applyProtection="1">
      <alignment vertical="center"/>
      <protection locked="0"/>
    </xf>
    <xf numFmtId="184" fontId="14" fillId="6" borderId="16" xfId="18" applyNumberFormat="1" applyFont="1" applyFill="1" applyBorder="1" applyAlignment="1" applyProtection="1">
      <alignment vertical="center"/>
      <protection locked="0"/>
    </xf>
    <xf numFmtId="184" fontId="14" fillId="6" borderId="105" xfId="18" applyNumberFormat="1" applyFont="1" applyFill="1" applyBorder="1" applyAlignment="1" applyProtection="1">
      <alignment vertical="center"/>
      <protection locked="0"/>
    </xf>
    <xf numFmtId="184" fontId="14" fillId="6" borderId="11" xfId="18" applyNumberFormat="1" applyFont="1" applyFill="1" applyBorder="1" applyAlignment="1" applyProtection="1">
      <alignment vertical="center"/>
      <protection locked="0"/>
    </xf>
    <xf numFmtId="184" fontId="14" fillId="0" borderId="4" xfId="18" applyNumberFormat="1" applyFont="1" applyFill="1" applyBorder="1" applyAlignment="1" applyProtection="1">
      <alignment vertical="center"/>
    </xf>
    <xf numFmtId="184" fontId="14" fillId="0" borderId="1" xfId="18" applyNumberFormat="1" applyFont="1" applyFill="1" applyBorder="1" applyAlignment="1" applyProtection="1">
      <alignment vertical="center"/>
    </xf>
    <xf numFmtId="184" fontId="68" fillId="0" borderId="1" xfId="19" applyNumberFormat="1" applyFont="1" applyFill="1" applyBorder="1" applyAlignment="1" applyProtection="1">
      <alignment vertical="center"/>
    </xf>
    <xf numFmtId="2" fontId="14" fillId="9" borderId="4" xfId="18" applyNumberFormat="1" applyFont="1" applyFill="1" applyBorder="1" applyAlignment="1" applyProtection="1"/>
    <xf numFmtId="12" fontId="55" fillId="8" borderId="4" xfId="18" applyNumberFormat="1" applyFont="1" applyFill="1" applyBorder="1" applyAlignment="1" applyProtection="1">
      <alignment horizontal="center"/>
      <protection locked="0"/>
    </xf>
    <xf numFmtId="184" fontId="68" fillId="0" borderId="116" xfId="19" applyNumberFormat="1" applyFont="1" applyFill="1" applyBorder="1" applyAlignment="1" applyProtection="1">
      <alignment vertical="center"/>
    </xf>
    <xf numFmtId="185" fontId="14" fillId="9" borderId="3" xfId="18" applyNumberFormat="1" applyFont="1" applyFill="1" applyBorder="1" applyAlignment="1" applyProtection="1"/>
    <xf numFmtId="186" fontId="68" fillId="9" borderId="15" xfId="19" applyNumberFormat="1" applyFont="1" applyFill="1" applyBorder="1" applyAlignment="1" applyProtection="1">
      <alignment vertical="center"/>
    </xf>
    <xf numFmtId="185" fontId="54" fillId="9" borderId="69" xfId="18" applyNumberFormat="1" applyFont="1" applyFill="1" applyBorder="1" applyAlignment="1" applyProtection="1">
      <alignment vertical="center"/>
    </xf>
    <xf numFmtId="9" fontId="14" fillId="0" borderId="0" xfId="13" applyFont="1" applyFill="1" applyBorder="1" applyAlignment="1" applyProtection="1">
      <alignment horizontal="center" vertical="center" wrapText="1"/>
    </xf>
    <xf numFmtId="0" fontId="46" fillId="0" borderId="0" xfId="8" applyFont="1">
      <alignment vertical="center"/>
    </xf>
    <xf numFmtId="0" fontId="46" fillId="5" borderId="62" xfId="8" applyFont="1" applyFill="1" applyBorder="1" applyAlignment="1">
      <alignment horizontal="left" vertical="center" wrapText="1"/>
    </xf>
    <xf numFmtId="0" fontId="14" fillId="0" borderId="0" xfId="8">
      <alignment vertical="center"/>
    </xf>
    <xf numFmtId="0" fontId="14" fillId="0" borderId="2" xfId="8" applyBorder="1" applyAlignment="1">
      <alignment horizontal="left" vertical="top" wrapText="1"/>
    </xf>
    <xf numFmtId="0" fontId="78" fillId="0" borderId="98" xfId="8" applyFont="1" applyBorder="1" applyAlignment="1">
      <alignment horizontal="center" vertical="center" wrapText="1"/>
    </xf>
    <xf numFmtId="0" fontId="78" fillId="0" borderId="97" xfId="8" applyFont="1" applyBorder="1" applyAlignment="1">
      <alignment horizontal="left" vertical="center" wrapText="1" shrinkToFit="1"/>
    </xf>
    <xf numFmtId="0" fontId="78" fillId="0" borderId="62" xfId="8" applyFont="1" applyBorder="1" applyAlignment="1">
      <alignment horizontal="left" vertical="center" wrapText="1"/>
    </xf>
    <xf numFmtId="0" fontId="78" fillId="0" borderId="96" xfId="8" applyFont="1" applyBorder="1" applyAlignment="1">
      <alignment horizontal="center" vertical="center" wrapText="1"/>
    </xf>
    <xf numFmtId="0" fontId="78" fillId="0" borderId="95" xfId="8" applyFont="1" applyBorder="1" applyAlignment="1">
      <alignment horizontal="left" vertical="center" wrapText="1" shrinkToFit="1"/>
    </xf>
    <xf numFmtId="0" fontId="78" fillId="0" borderId="60" xfId="8" applyFont="1" applyBorder="1" applyAlignment="1">
      <alignment horizontal="left" vertical="center" wrapText="1"/>
    </xf>
    <xf numFmtId="0" fontId="78" fillId="0" borderId="100" xfId="8" applyFont="1" applyBorder="1" applyAlignment="1">
      <alignment horizontal="center" vertical="center" wrapText="1"/>
    </xf>
    <xf numFmtId="0" fontId="78" fillId="0" borderId="99" xfId="8" applyFont="1" applyBorder="1" applyAlignment="1">
      <alignment horizontal="left" vertical="center" wrapText="1" shrinkToFit="1"/>
    </xf>
    <xf numFmtId="0" fontId="78" fillId="0" borderId="61" xfId="8" applyFont="1" applyBorder="1" applyAlignment="1">
      <alignment horizontal="left" vertical="center" wrapText="1"/>
    </xf>
    <xf numFmtId="0" fontId="47" fillId="0" borderId="2" xfId="8" applyFont="1" applyBorder="1" applyAlignment="1">
      <alignment horizontal="left" vertical="top" wrapText="1" shrinkToFit="1"/>
    </xf>
    <xf numFmtId="0" fontId="47" fillId="0" borderId="70" xfId="8" applyFont="1" applyBorder="1" applyAlignment="1">
      <alignment horizontal="center" vertical="center" wrapText="1"/>
    </xf>
    <xf numFmtId="0" fontId="47" fillId="0" borderId="130" xfId="8" applyFont="1" applyBorder="1" applyAlignment="1">
      <alignment horizontal="center" vertical="center" wrapText="1"/>
    </xf>
    <xf numFmtId="0" fontId="47" fillId="0" borderId="131" xfId="8" applyFont="1" applyBorder="1" applyAlignment="1">
      <alignment horizontal="left" vertical="center" wrapText="1" shrinkToFit="1"/>
    </xf>
    <xf numFmtId="0" fontId="47" fillId="0" borderId="104" xfId="8" applyFont="1" applyBorder="1" applyAlignment="1">
      <alignment horizontal="center" vertical="center" wrapText="1"/>
    </xf>
    <xf numFmtId="0" fontId="47" fillId="0" borderId="103" xfId="8" applyFont="1" applyBorder="1" applyAlignment="1">
      <alignment horizontal="left" vertical="center" wrapText="1" shrinkToFit="1"/>
    </xf>
    <xf numFmtId="0" fontId="47" fillId="0" borderId="132" xfId="8" applyFont="1" applyBorder="1" applyAlignment="1">
      <alignment horizontal="center" vertical="center"/>
    </xf>
    <xf numFmtId="0" fontId="47" fillId="0" borderId="133" xfId="8" applyFont="1" applyBorder="1" applyAlignment="1">
      <alignment vertical="center" wrapText="1" shrinkToFit="1"/>
    </xf>
    <xf numFmtId="0" fontId="47" fillId="0" borderId="16" xfId="8" applyFont="1" applyBorder="1" applyAlignment="1">
      <alignment vertical="center" wrapText="1"/>
    </xf>
    <xf numFmtId="0" fontId="14" fillId="0" borderId="108" xfId="8" applyBorder="1">
      <alignment vertical="center"/>
    </xf>
    <xf numFmtId="0" fontId="47" fillId="0" borderId="130" xfId="8" applyFont="1" applyBorder="1" applyAlignment="1">
      <alignment horizontal="center" vertical="center"/>
    </xf>
    <xf numFmtId="0" fontId="47" fillId="0" borderId="131" xfId="8" applyFont="1" applyBorder="1" applyAlignment="1">
      <alignment vertical="center" wrapText="1" shrinkToFit="1"/>
    </xf>
    <xf numFmtId="0" fontId="47" fillId="0" borderId="81" xfId="8" applyFont="1" applyBorder="1" applyAlignment="1">
      <alignment vertical="center" wrapText="1"/>
    </xf>
    <xf numFmtId="0" fontId="14" fillId="0" borderId="105" xfId="8" applyBorder="1">
      <alignment vertical="center"/>
    </xf>
    <xf numFmtId="0" fontId="14" fillId="0" borderId="134" xfId="8" applyBorder="1">
      <alignment vertical="center"/>
    </xf>
    <xf numFmtId="0" fontId="47" fillId="0" borderId="15" xfId="8" applyFont="1" applyBorder="1" applyAlignment="1">
      <alignment horizontal="left" vertical="center" wrapText="1"/>
    </xf>
    <xf numFmtId="0" fontId="47" fillId="0" borderId="135" xfId="8" applyFont="1" applyBorder="1" applyAlignment="1">
      <alignment horizontal="center" vertical="center"/>
    </xf>
    <xf numFmtId="0" fontId="47" fillId="0" borderId="136" xfId="8" applyFont="1" applyBorder="1" applyAlignment="1">
      <alignment vertical="center" wrapText="1" shrinkToFit="1"/>
    </xf>
    <xf numFmtId="0" fontId="47" fillId="0" borderId="1" xfId="8" applyFont="1" applyBorder="1" applyAlignment="1">
      <alignment horizontal="left" vertical="center" wrapText="1"/>
    </xf>
    <xf numFmtId="0" fontId="47" fillId="0" borderId="13" xfId="8" applyFont="1" applyBorder="1" applyAlignment="1">
      <alignment horizontal="left" vertical="center" wrapText="1"/>
    </xf>
    <xf numFmtId="0" fontId="47" fillId="0" borderId="8" xfId="8" applyFont="1" applyBorder="1" applyAlignment="1">
      <alignment horizontal="left" vertical="top" wrapText="1" shrinkToFit="1"/>
    </xf>
    <xf numFmtId="0" fontId="14" fillId="0" borderId="15" xfId="8" applyBorder="1" applyAlignment="1">
      <alignment vertical="center" wrapText="1"/>
    </xf>
    <xf numFmtId="0" fontId="47" fillId="0" borderId="73" xfId="8" applyFont="1" applyBorder="1" applyAlignment="1">
      <alignment horizontal="center" vertical="center" wrapText="1"/>
    </xf>
    <xf numFmtId="0" fontId="47" fillId="0" borderId="61" xfId="8" applyFont="1" applyBorder="1" applyAlignment="1">
      <alignment horizontal="left" vertical="top" wrapText="1" shrinkToFit="1"/>
    </xf>
    <xf numFmtId="0" fontId="47" fillId="0" borderId="62" xfId="8" applyFont="1" applyBorder="1" applyAlignment="1">
      <alignment vertical="center" wrapText="1" shrinkToFit="1"/>
    </xf>
    <xf numFmtId="0" fontId="49" fillId="0" borderId="62" xfId="8" applyFont="1" applyBorder="1" applyAlignment="1">
      <alignment vertical="center" wrapText="1"/>
    </xf>
    <xf numFmtId="0" fontId="47" fillId="0" borderId="60" xfId="8" applyFont="1" applyBorder="1" applyAlignment="1">
      <alignment vertical="center" wrapText="1" shrinkToFit="1"/>
    </xf>
    <xf numFmtId="0" fontId="49" fillId="0" borderId="60" xfId="8" applyFont="1" applyBorder="1" applyAlignment="1">
      <alignment vertical="center" wrapText="1"/>
    </xf>
    <xf numFmtId="0" fontId="47" fillId="0" borderId="61" xfId="8" applyFont="1" applyBorder="1" applyAlignment="1">
      <alignment vertical="center" wrapText="1" shrinkToFit="1"/>
    </xf>
    <xf numFmtId="0" fontId="79" fillId="0" borderId="100" xfId="8" applyFont="1" applyBorder="1" applyAlignment="1">
      <alignment horizontal="center" vertical="center" wrapText="1"/>
    </xf>
    <xf numFmtId="0" fontId="79" fillId="0" borderId="99" xfId="8" applyFont="1" applyBorder="1" applyAlignment="1">
      <alignment horizontal="left" vertical="center" shrinkToFit="1"/>
    </xf>
    <xf numFmtId="0" fontId="49" fillId="0" borderId="61" xfId="8" applyFont="1" applyBorder="1" applyAlignment="1">
      <alignment vertical="center" wrapText="1"/>
    </xf>
    <xf numFmtId="0" fontId="48" fillId="0" borderId="0" xfId="8" applyFont="1">
      <alignment vertical="center"/>
    </xf>
    <xf numFmtId="0" fontId="47" fillId="0" borderId="59" xfId="8" applyFont="1" applyBorder="1" applyAlignment="1">
      <alignment horizontal="left" vertical="center" wrapText="1" shrinkToFit="1"/>
    </xf>
    <xf numFmtId="0" fontId="14" fillId="0" borderId="72" xfId="8" applyBorder="1" applyAlignment="1">
      <alignment horizontal="center" vertical="center"/>
    </xf>
    <xf numFmtId="0" fontId="14" fillId="0" borderId="9" xfId="8" applyBorder="1" applyAlignment="1">
      <alignment horizontal="left" vertical="center" wrapText="1" shrinkToFit="1"/>
    </xf>
    <xf numFmtId="0" fontId="14" fillId="0" borderId="137" xfId="8" applyBorder="1" applyAlignment="1">
      <alignment horizontal="left" vertical="top" wrapText="1"/>
    </xf>
    <xf numFmtId="0" fontId="14" fillId="0" borderId="138" xfId="8" applyBorder="1" applyAlignment="1">
      <alignment horizontal="center" vertical="center"/>
    </xf>
    <xf numFmtId="0" fontId="14" fillId="0" borderId="139" xfId="8" applyBorder="1" applyAlignment="1">
      <alignment horizontal="left" vertical="center" wrapText="1" shrinkToFit="1"/>
    </xf>
    <xf numFmtId="0" fontId="14" fillId="0" borderId="0" xfId="8" applyAlignment="1">
      <alignment horizontal="left" vertical="center" wrapText="1"/>
    </xf>
    <xf numFmtId="0" fontId="14" fillId="0" borderId="0" xfId="8" applyAlignment="1">
      <alignment horizontal="center" vertical="center" wrapText="1"/>
    </xf>
    <xf numFmtId="0" fontId="14" fillId="0" borderId="0" xfId="8" applyAlignment="1">
      <alignment horizontal="left" vertical="center" wrapText="1" shrinkToFit="1"/>
    </xf>
    <xf numFmtId="49" fontId="55" fillId="12" borderId="1" xfId="0" applyNumberFormat="1" applyFont="1" applyFill="1" applyBorder="1" applyAlignment="1">
      <alignment horizontal="center" vertical="center" wrapText="1"/>
    </xf>
    <xf numFmtId="0" fontId="49" fillId="0" borderId="11" xfId="0" applyFont="1" applyBorder="1" applyAlignment="1">
      <alignment horizontal="left" vertical="center"/>
    </xf>
    <xf numFmtId="0" fontId="49" fillId="0" borderId="12" xfId="0" applyFont="1" applyBorder="1" applyAlignment="1">
      <alignment vertical="center"/>
    </xf>
    <xf numFmtId="0" fontId="49" fillId="7" borderId="13" xfId="0" applyFont="1" applyFill="1" applyBorder="1" applyAlignment="1">
      <alignment horizontal="center" vertical="center"/>
    </xf>
    <xf numFmtId="0" fontId="51" fillId="0" borderId="1" xfId="9" applyBorder="1" applyAlignment="1">
      <alignment horizontal="center" vertical="center"/>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20" fillId="0" borderId="2" xfId="1" applyFont="1" applyBorder="1" applyAlignment="1">
      <alignment horizontal="center" vertical="center"/>
    </xf>
    <xf numFmtId="0" fontId="15" fillId="0" borderId="0" xfId="1" applyFont="1" applyAlignment="1">
      <alignment vertical="center" wrapText="1"/>
    </xf>
    <xf numFmtId="0" fontId="15" fillId="0" borderId="140" xfId="1" applyFont="1" applyBorder="1" applyAlignment="1">
      <alignment horizontal="center" vertical="center" textRotation="255" wrapText="1"/>
    </xf>
    <xf numFmtId="0" fontId="20" fillId="0" borderId="140" xfId="1" applyFont="1" applyBorder="1" applyAlignment="1">
      <alignment horizontal="center" vertical="center"/>
    </xf>
    <xf numFmtId="0" fontId="20" fillId="0" borderId="112"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7" xfId="1" applyFont="1" applyBorder="1" applyAlignment="1">
      <alignment horizontal="center" vertical="center"/>
    </xf>
    <xf numFmtId="0" fontId="15" fillId="7" borderId="6" xfId="1" applyFont="1" applyFill="1" applyBorder="1" applyAlignment="1">
      <alignment vertical="center" wrapText="1"/>
    </xf>
    <xf numFmtId="0" fontId="83" fillId="0" borderId="11" xfId="1" applyFont="1" applyBorder="1" applyAlignment="1">
      <alignment horizontal="center" vertical="center"/>
    </xf>
    <xf numFmtId="0" fontId="81" fillId="0" borderId="54" xfId="1" applyFont="1" applyBorder="1" applyAlignment="1">
      <alignment horizontal="center" vertical="center" textRotation="255"/>
    </xf>
    <xf numFmtId="0" fontId="81" fillId="0" borderId="55" xfId="1" applyFont="1" applyBorder="1" applyAlignment="1">
      <alignment horizontal="center" wrapText="1"/>
    </xf>
    <xf numFmtId="0" fontId="81" fillId="0" borderId="55" xfId="1" applyFont="1" applyBorder="1" applyAlignment="1">
      <alignment horizontal="center" vertical="center"/>
    </xf>
    <xf numFmtId="0" fontId="81" fillId="0" borderId="47" xfId="1" applyFont="1" applyBorder="1" applyAlignment="1">
      <alignment horizontal="center" vertical="center"/>
    </xf>
    <xf numFmtId="0" fontId="15" fillId="7" borderId="54" xfId="1" applyFont="1" applyFill="1" applyBorder="1" applyAlignment="1">
      <alignment horizontal="center" vertical="center" textRotation="255"/>
    </xf>
    <xf numFmtId="0" fontId="15" fillId="7" borderId="55" xfId="1" applyFont="1" applyFill="1" applyBorder="1" applyAlignment="1">
      <alignment horizontal="center" wrapText="1"/>
    </xf>
    <xf numFmtId="0" fontId="15" fillId="7" borderId="55" xfId="1" applyFont="1" applyFill="1" applyBorder="1" applyAlignment="1">
      <alignment horizontal="center" vertical="center"/>
    </xf>
    <xf numFmtId="0" fontId="15" fillId="7" borderId="47" xfId="1" applyFont="1" applyFill="1" applyBorder="1" applyAlignment="1">
      <alignment horizontal="center" vertical="center"/>
    </xf>
    <xf numFmtId="0" fontId="15" fillId="7" borderId="56" xfId="1" applyFont="1" applyFill="1" applyBorder="1" applyAlignment="1">
      <alignment horizontal="left"/>
    </xf>
    <xf numFmtId="0" fontId="15" fillId="7" borderId="20" xfId="1" applyFont="1" applyFill="1" applyBorder="1" applyAlignment="1">
      <alignment horizontal="justify" wrapText="1"/>
    </xf>
    <xf numFmtId="0" fontId="15" fillId="7" borderId="20" xfId="1" applyFont="1" applyFill="1" applyBorder="1"/>
    <xf numFmtId="0" fontId="15" fillId="7" borderId="20" xfId="1" applyFont="1" applyFill="1" applyBorder="1" applyAlignment="1">
      <alignment horizontal="left" vertical="center"/>
    </xf>
    <xf numFmtId="49" fontId="0" fillId="0" borderId="0" xfId="0" applyNumberFormat="1" applyAlignment="1">
      <alignment horizontal="left" vertical="center" wrapText="1"/>
    </xf>
    <xf numFmtId="49" fontId="55" fillId="0" borderId="0" xfId="0" applyNumberFormat="1" applyFont="1" applyAlignment="1">
      <alignment horizontal="left" vertical="top" wrapText="1"/>
    </xf>
    <xf numFmtId="0" fontId="49" fillId="0" borderId="6" xfId="0" applyFont="1" applyBorder="1" applyAlignment="1">
      <alignment horizontal="left" vertical="center" wrapText="1"/>
    </xf>
    <xf numFmtId="0" fontId="49" fillId="0" borderId="11" xfId="0" applyFont="1" applyBorder="1" applyAlignment="1">
      <alignment horizontal="left" vertical="center" wrapText="1"/>
    </xf>
    <xf numFmtId="49" fontId="49" fillId="0" borderId="0" xfId="0" applyNumberFormat="1" applyFont="1" applyAlignment="1">
      <alignment horizontal="left" vertical="center" wrapText="1"/>
    </xf>
    <xf numFmtId="49" fontId="49" fillId="0" borderId="9" xfId="0" applyNumberFormat="1" applyFont="1" applyBorder="1" applyAlignment="1">
      <alignment horizontal="left" vertical="center" wrapText="1"/>
    </xf>
    <xf numFmtId="0" fontId="51" fillId="0" borderId="0" xfId="9"/>
    <xf numFmtId="0" fontId="0" fillId="0" borderId="1" xfId="0" applyBorder="1" applyAlignment="1">
      <alignment vertical="center"/>
    </xf>
    <xf numFmtId="0" fontId="49" fillId="0" borderId="1" xfId="0" applyFont="1" applyBorder="1" applyAlignment="1">
      <alignment vertical="center"/>
    </xf>
    <xf numFmtId="0" fontId="86" fillId="0" borderId="1" xfId="0" applyFont="1" applyBorder="1" applyAlignment="1">
      <alignment vertical="center"/>
    </xf>
    <xf numFmtId="0" fontId="49" fillId="14" borderId="1" xfId="0" applyFont="1" applyFill="1" applyBorder="1" applyAlignment="1">
      <alignment vertical="center"/>
    </xf>
    <xf numFmtId="49" fontId="49" fillId="14" borderId="14" xfId="0" applyNumberFormat="1" applyFont="1" applyFill="1" applyBorder="1" applyAlignment="1">
      <alignment horizontal="center" vertical="top" wrapText="1"/>
    </xf>
    <xf numFmtId="0" fontId="49" fillId="14" borderId="8" xfId="0" applyFont="1" applyFill="1" applyBorder="1" applyAlignment="1">
      <alignment horizontal="center" vertical="top" wrapText="1"/>
    </xf>
    <xf numFmtId="0" fontId="49" fillId="14" borderId="9" xfId="0" applyFont="1" applyFill="1" applyBorder="1" applyAlignment="1">
      <alignment horizontal="center" vertical="top" wrapText="1"/>
    </xf>
    <xf numFmtId="49" fontId="49" fillId="14" borderId="8" xfId="0" applyNumberFormat="1" applyFont="1" applyFill="1" applyBorder="1" applyAlignment="1">
      <alignment horizontal="center" vertical="top" wrapText="1"/>
    </xf>
    <xf numFmtId="49" fontId="49" fillId="14" borderId="0" xfId="0" applyNumberFormat="1" applyFont="1" applyFill="1" applyAlignment="1">
      <alignment horizontal="center" vertical="top" wrapText="1"/>
    </xf>
    <xf numFmtId="49" fontId="49" fillId="14" borderId="9" xfId="0" applyNumberFormat="1" applyFont="1" applyFill="1" applyBorder="1" applyAlignment="1">
      <alignment horizontal="center" vertical="top" wrapText="1"/>
    </xf>
    <xf numFmtId="0" fontId="56" fillId="14" borderId="8" xfId="0" applyFont="1" applyFill="1" applyBorder="1" applyAlignment="1">
      <alignment vertical="center"/>
    </xf>
    <xf numFmtId="0" fontId="49" fillId="14" borderId="0" xfId="0" applyFont="1" applyFill="1" applyAlignment="1">
      <alignment vertical="center"/>
    </xf>
    <xf numFmtId="0" fontId="56" fillId="14" borderId="9" xfId="0" applyFont="1" applyFill="1" applyBorder="1" applyAlignment="1">
      <alignment vertical="center"/>
    </xf>
    <xf numFmtId="0" fontId="49" fillId="14" borderId="8" xfId="0" applyFont="1" applyFill="1" applyBorder="1" applyAlignment="1">
      <alignment vertical="center"/>
    </xf>
    <xf numFmtId="0" fontId="49" fillId="14" borderId="15" xfId="0" applyFont="1" applyFill="1" applyBorder="1" applyAlignment="1">
      <alignment vertical="center"/>
    </xf>
    <xf numFmtId="0" fontId="49" fillId="14" borderId="1" xfId="0" applyFont="1" applyFill="1" applyBorder="1" applyAlignment="1">
      <alignment horizontal="center" vertical="center"/>
    </xf>
    <xf numFmtId="49" fontId="49" fillId="14" borderId="13" xfId="0" applyNumberFormat="1" applyFont="1" applyFill="1" applyBorder="1" applyAlignment="1">
      <alignment horizontal="center" vertical="top" wrapText="1"/>
    </xf>
    <xf numFmtId="0" fontId="49" fillId="14" borderId="10" xfId="0" applyFont="1" applyFill="1" applyBorder="1" applyAlignment="1">
      <alignment horizontal="center" vertical="top" wrapText="1"/>
    </xf>
    <xf numFmtId="0" fontId="49" fillId="14" borderId="12" xfId="0" applyFont="1" applyFill="1" applyBorder="1" applyAlignment="1">
      <alignment horizontal="center" vertical="top" wrapText="1"/>
    </xf>
    <xf numFmtId="49" fontId="49" fillId="14" borderId="10" xfId="0" applyNumberFormat="1" applyFont="1" applyFill="1" applyBorder="1" applyAlignment="1">
      <alignment horizontal="center" vertical="top" wrapText="1"/>
    </xf>
    <xf numFmtId="49" fontId="49" fillId="14" borderId="11" xfId="0" applyNumberFormat="1" applyFont="1" applyFill="1" applyBorder="1" applyAlignment="1">
      <alignment horizontal="center" vertical="top" wrapText="1"/>
    </xf>
    <xf numFmtId="49" fontId="49" fillId="14" borderId="12" xfId="0" applyNumberFormat="1" applyFont="1" applyFill="1" applyBorder="1" applyAlignment="1">
      <alignment horizontal="center" vertical="top" wrapText="1"/>
    </xf>
    <xf numFmtId="0" fontId="49" fillId="14" borderId="10" xfId="0" applyFont="1" applyFill="1" applyBorder="1" applyAlignment="1">
      <alignment vertical="center"/>
    </xf>
    <xf numFmtId="0" fontId="49" fillId="14" borderId="11" xfId="0" applyFont="1" applyFill="1" applyBorder="1" applyAlignment="1">
      <alignment vertical="center"/>
    </xf>
    <xf numFmtId="0" fontId="56" fillId="14" borderId="11" xfId="0" applyFont="1" applyFill="1" applyBorder="1" applyAlignment="1">
      <alignment horizontal="center" vertical="center"/>
    </xf>
    <xf numFmtId="0" fontId="56" fillId="14" borderId="12" xfId="0" applyFont="1" applyFill="1" applyBorder="1" applyAlignment="1">
      <alignment vertical="center"/>
    </xf>
    <xf numFmtId="49" fontId="49" fillId="14" borderId="1" xfId="0" applyNumberFormat="1" applyFont="1" applyFill="1" applyBorder="1" applyAlignment="1">
      <alignment horizontal="center" vertical="center" wrapText="1"/>
    </xf>
    <xf numFmtId="49" fontId="49" fillId="14" borderId="3" xfId="0" applyNumberFormat="1" applyFont="1" applyFill="1" applyBorder="1" applyAlignment="1">
      <alignment horizontal="center" vertical="top" wrapText="1"/>
    </xf>
    <xf numFmtId="0" fontId="56" fillId="14" borderId="1" xfId="0" applyFont="1" applyFill="1" applyBorder="1" applyAlignment="1">
      <alignment vertical="center" wrapText="1"/>
    </xf>
    <xf numFmtId="0" fontId="85" fillId="0" borderId="5" xfId="0" applyFont="1" applyBorder="1" applyAlignment="1">
      <alignment vertical="top" wrapText="1"/>
    </xf>
    <xf numFmtId="0" fontId="85" fillId="0" borderId="7"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4" fillId="0" borderId="0" xfId="1"/>
    <xf numFmtId="0" fontId="15" fillId="0" borderId="3" xfId="1" applyFont="1" applyBorder="1" applyAlignment="1">
      <alignment vertical="center"/>
    </xf>
    <xf numFmtId="0" fontId="15" fillId="0" borderId="6" xfId="1" applyFont="1" applyBorder="1" applyAlignment="1">
      <alignment horizontal="left" vertical="center"/>
    </xf>
    <xf numFmtId="0" fontId="15" fillId="0" borderId="11" xfId="1" applyFont="1" applyBorder="1" applyAlignment="1">
      <alignment horizontal="left" vertical="center"/>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185" fontId="15" fillId="0" borderId="0" xfId="1" applyNumberFormat="1" applyFont="1" applyAlignment="1">
      <alignment horizontal="left" vertical="center"/>
    </xf>
    <xf numFmtId="0" fontId="15" fillId="0" borderId="5"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indent="1"/>
    </xf>
    <xf numFmtId="0" fontId="44" fillId="0" borderId="0" xfId="1" applyFont="1" applyAlignment="1">
      <alignment horizontal="left" vertical="center"/>
    </xf>
    <xf numFmtId="0" fontId="15" fillId="0" borderId="8" xfId="1" applyFont="1" applyBorder="1" applyAlignment="1">
      <alignment horizontal="left" vertical="center"/>
    </xf>
    <xf numFmtId="0" fontId="17" fillId="0" borderId="0" xfId="1" applyFont="1" applyAlignment="1">
      <alignment horizontal="center" vertical="center"/>
    </xf>
    <xf numFmtId="0" fontId="15" fillId="0" borderId="9" xfId="1" applyFont="1" applyBorder="1" applyAlignment="1">
      <alignment horizontal="left" vertical="center"/>
    </xf>
    <xf numFmtId="0" fontId="15" fillId="0" borderId="15" xfId="1" applyFont="1" applyBorder="1" applyAlignment="1">
      <alignment horizontal="center" vertical="center"/>
    </xf>
    <xf numFmtId="0" fontId="15" fillId="0" borderId="14" xfId="1" applyFont="1" applyBorder="1" applyAlignment="1">
      <alignment horizontal="center" vertical="center"/>
    </xf>
    <xf numFmtId="0" fontId="15" fillId="0" borderId="9" xfId="1" applyFont="1" applyBorder="1" applyAlignment="1">
      <alignment horizontal="left" vertical="center" wrapText="1"/>
    </xf>
    <xf numFmtId="0" fontId="15" fillId="0" borderId="2" xfId="1" applyFont="1" applyBorder="1" applyAlignment="1">
      <alignment vertical="center"/>
    </xf>
    <xf numFmtId="0" fontId="15" fillId="0" borderId="4" xfId="1" applyFont="1" applyBorder="1" applyAlignment="1">
      <alignment vertical="center"/>
    </xf>
    <xf numFmtId="0" fontId="15" fillId="0" borderId="13" xfId="1" applyFont="1" applyBorder="1" applyAlignment="1">
      <alignment horizontal="center" vertical="center"/>
    </xf>
    <xf numFmtId="0" fontId="20" fillId="0" borderId="0" xfId="1" applyFont="1" applyAlignment="1">
      <alignment horizontal="center" vertical="center"/>
    </xf>
    <xf numFmtId="0" fontId="15" fillId="0" borderId="10" xfId="1" applyFont="1" applyBorder="1" applyAlignment="1">
      <alignment horizontal="left" vertical="center"/>
    </xf>
    <xf numFmtId="0" fontId="15" fillId="0" borderId="12" xfId="1" applyFont="1" applyBorder="1" applyAlignment="1">
      <alignment horizontal="left" vertical="center"/>
    </xf>
    <xf numFmtId="0" fontId="61" fillId="0" borderId="4" xfId="0" applyFont="1" applyBorder="1" applyAlignment="1">
      <alignment horizontal="center" vertical="center"/>
    </xf>
    <xf numFmtId="0" fontId="15" fillId="0" borderId="5" xfId="1" applyFont="1" applyBorder="1" applyAlignment="1">
      <alignment horizontal="center" vertical="center"/>
    </xf>
    <xf numFmtId="0" fontId="15" fillId="0" borderId="10" xfId="1" applyFont="1" applyBorder="1" applyAlignment="1">
      <alignment horizontal="center" vertical="center"/>
    </xf>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11" xfId="1" applyFont="1" applyBorder="1" applyAlignment="1">
      <alignment horizontal="center" vertical="center"/>
    </xf>
    <xf numFmtId="0" fontId="15" fillId="0" borderId="5" xfId="1" applyFont="1" applyBorder="1" applyAlignment="1">
      <alignment vertical="center"/>
    </xf>
    <xf numFmtId="0" fontId="15" fillId="0" borderId="6" xfId="1" applyFont="1" applyBorder="1" applyAlignment="1">
      <alignment vertical="center"/>
    </xf>
    <xf numFmtId="0" fontId="15" fillId="0" borderId="8" xfId="1" applyFont="1" applyBorder="1" applyAlignment="1">
      <alignment vertical="center"/>
    </xf>
    <xf numFmtId="0" fontId="15" fillId="0" borderId="9" xfId="1" applyFont="1" applyBorder="1" applyAlignment="1">
      <alignment vertical="center"/>
    </xf>
    <xf numFmtId="0" fontId="15" fillId="0" borderId="12" xfId="1" applyFont="1" applyBorder="1" applyAlignment="1">
      <alignment vertical="center"/>
    </xf>
    <xf numFmtId="0" fontId="15" fillId="0" borderId="0" xfId="1" applyFont="1" applyAlignment="1">
      <alignment horizontal="center"/>
    </xf>
    <xf numFmtId="0" fontId="18" fillId="0" borderId="3" xfId="1" applyFont="1" applyBorder="1" applyAlignment="1">
      <alignment vertical="center"/>
    </xf>
    <xf numFmtId="0" fontId="18" fillId="0" borderId="4" xfId="1" applyFont="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176" fontId="15" fillId="0" borderId="8" xfId="1" applyNumberFormat="1" applyFont="1" applyBorder="1" applyAlignment="1">
      <alignment horizontal="center" vertical="center"/>
    </xf>
    <xf numFmtId="0" fontId="18" fillId="0" borderId="3" xfId="1" applyFont="1" applyBorder="1" applyAlignment="1">
      <alignment horizontal="left" vertical="center"/>
    </xf>
    <xf numFmtId="0" fontId="15" fillId="0" borderId="10" xfId="1" applyFont="1" applyBorder="1" applyAlignment="1">
      <alignment vertical="center"/>
    </xf>
    <xf numFmtId="176" fontId="15" fillId="0" borderId="0" xfId="1" applyNumberFormat="1" applyFont="1" applyAlignment="1">
      <alignment vertical="center"/>
    </xf>
    <xf numFmtId="176" fontId="15" fillId="0" borderId="11" xfId="1" applyNumberFormat="1" applyFont="1" applyBorder="1" applyAlignment="1">
      <alignment vertical="center"/>
    </xf>
    <xf numFmtId="0" fontId="15" fillId="0" borderId="0" xfId="1" applyFont="1" applyAlignment="1">
      <alignment horizontal="center" vertical="center" wrapText="1"/>
    </xf>
    <xf numFmtId="0" fontId="15" fillId="0" borderId="7" xfId="1" applyFont="1" applyBorder="1" applyAlignment="1">
      <alignment vertical="center"/>
    </xf>
    <xf numFmtId="0" fontId="19" fillId="0" borderId="9" xfId="1" applyFont="1" applyBorder="1" applyAlignment="1">
      <alignment vertical="center" shrinkToFit="1"/>
    </xf>
    <xf numFmtId="0" fontId="18" fillId="0" borderId="10" xfId="1" applyFont="1" applyBorder="1" applyAlignment="1">
      <alignment horizontal="left" vertical="center"/>
    </xf>
    <xf numFmtId="0" fontId="21" fillId="0" borderId="0" xfId="1" applyFont="1" applyAlignment="1">
      <alignment vertical="top"/>
    </xf>
    <xf numFmtId="0" fontId="15" fillId="0" borderId="11" xfId="1" applyFont="1" applyBorder="1"/>
    <xf numFmtId="0" fontId="15" fillId="0" borderId="6" xfId="1" applyFont="1" applyBorder="1"/>
    <xf numFmtId="0" fontId="15" fillId="0" borderId="9" xfId="1" applyFont="1" applyBorder="1" applyAlignment="1">
      <alignment horizontal="center" vertical="center"/>
    </xf>
    <xf numFmtId="0" fontId="15" fillId="0" borderId="8" xfId="1" applyFont="1" applyBorder="1" applyAlignment="1">
      <alignment horizontal="center" vertical="center"/>
    </xf>
    <xf numFmtId="176" fontId="0" fillId="0" borderId="11" xfId="26" applyNumberFormat="1" applyFont="1" applyFill="1" applyBorder="1" applyAlignment="1">
      <alignment horizontal="center" vertical="center"/>
    </xf>
    <xf numFmtId="0" fontId="61" fillId="0" borderId="1" xfId="0" applyFont="1" applyBorder="1" applyAlignment="1">
      <alignment horizontal="left" vertical="center"/>
    </xf>
    <xf numFmtId="0" fontId="89" fillId="0" borderId="0" xfId="0" applyFont="1" applyAlignment="1">
      <alignment horizontal="right" vertical="center"/>
    </xf>
    <xf numFmtId="0" fontId="89" fillId="0" borderId="0" xfId="0" applyFont="1" applyAlignment="1">
      <alignment horizontal="left" vertical="center"/>
    </xf>
    <xf numFmtId="0" fontId="61" fillId="0" borderId="7" xfId="0" applyFont="1" applyBorder="1" applyAlignment="1">
      <alignment horizontal="center" vertical="center"/>
    </xf>
    <xf numFmtId="0" fontId="64" fillId="0" borderId="0" xfId="0" applyFont="1"/>
    <xf numFmtId="0" fontId="68" fillId="0" borderId="0" xfId="27" applyFont="1">
      <alignment vertical="center"/>
    </xf>
    <xf numFmtId="0" fontId="55" fillId="0" borderId="0" xfId="16" applyFont="1" applyAlignment="1">
      <alignment horizontal="left" vertical="center"/>
    </xf>
    <xf numFmtId="0" fontId="14" fillId="0" borderId="0" xfId="16" applyAlignment="1">
      <alignment horizontal="left" vertical="center"/>
    </xf>
    <xf numFmtId="0" fontId="70" fillId="0" borderId="0" xfId="17" applyFont="1">
      <alignment vertical="center"/>
    </xf>
    <xf numFmtId="0" fontId="72" fillId="0" borderId="0" xfId="16" applyFont="1" applyAlignment="1">
      <alignment horizontal="center"/>
    </xf>
    <xf numFmtId="0" fontId="55" fillId="0" borderId="0" xfId="16" applyFont="1" applyAlignment="1">
      <alignment horizontal="center" vertical="center"/>
    </xf>
    <xf numFmtId="0" fontId="68" fillId="0" borderId="0" xfId="27" applyFont="1" applyAlignment="1">
      <alignment vertical="center" wrapText="1"/>
    </xf>
    <xf numFmtId="0" fontId="68" fillId="0" borderId="0" xfId="0" applyFont="1"/>
    <xf numFmtId="0" fontId="73" fillId="0" borderId="0" xfId="16" applyFont="1" applyAlignment="1">
      <alignment vertical="center"/>
    </xf>
    <xf numFmtId="0" fontId="49" fillId="0" borderId="0" xfId="16" applyFont="1" applyAlignment="1">
      <alignment vertical="center"/>
    </xf>
    <xf numFmtId="0" fontId="74" fillId="0" borderId="0" xfId="17" applyFont="1">
      <alignment vertical="center"/>
    </xf>
    <xf numFmtId="0" fontId="49" fillId="2" borderId="5" xfId="16" applyFont="1" applyFill="1" applyBorder="1" applyAlignment="1">
      <alignment vertical="center" textRotation="255"/>
    </xf>
    <xf numFmtId="0" fontId="49" fillId="2" borderId="6" xfId="16" applyFont="1" applyFill="1" applyBorder="1" applyAlignment="1">
      <alignment vertical="center"/>
    </xf>
    <xf numFmtId="0" fontId="49" fillId="2" borderId="6" xfId="16" applyFont="1" applyFill="1" applyBorder="1" applyAlignment="1">
      <alignment horizontal="center" vertical="center"/>
    </xf>
    <xf numFmtId="0" fontId="49" fillId="2" borderId="7" xfId="16" applyFont="1" applyFill="1" applyBorder="1" applyAlignment="1">
      <alignment horizontal="center" vertical="center"/>
    </xf>
    <xf numFmtId="0" fontId="49" fillId="2" borderId="2" xfId="16" applyFont="1" applyFill="1" applyBorder="1"/>
    <xf numFmtId="0" fontId="49" fillId="2" borderId="3" xfId="16" applyFont="1" applyFill="1" applyBorder="1"/>
    <xf numFmtId="0" fontId="49" fillId="2" borderId="3" xfId="16" applyFont="1" applyFill="1" applyBorder="1" applyAlignment="1">
      <alignment horizontal="right"/>
    </xf>
    <xf numFmtId="0" fontId="49" fillId="6" borderId="3" xfId="16" applyFont="1" applyFill="1" applyBorder="1" applyAlignment="1">
      <alignment horizontal="center"/>
    </xf>
    <xf numFmtId="0" fontId="49" fillId="2" borderId="4" xfId="16" applyFont="1" applyFill="1" applyBorder="1"/>
    <xf numFmtId="0" fontId="49" fillId="2" borderId="10" xfId="16" applyFont="1" applyFill="1" applyBorder="1" applyAlignment="1">
      <alignment vertical="center" textRotation="255"/>
    </xf>
    <xf numFmtId="0" fontId="49" fillId="2" borderId="11" xfId="16" applyFont="1" applyFill="1" applyBorder="1" applyAlignment="1">
      <alignment vertical="center"/>
    </xf>
    <xf numFmtId="0" fontId="49" fillId="2" borderId="11" xfId="16" applyFont="1" applyFill="1" applyBorder="1" applyAlignment="1">
      <alignment horizontal="center" vertical="center"/>
    </xf>
    <xf numFmtId="0" fontId="49" fillId="2" borderId="12" xfId="16" applyFont="1" applyFill="1" applyBorder="1" applyAlignment="1">
      <alignment horizontal="center" vertical="center"/>
    </xf>
    <xf numFmtId="0" fontId="49" fillId="2" borderId="3" xfId="16" applyFont="1" applyFill="1" applyBorder="1" applyAlignment="1">
      <alignment horizontal="center"/>
    </xf>
    <xf numFmtId="0" fontId="49" fillId="2" borderId="1" xfId="16" applyFont="1" applyFill="1" applyBorder="1" applyAlignment="1">
      <alignment horizontal="center"/>
    </xf>
    <xf numFmtId="0" fontId="49" fillId="2" borderId="4" xfId="16" applyFont="1" applyFill="1" applyBorder="1" applyAlignment="1">
      <alignment horizontal="center"/>
    </xf>
    <xf numFmtId="12" fontId="55" fillId="0" borderId="14" xfId="16" applyNumberFormat="1" applyFont="1" applyBorder="1" applyAlignment="1">
      <alignment horizontal="center" vertical="center"/>
    </xf>
    <xf numFmtId="12" fontId="55" fillId="0" borderId="81" xfId="16" applyNumberFormat="1" applyFont="1" applyBorder="1" applyAlignment="1">
      <alignment horizontal="center" vertical="center"/>
    </xf>
    <xf numFmtId="0" fontId="55" fillId="0" borderId="81" xfId="16" applyFont="1" applyBorder="1" applyAlignment="1">
      <alignment horizontal="center" vertical="center"/>
    </xf>
    <xf numFmtId="12" fontId="55" fillId="2" borderId="15" xfId="16" applyNumberFormat="1" applyFont="1" applyFill="1" applyBorder="1" applyAlignment="1">
      <alignment horizontal="center" vertical="center"/>
    </xf>
    <xf numFmtId="12" fontId="55" fillId="2" borderId="81" xfId="16" applyNumberFormat="1" applyFont="1" applyFill="1" applyBorder="1" applyAlignment="1">
      <alignment horizontal="center" vertical="center"/>
    </xf>
    <xf numFmtId="0" fontId="55" fillId="0" borderId="83" xfId="16" applyFont="1" applyBorder="1" applyAlignment="1">
      <alignment horizontal="center" vertical="center"/>
    </xf>
    <xf numFmtId="0" fontId="55" fillId="0" borderId="5" xfId="16" applyFont="1" applyBorder="1" applyAlignment="1">
      <alignment horizontal="center" vertical="center" shrinkToFit="1"/>
    </xf>
    <xf numFmtId="0" fontId="55" fillId="0" borderId="15" xfId="16" applyFont="1" applyBorder="1" applyAlignment="1">
      <alignment horizontal="center" vertical="center"/>
    </xf>
    <xf numFmtId="0" fontId="55" fillId="0" borderId="2" xfId="16" applyFont="1" applyBorder="1" applyAlignment="1">
      <alignment horizontal="center" vertical="center" textRotation="255"/>
    </xf>
    <xf numFmtId="0" fontId="55" fillId="0" borderId="3" xfId="16" applyFont="1" applyBorder="1" applyAlignment="1">
      <alignment horizontal="center" vertical="center"/>
    </xf>
    <xf numFmtId="0" fontId="49" fillId="0" borderId="3" xfId="16" applyFont="1" applyBorder="1" applyAlignment="1">
      <alignment horizontal="left" vertical="center" wrapText="1"/>
    </xf>
    <xf numFmtId="0" fontId="55" fillId="0" borderId="4" xfId="16" applyFont="1" applyBorder="1" applyAlignment="1">
      <alignment horizontal="center" vertical="center"/>
    </xf>
    <xf numFmtId="0" fontId="55" fillId="2" borderId="2" xfId="16" applyFont="1" applyFill="1" applyBorder="1" applyAlignment="1">
      <alignment horizontal="center" vertical="center" textRotation="255"/>
    </xf>
    <xf numFmtId="0" fontId="55" fillId="2" borderId="4" xfId="16" applyFont="1" applyFill="1" applyBorder="1" applyAlignment="1">
      <alignment horizontal="center"/>
    </xf>
    <xf numFmtId="49" fontId="14" fillId="0" borderId="8" xfId="16" applyNumberFormat="1" applyBorder="1" applyAlignment="1">
      <alignment horizontal="left" shrinkToFit="1"/>
    </xf>
    <xf numFmtId="49" fontId="14" fillId="0" borderId="0" xfId="16" applyNumberFormat="1" applyAlignment="1">
      <alignment horizontal="left" shrinkToFit="1"/>
    </xf>
    <xf numFmtId="49" fontId="14" fillId="0" borderId="0" xfId="16" quotePrefix="1" applyNumberFormat="1" applyAlignment="1">
      <alignment horizontal="left" shrinkToFit="1"/>
    </xf>
    <xf numFmtId="0" fontId="14" fillId="0" borderId="6" xfId="16" applyBorder="1" applyAlignment="1">
      <alignment vertical="top" wrapText="1"/>
    </xf>
    <xf numFmtId="0" fontId="68" fillId="0" borderId="6" xfId="27" applyFont="1" applyBorder="1">
      <alignment vertical="center"/>
    </xf>
    <xf numFmtId="0" fontId="14" fillId="0" borderId="0" xfId="16" applyAlignment="1">
      <alignment vertical="top" wrapText="1"/>
    </xf>
    <xf numFmtId="0" fontId="14" fillId="0" borderId="0" xfId="16" applyAlignment="1">
      <alignment horizontal="center" vertical="center" wrapText="1"/>
    </xf>
    <xf numFmtId="0" fontId="68" fillId="0" borderId="0" xfId="27" applyFont="1" applyAlignment="1"/>
    <xf numFmtId="0" fontId="68" fillId="2" borderId="0" xfId="27" applyFont="1" applyFill="1">
      <alignment vertical="center"/>
    </xf>
    <xf numFmtId="0" fontId="18" fillId="0" borderId="0" xfId="1" applyFont="1" applyAlignment="1">
      <alignment vertical="center"/>
    </xf>
    <xf numFmtId="0" fontId="18" fillId="0" borderId="9" xfId="1" applyFont="1" applyBorder="1" applyAlignment="1">
      <alignment vertical="center"/>
    </xf>
    <xf numFmtId="0" fontId="18" fillId="0" borderId="5" xfId="1" applyFont="1" applyBorder="1" applyAlignment="1">
      <alignment horizontal="lef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7" fillId="0" borderId="6" xfId="1" applyFont="1" applyBorder="1" applyAlignment="1">
      <alignment horizontal="center" vertical="center"/>
    </xf>
    <xf numFmtId="176" fontId="15" fillId="0" borderId="11" xfId="1" applyNumberFormat="1" applyFont="1" applyBorder="1" applyAlignment="1">
      <alignment horizontal="center" vertical="center"/>
    </xf>
    <xf numFmtId="176" fontId="15" fillId="0" borderId="0" xfId="1" applyNumberFormat="1" applyFont="1" applyAlignment="1">
      <alignment horizontal="center" vertical="center"/>
    </xf>
    <xf numFmtId="0" fontId="22" fillId="0" borderId="1" xfId="0" applyFont="1" applyBorder="1" applyAlignment="1">
      <alignment horizontal="center" vertical="center" wrapText="1"/>
    </xf>
    <xf numFmtId="0" fontId="9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xf numFmtId="0" fontId="51" fillId="0" borderId="0" xfId="9" applyAlignment="1"/>
    <xf numFmtId="0" fontId="15" fillId="0" borderId="145" xfId="1" applyFont="1" applyBorder="1"/>
    <xf numFmtId="0" fontId="15" fillId="0" borderId="56" xfId="1" applyFont="1" applyBorder="1" applyAlignment="1">
      <alignment horizontal="left" wrapText="1"/>
    </xf>
    <xf numFmtId="0" fontId="15" fillId="14" borderId="6" xfId="1" applyFont="1" applyFill="1" applyBorder="1" applyAlignment="1">
      <alignment vertical="center" wrapText="1"/>
    </xf>
    <xf numFmtId="0" fontId="19" fillId="0" borderId="0" xfId="1" applyFont="1" applyAlignment="1">
      <alignment vertical="center"/>
    </xf>
    <xf numFmtId="0" fontId="15" fillId="2" borderId="5" xfId="1" applyFont="1" applyFill="1" applyBorder="1" applyAlignment="1">
      <alignment vertical="center"/>
    </xf>
    <xf numFmtId="0" fontId="15" fillId="2" borderId="7" xfId="1" applyFont="1" applyFill="1" applyBorder="1" applyAlignment="1">
      <alignment horizontal="center" vertical="center"/>
    </xf>
    <xf numFmtId="0" fontId="15" fillId="2" borderId="15" xfId="1" applyFont="1" applyFill="1" applyBorder="1" applyAlignment="1">
      <alignment vertical="center"/>
    </xf>
    <xf numFmtId="0" fontId="14" fillId="2" borderId="46" xfId="1" applyFill="1" applyBorder="1" applyAlignment="1">
      <alignment horizontal="center" vertical="center"/>
    </xf>
    <xf numFmtId="0" fontId="15" fillId="2" borderId="42" xfId="1" applyFont="1" applyFill="1" applyBorder="1" applyAlignment="1">
      <alignment vertical="center"/>
    </xf>
    <xf numFmtId="0" fontId="15" fillId="2" borderId="42" xfId="1" applyFont="1" applyFill="1" applyBorder="1" applyAlignment="1">
      <alignment horizontal="left" vertical="center" wrapText="1"/>
    </xf>
    <xf numFmtId="0" fontId="14" fillId="2" borderId="42" xfId="1" applyFill="1" applyBorder="1" applyAlignment="1">
      <alignment horizontal="center" vertical="center"/>
    </xf>
    <xf numFmtId="0" fontId="15" fillId="2" borderId="42" xfId="1" applyFont="1" applyFill="1" applyBorder="1" applyAlignment="1">
      <alignment horizontal="left" vertical="center"/>
    </xf>
    <xf numFmtId="0" fontId="15" fillId="2" borderId="43" xfId="1" applyFont="1" applyFill="1" applyBorder="1" applyAlignment="1">
      <alignment horizontal="left" vertical="center"/>
    </xf>
    <xf numFmtId="0" fontId="14" fillId="2" borderId="5" xfId="1" applyFill="1" applyBorder="1" applyAlignment="1">
      <alignment horizontal="center" vertical="center"/>
    </xf>
    <xf numFmtId="0" fontId="15" fillId="2" borderId="6" xfId="1" applyFont="1" applyFill="1" applyBorder="1" applyAlignment="1">
      <alignment vertical="center"/>
    </xf>
    <xf numFmtId="0" fontId="15" fillId="2" borderId="7" xfId="1" applyFont="1" applyFill="1" applyBorder="1" applyAlignment="1">
      <alignment vertical="top"/>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4" fillId="2" borderId="0" xfId="1" applyFill="1" applyAlignment="1">
      <alignment horizontal="center" vertical="center"/>
    </xf>
    <xf numFmtId="0" fontId="15" fillId="2" borderId="0" xfId="1" applyFont="1" applyFill="1" applyAlignment="1">
      <alignment vertical="center"/>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5" fillId="2" borderId="35" xfId="1" applyFont="1" applyFill="1" applyBorder="1" applyAlignment="1">
      <alignment horizontal="left" vertical="center"/>
    </xf>
    <xf numFmtId="0" fontId="15" fillId="2" borderId="28" xfId="1" applyFont="1" applyFill="1" applyBorder="1" applyAlignment="1">
      <alignment horizontal="left" vertical="center"/>
    </xf>
    <xf numFmtId="0" fontId="15" fillId="2" borderId="29" xfId="1" applyFont="1" applyFill="1" applyBorder="1" applyAlignment="1">
      <alignment horizontal="left" vertical="center"/>
    </xf>
    <xf numFmtId="0" fontId="14" fillId="2" borderId="8" xfId="1" applyFill="1" applyBorder="1" applyAlignment="1">
      <alignment horizontal="center"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3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0" xfId="1" applyFont="1" applyFill="1" applyAlignment="1">
      <alignment horizontal="left" vertical="center"/>
    </xf>
    <xf numFmtId="0" fontId="15" fillId="2" borderId="8" xfId="1" applyFont="1" applyFill="1" applyBorder="1" applyAlignment="1">
      <alignment vertical="top"/>
    </xf>
    <xf numFmtId="0" fontId="15" fillId="2" borderId="34" xfId="1" applyFont="1" applyFill="1" applyBorder="1" applyAlignment="1">
      <alignment horizontal="left" vertical="center"/>
    </xf>
    <xf numFmtId="0" fontId="14" fillId="2" borderId="44" xfId="1" applyFill="1" applyBorder="1" applyAlignment="1">
      <alignment horizontal="center" vertical="center"/>
    </xf>
    <xf numFmtId="0" fontId="15" fillId="2" borderId="36" xfId="1" applyFont="1" applyFill="1" applyBorder="1" applyAlignment="1">
      <alignment horizontal="left" vertical="center"/>
    </xf>
    <xf numFmtId="0" fontId="15" fillId="2" borderId="9" xfId="1" applyFont="1" applyFill="1" applyBorder="1" applyAlignment="1">
      <alignment horizontal="left" vertical="center"/>
    </xf>
    <xf numFmtId="0" fontId="15" fillId="2" borderId="34" xfId="1" applyFont="1" applyFill="1" applyBorder="1" applyAlignment="1">
      <alignment horizontal="left" vertical="center" shrinkToFit="1"/>
    </xf>
    <xf numFmtId="0" fontId="15" fillId="2" borderId="35" xfId="1" applyFont="1" applyFill="1" applyBorder="1" applyAlignment="1">
      <alignment horizontal="center" vertical="center"/>
    </xf>
    <xf numFmtId="0" fontId="15" fillId="2" borderId="34" xfId="1" applyFont="1" applyFill="1" applyBorder="1" applyAlignment="1">
      <alignment horizontal="left" vertical="center" wrapText="1"/>
    </xf>
    <xf numFmtId="0" fontId="14" fillId="2" borderId="35" xfId="1" applyFill="1" applyBorder="1" applyAlignment="1">
      <alignment horizontal="left" vertical="center"/>
    </xf>
    <xf numFmtId="0" fontId="15" fillId="2" borderId="36" xfId="1" applyFont="1" applyFill="1" applyBorder="1" applyAlignment="1">
      <alignment vertical="center"/>
    </xf>
    <xf numFmtId="0" fontId="14" fillId="2" borderId="31" xfId="1" applyFill="1" applyBorder="1" applyAlignment="1">
      <alignment horizontal="center" vertical="center"/>
    </xf>
    <xf numFmtId="0" fontId="15" fillId="2" borderId="0" xfId="1" applyFont="1" applyFill="1" applyAlignment="1">
      <alignment horizontal="center" vertical="center"/>
    </xf>
    <xf numFmtId="0" fontId="96" fillId="0" borderId="0" xfId="0" applyFont="1" applyAlignment="1">
      <alignment horizontal="left" vertical="center"/>
    </xf>
    <xf numFmtId="0" fontId="31" fillId="0" borderId="0" xfId="1" applyFont="1" applyAlignment="1">
      <alignment horizontal="left" vertical="top"/>
    </xf>
    <xf numFmtId="0" fontId="31" fillId="0" borderId="0" xfId="1" applyFont="1" applyAlignment="1">
      <alignment horizontal="left" vertical="center"/>
    </xf>
    <xf numFmtId="0" fontId="31" fillId="0" borderId="0" xfId="1" applyFont="1" applyAlignment="1">
      <alignment horizontal="right" vertical="top"/>
    </xf>
    <xf numFmtId="0" fontId="31" fillId="0" borderId="0" xfId="1" applyFont="1" applyAlignment="1">
      <alignment horizontal="center" vertical="top"/>
    </xf>
    <xf numFmtId="0" fontId="31" fillId="0" borderId="0" xfId="1" applyFont="1" applyAlignment="1">
      <alignment vertical="top"/>
    </xf>
    <xf numFmtId="0" fontId="31" fillId="0" borderId="56" xfId="1" applyFont="1" applyBorder="1" applyAlignment="1">
      <alignment horizontal="center" vertical="top"/>
    </xf>
    <xf numFmtId="0" fontId="31" fillId="0" borderId="20" xfId="1" applyFont="1" applyBorder="1" applyAlignment="1">
      <alignment horizontal="center" vertical="top"/>
    </xf>
    <xf numFmtId="0" fontId="31" fillId="0" borderId="145" xfId="1" applyFont="1" applyBorder="1" applyAlignment="1">
      <alignment horizontal="center" vertical="top"/>
    </xf>
    <xf numFmtId="0" fontId="31" fillId="0" borderId="2" xfId="1" applyFont="1" applyBorder="1" applyAlignment="1">
      <alignment horizontal="left" vertical="center"/>
    </xf>
    <xf numFmtId="0" fontId="31" fillId="0" borderId="3" xfId="1" applyFont="1" applyBorder="1" applyAlignment="1">
      <alignment horizontal="left" vertical="center"/>
    </xf>
    <xf numFmtId="0" fontId="31" fillId="0" borderId="4" xfId="1" applyFont="1" applyBorder="1" applyAlignment="1">
      <alignment horizontal="left" vertical="center"/>
    </xf>
    <xf numFmtId="0" fontId="31" fillId="0" borderId="6" xfId="1" applyFont="1" applyBorder="1" applyAlignment="1">
      <alignment horizontal="left" vertical="center"/>
    </xf>
    <xf numFmtId="0" fontId="31" fillId="0" borderId="11" xfId="1" applyFont="1" applyBorder="1" applyAlignment="1">
      <alignment horizontal="left" vertical="center"/>
    </xf>
    <xf numFmtId="0" fontId="31" fillId="0" borderId="108" xfId="1" applyFont="1" applyBorder="1" applyAlignment="1">
      <alignment horizontal="left" vertical="top"/>
    </xf>
    <xf numFmtId="0" fontId="31" fillId="0" borderId="11" xfId="1" applyFont="1" applyBorder="1" applyAlignment="1">
      <alignment horizontal="left" vertical="top"/>
    </xf>
    <xf numFmtId="0" fontId="31" fillId="0" borderId="6" xfId="1" applyFont="1" applyBorder="1" applyAlignment="1">
      <alignment horizontal="left" vertical="top"/>
    </xf>
    <xf numFmtId="0" fontId="15" fillId="2" borderId="4" xfId="1" applyFont="1" applyFill="1" applyBorder="1" applyAlignment="1">
      <alignment horizontal="center" vertical="center"/>
    </xf>
    <xf numFmtId="0" fontId="34" fillId="0" borderId="0" xfId="1" applyFont="1" applyAlignment="1">
      <alignment horizontal="center"/>
    </xf>
    <xf numFmtId="0" fontId="41" fillId="0" borderId="168" xfId="1" applyFont="1" applyBorder="1" applyAlignment="1">
      <alignment horizontal="center" vertical="center"/>
    </xf>
    <xf numFmtId="0" fontId="41" fillId="0" borderId="169" xfId="1" applyFont="1" applyBorder="1" applyAlignment="1">
      <alignment horizontal="center" vertical="center"/>
    </xf>
    <xf numFmtId="0" fontId="34" fillId="0" borderId="0" xfId="1" applyFont="1"/>
    <xf numFmtId="0" fontId="41" fillId="0" borderId="61" xfId="1" applyFont="1" applyBorder="1" applyAlignment="1">
      <alignment horizontal="center" vertical="center"/>
    </xf>
    <xf numFmtId="0" fontId="41" fillId="0" borderId="61" xfId="1" applyFont="1" applyBorder="1" applyAlignment="1">
      <alignment vertical="center"/>
    </xf>
    <xf numFmtId="0" fontId="41" fillId="0" borderId="170" xfId="1" applyFont="1" applyBorder="1" applyAlignment="1">
      <alignment vertical="center"/>
    </xf>
    <xf numFmtId="0" fontId="41" fillId="0" borderId="144" xfId="1" applyFont="1" applyBorder="1" applyAlignment="1">
      <alignment horizontal="center" vertical="center"/>
    </xf>
    <xf numFmtId="0" fontId="36" fillId="0" borderId="0" xfId="1" applyFont="1" applyAlignment="1">
      <alignment horizontal="left"/>
    </xf>
    <xf numFmtId="0" fontId="36" fillId="0" borderId="0" xfId="1" applyFont="1"/>
    <xf numFmtId="0" fontId="38" fillId="0" borderId="1" xfId="1" applyFont="1" applyBorder="1" applyAlignment="1">
      <alignment horizontal="center" vertical="center"/>
    </xf>
    <xf numFmtId="0" fontId="38" fillId="0" borderId="1" xfId="1" applyFont="1" applyBorder="1" applyAlignment="1">
      <alignment horizontal="center" vertical="center" wrapText="1"/>
    </xf>
    <xf numFmtId="0" fontId="38" fillId="0" borderId="1" xfId="1" applyFont="1" applyBorder="1" applyAlignment="1">
      <alignment horizontal="left" vertical="center"/>
    </xf>
    <xf numFmtId="0" fontId="38" fillId="2" borderId="1" xfId="1" applyFont="1" applyFill="1" applyBorder="1" applyAlignment="1">
      <alignment horizontal="center" vertical="center"/>
    </xf>
    <xf numFmtId="0" fontId="38" fillId="0" borderId="1" xfId="1" applyFont="1" applyBorder="1" applyAlignment="1">
      <alignment horizontal="left" vertical="center" wrapText="1"/>
    </xf>
    <xf numFmtId="0" fontId="39" fillId="0" borderId="0" xfId="1" applyFont="1" applyAlignment="1">
      <alignment horizontal="justify"/>
    </xf>
    <xf numFmtId="0" fontId="35" fillId="0" borderId="0" xfId="1" applyFont="1" applyAlignment="1">
      <alignment horizontal="center"/>
    </xf>
    <xf numFmtId="0" fontId="40" fillId="0" borderId="1" xfId="1" applyFont="1" applyBorder="1" applyAlignment="1">
      <alignment horizontal="center" vertical="center" wrapText="1"/>
    </xf>
    <xf numFmtId="0" fontId="40" fillId="3" borderId="1" xfId="1" applyFont="1" applyFill="1" applyBorder="1" applyAlignment="1">
      <alignment horizontal="justify" vertical="top" wrapText="1"/>
    </xf>
    <xf numFmtId="0" fontId="41" fillId="0" borderId="1" xfId="1" applyFont="1" applyBorder="1" applyAlignment="1">
      <alignment horizontal="center" vertical="center" wrapText="1"/>
    </xf>
    <xf numFmtId="0" fontId="42" fillId="0" borderId="0" xfId="1" applyFont="1"/>
    <xf numFmtId="0" fontId="42" fillId="0" borderId="0" xfId="1" applyFont="1" applyAlignment="1">
      <alignment vertical="center"/>
    </xf>
    <xf numFmtId="0" fontId="35" fillId="0" borderId="0" xfId="1" applyFont="1" applyAlignment="1">
      <alignment vertical="center"/>
    </xf>
    <xf numFmtId="0" fontId="35" fillId="0" borderId="0" xfId="1" applyFont="1" applyAlignment="1">
      <alignment horizontal="justify"/>
    </xf>
    <xf numFmtId="0" fontId="40" fillId="0" borderId="0" xfId="1" applyFont="1" applyAlignment="1">
      <alignment vertical="center"/>
    </xf>
    <xf numFmtId="0" fontId="93" fillId="2" borderId="0" xfId="1" applyFont="1" applyFill="1" applyAlignment="1">
      <alignment horizontal="left" vertical="center"/>
    </xf>
    <xf numFmtId="0" fontId="14" fillId="2" borderId="0" xfId="1" applyFill="1" applyAlignment="1">
      <alignment horizontal="left" vertical="center"/>
    </xf>
    <xf numFmtId="0" fontId="93" fillId="2" borderId="0" xfId="1" applyFont="1" applyFill="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5" fillId="2" borderId="15" xfId="1" applyFont="1" applyFill="1" applyBorder="1" applyAlignment="1">
      <alignment horizontal="lef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5" fillId="2" borderId="13" xfId="1" applyFont="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5" fillId="2" borderId="27" xfId="1" applyFont="1" applyFill="1" applyBorder="1" applyAlignment="1">
      <alignment vertical="center"/>
    </xf>
    <xf numFmtId="0" fontId="14" fillId="2" borderId="36" xfId="1" applyFill="1" applyBorder="1" applyAlignment="1">
      <alignment horizontal="left" vertical="center"/>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4" fillId="2" borderId="28" xfId="1" applyFill="1" applyBorder="1" applyAlignment="1">
      <alignment vertical="center"/>
    </xf>
    <xf numFmtId="0" fontId="15" fillId="2" borderId="29" xfId="1" applyFont="1" applyFill="1" applyBorder="1" applyAlignment="1">
      <alignment vertical="center"/>
    </xf>
    <xf numFmtId="14" fontId="15" fillId="2" borderId="0" xfId="1" applyNumberFormat="1" applyFont="1" applyFill="1" applyAlignment="1">
      <alignment horizontal="left" vertical="center"/>
    </xf>
    <xf numFmtId="0" fontId="15" fillId="2" borderId="31" xfId="1" applyFont="1" applyFill="1" applyBorder="1" applyAlignment="1">
      <alignment horizontal="left" vertical="center"/>
    </xf>
    <xf numFmtId="0" fontId="14" fillId="2" borderId="31" xfId="1" applyFill="1" applyBorder="1" applyAlignment="1">
      <alignment vertical="center"/>
    </xf>
    <xf numFmtId="0" fontId="14" fillId="2" borderId="32" xfId="1" applyFill="1" applyBorder="1" applyAlignment="1">
      <alignment vertical="center"/>
    </xf>
    <xf numFmtId="0" fontId="15" fillId="2" borderId="33" xfId="1" applyFont="1" applyFill="1" applyBorder="1" applyAlignment="1">
      <alignment horizontal="left" vertical="center" wrapText="1"/>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5" fillId="2" borderId="34" xfId="1" applyFont="1" applyFill="1" applyBorder="1" applyAlignment="1">
      <alignment vertical="center"/>
    </xf>
    <xf numFmtId="0" fontId="14" fillId="2" borderId="173" xfId="1" applyFill="1" applyBorder="1" applyAlignment="1">
      <alignment horizontal="center" vertical="center"/>
    </xf>
    <xf numFmtId="0" fontId="94" fillId="2" borderId="31" xfId="1" applyFont="1" applyFill="1" applyBorder="1" applyAlignment="1">
      <alignment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94" fillId="2" borderId="11" xfId="1" applyFont="1" applyFill="1" applyBorder="1" applyAlignment="1">
      <alignment vertical="center"/>
    </xf>
    <xf numFmtId="0" fontId="14" fillId="2" borderId="11" xfId="1" applyFill="1" applyBorder="1" applyAlignment="1">
      <alignment horizontal="lef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33" xfId="1" applyFont="1" applyFill="1" applyBorder="1" applyAlignment="1">
      <alignment vertical="center"/>
    </xf>
    <xf numFmtId="0" fontId="14" fillId="2" borderId="42" xfId="1" applyFill="1" applyBorder="1" applyAlignment="1">
      <alignment vertical="center"/>
    </xf>
    <xf numFmtId="0" fontId="14" fillId="2" borderId="28" xfId="1" applyFill="1" applyBorder="1" applyAlignment="1">
      <alignment horizontal="center" vertical="center"/>
    </xf>
    <xf numFmtId="0" fontId="15" fillId="2" borderId="32" xfId="1" applyFont="1" applyFill="1" applyBorder="1" applyAlignment="1">
      <alignment horizontal="left" vertical="center"/>
    </xf>
    <xf numFmtId="0" fontId="95" fillId="2" borderId="0" xfId="1" applyFont="1" applyFill="1" applyAlignment="1">
      <alignment horizontal="left" vertical="center"/>
    </xf>
    <xf numFmtId="0" fontId="14" fillId="2" borderId="9" xfId="1" applyFill="1" applyBorder="1" applyAlignment="1">
      <alignment horizontal="left" vertical="center"/>
    </xf>
    <xf numFmtId="0" fontId="15" fillId="2" borderId="14" xfId="1" applyFont="1" applyFill="1" applyBorder="1" applyAlignment="1">
      <alignment horizontal="left" vertical="center"/>
    </xf>
    <xf numFmtId="0" fontId="95" fillId="2" borderId="28" xfId="1" applyFont="1" applyFill="1" applyBorder="1" applyAlignment="1">
      <alignment horizontal="left"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vertical="center"/>
    </xf>
    <xf numFmtId="0" fontId="15" fillId="2" borderId="27" xfId="1" applyFont="1" applyFill="1" applyBorder="1" applyAlignment="1">
      <alignment horizontal="left" vertical="center" shrinkToFit="1"/>
    </xf>
    <xf numFmtId="0" fontId="14" fillId="2" borderId="6" xfId="1" applyFill="1" applyBorder="1" applyAlignment="1">
      <alignment horizontal="center" vertical="center"/>
    </xf>
    <xf numFmtId="0" fontId="15" fillId="2" borderId="45" xfId="1" applyFont="1" applyFill="1" applyBorder="1" applyAlignment="1">
      <alignment vertical="center"/>
    </xf>
    <xf numFmtId="0" fontId="14" fillId="2" borderId="45" xfId="1" applyFill="1" applyBorder="1" applyAlignment="1">
      <alignment horizontal="center" vertical="center"/>
    </xf>
    <xf numFmtId="0" fontId="15" fillId="2" borderId="28" xfId="1" applyFont="1" applyFill="1" applyBorder="1" applyAlignment="1">
      <alignment horizontal="left" vertical="center" wrapText="1"/>
    </xf>
    <xf numFmtId="0" fontId="15" fillId="2" borderId="32" xfId="1" applyFont="1" applyFill="1" applyBorder="1" applyAlignment="1">
      <alignment vertical="center"/>
    </xf>
    <xf numFmtId="0" fontId="94" fillId="2" borderId="35" xfId="1" applyFont="1" applyFill="1" applyBorder="1" applyAlignment="1">
      <alignment horizontal="left" vertical="center"/>
    </xf>
    <xf numFmtId="0" fontId="94" fillId="2" borderId="36" xfId="1" applyFont="1" applyFill="1" applyBorder="1" applyAlignment="1">
      <alignment horizontal="left" vertical="center"/>
    </xf>
    <xf numFmtId="0" fontId="14" fillId="2" borderId="7" xfId="1" applyFill="1" applyBorder="1" applyAlignment="1">
      <alignment vertical="center"/>
    </xf>
    <xf numFmtId="0" fontId="15" fillId="2" borderId="30" xfId="1" applyFont="1" applyFill="1" applyBorder="1" applyAlignment="1">
      <alignment vertical="center"/>
    </xf>
    <xf numFmtId="0" fontId="15" fillId="2" borderId="6" xfId="1" applyFont="1" applyFill="1" applyBorder="1" applyAlignment="1">
      <alignment horizontal="left" vertical="center"/>
    </xf>
    <xf numFmtId="0" fontId="15" fillId="2" borderId="174" xfId="1" applyFont="1" applyFill="1" applyBorder="1" applyAlignment="1">
      <alignment vertical="center"/>
    </xf>
    <xf numFmtId="0" fontId="15" fillId="2" borderId="5" xfId="1" applyFont="1" applyFill="1" applyBorder="1" applyAlignment="1">
      <alignment vertical="center" wrapText="1"/>
    </xf>
    <xf numFmtId="0" fontId="14" fillId="2" borderId="42" xfId="1" applyFill="1" applyBorder="1" applyAlignment="1">
      <alignment horizontal="left" vertical="center"/>
    </xf>
    <xf numFmtId="0" fontId="14" fillId="2" borderId="43" xfId="1" applyFill="1" applyBorder="1" applyAlignment="1">
      <alignment horizontal="left" vertical="center"/>
    </xf>
    <xf numFmtId="0" fontId="15" fillId="2" borderId="8" xfId="1" applyFont="1" applyFill="1" applyBorder="1" applyAlignment="1">
      <alignment vertical="center" wrapText="1"/>
    </xf>
    <xf numFmtId="0" fontId="15" fillId="2" borderId="14" xfId="1" applyFont="1" applyFill="1" applyBorder="1" applyAlignment="1">
      <alignment vertical="center" shrinkToFit="1"/>
    </xf>
    <xf numFmtId="0" fontId="15" fillId="2" borderId="31" xfId="1" applyFont="1" applyFill="1" applyBorder="1" applyAlignment="1">
      <alignment horizontal="left" vertical="center" wrapText="1"/>
    </xf>
    <xf numFmtId="0" fontId="14" fillId="2" borderId="29" xfId="1" applyFill="1" applyBorder="1" applyAlignment="1">
      <alignment vertical="center"/>
    </xf>
    <xf numFmtId="0" fontId="15" fillId="2" borderId="34" xfId="1" applyFont="1" applyFill="1" applyBorder="1" applyAlignment="1">
      <alignment vertical="center" wrapText="1"/>
    </xf>
    <xf numFmtId="0" fontId="14" fillId="2" borderId="7" xfId="1" applyFill="1" applyBorder="1" applyAlignment="1">
      <alignment vertical="center" wrapText="1"/>
    </xf>
    <xf numFmtId="0" fontId="14" fillId="2" borderId="9" xfId="1" applyFill="1" applyBorder="1" applyAlignment="1">
      <alignment vertical="center" wrapText="1"/>
    </xf>
    <xf numFmtId="0" fontId="15" fillId="2" borderId="11" xfId="1" applyFont="1" applyFill="1" applyBorder="1" applyAlignment="1">
      <alignment horizontal="left" vertical="center"/>
    </xf>
    <xf numFmtId="0" fontId="15" fillId="2" borderId="36" xfId="1" applyFont="1" applyFill="1" applyBorder="1" applyAlignment="1">
      <alignment vertical="top"/>
    </xf>
    <xf numFmtId="0" fontId="14" fillId="2" borderId="175" xfId="1" applyFill="1" applyBorder="1" applyAlignment="1">
      <alignment horizontal="left" vertical="center"/>
    </xf>
    <xf numFmtId="0" fontId="15" fillId="2" borderId="33" xfId="1" applyFont="1" applyFill="1" applyBorder="1" applyAlignment="1">
      <alignment vertical="center" shrinkToFit="1"/>
    </xf>
    <xf numFmtId="0" fontId="15" fillId="2" borderId="34" xfId="1" applyFont="1" applyFill="1" applyBorder="1" applyAlignment="1">
      <alignment vertical="center" shrinkToFit="1"/>
    </xf>
    <xf numFmtId="0" fontId="14" fillId="2" borderId="41" xfId="1" applyFill="1" applyBorder="1" applyAlignment="1">
      <alignment horizontal="left" vertical="center"/>
    </xf>
    <xf numFmtId="0" fontId="15" fillId="2" borderId="43" xfId="1" applyFont="1" applyFill="1" applyBorder="1" applyAlignment="1">
      <alignment vertical="top"/>
    </xf>
    <xf numFmtId="0" fontId="15" fillId="2" borderId="13" xfId="1" applyFont="1" applyFill="1" applyBorder="1" applyAlignment="1">
      <alignment vertical="center" wrapText="1"/>
    </xf>
    <xf numFmtId="0" fontId="14" fillId="2" borderId="12" xfId="1" applyFill="1" applyBorder="1" applyAlignment="1">
      <alignment vertical="center"/>
    </xf>
    <xf numFmtId="0" fontId="15" fillId="2" borderId="38" xfId="1" applyFont="1" applyFill="1" applyBorder="1" applyAlignment="1">
      <alignment vertical="center" shrinkToFit="1"/>
    </xf>
    <xf numFmtId="0" fontId="14" fillId="2" borderId="39" xfId="1" applyFill="1" applyBorder="1" applyAlignment="1">
      <alignment horizontal="center" vertical="center"/>
    </xf>
    <xf numFmtId="0" fontId="15" fillId="2" borderId="40" xfId="1" applyFont="1" applyFill="1" applyBorder="1" applyAlignment="1">
      <alignment vertical="center"/>
    </xf>
    <xf numFmtId="0" fontId="14" fillId="2" borderId="40" xfId="1" applyFill="1" applyBorder="1" applyAlignment="1">
      <alignment horizontal="center" vertical="center"/>
    </xf>
    <xf numFmtId="0" fontId="15" fillId="2" borderId="40" xfId="1" applyFont="1" applyFill="1" applyBorder="1" applyAlignment="1">
      <alignment horizontal="left" vertical="center"/>
    </xf>
    <xf numFmtId="0" fontId="15" fillId="2" borderId="41" xfId="1" applyFont="1" applyFill="1" applyBorder="1" applyAlignment="1">
      <alignment vertical="center"/>
    </xf>
    <xf numFmtId="0" fontId="15" fillId="2" borderId="43" xfId="1" applyFont="1" applyFill="1" applyBorder="1" applyAlignment="1">
      <alignment vertical="center"/>
    </xf>
    <xf numFmtId="0" fontId="94" fillId="2" borderId="35" xfId="1" applyFont="1" applyFill="1" applyBorder="1" applyAlignment="1">
      <alignment vertical="center"/>
    </xf>
    <xf numFmtId="0" fontId="94" fillId="2" borderId="36" xfId="1" applyFont="1" applyFill="1" applyBorder="1" applyAlignment="1">
      <alignment vertical="center"/>
    </xf>
    <xf numFmtId="0" fontId="15" fillId="2" borderId="10" xfId="1" applyFont="1" applyFill="1" applyBorder="1" applyAlignment="1">
      <alignment vertical="center" wrapText="1"/>
    </xf>
    <xf numFmtId="0" fontId="15" fillId="2" borderId="38" xfId="1" applyFont="1" applyFill="1" applyBorder="1" applyAlignment="1">
      <alignment vertical="center" wrapText="1"/>
    </xf>
    <xf numFmtId="0" fontId="14" fillId="2" borderId="40" xfId="1" applyFill="1" applyBorder="1" applyAlignment="1">
      <alignment vertical="center"/>
    </xf>
    <xf numFmtId="0" fontId="15" fillId="2" borderId="27" xfId="1" applyFont="1" applyFill="1" applyBorder="1" applyAlignment="1">
      <alignment vertical="center" shrinkToFit="1"/>
    </xf>
    <xf numFmtId="0" fontId="15" fillId="2" borderId="29" xfId="1" applyFont="1" applyFill="1" applyBorder="1" applyAlignment="1">
      <alignment vertical="top"/>
    </xf>
    <xf numFmtId="0" fontId="15" fillId="2" borderId="37" xfId="1" applyFont="1" applyFill="1" applyBorder="1" applyAlignment="1">
      <alignment horizontal="center" vertical="center"/>
    </xf>
    <xf numFmtId="0" fontId="14" fillId="2" borderId="171" xfId="1" applyFill="1" applyBorder="1" applyAlignment="1">
      <alignment horizontal="left" vertical="center"/>
    </xf>
    <xf numFmtId="0" fontId="14" fillId="2" borderId="172" xfId="1" applyFill="1" applyBorder="1" applyAlignment="1">
      <alignment horizontal="left" vertical="center"/>
    </xf>
    <xf numFmtId="0" fontId="15" fillId="2" borderId="0" xfId="1" applyFont="1" applyFill="1" applyAlignment="1">
      <alignment horizontal="center"/>
    </xf>
    <xf numFmtId="0" fontId="15" fillId="2" borderId="0" xfId="1" applyFont="1" applyFill="1"/>
    <xf numFmtId="0" fontId="14" fillId="2" borderId="0" xfId="1" applyFill="1"/>
    <xf numFmtId="0" fontId="22" fillId="0" borderId="0" xfId="25" applyFont="1">
      <alignment vertical="center"/>
    </xf>
    <xf numFmtId="0" fontId="22" fillId="0" borderId="0" xfId="25" applyFont="1" applyAlignment="1">
      <alignment horizontal="right" vertical="center"/>
    </xf>
    <xf numFmtId="0" fontId="22" fillId="0" borderId="0" xfId="25" applyFont="1" applyAlignment="1">
      <alignment horizontal="center" vertical="center"/>
    </xf>
    <xf numFmtId="0" fontId="22" fillId="0" borderId="4" xfId="25" applyFont="1" applyBorder="1" applyAlignment="1">
      <alignment horizontal="center" vertical="center"/>
    </xf>
    <xf numFmtId="0" fontId="22" fillId="0" borderId="4" xfId="25" applyFont="1" applyBorder="1">
      <alignment vertical="center"/>
    </xf>
    <xf numFmtId="0" fontId="22" fillId="0" borderId="11" xfId="25" applyFont="1" applyBorder="1">
      <alignment vertical="center"/>
    </xf>
    <xf numFmtId="0" fontId="22" fillId="0" borderId="11" xfId="25" applyFont="1" applyBorder="1" applyAlignment="1">
      <alignment horizontal="center" vertical="center" wrapText="1"/>
    </xf>
    <xf numFmtId="0" fontId="22" fillId="0" borderId="11" xfId="25" applyFont="1" applyBorder="1" applyAlignment="1">
      <alignment horizontal="center" vertical="center"/>
    </xf>
    <xf numFmtId="179" fontId="22" fillId="0" borderId="11" xfId="25" applyNumberFormat="1" applyFont="1" applyBorder="1" applyAlignment="1">
      <alignment horizontal="center" vertical="center"/>
    </xf>
    <xf numFmtId="0" fontId="22" fillId="0" borderId="6" xfId="25" applyFont="1" applyBorder="1">
      <alignment vertical="center"/>
    </xf>
    <xf numFmtId="0" fontId="93" fillId="2" borderId="0" xfId="1" applyFont="1" applyFill="1" applyAlignment="1">
      <alignment vertical="center"/>
    </xf>
    <xf numFmtId="0" fontId="15" fillId="2" borderId="5" xfId="0" applyFont="1" applyFill="1" applyBorder="1" applyAlignment="1">
      <alignment vertical="center"/>
    </xf>
    <xf numFmtId="0" fontId="15" fillId="2" borderId="7" xfId="0" applyFont="1" applyFill="1" applyBorder="1" applyAlignment="1">
      <alignment horizontal="center" vertical="center"/>
    </xf>
    <xf numFmtId="0" fontId="15" fillId="2" borderId="15" xfId="0" applyFont="1" applyFill="1" applyBorder="1" applyAlignment="1">
      <alignment vertical="center"/>
    </xf>
    <xf numFmtId="0" fontId="15" fillId="2" borderId="27" xfId="0" applyFont="1" applyFill="1" applyBorder="1" applyAlignment="1">
      <alignment horizontal="left" vertical="center"/>
    </xf>
    <xf numFmtId="0" fontId="0" fillId="2" borderId="46" xfId="0" applyFill="1" applyBorder="1" applyAlignment="1">
      <alignment horizontal="center" vertical="center"/>
    </xf>
    <xf numFmtId="0" fontId="15" fillId="2" borderId="42" xfId="0" applyFont="1" applyFill="1" applyBorder="1" applyAlignment="1">
      <alignment vertical="center"/>
    </xf>
    <xf numFmtId="0" fontId="15" fillId="2" borderId="42" xfId="0" applyFont="1" applyFill="1" applyBorder="1" applyAlignment="1">
      <alignment horizontal="left" vertical="center" wrapText="1"/>
    </xf>
    <xf numFmtId="0" fontId="0" fillId="2" borderId="42" xfId="0" applyFill="1" applyBorder="1" applyAlignment="1">
      <alignment horizontal="center" vertical="center"/>
    </xf>
    <xf numFmtId="0" fontId="15" fillId="2" borderId="42" xfId="0" applyFont="1" applyFill="1" applyBorder="1" applyAlignment="1">
      <alignment horizontal="left" vertical="center"/>
    </xf>
    <xf numFmtId="0" fontId="15" fillId="2" borderId="43" xfId="0" applyFont="1" applyFill="1" applyBorder="1" applyAlignment="1">
      <alignment horizontal="left" vertical="center"/>
    </xf>
    <xf numFmtId="0" fontId="0" fillId="2" borderId="5" xfId="0" applyFill="1" applyBorder="1" applyAlignment="1">
      <alignment horizontal="center" vertical="center"/>
    </xf>
    <xf numFmtId="0" fontId="15" fillId="2" borderId="6" xfId="0" applyFont="1" applyFill="1" applyBorder="1" applyAlignment="1">
      <alignment vertical="center"/>
    </xf>
    <xf numFmtId="0" fontId="15" fillId="2" borderId="7" xfId="0" applyFont="1" applyFill="1" applyBorder="1" applyAlignment="1">
      <alignment vertical="top"/>
    </xf>
    <xf numFmtId="0" fontId="15" fillId="2" borderId="0" xfId="0" applyFont="1" applyFill="1" applyAlignment="1">
      <alignment horizontal="left" vertical="center"/>
    </xf>
    <xf numFmtId="0" fontId="15" fillId="2" borderId="8" xfId="0" applyFont="1" applyFill="1" applyBorder="1" applyAlignment="1">
      <alignment vertical="center"/>
    </xf>
    <xf numFmtId="0" fontId="15" fillId="2" borderId="9" xfId="0" applyFont="1" applyFill="1" applyBorder="1" applyAlignment="1">
      <alignment horizontal="center" vertical="center"/>
    </xf>
    <xf numFmtId="0" fontId="15" fillId="2" borderId="14" xfId="0" applyFont="1" applyFill="1" applyBorder="1" applyAlignment="1">
      <alignment vertical="center"/>
    </xf>
    <xf numFmtId="0" fontId="15" fillId="2" borderId="33" xfId="0" applyFont="1" applyFill="1" applyBorder="1" applyAlignment="1">
      <alignment horizontal="left" vertical="center"/>
    </xf>
    <xf numFmtId="0" fontId="0" fillId="2" borderId="0" xfId="0"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left" vertical="center" wrapText="1"/>
    </xf>
    <xf numFmtId="0" fontId="15" fillId="2" borderId="35" xfId="0" applyFont="1" applyFill="1" applyBorder="1" applyAlignment="1">
      <alignment horizontal="left" vertical="center" wrapText="1"/>
    </xf>
    <xf numFmtId="0" fontId="0" fillId="2" borderId="35" xfId="0" applyFill="1" applyBorder="1" applyAlignment="1">
      <alignment horizontal="center" vertical="center"/>
    </xf>
    <xf numFmtId="0" fontId="15" fillId="2" borderId="35" xfId="0" applyFont="1" applyFill="1" applyBorder="1" applyAlignment="1">
      <alignment horizontal="left" vertical="center"/>
    </xf>
    <xf numFmtId="0" fontId="15" fillId="2" borderId="28" xfId="0" applyFont="1" applyFill="1" applyBorder="1" applyAlignment="1">
      <alignment horizontal="left" vertical="center"/>
    </xf>
    <xf numFmtId="0" fontId="15" fillId="2" borderId="29" xfId="0" applyFont="1" applyFill="1" applyBorder="1" applyAlignment="1">
      <alignment horizontal="left" vertical="center"/>
    </xf>
    <xf numFmtId="0" fontId="0" fillId="2" borderId="8" xfId="0" applyFill="1" applyBorder="1" applyAlignment="1">
      <alignment horizontal="center" vertical="center"/>
    </xf>
    <xf numFmtId="0" fontId="15" fillId="2" borderId="0" xfId="0" applyFont="1" applyFill="1" applyAlignment="1">
      <alignment vertical="top"/>
    </xf>
    <xf numFmtId="0" fontId="15" fillId="2" borderId="9" xfId="0" applyFont="1" applyFill="1" applyBorder="1" applyAlignment="1">
      <alignment vertical="top"/>
    </xf>
    <xf numFmtId="0" fontId="15" fillId="2" borderId="37" xfId="0" applyFont="1" applyFill="1" applyBorder="1" applyAlignment="1">
      <alignment vertical="center"/>
    </xf>
    <xf numFmtId="0" fontId="0" fillId="2" borderId="37" xfId="0" applyFill="1" applyBorder="1" applyAlignment="1">
      <alignment horizontal="center" vertical="center"/>
    </xf>
    <xf numFmtId="0" fontId="15" fillId="2" borderId="35" xfId="0" applyFont="1" applyFill="1" applyBorder="1" applyAlignment="1">
      <alignment vertical="center"/>
    </xf>
    <xf numFmtId="0" fontId="0" fillId="2" borderId="35" xfId="0" applyFill="1" applyBorder="1" applyAlignment="1">
      <alignment vertical="center"/>
    </xf>
    <xf numFmtId="0" fontId="15" fillId="2" borderId="8" xfId="0" applyFont="1" applyFill="1" applyBorder="1" applyAlignment="1">
      <alignment vertical="top"/>
    </xf>
    <xf numFmtId="0" fontId="15" fillId="2" borderId="34" xfId="0" applyFont="1" applyFill="1" applyBorder="1" applyAlignment="1">
      <alignment horizontal="left" vertical="center"/>
    </xf>
    <xf numFmtId="0" fontId="0" fillId="2" borderId="44" xfId="0" applyFill="1" applyBorder="1" applyAlignment="1">
      <alignment horizontal="center" vertical="center"/>
    </xf>
    <xf numFmtId="0" fontId="15" fillId="2" borderId="36" xfId="0" applyFont="1" applyFill="1" applyBorder="1" applyAlignment="1">
      <alignment horizontal="left" vertical="center"/>
    </xf>
    <xf numFmtId="0" fontId="15" fillId="2" borderId="9" xfId="0" applyFont="1" applyFill="1" applyBorder="1" applyAlignment="1">
      <alignment horizontal="left" vertical="center"/>
    </xf>
    <xf numFmtId="0" fontId="15" fillId="2" borderId="34" xfId="0" applyFont="1" applyFill="1" applyBorder="1" applyAlignment="1">
      <alignment horizontal="left" vertical="center" shrinkToFit="1"/>
    </xf>
    <xf numFmtId="0" fontId="15" fillId="2" borderId="4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left" vertical="center" wrapText="1"/>
    </xf>
    <xf numFmtId="0" fontId="15" fillId="2" borderId="8" xfId="0" applyFont="1" applyFill="1" applyBorder="1" applyAlignment="1">
      <alignment horizontal="center" vertical="center"/>
    </xf>
    <xf numFmtId="0" fontId="0" fillId="2" borderId="35" xfId="0" applyFill="1" applyBorder="1" applyAlignment="1">
      <alignment horizontal="left" vertical="center"/>
    </xf>
    <xf numFmtId="0" fontId="15" fillId="2" borderId="36" xfId="0" applyFont="1" applyFill="1" applyBorder="1" applyAlignment="1">
      <alignment vertical="center"/>
    </xf>
    <xf numFmtId="0" fontId="0" fillId="2" borderId="31" xfId="0" applyFill="1" applyBorder="1" applyAlignment="1">
      <alignment horizontal="center" vertical="center"/>
    </xf>
    <xf numFmtId="0" fontId="15" fillId="2" borderId="31" xfId="0" applyFont="1" applyFill="1" applyBorder="1" applyAlignment="1">
      <alignment vertical="center"/>
    </xf>
    <xf numFmtId="0" fontId="94"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5" fillId="2" borderId="28" xfId="0" applyFont="1" applyFill="1" applyBorder="1" applyAlignment="1">
      <alignment vertical="center"/>
    </xf>
    <xf numFmtId="0" fontId="94" fillId="2" borderId="28" xfId="0" applyFont="1" applyFill="1" applyBorder="1" applyAlignment="1">
      <alignment vertical="center"/>
    </xf>
    <xf numFmtId="0" fontId="0" fillId="2" borderId="28" xfId="0" applyFill="1" applyBorder="1" applyAlignment="1">
      <alignment horizontal="center" vertical="center"/>
    </xf>
    <xf numFmtId="0" fontId="0" fillId="2" borderId="0" xfId="0" applyFill="1" applyAlignment="1">
      <alignment horizontal="left" vertical="center"/>
    </xf>
    <xf numFmtId="0" fontId="0" fillId="2" borderId="9" xfId="0" applyFill="1" applyBorder="1" applyAlignment="1">
      <alignment horizontal="left" vertical="center"/>
    </xf>
    <xf numFmtId="0" fontId="94" fillId="2" borderId="0" xfId="0" applyFont="1" applyFill="1" applyAlignment="1">
      <alignment vertical="center"/>
    </xf>
    <xf numFmtId="0" fontId="15" fillId="2" borderId="10" xfId="0" applyFont="1" applyFill="1" applyBorder="1" applyAlignment="1">
      <alignment vertical="center"/>
    </xf>
    <xf numFmtId="0" fontId="15" fillId="2" borderId="12" xfId="0" applyFont="1" applyFill="1" applyBorder="1" applyAlignment="1">
      <alignment horizontal="center" vertical="center"/>
    </xf>
    <xf numFmtId="0" fontId="15" fillId="2" borderId="13" xfId="0" applyFont="1" applyFill="1" applyBorder="1" applyAlignment="1">
      <alignment vertical="center"/>
    </xf>
    <xf numFmtId="0" fontId="15" fillId="2" borderId="11" xfId="0" applyFont="1" applyFill="1" applyBorder="1" applyAlignment="1">
      <alignment vertical="center"/>
    </xf>
    <xf numFmtId="0" fontId="94"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5" fillId="2" borderId="11" xfId="0" applyFont="1" applyFill="1" applyBorder="1" applyAlignment="1">
      <alignment vertical="top"/>
    </xf>
    <xf numFmtId="0" fontId="15" fillId="2" borderId="12" xfId="0" applyFont="1" applyFill="1" applyBorder="1" applyAlignment="1">
      <alignment vertical="top"/>
    </xf>
    <xf numFmtId="0" fontId="15" fillId="2" borderId="10" xfId="0" applyFont="1" applyFill="1" applyBorder="1" applyAlignment="1">
      <alignment vertical="top"/>
    </xf>
    <xf numFmtId="0" fontId="2" fillId="2" borderId="0" xfId="2" applyFont="1" applyFill="1">
      <alignment vertical="center"/>
    </xf>
    <xf numFmtId="177" fontId="2" fillId="3" borderId="14" xfId="2" applyNumberFormat="1" applyFont="1" applyFill="1" applyBorder="1" applyAlignment="1">
      <alignment horizontal="center" vertical="center"/>
    </xf>
    <xf numFmtId="0" fontId="2" fillId="0" borderId="1" xfId="2" applyFont="1" applyBorder="1">
      <alignment vertical="center"/>
    </xf>
    <xf numFmtId="0" fontId="2" fillId="3" borderId="13" xfId="2" applyFont="1" applyFill="1" applyBorder="1" applyAlignment="1">
      <alignment horizontal="center" vertical="center"/>
    </xf>
    <xf numFmtId="0" fontId="98" fillId="0" borderId="1" xfId="0" applyFont="1" applyBorder="1" applyAlignment="1">
      <alignment horizontal="left" vertical="center" wrapText="1" shrinkToFit="1"/>
    </xf>
    <xf numFmtId="0" fontId="98" fillId="0" borderId="1" xfId="0" applyFont="1" applyBorder="1" applyAlignment="1">
      <alignment vertical="center" wrapText="1"/>
    </xf>
    <xf numFmtId="0" fontId="98" fillId="0" borderId="1" xfId="0" applyFont="1" applyBorder="1" applyAlignment="1">
      <alignment vertical="center" shrinkToFit="1"/>
    </xf>
    <xf numFmtId="0" fontId="98" fillId="0" borderId="1" xfId="0" applyFont="1" applyBorder="1" applyAlignment="1">
      <alignment vertical="center" wrapText="1" shrinkToFit="1"/>
    </xf>
    <xf numFmtId="0" fontId="101" fillId="0" borderId="0" xfId="28" applyFont="1" applyAlignment="1">
      <alignment horizontal="left" vertical="top"/>
    </xf>
    <xf numFmtId="0" fontId="100" fillId="0" borderId="0" xfId="28" applyAlignment="1">
      <alignment horizontal="left" vertical="top"/>
    </xf>
    <xf numFmtId="0" fontId="102" fillId="0" borderId="0" xfId="28" applyFont="1" applyAlignment="1">
      <alignment horizontal="centerContinuous" vertical="center"/>
    </xf>
    <xf numFmtId="0" fontId="100" fillId="0" borderId="0" xfId="28" applyAlignment="1">
      <alignment horizontal="centerContinuous" vertical="top"/>
    </xf>
    <xf numFmtId="0" fontId="100" fillId="0" borderId="0" xfId="28" applyAlignment="1">
      <alignment horizontal="left" vertical="center" wrapText="1"/>
    </xf>
    <xf numFmtId="0" fontId="106" fillId="0" borderId="181" xfId="28" applyFont="1" applyBorder="1" applyAlignment="1">
      <alignment horizontal="center" vertical="center" wrapText="1"/>
    </xf>
    <xf numFmtId="0" fontId="100" fillId="0" borderId="0" xfId="28" applyAlignment="1">
      <alignment horizontal="left" wrapText="1"/>
    </xf>
    <xf numFmtId="0" fontId="100" fillId="0" borderId="0" xfId="28" applyAlignment="1">
      <alignment horizontal="left" vertical="top" wrapText="1"/>
    </xf>
    <xf numFmtId="0" fontId="100" fillId="0" borderId="181" xfId="28" applyBorder="1" applyAlignment="1">
      <alignment horizontal="left" vertical="center" wrapText="1"/>
    </xf>
    <xf numFmtId="0" fontId="106" fillId="0" borderId="181" xfId="28" applyFont="1" applyBorder="1" applyAlignment="1">
      <alignment horizontal="left" vertical="center" wrapText="1"/>
    </xf>
    <xf numFmtId="0" fontId="104" fillId="0" borderId="181" xfId="28" applyFont="1" applyBorder="1" applyAlignment="1">
      <alignment horizontal="left" vertical="center" wrapText="1"/>
    </xf>
    <xf numFmtId="0" fontId="106" fillId="0" borderId="176" xfId="28" applyFont="1" applyBorder="1" applyAlignment="1">
      <alignment vertical="center" wrapText="1"/>
    </xf>
    <xf numFmtId="0" fontId="106" fillId="0" borderId="177" xfId="28" applyFont="1" applyBorder="1" applyAlignment="1">
      <alignment vertical="center" wrapText="1"/>
    </xf>
    <xf numFmtId="0" fontId="104" fillId="0" borderId="176" xfId="28" applyFont="1" applyBorder="1" applyAlignment="1">
      <alignment vertical="center" wrapText="1"/>
    </xf>
    <xf numFmtId="0" fontId="104" fillId="0" borderId="177" xfId="28" applyFont="1" applyBorder="1" applyAlignment="1">
      <alignment vertical="center" wrapText="1"/>
    </xf>
    <xf numFmtId="0" fontId="100" fillId="0" borderId="187" xfId="28" applyBorder="1"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center" vertical="center"/>
    </xf>
    <xf numFmtId="0" fontId="47" fillId="0" borderId="88" xfId="8" applyFont="1" applyBorder="1" applyAlignment="1">
      <alignment horizontal="left" vertical="center" wrapText="1" shrinkToFit="1"/>
    </xf>
    <xf numFmtId="0" fontId="47" fillId="0" borderId="87" xfId="8" applyFont="1" applyBorder="1" applyAlignment="1">
      <alignment horizontal="left" vertical="center" wrapText="1" shrinkToFit="1"/>
    </xf>
    <xf numFmtId="0" fontId="47" fillId="0" borderId="84" xfId="8" applyFont="1" applyBorder="1" applyAlignment="1">
      <alignment horizontal="left" vertical="center" wrapText="1" shrinkToFit="1"/>
    </xf>
    <xf numFmtId="0" fontId="14" fillId="0" borderId="15" xfId="8" applyBorder="1" applyAlignment="1">
      <alignment horizontal="left" vertical="top" wrapText="1"/>
    </xf>
    <xf numFmtId="0" fontId="14" fillId="0" borderId="14" xfId="8" applyBorder="1" applyAlignment="1">
      <alignment horizontal="left" vertical="top" wrapText="1"/>
    </xf>
    <xf numFmtId="0" fontId="14" fillId="0" borderId="13" xfId="8" applyBorder="1" applyAlignment="1">
      <alignment horizontal="left" vertical="top" wrapText="1"/>
    </xf>
    <xf numFmtId="0" fontId="14" fillId="0" borderId="80" xfId="8" applyBorder="1" applyAlignment="1">
      <alignment horizontal="center" vertical="center"/>
    </xf>
    <xf numFmtId="0" fontId="14" fillId="0" borderId="82" xfId="8" applyBorder="1" applyAlignment="1">
      <alignment horizontal="center" vertical="center"/>
    </xf>
    <xf numFmtId="0" fontId="14" fillId="0" borderId="85" xfId="8" applyBorder="1" applyAlignment="1">
      <alignment horizontal="center" vertical="center"/>
    </xf>
    <xf numFmtId="0" fontId="14" fillId="0" borderId="88" xfId="8" applyBorder="1" applyAlignment="1">
      <alignment horizontal="left" vertical="center" wrapText="1" shrinkToFit="1"/>
    </xf>
    <xf numFmtId="0" fontId="14" fillId="0" borderId="87" xfId="8" applyBorder="1" applyAlignment="1">
      <alignment horizontal="left" vertical="center" wrapText="1" shrinkToFit="1"/>
    </xf>
    <xf numFmtId="0" fontId="14" fillId="0" borderId="84" xfId="8" applyBorder="1" applyAlignment="1">
      <alignment horizontal="left" vertical="center" wrapText="1" shrinkToFit="1"/>
    </xf>
    <xf numFmtId="0" fontId="47" fillId="0" borderId="15" xfId="8" applyFont="1" applyBorder="1" applyAlignment="1">
      <alignment horizontal="left" vertical="top" wrapText="1" shrinkToFit="1"/>
    </xf>
    <xf numFmtId="0" fontId="47" fillId="0" borderId="13" xfId="8" applyFont="1" applyBorder="1" applyAlignment="1">
      <alignment horizontal="left" vertical="top" wrapText="1" shrinkToFit="1"/>
    </xf>
    <xf numFmtId="0" fontId="47" fillId="0" borderId="80" xfId="8" applyFont="1" applyBorder="1" applyAlignment="1">
      <alignment horizontal="center" vertical="center" wrapText="1"/>
    </xf>
    <xf numFmtId="0" fontId="47" fillId="0" borderId="82" xfId="8" applyFont="1" applyBorder="1" applyAlignment="1">
      <alignment horizontal="center" vertical="center" wrapText="1"/>
    </xf>
    <xf numFmtId="0" fontId="47" fillId="0" borderId="85" xfId="8" applyFont="1" applyBorder="1" applyAlignment="1">
      <alignment horizontal="center" vertical="center" wrapText="1"/>
    </xf>
    <xf numFmtId="0" fontId="47" fillId="0" borderId="14" xfId="8" applyFont="1" applyBorder="1" applyAlignment="1">
      <alignment horizontal="left" vertical="top" wrapText="1" shrinkToFit="1"/>
    </xf>
    <xf numFmtId="0" fontId="47" fillId="0" borderId="89" xfId="8" applyFont="1" applyBorder="1" applyAlignment="1">
      <alignment horizontal="left" vertical="center" wrapText="1" shrinkToFit="1"/>
    </xf>
    <xf numFmtId="0" fontId="47" fillId="0" borderId="95" xfId="8" applyFont="1" applyBorder="1" applyAlignment="1">
      <alignment horizontal="left" vertical="center" wrapText="1" shrinkToFit="1"/>
    </xf>
    <xf numFmtId="0" fontId="79" fillId="0" borderId="98" xfId="8" applyFont="1" applyBorder="1" applyAlignment="1">
      <alignment horizontal="center" vertical="center" wrapText="1"/>
    </xf>
    <xf numFmtId="0" fontId="79" fillId="0" borderId="96" xfId="8" applyFont="1" applyBorder="1" applyAlignment="1">
      <alignment horizontal="center" vertical="center" wrapText="1"/>
    </xf>
    <xf numFmtId="0" fontId="79" fillId="0" borderId="97" xfId="8" applyFont="1" applyBorder="1" applyAlignment="1">
      <alignment horizontal="left" vertical="center" shrinkToFit="1"/>
    </xf>
    <xf numFmtId="0" fontId="79" fillId="0" borderId="95" xfId="8" applyFont="1" applyBorder="1" applyAlignment="1">
      <alignment horizontal="left" vertical="center" shrinkToFit="1"/>
    </xf>
    <xf numFmtId="0" fontId="47" fillId="0" borderId="90" xfId="8" applyFont="1" applyBorder="1" applyAlignment="1">
      <alignment horizontal="center" vertical="center" wrapText="1"/>
    </xf>
    <xf numFmtId="0" fontId="47" fillId="0" borderId="96" xfId="8" applyFont="1" applyBorder="1" applyAlignment="1">
      <alignment horizontal="center" vertical="center" wrapText="1"/>
    </xf>
    <xf numFmtId="0" fontId="47" fillId="0" borderId="14" xfId="8" applyFont="1" applyBorder="1" applyAlignment="1">
      <alignment horizontal="left" vertical="top" wrapText="1"/>
    </xf>
    <xf numFmtId="0" fontId="47" fillId="0" borderId="13" xfId="8" applyFont="1" applyBorder="1" applyAlignment="1">
      <alignment horizontal="left" vertical="top" wrapText="1"/>
    </xf>
    <xf numFmtId="0" fontId="47" fillId="0" borderId="15" xfId="8" applyFont="1" applyBorder="1" applyAlignment="1">
      <alignment horizontal="left" vertical="top" wrapText="1"/>
    </xf>
    <xf numFmtId="0" fontId="47" fillId="0" borderId="16" xfId="8" applyFont="1" applyBorder="1" applyAlignment="1">
      <alignment horizontal="left" vertical="top" wrapText="1"/>
    </xf>
    <xf numFmtId="0" fontId="47" fillId="0" borderId="81" xfId="8" applyFont="1" applyBorder="1" applyAlignment="1">
      <alignment horizontal="left" vertical="top" wrapText="1"/>
    </xf>
    <xf numFmtId="0" fontId="47" fillId="0" borderId="17" xfId="8" applyFont="1" applyBorder="1" applyAlignment="1">
      <alignment horizontal="left" vertical="top" wrapText="1"/>
    </xf>
    <xf numFmtId="180" fontId="47" fillId="0" borderId="77" xfId="8" applyNumberFormat="1" applyFont="1" applyBorder="1" applyAlignment="1">
      <alignment horizontal="left" vertical="top" wrapText="1"/>
    </xf>
    <xf numFmtId="180" fontId="47" fillId="0" borderId="58" xfId="8" applyNumberFormat="1" applyFont="1" applyBorder="1" applyAlignment="1">
      <alignment horizontal="left" vertical="top" wrapText="1"/>
    </xf>
    <xf numFmtId="180" fontId="47" fillId="0" borderId="79" xfId="8" applyNumberFormat="1" applyFont="1" applyBorder="1" applyAlignment="1">
      <alignment horizontal="left" vertical="top" wrapText="1"/>
    </xf>
    <xf numFmtId="0" fontId="47" fillId="0" borderId="64" xfId="8" applyFont="1" applyBorder="1" applyAlignment="1">
      <alignment horizontal="left" vertical="top" wrapText="1"/>
    </xf>
    <xf numFmtId="0" fontId="47" fillId="0" borderId="58" xfId="8" applyFont="1" applyBorder="1" applyAlignment="1">
      <alignment horizontal="left" vertical="top" wrapText="1"/>
    </xf>
    <xf numFmtId="0" fontId="47" fillId="0" borderId="63" xfId="8" applyFont="1" applyBorder="1" applyAlignment="1">
      <alignment horizontal="left" vertical="top" wrapText="1"/>
    </xf>
    <xf numFmtId="0" fontId="47" fillId="0" borderId="15" xfId="8" applyFont="1" applyBorder="1" applyAlignment="1">
      <alignment horizontal="center" vertical="top" wrapText="1"/>
    </xf>
    <xf numFmtId="0" fontId="14" fillId="0" borderId="14" xfId="8" applyBorder="1" applyAlignment="1">
      <alignment horizontal="center" vertical="top" wrapText="1"/>
    </xf>
    <xf numFmtId="0" fontId="14" fillId="0" borderId="13" xfId="8" applyBorder="1" applyAlignment="1">
      <alignment horizontal="center" vertical="top" wrapText="1"/>
    </xf>
    <xf numFmtId="180" fontId="47" fillId="0" borderId="64" xfId="8" applyNumberFormat="1" applyFont="1" applyBorder="1" applyAlignment="1">
      <alignment horizontal="left" vertical="top" wrapText="1"/>
    </xf>
    <xf numFmtId="180" fontId="47" fillId="0" borderId="63" xfId="8" applyNumberFormat="1" applyFont="1" applyBorder="1" applyAlignment="1">
      <alignment horizontal="left" vertical="top" wrapText="1"/>
    </xf>
    <xf numFmtId="180" fontId="47" fillId="0" borderId="15" xfId="8" applyNumberFormat="1" applyFont="1" applyBorder="1" applyAlignment="1">
      <alignment horizontal="left" vertical="top" wrapText="1"/>
    </xf>
    <xf numFmtId="0" fontId="45" fillId="0" borderId="0" xfId="8" applyFont="1" applyAlignment="1">
      <alignment horizontal="center" vertical="center"/>
    </xf>
    <xf numFmtId="0" fontId="48" fillId="5" borderId="98" xfId="8" applyFont="1" applyFill="1" applyBorder="1" applyAlignment="1">
      <alignment horizontal="center" vertical="center" wrapText="1"/>
    </xf>
    <xf numFmtId="0" fontId="48" fillId="5" borderId="97" xfId="8" applyFont="1" applyFill="1" applyBorder="1" applyAlignment="1">
      <alignment horizontal="center" vertical="center" wrapText="1"/>
    </xf>
    <xf numFmtId="0" fontId="47" fillId="0" borderId="79" xfId="8" applyFont="1" applyBorder="1" applyAlignment="1">
      <alignment horizontal="left" vertical="top" wrapText="1"/>
    </xf>
    <xf numFmtId="0" fontId="47" fillId="0" borderId="77" xfId="8" applyFont="1" applyBorder="1" applyAlignment="1">
      <alignment horizontal="left" vertical="top" wrapText="1"/>
    </xf>
    <xf numFmtId="49" fontId="56" fillId="0" borderId="2" xfId="0" applyNumberFormat="1" applyFont="1" applyBorder="1" applyAlignment="1">
      <alignment horizontal="left" vertical="center" wrapText="1"/>
    </xf>
    <xf numFmtId="49" fontId="56" fillId="0" borderId="3" xfId="0" applyNumberFormat="1" applyFont="1" applyBorder="1" applyAlignment="1">
      <alignment horizontal="left" vertical="center" wrapText="1"/>
    </xf>
    <xf numFmtId="49" fontId="56" fillId="0" borderId="4" xfId="0" applyNumberFormat="1"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4" xfId="0" applyFont="1" applyBorder="1" applyAlignment="1">
      <alignment horizontal="left" vertical="center" wrapText="1"/>
    </xf>
    <xf numFmtId="0" fontId="86" fillId="0" borderId="2" xfId="0" applyFont="1" applyBorder="1" applyAlignment="1">
      <alignment horizontal="left" vertical="center" wrapText="1"/>
    </xf>
    <xf numFmtId="0" fontId="86" fillId="0" borderId="3" xfId="0" applyFont="1" applyBorder="1" applyAlignment="1">
      <alignment horizontal="left" vertical="center" wrapText="1"/>
    </xf>
    <xf numFmtId="0" fontId="86" fillId="0" borderId="4" xfId="0" applyFont="1" applyBorder="1" applyAlignment="1">
      <alignment horizontal="left" vertical="center" wrapText="1"/>
    </xf>
    <xf numFmtId="49" fontId="87" fillId="13" borderId="5" xfId="0" applyNumberFormat="1" applyFont="1" applyFill="1" applyBorder="1" applyAlignment="1">
      <alignment horizontal="left" vertical="top"/>
    </xf>
    <xf numFmtId="49" fontId="87" fillId="13" borderId="6" xfId="0" applyNumberFormat="1" applyFont="1" applyFill="1" applyBorder="1" applyAlignment="1">
      <alignment horizontal="left" vertical="top"/>
    </xf>
    <xf numFmtId="49" fontId="87" fillId="13" borderId="7" xfId="0" applyNumberFormat="1" applyFont="1" applyFill="1" applyBorder="1" applyAlignment="1">
      <alignment horizontal="left" vertical="top"/>
    </xf>
    <xf numFmtId="49" fontId="87" fillId="13" borderId="8" xfId="0" applyNumberFormat="1" applyFont="1" applyFill="1" applyBorder="1" applyAlignment="1">
      <alignment horizontal="left" vertical="top"/>
    </xf>
    <xf numFmtId="49" fontId="87" fillId="13" borderId="0" xfId="0" applyNumberFormat="1" applyFont="1" applyFill="1" applyAlignment="1">
      <alignment horizontal="left" vertical="top"/>
    </xf>
    <xf numFmtId="49" fontId="87" fillId="13" borderId="9" xfId="0" applyNumberFormat="1" applyFont="1" applyFill="1" applyBorder="1" applyAlignment="1">
      <alignment horizontal="left" vertical="top"/>
    </xf>
    <xf numFmtId="49" fontId="87" fillId="13" borderId="10" xfId="0" applyNumberFormat="1" applyFont="1" applyFill="1" applyBorder="1" applyAlignment="1">
      <alignment horizontal="left" vertical="top"/>
    </xf>
    <xf numFmtId="49" fontId="87" fillId="13" borderId="11" xfId="0" applyNumberFormat="1" applyFont="1" applyFill="1" applyBorder="1" applyAlignment="1">
      <alignment horizontal="left" vertical="top"/>
    </xf>
    <xf numFmtId="49" fontId="87" fillId="13" borderId="12" xfId="0" applyNumberFormat="1" applyFont="1" applyFill="1" applyBorder="1" applyAlignment="1">
      <alignment horizontal="left" vertical="top"/>
    </xf>
    <xf numFmtId="49" fontId="86" fillId="0" borderId="15" xfId="0" applyNumberFormat="1" applyFont="1" applyBorder="1" applyAlignment="1">
      <alignment horizontal="left" vertical="top" wrapText="1"/>
    </xf>
    <xf numFmtId="49" fontId="86" fillId="0" borderId="14" xfId="0" applyNumberFormat="1" applyFont="1" applyBorder="1" applyAlignment="1">
      <alignment horizontal="left" vertical="top" wrapText="1"/>
    </xf>
    <xf numFmtId="49" fontId="86" fillId="0" borderId="13" xfId="0" applyNumberFormat="1" applyFont="1" applyBorder="1" applyAlignment="1">
      <alignment horizontal="left" vertical="top" wrapText="1"/>
    </xf>
    <xf numFmtId="49" fontId="86" fillId="0" borderId="15" xfId="0" applyNumberFormat="1" applyFont="1" applyBorder="1" applyAlignment="1">
      <alignment horizontal="center" vertical="top" wrapText="1"/>
    </xf>
    <xf numFmtId="49" fontId="86" fillId="0" borderId="14" xfId="0" applyNumberFormat="1" applyFont="1" applyBorder="1" applyAlignment="1">
      <alignment horizontal="center" vertical="top" wrapText="1"/>
    </xf>
    <xf numFmtId="49" fontId="86" fillId="0" borderId="13" xfId="0" applyNumberFormat="1" applyFont="1" applyBorder="1" applyAlignment="1">
      <alignment horizontal="center" vertical="top" wrapText="1"/>
    </xf>
    <xf numFmtId="0" fontId="86" fillId="0" borderId="5" xfId="0" applyFont="1" applyBorder="1" applyAlignment="1">
      <alignment horizontal="center" vertical="top" wrapText="1"/>
    </xf>
    <xf numFmtId="0" fontId="86" fillId="0" borderId="7" xfId="0" applyFont="1" applyBorder="1" applyAlignment="1">
      <alignment horizontal="center" vertical="top" wrapText="1"/>
    </xf>
    <xf numFmtId="0" fontId="86" fillId="0" borderId="8" xfId="0" applyFont="1" applyBorder="1" applyAlignment="1">
      <alignment horizontal="center" vertical="top" wrapText="1"/>
    </xf>
    <xf numFmtId="0" fontId="86" fillId="0" borderId="9" xfId="0" applyFont="1" applyBorder="1" applyAlignment="1">
      <alignment horizontal="center" vertical="top" wrapText="1"/>
    </xf>
    <xf numFmtId="0" fontId="86" fillId="0" borderId="10" xfId="0" applyFont="1" applyBorder="1" applyAlignment="1">
      <alignment horizontal="center" vertical="top" wrapText="1"/>
    </xf>
    <xf numFmtId="0" fontId="86" fillId="0" borderId="12" xfId="0" applyFont="1" applyBorder="1" applyAlignment="1">
      <alignment horizontal="center" vertical="top" wrapText="1"/>
    </xf>
    <xf numFmtId="49" fontId="86" fillId="0" borderId="5" xfId="0" applyNumberFormat="1" applyFont="1" applyBorder="1" applyAlignment="1">
      <alignment horizontal="left" vertical="top" wrapText="1"/>
    </xf>
    <xf numFmtId="49" fontId="86" fillId="0" borderId="6" xfId="0" applyNumberFormat="1" applyFont="1" applyBorder="1" applyAlignment="1">
      <alignment horizontal="left" vertical="top" wrapText="1"/>
    </xf>
    <xf numFmtId="49" fontId="86" fillId="0" borderId="7" xfId="0" applyNumberFormat="1" applyFont="1" applyBorder="1" applyAlignment="1">
      <alignment horizontal="left" vertical="top" wrapText="1"/>
    </xf>
    <xf numFmtId="49" fontId="86" fillId="0" borderId="8" xfId="0" applyNumberFormat="1" applyFont="1" applyBorder="1" applyAlignment="1">
      <alignment horizontal="left" vertical="top" wrapText="1"/>
    </xf>
    <xf numFmtId="49" fontId="86" fillId="0" borderId="0" xfId="0" applyNumberFormat="1" applyFont="1" applyAlignment="1">
      <alignment horizontal="left" vertical="top" wrapText="1"/>
    </xf>
    <xf numFmtId="49" fontId="86" fillId="0" borderId="9" xfId="0" applyNumberFormat="1" applyFont="1" applyBorder="1" applyAlignment="1">
      <alignment horizontal="left" vertical="top" wrapText="1"/>
    </xf>
    <xf numFmtId="49" fontId="86" fillId="0" borderId="10" xfId="0" applyNumberFormat="1" applyFont="1" applyBorder="1" applyAlignment="1">
      <alignment horizontal="left" vertical="top" wrapText="1"/>
    </xf>
    <xf numFmtId="49" fontId="86" fillId="0" borderId="11" xfId="0" applyNumberFormat="1" applyFont="1" applyBorder="1" applyAlignment="1">
      <alignment horizontal="left" vertical="top" wrapText="1"/>
    </xf>
    <xf numFmtId="49" fontId="86" fillId="0" borderId="12" xfId="0" applyNumberFormat="1" applyFont="1" applyBorder="1" applyAlignment="1">
      <alignment horizontal="left" vertical="top" wrapText="1"/>
    </xf>
    <xf numFmtId="49" fontId="87" fillId="13" borderId="5" xfId="0" applyNumberFormat="1" applyFont="1" applyFill="1" applyBorder="1" applyAlignment="1">
      <alignment horizontal="left" vertical="top" wrapText="1"/>
    </xf>
    <xf numFmtId="49" fontId="87" fillId="13" borderId="6" xfId="0" applyNumberFormat="1" applyFont="1" applyFill="1" applyBorder="1" applyAlignment="1">
      <alignment horizontal="left" vertical="top" wrapText="1"/>
    </xf>
    <xf numFmtId="49" fontId="87" fillId="13" borderId="7" xfId="0" applyNumberFormat="1" applyFont="1" applyFill="1" applyBorder="1" applyAlignment="1">
      <alignment horizontal="left" vertical="top" wrapText="1"/>
    </xf>
    <xf numFmtId="49" fontId="87" fillId="13" borderId="8" xfId="0" applyNumberFormat="1" applyFont="1" applyFill="1" applyBorder="1" applyAlignment="1">
      <alignment horizontal="left" vertical="top" wrapText="1"/>
    </xf>
    <xf numFmtId="49" fontId="87" fillId="13" borderId="0" xfId="0" applyNumberFormat="1" applyFont="1" applyFill="1" applyAlignment="1">
      <alignment horizontal="left" vertical="top" wrapText="1"/>
    </xf>
    <xf numFmtId="49" fontId="87" fillId="13" borderId="9" xfId="0" applyNumberFormat="1" applyFont="1" applyFill="1" applyBorder="1" applyAlignment="1">
      <alignment horizontal="left" vertical="top" wrapText="1"/>
    </xf>
    <xf numFmtId="0" fontId="88" fillId="0" borderId="14" xfId="0" applyFont="1" applyBorder="1" applyAlignment="1">
      <alignment horizontal="center" vertical="top" wrapText="1"/>
    </xf>
    <xf numFmtId="0" fontId="88" fillId="0" borderId="8" xfId="0" applyFont="1" applyBorder="1" applyAlignment="1">
      <alignment horizontal="center" vertical="top" wrapText="1"/>
    </xf>
    <xf numFmtId="0" fontId="88" fillId="0" borderId="9" xfId="0" applyFont="1" applyBorder="1" applyAlignment="1">
      <alignment horizontal="center" vertical="top" wrapText="1"/>
    </xf>
    <xf numFmtId="49" fontId="86" fillId="0" borderId="5" xfId="0" applyNumberFormat="1" applyFont="1" applyBorder="1" applyAlignment="1">
      <alignment horizontal="center" vertical="top" wrapText="1"/>
    </xf>
    <xf numFmtId="49" fontId="86" fillId="0" borderId="6" xfId="0" applyNumberFormat="1" applyFont="1" applyBorder="1" applyAlignment="1">
      <alignment horizontal="center" vertical="top" wrapText="1"/>
    </xf>
    <xf numFmtId="49" fontId="86" fillId="0" borderId="7" xfId="0" applyNumberFormat="1" applyFont="1" applyBorder="1" applyAlignment="1">
      <alignment horizontal="center" vertical="top" wrapText="1"/>
    </xf>
    <xf numFmtId="49" fontId="86" fillId="0" borderId="8" xfId="0" applyNumberFormat="1" applyFont="1" applyBorder="1" applyAlignment="1">
      <alignment horizontal="center" vertical="top" wrapText="1"/>
    </xf>
    <xf numFmtId="49" fontId="86" fillId="0" borderId="0" xfId="0" applyNumberFormat="1" applyFont="1" applyAlignment="1">
      <alignment horizontal="center" vertical="top" wrapText="1"/>
    </xf>
    <xf numFmtId="49" fontId="86" fillId="0" borderId="9" xfId="0" applyNumberFormat="1" applyFont="1" applyBorder="1" applyAlignment="1">
      <alignment horizontal="center" vertical="top" wrapText="1"/>
    </xf>
    <xf numFmtId="49" fontId="86" fillId="0" borderId="2" xfId="0" applyNumberFormat="1" applyFont="1" applyBorder="1" applyAlignment="1">
      <alignment horizontal="left" vertical="center" wrapText="1"/>
    </xf>
    <xf numFmtId="49" fontId="86" fillId="0" borderId="3" xfId="0" applyNumberFormat="1" applyFont="1" applyBorder="1" applyAlignment="1">
      <alignment horizontal="left" vertical="center" wrapText="1"/>
    </xf>
    <xf numFmtId="49" fontId="86" fillId="0" borderId="4" xfId="0" applyNumberFormat="1" applyFont="1" applyBorder="1" applyAlignment="1">
      <alignment horizontal="left" vertical="center" wrapText="1"/>
    </xf>
    <xf numFmtId="0" fontId="56" fillId="7" borderId="15" xfId="0" applyFont="1" applyFill="1" applyBorder="1" applyAlignment="1">
      <alignment horizontal="center" vertical="center"/>
    </xf>
    <xf numFmtId="0" fontId="49" fillId="0" borderId="1" xfId="0" applyFont="1" applyBorder="1" applyAlignment="1">
      <alignment horizontal="left" vertical="center" wrapText="1"/>
    </xf>
    <xf numFmtId="49" fontId="49" fillId="0" borderId="15" xfId="0" applyNumberFormat="1" applyFont="1" applyBorder="1" applyAlignment="1">
      <alignment horizontal="center" vertical="top" wrapText="1"/>
    </xf>
    <xf numFmtId="49" fontId="49" fillId="0" borderId="14" xfId="0" applyNumberFormat="1" applyFont="1" applyBorder="1" applyAlignment="1">
      <alignment horizontal="center" vertical="top" wrapText="1"/>
    </xf>
    <xf numFmtId="0" fontId="49" fillId="0" borderId="5" xfId="0" applyFont="1" applyBorder="1" applyAlignment="1">
      <alignment horizontal="center" vertical="top" wrapText="1"/>
    </xf>
    <xf numFmtId="0" fontId="49" fillId="0" borderId="7" xfId="0" applyFont="1" applyBorder="1" applyAlignment="1">
      <alignment horizontal="center" vertical="top" wrapText="1"/>
    </xf>
    <xf numFmtId="0" fontId="49" fillId="0" borderId="8" xfId="0" applyFont="1" applyBorder="1" applyAlignment="1">
      <alignment horizontal="center" vertical="top" wrapText="1"/>
    </xf>
    <xf numFmtId="0" fontId="49" fillId="0" borderId="9" xfId="0" applyFont="1" applyBorder="1" applyAlignment="1">
      <alignment horizontal="center" vertical="top" wrapText="1"/>
    </xf>
    <xf numFmtId="49" fontId="49" fillId="0" borderId="5" xfId="0" applyNumberFormat="1" applyFont="1" applyBorder="1" applyAlignment="1">
      <alignment horizontal="center" vertical="top" wrapText="1"/>
    </xf>
    <xf numFmtId="49" fontId="49" fillId="0" borderId="6" xfId="0" applyNumberFormat="1" applyFont="1" applyBorder="1" applyAlignment="1">
      <alignment horizontal="center" vertical="top" wrapText="1"/>
    </xf>
    <xf numFmtId="49" fontId="49" fillId="0" borderId="7" xfId="0" applyNumberFormat="1" applyFont="1" applyBorder="1" applyAlignment="1">
      <alignment horizontal="center" vertical="top" wrapText="1"/>
    </xf>
    <xf numFmtId="49" fontId="49" fillId="0" borderId="8" xfId="0" applyNumberFormat="1" applyFont="1" applyBorder="1" applyAlignment="1">
      <alignment horizontal="center" vertical="top" wrapText="1"/>
    </xf>
    <xf numFmtId="49" fontId="49" fillId="0" borderId="0" xfId="0" applyNumberFormat="1" applyFont="1" applyAlignment="1">
      <alignment horizontal="center" vertical="top" wrapText="1"/>
    </xf>
    <xf numFmtId="49" fontId="49" fillId="0" borderId="9" xfId="0" applyNumberFormat="1" applyFont="1" applyBorder="1" applyAlignment="1">
      <alignment horizontal="center" vertical="top" wrapText="1"/>
    </xf>
    <xf numFmtId="0" fontId="56" fillId="7" borderId="2" xfId="0" applyFont="1" applyFill="1" applyBorder="1" applyAlignment="1">
      <alignment horizontal="center" vertical="center"/>
    </xf>
    <xf numFmtId="0" fontId="56" fillId="7" borderId="3" xfId="0" applyFont="1" applyFill="1" applyBorder="1" applyAlignment="1">
      <alignment horizontal="center" vertical="center"/>
    </xf>
    <xf numFmtId="0" fontId="56" fillId="7" borderId="4" xfId="0" applyFont="1" applyFill="1" applyBorder="1" applyAlignment="1">
      <alignment horizontal="center" vertical="center"/>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4" xfId="0" applyFont="1" applyBorder="1" applyAlignment="1">
      <alignment horizontal="left" vertical="center" wrapText="1"/>
    </xf>
    <xf numFmtId="49" fontId="55" fillId="0" borderId="1" xfId="0" applyNumberFormat="1" applyFont="1" applyBorder="1" applyAlignment="1">
      <alignment horizontal="center" vertical="top"/>
    </xf>
    <xf numFmtId="0" fontId="49" fillId="0" borderId="1" xfId="0" applyFont="1" applyBorder="1" applyAlignment="1">
      <alignment horizontal="center" vertical="top" wrapText="1"/>
    </xf>
    <xf numFmtId="49" fontId="49" fillId="0" borderId="1" xfId="0" applyNumberFormat="1" applyFont="1" applyBorder="1" applyAlignment="1">
      <alignment horizontal="left" vertical="top" wrapText="1"/>
    </xf>
    <xf numFmtId="49" fontId="55" fillId="0" borderId="1" xfId="0" applyNumberFormat="1" applyFont="1" applyBorder="1" applyAlignment="1">
      <alignment horizontal="left" vertical="top"/>
    </xf>
    <xf numFmtId="49" fontId="53" fillId="0" borderId="0" xfId="0" applyNumberFormat="1" applyFont="1" applyAlignment="1">
      <alignment horizontal="center" vertical="center"/>
    </xf>
    <xf numFmtId="49" fontId="54" fillId="0" borderId="0" xfId="0" applyNumberFormat="1" applyFont="1" applyAlignment="1">
      <alignment horizontal="left"/>
    </xf>
    <xf numFmtId="49" fontId="0" fillId="0" borderId="0" xfId="0" applyNumberFormat="1" applyAlignment="1">
      <alignment horizontal="left" wrapText="1"/>
    </xf>
    <xf numFmtId="49" fontId="55" fillId="11" borderId="2" xfId="0" applyNumberFormat="1" applyFont="1" applyFill="1" applyBorder="1" applyAlignment="1">
      <alignment horizontal="left" vertical="center" wrapText="1"/>
    </xf>
    <xf numFmtId="49" fontId="55" fillId="11" borderId="3" xfId="0" applyNumberFormat="1" applyFont="1" applyFill="1" applyBorder="1" applyAlignment="1">
      <alignment horizontal="left" vertical="center" wrapText="1"/>
    </xf>
    <xf numFmtId="49" fontId="55" fillId="0" borderId="2" xfId="0" applyNumberFormat="1" applyFont="1" applyBorder="1" applyAlignment="1">
      <alignment horizontal="left" vertical="center" wrapText="1"/>
    </xf>
    <xf numFmtId="49" fontId="55" fillId="0" borderId="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49" fontId="55" fillId="11" borderId="4" xfId="0" applyNumberFormat="1" applyFont="1" applyFill="1" applyBorder="1" applyAlignment="1">
      <alignment horizontal="left" vertical="center" wrapText="1"/>
    </xf>
    <xf numFmtId="49" fontId="0" fillId="0" borderId="0" xfId="0" applyNumberFormat="1" applyAlignment="1">
      <alignment horizontal="left" vertical="center" wrapText="1"/>
    </xf>
    <xf numFmtId="49" fontId="46" fillId="12" borderId="1" xfId="0" applyNumberFormat="1" applyFont="1" applyFill="1" applyBorder="1" applyAlignment="1">
      <alignment horizontal="center" vertical="center"/>
    </xf>
    <xf numFmtId="49" fontId="46" fillId="12" borderId="15" xfId="0" applyNumberFormat="1" applyFont="1" applyFill="1" applyBorder="1" applyAlignment="1">
      <alignment horizontal="center" vertical="center"/>
    </xf>
    <xf numFmtId="0" fontId="49" fillId="0" borderId="1" xfId="0" applyFont="1" applyBorder="1" applyAlignment="1">
      <alignment horizontal="left" vertical="center"/>
    </xf>
    <xf numFmtId="49" fontId="49" fillId="0" borderId="6" xfId="0" applyNumberFormat="1" applyFont="1" applyBorder="1" applyAlignment="1">
      <alignment horizontal="left" vertical="center" wrapText="1"/>
    </xf>
    <xf numFmtId="49" fontId="49" fillId="0" borderId="7" xfId="0" applyNumberFormat="1" applyFont="1" applyBorder="1" applyAlignment="1">
      <alignment horizontal="left" vertical="center" wrapText="1"/>
    </xf>
    <xf numFmtId="49" fontId="49" fillId="7" borderId="1" xfId="0" applyNumberFormat="1" applyFont="1" applyFill="1" applyBorder="1" applyAlignment="1">
      <alignment horizontal="center" vertical="center" wrapText="1"/>
    </xf>
    <xf numFmtId="49" fontId="55" fillId="0" borderId="1" xfId="0" applyNumberFormat="1" applyFont="1" applyBorder="1" applyAlignment="1">
      <alignment horizontal="left" vertical="top" wrapText="1"/>
    </xf>
    <xf numFmtId="49" fontId="49" fillId="0" borderId="1" xfId="0" applyNumberFormat="1" applyFont="1" applyBorder="1" applyAlignment="1">
      <alignment horizontal="center" vertical="top" wrapText="1"/>
    </xf>
    <xf numFmtId="49" fontId="49" fillId="0" borderId="5" xfId="0" applyNumberFormat="1" applyFont="1" applyBorder="1" applyAlignment="1">
      <alignment horizontal="left" vertical="center" wrapTex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56" fillId="7" borderId="5" xfId="0" applyFont="1" applyFill="1" applyBorder="1" applyAlignment="1">
      <alignment horizontal="center" vertical="center"/>
    </xf>
    <xf numFmtId="0" fontId="56" fillId="7" borderId="6" xfId="0" applyFont="1" applyFill="1" applyBorder="1" applyAlignment="1">
      <alignment horizontal="center" vertical="center"/>
    </xf>
    <xf numFmtId="0" fontId="56" fillId="7" borderId="7" xfId="0" applyFont="1" applyFill="1" applyBorder="1" applyAlignment="1">
      <alignment horizontal="center" vertical="center"/>
    </xf>
    <xf numFmtId="49" fontId="55" fillId="0" borderId="5" xfId="0" applyNumberFormat="1" applyFont="1" applyBorder="1" applyAlignment="1">
      <alignment horizontal="left" vertical="top" wrapText="1"/>
    </xf>
    <xf numFmtId="49" fontId="55" fillId="0" borderId="6" xfId="0" applyNumberFormat="1" applyFont="1" applyBorder="1" applyAlignment="1">
      <alignment horizontal="left" vertical="top" wrapText="1"/>
    </xf>
    <xf numFmtId="49" fontId="55" fillId="0" borderId="7" xfId="0" applyNumberFormat="1" applyFont="1" applyBorder="1" applyAlignment="1">
      <alignment horizontal="left" vertical="top" wrapText="1"/>
    </xf>
    <xf numFmtId="49" fontId="55" fillId="0" borderId="8" xfId="0" applyNumberFormat="1" applyFont="1" applyBorder="1" applyAlignment="1">
      <alignment horizontal="left" vertical="top" wrapText="1"/>
    </xf>
    <xf numFmtId="49" fontId="55" fillId="0" borderId="0" xfId="0" applyNumberFormat="1" applyFont="1" applyAlignment="1">
      <alignment horizontal="left" vertical="top" wrapText="1"/>
    </xf>
    <xf numFmtId="49" fontId="55" fillId="0" borderId="9" xfId="0" applyNumberFormat="1" applyFont="1" applyBorder="1" applyAlignment="1">
      <alignment horizontal="left" vertical="top" wrapText="1"/>
    </xf>
    <xf numFmtId="49" fontId="55" fillId="0" borderId="10" xfId="0" applyNumberFormat="1" applyFont="1" applyBorder="1" applyAlignment="1">
      <alignment horizontal="left" vertical="top" wrapText="1"/>
    </xf>
    <xf numFmtId="49" fontId="55" fillId="0" borderId="11" xfId="0" applyNumberFormat="1" applyFont="1" applyBorder="1" applyAlignment="1">
      <alignment horizontal="left" vertical="top" wrapText="1"/>
    </xf>
    <xf numFmtId="49" fontId="55" fillId="0" borderId="12" xfId="0" applyNumberFormat="1" applyFont="1" applyBorder="1" applyAlignment="1">
      <alignment horizontal="left" vertical="top" wrapText="1"/>
    </xf>
    <xf numFmtId="49" fontId="49" fillId="0" borderId="13" xfId="0" applyNumberFormat="1" applyFont="1" applyBorder="1" applyAlignment="1">
      <alignment horizontal="center" vertical="top" wrapText="1"/>
    </xf>
    <xf numFmtId="0" fontId="49" fillId="0" borderId="10" xfId="0" applyFont="1" applyBorder="1" applyAlignment="1">
      <alignment horizontal="center" vertical="top" wrapText="1"/>
    </xf>
    <xf numFmtId="0" fontId="49" fillId="0" borderId="12" xfId="0" applyFont="1" applyBorder="1" applyAlignment="1">
      <alignment horizontal="center" vertical="top" wrapText="1"/>
    </xf>
    <xf numFmtId="49" fontId="49" fillId="0" borderId="5" xfId="0" applyNumberFormat="1" applyFont="1" applyBorder="1" applyAlignment="1">
      <alignment horizontal="left" vertical="top" wrapText="1"/>
    </xf>
    <xf numFmtId="49" fontId="49" fillId="0" borderId="6" xfId="0" applyNumberFormat="1" applyFont="1" applyBorder="1" applyAlignment="1">
      <alignment horizontal="left" vertical="top" wrapText="1"/>
    </xf>
    <xf numFmtId="49" fontId="49" fillId="0" borderId="7" xfId="0" applyNumberFormat="1" applyFont="1" applyBorder="1" applyAlignment="1">
      <alignment horizontal="left" vertical="top" wrapText="1"/>
    </xf>
    <xf numFmtId="49" fontId="49" fillId="0" borderId="8" xfId="0" applyNumberFormat="1" applyFont="1" applyBorder="1" applyAlignment="1">
      <alignment horizontal="left" vertical="top" wrapText="1"/>
    </xf>
    <xf numFmtId="49" fontId="49" fillId="0" borderId="0" xfId="0" applyNumberFormat="1" applyFont="1" applyAlignment="1">
      <alignment horizontal="left" vertical="top" wrapText="1"/>
    </xf>
    <xf numFmtId="49" fontId="49" fillId="0" borderId="9" xfId="0" applyNumberFormat="1" applyFont="1" applyBorder="1" applyAlignment="1">
      <alignment horizontal="left" vertical="top" wrapText="1"/>
    </xf>
    <xf numFmtId="49" fontId="49" fillId="0" borderId="10" xfId="0" applyNumberFormat="1" applyFont="1" applyBorder="1" applyAlignment="1">
      <alignment horizontal="left" vertical="top" wrapText="1"/>
    </xf>
    <xf numFmtId="49" fontId="49" fillId="0" borderId="11" xfId="0" applyNumberFormat="1" applyFont="1" applyBorder="1" applyAlignment="1">
      <alignment horizontal="left" vertical="top" wrapText="1"/>
    </xf>
    <xf numFmtId="49" fontId="49" fillId="0" borderId="12" xfId="0" applyNumberFormat="1" applyFont="1" applyBorder="1" applyAlignment="1">
      <alignment horizontal="left" vertical="top" wrapText="1"/>
    </xf>
    <xf numFmtId="49" fontId="55" fillId="0" borderId="5" xfId="0" applyNumberFormat="1" applyFont="1" applyBorder="1" applyAlignment="1">
      <alignment horizontal="left" vertical="center" wrapText="1"/>
    </xf>
    <xf numFmtId="49" fontId="55" fillId="0" borderId="6" xfId="0" applyNumberFormat="1" applyFont="1" applyBorder="1" applyAlignment="1">
      <alignment horizontal="left" vertical="center" wrapText="1"/>
    </xf>
    <xf numFmtId="49" fontId="55" fillId="0" borderId="7" xfId="0" applyNumberFormat="1" applyFont="1" applyBorder="1" applyAlignment="1">
      <alignment horizontal="left" vertical="center" wrapText="1"/>
    </xf>
    <xf numFmtId="49" fontId="55" fillId="0" borderId="10" xfId="0" applyNumberFormat="1" applyFont="1" applyBorder="1" applyAlignment="1">
      <alignment horizontal="left" vertical="center" wrapText="1"/>
    </xf>
    <xf numFmtId="49" fontId="55" fillId="0" borderId="11" xfId="0" applyNumberFormat="1" applyFont="1" applyBorder="1" applyAlignment="1">
      <alignment horizontal="left" vertical="center" wrapText="1"/>
    </xf>
    <xf numFmtId="49" fontId="55" fillId="0" borderId="12" xfId="0" applyNumberFormat="1" applyFont="1" applyBorder="1" applyAlignment="1">
      <alignment horizontal="left" vertical="center" wrapText="1"/>
    </xf>
    <xf numFmtId="49" fontId="49" fillId="0" borderId="15" xfId="0" applyNumberFormat="1" applyFont="1" applyBorder="1" applyAlignment="1">
      <alignment horizontal="center" vertical="center" wrapText="1"/>
    </xf>
    <xf numFmtId="49" fontId="49" fillId="0" borderId="13" xfId="0" applyNumberFormat="1" applyFont="1" applyBorder="1" applyAlignment="1">
      <alignment horizontal="center" vertical="center" wrapText="1"/>
    </xf>
    <xf numFmtId="0" fontId="49" fillId="0" borderId="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2" xfId="0" applyFont="1" applyBorder="1" applyAlignment="1">
      <alignment horizontal="center" vertical="center" wrapText="1"/>
    </xf>
    <xf numFmtId="49" fontId="49" fillId="0" borderId="5" xfId="0" applyNumberFormat="1" applyFont="1" applyBorder="1" applyAlignment="1">
      <alignment horizontal="center" vertical="center" wrapText="1"/>
    </xf>
    <xf numFmtId="49" fontId="49" fillId="0" borderId="6" xfId="0" applyNumberFormat="1" applyFont="1" applyBorder="1" applyAlignment="1">
      <alignment horizontal="center" vertical="center" wrapText="1"/>
    </xf>
    <xf numFmtId="49" fontId="49" fillId="0" borderId="7" xfId="0" applyNumberFormat="1" applyFont="1" applyBorder="1" applyAlignment="1">
      <alignment horizontal="center" vertical="center" wrapText="1"/>
    </xf>
    <xf numFmtId="49" fontId="49" fillId="0" borderId="10" xfId="0" applyNumberFormat="1" applyFont="1" applyBorder="1" applyAlignment="1">
      <alignment horizontal="center" vertical="center" wrapText="1"/>
    </xf>
    <xf numFmtId="49" fontId="49" fillId="0" borderId="11" xfId="0" applyNumberFormat="1" applyFont="1" applyBorder="1" applyAlignment="1">
      <alignment horizontal="center" vertical="center" wrapText="1"/>
    </xf>
    <xf numFmtId="49" fontId="49" fillId="0" borderId="12"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55" fillId="0" borderId="15" xfId="0" applyNumberFormat="1" applyFont="1" applyBorder="1" applyAlignment="1">
      <alignment horizontal="left" vertical="top"/>
    </xf>
    <xf numFmtId="0" fontId="49" fillId="0" borderId="15" xfId="0" applyFont="1" applyBorder="1" applyAlignment="1">
      <alignment horizontal="center" vertical="top" wrapText="1"/>
    </xf>
    <xf numFmtId="49" fontId="49" fillId="0" borderId="15" xfId="0" applyNumberFormat="1" applyFont="1" applyBorder="1" applyAlignment="1">
      <alignment horizontal="left" vertical="top" wrapText="1"/>
    </xf>
    <xf numFmtId="49" fontId="49" fillId="0" borderId="1" xfId="0" applyNumberFormat="1" applyFont="1" applyBorder="1" applyAlignment="1">
      <alignment horizontal="left" vertical="center" wrapText="1"/>
    </xf>
    <xf numFmtId="49" fontId="55" fillId="0" borderId="5" xfId="0" applyNumberFormat="1" applyFont="1" applyBorder="1" applyAlignment="1">
      <alignment horizontal="left" vertical="top"/>
    </xf>
    <xf numFmtId="49" fontId="55" fillId="0" borderId="6" xfId="0" applyNumberFormat="1" applyFont="1" applyBorder="1" applyAlignment="1">
      <alignment horizontal="left" vertical="top"/>
    </xf>
    <xf numFmtId="49" fontId="55" fillId="0" borderId="7" xfId="0" applyNumberFormat="1" applyFont="1" applyBorder="1" applyAlignment="1">
      <alignment horizontal="left" vertical="top"/>
    </xf>
    <xf numFmtId="49" fontId="55" fillId="0" borderId="8" xfId="0" applyNumberFormat="1" applyFont="1" applyBorder="1" applyAlignment="1">
      <alignment horizontal="left" vertical="top"/>
    </xf>
    <xf numFmtId="49" fontId="55" fillId="0" borderId="0" xfId="0" applyNumberFormat="1" applyFont="1" applyAlignment="1">
      <alignment horizontal="left" vertical="top"/>
    </xf>
    <xf numFmtId="49" fontId="55" fillId="0" borderId="9" xfId="0" applyNumberFormat="1" applyFont="1" applyBorder="1" applyAlignment="1">
      <alignment horizontal="left" vertical="top"/>
    </xf>
    <xf numFmtId="49" fontId="55" fillId="0" borderId="10" xfId="0" applyNumberFormat="1" applyFont="1" applyBorder="1" applyAlignment="1">
      <alignment horizontal="left" vertical="top"/>
    </xf>
    <xf numFmtId="49" fontId="55" fillId="0" borderId="11" xfId="0" applyNumberFormat="1" applyFont="1" applyBorder="1" applyAlignment="1">
      <alignment horizontal="left" vertical="top"/>
    </xf>
    <xf numFmtId="49" fontId="55" fillId="0" borderId="12" xfId="0" applyNumberFormat="1" applyFont="1" applyBorder="1" applyAlignment="1">
      <alignment horizontal="left" vertical="top"/>
    </xf>
    <xf numFmtId="49" fontId="57" fillId="0" borderId="1" xfId="0" applyNumberFormat="1" applyFont="1" applyBorder="1" applyAlignment="1">
      <alignment horizontal="left" vertical="center" wrapText="1"/>
    </xf>
    <xf numFmtId="49" fontId="49" fillId="0" borderId="15" xfId="0" applyNumberFormat="1" applyFont="1" applyBorder="1" applyAlignment="1">
      <alignment horizontal="left" vertical="center" wrapText="1"/>
    </xf>
    <xf numFmtId="49" fontId="49" fillId="0" borderId="8" xfId="0" applyNumberFormat="1" applyFont="1" applyBorder="1" applyAlignment="1">
      <alignment horizontal="left" vertical="center" wrapText="1"/>
    </xf>
    <xf numFmtId="49" fontId="49" fillId="0" borderId="0" xfId="0" applyNumberFormat="1" applyFont="1" applyAlignment="1">
      <alignment horizontal="left" vertical="center" wrapText="1"/>
    </xf>
    <xf numFmtId="49" fontId="49" fillId="0" borderId="9" xfId="0" applyNumberFormat="1" applyFont="1" applyBorder="1" applyAlignment="1">
      <alignment horizontal="left" vertical="center" wrapText="1"/>
    </xf>
    <xf numFmtId="0" fontId="80" fillId="0" borderId="1" xfId="0" applyFont="1" applyBorder="1" applyAlignment="1">
      <alignment horizontal="left"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49" fontId="55" fillId="13" borderId="1" xfId="0" applyNumberFormat="1" applyFont="1" applyFill="1" applyBorder="1" applyAlignment="1">
      <alignment horizontal="left" vertical="top"/>
    </xf>
    <xf numFmtId="0" fontId="0" fillId="0" borderId="6" xfId="0" applyBorder="1" applyAlignment="1">
      <alignment horizontal="center" vertical="top" wrapText="1"/>
    </xf>
    <xf numFmtId="0" fontId="0" fillId="0" borderId="7" xfId="0" applyBorder="1" applyAlignment="1">
      <alignment horizontal="center" vertical="top" wrapText="1"/>
    </xf>
    <xf numFmtId="0" fontId="49" fillId="0" borderId="3" xfId="0" applyFont="1" applyBorder="1" applyAlignment="1">
      <alignment horizontal="left" vertical="center"/>
    </xf>
    <xf numFmtId="0" fontId="49" fillId="0" borderId="4"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49" fontId="49" fillId="0" borderId="10" xfId="0" applyNumberFormat="1" applyFont="1" applyBorder="1" applyAlignment="1">
      <alignment horizontal="center" vertical="top" wrapText="1"/>
    </xf>
    <xf numFmtId="49" fontId="49" fillId="0" borderId="11" xfId="0" applyNumberFormat="1" applyFont="1" applyBorder="1" applyAlignment="1">
      <alignment horizontal="center" vertical="top" wrapText="1"/>
    </xf>
    <xf numFmtId="49" fontId="49" fillId="0" borderId="12" xfId="0" applyNumberFormat="1" applyFont="1" applyBorder="1" applyAlignment="1">
      <alignment horizontal="center" vertical="top" wrapText="1"/>
    </xf>
    <xf numFmtId="49" fontId="56" fillId="14" borderId="2" xfId="0" applyNumberFormat="1" applyFont="1" applyFill="1" applyBorder="1" applyAlignment="1">
      <alignment horizontal="left" vertical="center" wrapText="1"/>
    </xf>
    <xf numFmtId="49" fontId="56" fillId="14" borderId="3" xfId="0" applyNumberFormat="1" applyFont="1" applyFill="1" applyBorder="1" applyAlignment="1">
      <alignment horizontal="left" vertical="center" wrapText="1"/>
    </xf>
    <xf numFmtId="49" fontId="56" fillId="14" borderId="4" xfId="0" applyNumberFormat="1" applyFont="1" applyFill="1" applyBorder="1" applyAlignment="1">
      <alignment horizontal="left" vertical="center" wrapText="1"/>
    </xf>
    <xf numFmtId="49" fontId="55" fillId="14" borderId="5" xfId="0" applyNumberFormat="1" applyFont="1" applyFill="1" applyBorder="1" applyAlignment="1">
      <alignment horizontal="left" vertical="top" wrapText="1"/>
    </xf>
    <xf numFmtId="49" fontId="55" fillId="14" borderId="6" xfId="0" applyNumberFormat="1" applyFont="1" applyFill="1" applyBorder="1" applyAlignment="1">
      <alignment horizontal="left" vertical="top" wrapText="1"/>
    </xf>
    <xf numFmtId="49" fontId="55" fillId="14" borderId="7" xfId="0" applyNumberFormat="1" applyFont="1" applyFill="1" applyBorder="1" applyAlignment="1">
      <alignment horizontal="left" vertical="top" wrapText="1"/>
    </xf>
    <xf numFmtId="49" fontId="55" fillId="14" borderId="10" xfId="0" applyNumberFormat="1" applyFont="1" applyFill="1" applyBorder="1" applyAlignment="1">
      <alignment horizontal="left" vertical="top" wrapText="1"/>
    </xf>
    <xf numFmtId="49" fontId="55" fillId="14" borderId="11" xfId="0" applyNumberFormat="1" applyFont="1" applyFill="1" applyBorder="1" applyAlignment="1">
      <alignment horizontal="left" vertical="top" wrapText="1"/>
    </xf>
    <xf numFmtId="49" fontId="55" fillId="14" borderId="12" xfId="0" applyNumberFormat="1" applyFont="1" applyFill="1" applyBorder="1" applyAlignment="1">
      <alignment horizontal="left" vertical="top" wrapText="1"/>
    </xf>
    <xf numFmtId="49" fontId="49" fillId="14" borderId="15" xfId="0" applyNumberFormat="1" applyFont="1" applyFill="1" applyBorder="1" applyAlignment="1">
      <alignment horizontal="center" vertical="top" wrapText="1"/>
    </xf>
    <xf numFmtId="49" fontId="49" fillId="14" borderId="13" xfId="0" applyNumberFormat="1" applyFont="1" applyFill="1" applyBorder="1" applyAlignment="1">
      <alignment horizontal="center" vertical="top" wrapText="1"/>
    </xf>
    <xf numFmtId="0" fontId="49" fillId="14" borderId="5" xfId="0" applyFont="1" applyFill="1" applyBorder="1" applyAlignment="1">
      <alignment horizontal="center" vertical="top" wrapText="1"/>
    </xf>
    <xf numFmtId="0" fontId="49" fillId="14" borderId="7" xfId="0" applyFont="1" applyFill="1" applyBorder="1" applyAlignment="1">
      <alignment horizontal="center" vertical="top" wrapText="1"/>
    </xf>
    <xf numFmtId="0" fontId="49" fillId="14" borderId="10" xfId="0" applyFont="1" applyFill="1" applyBorder="1" applyAlignment="1">
      <alignment horizontal="center" vertical="top" wrapText="1"/>
    </xf>
    <xf numFmtId="0" fontId="49" fillId="14" borderId="12" xfId="0" applyFont="1" applyFill="1" applyBorder="1" applyAlignment="1">
      <alignment horizontal="center" vertical="top" wrapText="1"/>
    </xf>
    <xf numFmtId="49" fontId="49" fillId="14" borderId="5" xfId="0" applyNumberFormat="1" applyFont="1" applyFill="1" applyBorder="1" applyAlignment="1">
      <alignment horizontal="center" vertical="top" wrapText="1"/>
    </xf>
    <xf numFmtId="49" fontId="49" fillId="14" borderId="6" xfId="0" applyNumberFormat="1" applyFont="1" applyFill="1" applyBorder="1" applyAlignment="1">
      <alignment horizontal="center" vertical="top" wrapText="1"/>
    </xf>
    <xf numFmtId="49" fontId="49" fillId="14" borderId="7" xfId="0" applyNumberFormat="1" applyFont="1" applyFill="1" applyBorder="1" applyAlignment="1">
      <alignment horizontal="center" vertical="top" wrapText="1"/>
    </xf>
    <xf numFmtId="49" fontId="49" fillId="14" borderId="10" xfId="0" applyNumberFormat="1" applyFont="1" applyFill="1" applyBorder="1" applyAlignment="1">
      <alignment horizontal="center" vertical="top" wrapText="1"/>
    </xf>
    <xf numFmtId="49" fontId="49" fillId="14" borderId="11" xfId="0" applyNumberFormat="1" applyFont="1" applyFill="1" applyBorder="1" applyAlignment="1">
      <alignment horizontal="center" vertical="top" wrapText="1"/>
    </xf>
    <xf numFmtId="49" fontId="49" fillId="14" borderId="12" xfId="0" applyNumberFormat="1" applyFont="1" applyFill="1" applyBorder="1" applyAlignment="1">
      <alignment horizontal="center" vertical="top" wrapText="1"/>
    </xf>
    <xf numFmtId="0" fontId="49" fillId="14" borderId="2" xfId="0" applyFont="1" applyFill="1" applyBorder="1" applyAlignment="1">
      <alignment horizontal="left" vertical="center" wrapText="1"/>
    </xf>
    <xf numFmtId="0" fontId="49" fillId="14" borderId="3" xfId="0" applyFont="1" applyFill="1" applyBorder="1" applyAlignment="1">
      <alignment horizontal="left" vertical="center" wrapText="1"/>
    </xf>
    <xf numFmtId="0" fontId="49" fillId="14" borderId="4" xfId="0" applyFont="1" applyFill="1" applyBorder="1" applyAlignment="1">
      <alignment horizontal="left" vertical="center" wrapText="1"/>
    </xf>
    <xf numFmtId="49" fontId="55" fillId="14" borderId="8" xfId="0" applyNumberFormat="1" applyFont="1" applyFill="1" applyBorder="1" applyAlignment="1">
      <alignment horizontal="left" vertical="top" wrapText="1"/>
    </xf>
    <xf numFmtId="49" fontId="55" fillId="14" borderId="0" xfId="0" applyNumberFormat="1" applyFont="1" applyFill="1" applyAlignment="1">
      <alignment horizontal="left" vertical="top" wrapText="1"/>
    </xf>
    <xf numFmtId="49" fontId="55" fillId="14" borderId="9" xfId="0" applyNumberFormat="1" applyFont="1" applyFill="1" applyBorder="1" applyAlignment="1">
      <alignment horizontal="left" vertical="top" wrapText="1"/>
    </xf>
    <xf numFmtId="0" fontId="0" fillId="14" borderId="14" xfId="0" applyFill="1" applyBorder="1" applyAlignment="1">
      <alignment horizontal="center" vertical="top" wrapText="1"/>
    </xf>
    <xf numFmtId="0" fontId="0" fillId="14" borderId="8" xfId="0" applyFill="1" applyBorder="1" applyAlignment="1">
      <alignment horizontal="center" vertical="top" wrapText="1"/>
    </xf>
    <xf numFmtId="0" fontId="0" fillId="14" borderId="9" xfId="0" applyFill="1" applyBorder="1" applyAlignment="1">
      <alignment horizontal="center" vertical="top" wrapText="1"/>
    </xf>
    <xf numFmtId="0" fontId="0" fillId="14" borderId="0" xfId="0" applyFill="1" applyAlignment="1">
      <alignment horizontal="center" vertical="top" wrapText="1"/>
    </xf>
    <xf numFmtId="0" fontId="56" fillId="14" borderId="2" xfId="0" applyFont="1" applyFill="1" applyBorder="1" applyAlignment="1">
      <alignment horizontal="left" vertical="center" wrapText="1"/>
    </xf>
    <xf numFmtId="0" fontId="56" fillId="14" borderId="3" xfId="0" applyFont="1" applyFill="1" applyBorder="1" applyAlignment="1">
      <alignment horizontal="left" vertical="center" wrapText="1"/>
    </xf>
    <xf numFmtId="0" fontId="56" fillId="14" borderId="4" xfId="0" applyFont="1" applyFill="1" applyBorder="1" applyAlignment="1">
      <alignment horizontal="left" vertical="center" wrapText="1"/>
    </xf>
    <xf numFmtId="0" fontId="0" fillId="14" borderId="3" xfId="0" applyFill="1" applyBorder="1" applyAlignment="1">
      <alignment horizontal="left" vertical="center" wrapText="1"/>
    </xf>
    <xf numFmtId="0" fontId="0" fillId="14" borderId="4" xfId="0" applyFill="1" applyBorder="1" applyAlignment="1">
      <alignment horizontal="left" vertical="center" wrapText="1"/>
    </xf>
    <xf numFmtId="49" fontId="55" fillId="14" borderId="2" xfId="0" applyNumberFormat="1" applyFont="1" applyFill="1" applyBorder="1" applyAlignment="1">
      <alignment horizontal="left" vertical="center" wrapText="1"/>
    </xf>
    <xf numFmtId="49" fontId="55" fillId="14" borderId="3" xfId="0" applyNumberFormat="1" applyFont="1" applyFill="1" applyBorder="1" applyAlignment="1">
      <alignment horizontal="left" vertical="center" wrapText="1"/>
    </xf>
    <xf numFmtId="0" fontId="49" fillId="14" borderId="2" xfId="0" applyFont="1" applyFill="1" applyBorder="1" applyAlignment="1">
      <alignment horizontal="center" vertical="top" wrapText="1"/>
    </xf>
    <xf numFmtId="0" fontId="49" fillId="14" borderId="4" xfId="0" applyFont="1" applyFill="1" applyBorder="1" applyAlignment="1">
      <alignment horizontal="center" vertical="top" wrapText="1"/>
    </xf>
    <xf numFmtId="0" fontId="0" fillId="14" borderId="2" xfId="0" applyFill="1" applyBorder="1" applyAlignment="1">
      <alignment horizontal="center" vertical="top" wrapText="1"/>
    </xf>
    <xf numFmtId="0" fontId="0" fillId="14" borderId="3" xfId="0" applyFill="1" applyBorder="1" applyAlignment="1">
      <alignment horizontal="center" vertical="top" wrapText="1"/>
    </xf>
    <xf numFmtId="0" fontId="0" fillId="14" borderId="4" xfId="0" applyFill="1" applyBorder="1" applyAlignment="1">
      <alignment horizontal="center" vertical="top" wrapText="1"/>
    </xf>
    <xf numFmtId="0" fontId="0" fillId="14" borderId="10" xfId="0" applyFill="1" applyBorder="1" applyAlignment="1">
      <alignment horizontal="left" vertical="top" wrapText="1"/>
    </xf>
    <xf numFmtId="0" fontId="0" fillId="14" borderId="11" xfId="0" applyFill="1" applyBorder="1" applyAlignment="1">
      <alignment horizontal="left" vertical="top" wrapText="1"/>
    </xf>
    <xf numFmtId="0" fontId="0" fillId="14" borderId="12" xfId="0" applyFill="1" applyBorder="1" applyAlignment="1">
      <alignment horizontal="left" vertical="top" wrapText="1"/>
    </xf>
    <xf numFmtId="0" fontId="0" fillId="14" borderId="13" xfId="0" applyFill="1" applyBorder="1" applyAlignment="1">
      <alignment horizontal="center" vertical="top" wrapText="1"/>
    </xf>
    <xf numFmtId="0" fontId="0" fillId="14" borderId="10" xfId="0" applyFill="1" applyBorder="1" applyAlignment="1">
      <alignment horizontal="center" vertical="top" wrapText="1"/>
    </xf>
    <xf numFmtId="0" fontId="0" fillId="14" borderId="12" xfId="0" applyFill="1" applyBorder="1" applyAlignment="1">
      <alignment horizontal="center" vertical="top" wrapText="1"/>
    </xf>
    <xf numFmtId="0" fontId="0" fillId="14" borderId="8" xfId="0" applyFill="1" applyBorder="1" applyAlignment="1">
      <alignment horizontal="left" vertical="top" wrapText="1"/>
    </xf>
    <xf numFmtId="0" fontId="0" fillId="14" borderId="0" xfId="0" applyFill="1" applyAlignment="1">
      <alignment horizontal="left" vertical="top" wrapText="1"/>
    </xf>
    <xf numFmtId="0" fontId="0" fillId="14" borderId="9" xfId="0" applyFill="1" applyBorder="1" applyAlignment="1">
      <alignment horizontal="left" vertical="top" wrapText="1"/>
    </xf>
    <xf numFmtId="49" fontId="49" fillId="14" borderId="8" xfId="0" applyNumberFormat="1" applyFont="1" applyFill="1" applyBorder="1" applyAlignment="1">
      <alignment horizontal="center" vertical="top" wrapText="1"/>
    </xf>
    <xf numFmtId="49" fontId="49" fillId="14" borderId="0" xfId="0" applyNumberFormat="1" applyFont="1" applyFill="1" applyAlignment="1">
      <alignment horizontal="center" vertical="top" wrapText="1"/>
    </xf>
    <xf numFmtId="49" fontId="49" fillId="14" borderId="9" xfId="0" applyNumberFormat="1" applyFont="1" applyFill="1" applyBorder="1" applyAlignment="1">
      <alignment horizontal="center" vertical="top" wrapText="1"/>
    </xf>
    <xf numFmtId="0" fontId="56" fillId="14" borderId="2" xfId="0" applyFont="1" applyFill="1" applyBorder="1" applyAlignment="1">
      <alignment horizontal="center" vertical="center"/>
    </xf>
    <xf numFmtId="0" fontId="56" fillId="14" borderId="3" xfId="0" applyFont="1" applyFill="1" applyBorder="1" applyAlignment="1">
      <alignment horizontal="center" vertical="center"/>
    </xf>
    <xf numFmtId="0" fontId="56" fillId="14" borderId="4" xfId="0" applyFont="1" applyFill="1" applyBorder="1" applyAlignment="1">
      <alignment horizontal="center" vertical="center"/>
    </xf>
    <xf numFmtId="0" fontId="86" fillId="0" borderId="15" xfId="0" applyFont="1" applyBorder="1" applyAlignment="1">
      <alignment horizontal="left" vertical="center"/>
    </xf>
    <xf numFmtId="0" fontId="86" fillId="0" borderId="14" xfId="0" applyFont="1" applyBorder="1" applyAlignment="1">
      <alignment horizontal="left" vertical="center"/>
    </xf>
    <xf numFmtId="0" fontId="86" fillId="0" borderId="13" xfId="0" applyFont="1" applyBorder="1" applyAlignment="1">
      <alignment horizontal="left" vertical="center"/>
    </xf>
    <xf numFmtId="0" fontId="85" fillId="0" borderId="15" xfId="0" applyFont="1" applyBorder="1" applyAlignment="1">
      <alignment horizontal="left" vertical="center"/>
    </xf>
    <xf numFmtId="0" fontId="85" fillId="0" borderId="14" xfId="0" applyFont="1" applyBorder="1" applyAlignment="1">
      <alignment horizontal="left" vertical="center"/>
    </xf>
    <xf numFmtId="0" fontId="85" fillId="0" borderId="13" xfId="0" applyFont="1" applyBorder="1" applyAlignment="1">
      <alignment horizontal="left" vertical="center"/>
    </xf>
    <xf numFmtId="49" fontId="85" fillId="0" borderId="15" xfId="0" applyNumberFormat="1" applyFont="1" applyBorder="1" applyAlignment="1">
      <alignment horizontal="center" vertical="top" wrapText="1"/>
    </xf>
    <xf numFmtId="49" fontId="85" fillId="0" borderId="5" xfId="0" applyNumberFormat="1" applyFont="1" applyBorder="1" applyAlignment="1">
      <alignment horizontal="left" vertical="top" wrapText="1"/>
    </xf>
    <xf numFmtId="49" fontId="85" fillId="0" borderId="6" xfId="0" applyNumberFormat="1" applyFont="1" applyBorder="1" applyAlignment="1">
      <alignment horizontal="left" vertical="top" wrapText="1"/>
    </xf>
    <xf numFmtId="49" fontId="85" fillId="0" borderId="7" xfId="0" applyNumberFormat="1"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9" fontId="84" fillId="13" borderId="5" xfId="0" applyNumberFormat="1" applyFont="1" applyFill="1" applyBorder="1" applyAlignment="1">
      <alignment horizontal="left" vertical="top" wrapText="1"/>
    </xf>
    <xf numFmtId="49" fontId="84" fillId="13" borderId="6" xfId="0" applyNumberFormat="1" applyFont="1" applyFill="1" applyBorder="1" applyAlignment="1">
      <alignment horizontal="left" vertical="top" wrapText="1"/>
    </xf>
    <xf numFmtId="49" fontId="84" fillId="13" borderId="7" xfId="0" applyNumberFormat="1" applyFont="1" applyFill="1" applyBorder="1" applyAlignment="1">
      <alignment horizontal="left" vertical="top" wrapText="1"/>
    </xf>
    <xf numFmtId="49" fontId="84" fillId="13" borderId="8" xfId="0" applyNumberFormat="1" applyFont="1" applyFill="1" applyBorder="1" applyAlignment="1">
      <alignment horizontal="left" vertical="top" wrapText="1"/>
    </xf>
    <xf numFmtId="49" fontId="84" fillId="13" borderId="0" xfId="0" applyNumberFormat="1" applyFont="1" applyFill="1" applyAlignment="1">
      <alignment horizontal="left" vertical="top" wrapText="1"/>
    </xf>
    <xf numFmtId="49" fontId="84" fillId="13" borderId="9" xfId="0" applyNumberFormat="1" applyFont="1" applyFill="1" applyBorder="1" applyAlignment="1">
      <alignment horizontal="left" vertical="top" wrapText="1"/>
    </xf>
    <xf numFmtId="49" fontId="84" fillId="13" borderId="10" xfId="0" applyNumberFormat="1" applyFont="1" applyFill="1" applyBorder="1" applyAlignment="1">
      <alignment horizontal="left" vertical="top" wrapText="1"/>
    </xf>
    <xf numFmtId="49" fontId="84" fillId="13" borderId="11" xfId="0" applyNumberFormat="1" applyFont="1" applyFill="1" applyBorder="1" applyAlignment="1">
      <alignment horizontal="left" vertical="top" wrapText="1"/>
    </xf>
    <xf numFmtId="49" fontId="84" fillId="13" borderId="12" xfId="0" applyNumberFormat="1" applyFont="1" applyFill="1" applyBorder="1" applyAlignment="1">
      <alignment horizontal="left" vertical="top" wrapText="1"/>
    </xf>
    <xf numFmtId="49" fontId="86" fillId="0" borderId="5" xfId="0" applyNumberFormat="1" applyFont="1" applyBorder="1" applyAlignment="1">
      <alignment horizontal="left" vertical="center" wrapText="1"/>
    </xf>
    <xf numFmtId="49" fontId="86" fillId="0" borderId="6" xfId="0" applyNumberFormat="1" applyFont="1" applyBorder="1" applyAlignment="1">
      <alignment horizontal="left" vertical="center" wrapText="1"/>
    </xf>
    <xf numFmtId="49" fontId="86" fillId="0" borderId="7" xfId="0" applyNumberFormat="1" applyFont="1" applyBorder="1" applyAlignment="1">
      <alignment horizontal="left" vertical="center" wrapText="1"/>
    </xf>
    <xf numFmtId="0" fontId="49" fillId="0" borderId="15" xfId="0" applyFont="1" applyBorder="1" applyAlignment="1">
      <alignment horizontal="center" vertical="center"/>
    </xf>
    <xf numFmtId="0" fontId="49" fillId="0" borderId="14" xfId="0" applyFont="1" applyBorder="1" applyAlignment="1">
      <alignment horizontal="center" vertical="center"/>
    </xf>
    <xf numFmtId="0" fontId="49" fillId="0" borderId="13" xfId="0" applyFont="1" applyBorder="1" applyAlignment="1">
      <alignment horizontal="center" vertical="center"/>
    </xf>
    <xf numFmtId="49" fontId="85" fillId="0" borderId="3" xfId="0" applyNumberFormat="1" applyFont="1" applyBorder="1" applyAlignment="1">
      <alignment horizontal="left" vertical="center" wrapText="1"/>
    </xf>
    <xf numFmtId="49" fontId="85" fillId="0" borderId="4" xfId="0" applyNumberFormat="1" applyFont="1" applyBorder="1" applyAlignment="1">
      <alignment horizontal="left" vertical="center" wrapText="1"/>
    </xf>
    <xf numFmtId="49" fontId="85" fillId="0" borderId="6" xfId="0" applyNumberFormat="1" applyFont="1" applyBorder="1" applyAlignment="1">
      <alignment horizontal="left" vertical="center" wrapText="1"/>
    </xf>
    <xf numFmtId="49" fontId="85" fillId="0" borderId="7" xfId="0" applyNumberFormat="1" applyFont="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187" fontId="42" fillId="3" borderId="2" xfId="1" applyNumberFormat="1" applyFont="1" applyFill="1" applyBorder="1" applyAlignment="1">
      <alignment horizontal="center" vertical="center"/>
    </xf>
    <xf numFmtId="187" fontId="42" fillId="3" borderId="3" xfId="1" applyNumberFormat="1" applyFont="1" applyFill="1" applyBorder="1" applyAlignment="1">
      <alignment horizontal="center" vertical="center"/>
    </xf>
    <xf numFmtId="187" fontId="42" fillId="3" borderId="4" xfId="1" applyNumberFormat="1" applyFont="1" applyFill="1" applyBorder="1" applyAlignment="1">
      <alignment horizontal="center" vertical="center"/>
    </xf>
    <xf numFmtId="0" fontId="42" fillId="3" borderId="2" xfId="1" applyFont="1" applyFill="1" applyBorder="1" applyAlignment="1">
      <alignment horizontal="center" vertical="center" wrapText="1"/>
    </xf>
    <xf numFmtId="0" fontId="42" fillId="3" borderId="3" xfId="1" applyFont="1" applyFill="1" applyBorder="1" applyAlignment="1">
      <alignment horizontal="center" vertical="center" wrapText="1"/>
    </xf>
    <xf numFmtId="0" fontId="42" fillId="3" borderId="4" xfId="1" applyFont="1" applyFill="1" applyBorder="1" applyAlignment="1">
      <alignment horizontal="center" vertical="center" wrapText="1"/>
    </xf>
    <xf numFmtId="0" fontId="34" fillId="0" borderId="0" xfId="1" applyFont="1" applyAlignment="1">
      <alignment horizontal="center"/>
    </xf>
    <xf numFmtId="0" fontId="41" fillId="0" borderId="164" xfId="1" applyFont="1" applyBorder="1" applyAlignment="1">
      <alignment horizontal="left" vertical="top"/>
    </xf>
    <xf numFmtId="0" fontId="41" fillId="0" borderId="152" xfId="1" applyFont="1" applyBorder="1" applyAlignment="1">
      <alignment horizontal="left" vertical="top"/>
    </xf>
    <xf numFmtId="0" fontId="41" fillId="0" borderId="150" xfId="1" applyFont="1" applyBorder="1" applyAlignment="1">
      <alignment horizontal="left" vertical="top"/>
    </xf>
    <xf numFmtId="0" fontId="34" fillId="0" borderId="0" xfId="1" applyFont="1" applyAlignment="1">
      <alignment horizontal="right"/>
    </xf>
    <xf numFmtId="0" fontId="41" fillId="0" borderId="140" xfId="1" applyFont="1" applyBorder="1" applyAlignment="1">
      <alignment horizontal="right" vertical="center"/>
    </xf>
    <xf numFmtId="0" fontId="41" fillId="0" borderId="111" xfId="1" applyFont="1" applyBorder="1" applyAlignment="1">
      <alignment horizontal="right" vertical="center"/>
    </xf>
    <xf numFmtId="0" fontId="42" fillId="3" borderId="1" xfId="1" applyFont="1" applyFill="1" applyBorder="1" applyAlignment="1">
      <alignment horizontal="center" vertical="center"/>
    </xf>
    <xf numFmtId="0" fontId="42" fillId="3" borderId="1" xfId="1" applyFont="1" applyFill="1" applyBorder="1" applyAlignment="1">
      <alignment horizontal="left" vertical="center" wrapText="1"/>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42" fillId="3" borderId="2" xfId="1" applyFont="1" applyFill="1" applyBorder="1" applyAlignment="1">
      <alignment horizontal="center" vertical="center"/>
    </xf>
    <xf numFmtId="0" fontId="42" fillId="3" borderId="4" xfId="1" applyFont="1" applyFill="1" applyBorder="1" applyAlignment="1">
      <alignment horizontal="center" vertical="center"/>
    </xf>
    <xf numFmtId="0" fontId="42" fillId="3" borderId="2" xfId="1" applyFont="1" applyFill="1" applyBorder="1" applyAlignment="1">
      <alignment horizontal="left" vertical="center"/>
    </xf>
    <xf numFmtId="0" fontId="42" fillId="3" borderId="3" xfId="1" applyFont="1" applyFill="1" applyBorder="1" applyAlignment="1">
      <alignment horizontal="left" vertical="center"/>
    </xf>
    <xf numFmtId="0" fontId="42" fillId="3" borderId="4" xfId="1" applyFont="1" applyFill="1" applyBorder="1" applyAlignment="1">
      <alignment horizontal="left" vertical="center"/>
    </xf>
    <xf numFmtId="0" fontId="42" fillId="3" borderId="3" xfId="1" applyFont="1" applyFill="1" applyBorder="1" applyAlignment="1">
      <alignment horizontal="center" vertical="center"/>
    </xf>
    <xf numFmtId="0" fontId="42" fillId="0" borderId="1" xfId="1" applyFont="1" applyBorder="1" applyAlignment="1">
      <alignment horizontal="center" vertical="center"/>
    </xf>
    <xf numFmtId="187" fontId="42" fillId="2" borderId="1" xfId="1" applyNumberFormat="1" applyFont="1" applyFill="1" applyBorder="1" applyAlignment="1">
      <alignment horizontal="center" vertical="center"/>
    </xf>
    <xf numFmtId="0" fontId="42" fillId="2" borderId="1" xfId="1" applyFont="1" applyFill="1" applyBorder="1" applyAlignment="1">
      <alignment horizontal="center" vertical="center"/>
    </xf>
    <xf numFmtId="0" fontId="42" fillId="2" borderId="1" xfId="1" applyFont="1" applyFill="1" applyBorder="1" applyAlignment="1">
      <alignment horizontal="left" vertical="center" wrapText="1"/>
    </xf>
    <xf numFmtId="0" fontId="42" fillId="3" borderId="1" xfId="1" applyFont="1" applyFill="1" applyBorder="1" applyAlignment="1">
      <alignment horizontal="left" vertical="center"/>
    </xf>
    <xf numFmtId="0" fontId="38" fillId="0" borderId="0" xfId="1" applyFont="1" applyAlignment="1">
      <alignment horizontal="justify"/>
    </xf>
    <xf numFmtId="0" fontId="38" fillId="0" borderId="0" xfId="1" applyFo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35" fillId="0" borderId="0" xfId="1" applyFont="1" applyAlignment="1">
      <alignment horizontal="center"/>
    </xf>
    <xf numFmtId="0" fontId="42" fillId="0" borderId="1" xfId="1" applyFont="1" applyBorder="1" applyAlignment="1">
      <alignment horizontal="left" vertical="center"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1" fillId="0" borderId="0" xfId="1" applyFont="1" applyAlignment="1">
      <alignment horizontal="justify" wrapText="1"/>
    </xf>
    <xf numFmtId="0" fontId="35" fillId="0" borderId="0" xfId="1" applyFont="1" applyAlignment="1">
      <alignment wrapText="1"/>
    </xf>
    <xf numFmtId="0" fontId="35" fillId="0" borderId="0" xfId="1" applyFont="1"/>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3"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9"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20" fillId="0" borderId="112" xfId="1" applyFont="1" applyBorder="1" applyAlignment="1">
      <alignment horizontal="left" vertical="center" wrapText="1"/>
    </xf>
    <xf numFmtId="0" fontId="20" fillId="0" borderId="57" xfId="1" applyFont="1" applyBorder="1" applyAlignment="1">
      <alignment horizontal="left" vertical="center" wrapTex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143" xfId="1" applyFont="1" applyBorder="1" applyAlignment="1">
      <alignment horizontal="center" wrapText="1"/>
    </xf>
    <xf numFmtId="0" fontId="15" fillId="0" borderId="50" xfId="1" applyFont="1" applyBorder="1" applyAlignment="1">
      <alignment horizontal="center" wrapText="1"/>
    </xf>
    <xf numFmtId="14" fontId="15" fillId="0" borderId="10" xfId="1" applyNumberFormat="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5" fillId="0" borderId="112" xfId="1" applyFont="1" applyBorder="1" applyAlignment="1">
      <alignment horizontal="left" vertical="top" shrinkToFit="1"/>
    </xf>
    <xf numFmtId="0" fontId="14" fillId="0" borderId="112" xfId="1" applyBorder="1" applyAlignment="1">
      <alignment horizontal="left" vertical="top" shrinkToFit="1"/>
    </xf>
    <xf numFmtId="0" fontId="14" fillId="0" borderId="141" xfId="1" applyBorder="1" applyAlignment="1">
      <alignment horizontal="left" vertical="top" shrinkToFit="1"/>
    </xf>
    <xf numFmtId="0" fontId="15" fillId="0" borderId="142" xfId="1" applyFont="1" applyBorder="1" applyAlignment="1">
      <alignment horizontal="center" wrapText="1"/>
    </xf>
    <xf numFmtId="0" fontId="15" fillId="0" borderId="141" xfId="1" applyFont="1" applyBorder="1" applyAlignment="1">
      <alignment horizontal="center" wrapText="1"/>
    </xf>
    <xf numFmtId="14" fontId="15" fillId="0" borderId="140" xfId="1" applyNumberFormat="1" applyFont="1" applyBorder="1" applyAlignment="1">
      <alignment horizontal="center" shrinkToFit="1"/>
    </xf>
    <xf numFmtId="0" fontId="15" fillId="0" borderId="112" xfId="1" applyFont="1" applyBorder="1" applyAlignment="1">
      <alignment horizontal="center" shrinkToFit="1"/>
    </xf>
    <xf numFmtId="0" fontId="15" fillId="0" borderId="57" xfId="1" applyFont="1" applyBorder="1" applyAlignment="1">
      <alignment horizontal="center" shrinkToFit="1"/>
    </xf>
    <xf numFmtId="14" fontId="15" fillId="0" borderId="140" xfId="1" applyNumberFormat="1" applyFont="1" applyBorder="1" applyAlignment="1">
      <alignment horizontal="center" vertical="center" shrinkToFit="1"/>
    </xf>
    <xf numFmtId="0" fontId="15" fillId="0" borderId="112" xfId="1" applyFont="1" applyBorder="1" applyAlignment="1">
      <alignment horizontal="center" vertical="center" shrinkToFit="1"/>
    </xf>
    <xf numFmtId="0" fontId="15" fillId="0" borderId="57" xfId="1" applyFont="1" applyBorder="1" applyAlignment="1">
      <alignment horizontal="center" vertical="center" shrinkToFit="1"/>
    </xf>
    <xf numFmtId="0" fontId="15" fillId="0" borderId="140" xfId="1" applyFont="1" applyBorder="1" applyAlignment="1">
      <alignment horizontal="center" vertical="center" shrinkToFit="1"/>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5" fillId="0" borderId="11" xfId="1" applyFont="1" applyBorder="1" applyAlignment="1">
      <alignment horizontal="left" vertical="top" shrinkToFit="1"/>
    </xf>
    <xf numFmtId="0" fontId="15" fillId="0" borderId="50" xfId="1" applyFont="1" applyBorder="1" applyAlignment="1">
      <alignment horizontal="left" vertical="top" shrinkToFit="1"/>
    </xf>
    <xf numFmtId="0" fontId="14" fillId="0" borderId="112" xfId="1" applyBorder="1" applyAlignment="1">
      <alignment shrinkToFit="1"/>
    </xf>
    <xf numFmtId="0" fontId="14" fillId="0" borderId="141" xfId="1" applyBorder="1" applyAlignment="1">
      <alignment shrinkToFit="1"/>
    </xf>
    <xf numFmtId="0" fontId="14" fillId="0" borderId="3" xfId="1" applyBorder="1" applyAlignment="1">
      <alignment vertical="center" shrinkToFit="1"/>
    </xf>
    <xf numFmtId="0" fontId="14" fillId="0" borderId="19" xfId="1" applyBorder="1" applyAlignment="1">
      <alignment vertical="center"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3" xfId="1" applyFont="1" applyBorder="1" applyAlignment="1">
      <alignment horizontal="left" vertical="top"/>
    </xf>
    <xf numFmtId="0" fontId="14" fillId="0" borderId="3" xfId="1" applyBorder="1" applyAlignment="1">
      <alignment horizontal="left" vertical="top"/>
    </xf>
    <xf numFmtId="0" fontId="14" fillId="0" borderId="19" xfId="1" applyBorder="1" applyAlignment="1">
      <alignment horizontal="left" vertical="top"/>
    </xf>
    <xf numFmtId="0" fontId="15" fillId="0" borderId="10" xfId="1" applyFont="1" applyBorder="1" applyAlignment="1">
      <alignment horizontal="center" shrinkToFit="1"/>
    </xf>
    <xf numFmtId="0" fontId="15" fillId="0" borderId="144" xfId="1" applyFont="1" applyBorder="1" applyAlignment="1">
      <alignment horizontal="center" vertical="center" textRotation="255" wrapText="1"/>
    </xf>
    <xf numFmtId="0" fontId="15" fillId="0" borderId="19" xfId="1" applyFont="1" applyBorder="1" applyAlignment="1">
      <alignment horizontal="left" vertical="top"/>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5"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47" xfId="1" applyFont="1" applyBorder="1" applyAlignment="1">
      <alignment horizontal="center" wrapText="1"/>
    </xf>
    <xf numFmtId="0" fontId="15" fillId="0" borderId="7" xfId="1" applyFont="1" applyBorder="1" applyAlignment="1">
      <alignment horizontal="center" wrapText="1"/>
    </xf>
    <xf numFmtId="0" fontId="15" fillId="0" borderId="48"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0" xfId="1" applyFont="1" applyAlignment="1">
      <alignment horizontal="left" vertical="center" wrapTex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wrapText="1"/>
    </xf>
    <xf numFmtId="0" fontId="15" fillId="0" borderId="13" xfId="1" applyFont="1" applyBorder="1" applyAlignment="1">
      <alignment horizontal="center" vertical="center" textRotation="255" shrinkToFit="1"/>
    </xf>
    <xf numFmtId="0" fontId="15" fillId="0" borderId="46"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4" xfId="1" applyFont="1" applyBorder="1" applyAlignment="1">
      <alignment horizontal="left" wrapText="1"/>
    </xf>
    <xf numFmtId="0" fontId="15" fillId="0" borderId="0" xfId="1" applyFont="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4" fillId="0" borderId="7" xfId="1" applyBorder="1" applyAlignment="1">
      <alignment horizontal="left" vertical="center" wrapText="1"/>
    </xf>
    <xf numFmtId="0" fontId="15" fillId="0" borderId="0" xfId="1" applyFont="1" applyAlignment="1">
      <alignment horizontal="left" vertical="center" indent="2"/>
    </xf>
    <xf numFmtId="0" fontId="15" fillId="0" borderId="0" xfId="1" applyFont="1" applyAlignment="1">
      <alignment horizontal="center" vertical="center"/>
    </xf>
    <xf numFmtId="0" fontId="15" fillId="7" borderId="2" xfId="1" applyFont="1" applyFill="1" applyBorder="1" applyAlignment="1">
      <alignment horizontal="left"/>
    </xf>
    <xf numFmtId="0" fontId="15" fillId="7" borderId="3" xfId="1" applyFont="1" applyFill="1" applyBorder="1" applyAlignment="1">
      <alignment horizontal="left"/>
    </xf>
    <xf numFmtId="0" fontId="15" fillId="13" borderId="15" xfId="1" applyFont="1" applyFill="1" applyBorder="1" applyAlignment="1">
      <alignment horizontal="center" vertical="center" textRotation="255" wrapText="1"/>
    </xf>
    <xf numFmtId="0" fontId="15" fillId="13" borderId="14" xfId="1" applyFont="1" applyFill="1" applyBorder="1" applyAlignment="1">
      <alignment horizontal="center" vertical="center" textRotation="255" wrapText="1"/>
    </xf>
    <xf numFmtId="0" fontId="15" fillId="13" borderId="13" xfId="1" applyFont="1" applyFill="1" applyBorder="1" applyAlignment="1">
      <alignment horizontal="center" vertical="center" textRotation="255" wrapText="1"/>
    </xf>
    <xf numFmtId="0" fontId="15" fillId="13" borderId="2" xfId="1" applyFont="1" applyFill="1" applyBorder="1" applyAlignment="1">
      <alignment horizontal="center" wrapText="1"/>
    </xf>
    <xf numFmtId="0" fontId="15" fillId="13" borderId="3" xfId="1" applyFont="1" applyFill="1" applyBorder="1" applyAlignment="1">
      <alignment horizontal="center" wrapText="1"/>
    </xf>
    <xf numFmtId="0" fontId="15" fillId="13" borderId="4" xfId="1" applyFont="1" applyFill="1" applyBorder="1" applyAlignment="1">
      <alignment horizontal="center" wrapText="1"/>
    </xf>
    <xf numFmtId="0" fontId="15" fillId="13" borderId="11" xfId="1" applyFont="1" applyFill="1" applyBorder="1" applyAlignment="1">
      <alignment horizontal="center" wrapText="1"/>
    </xf>
    <xf numFmtId="0" fontId="15" fillId="13" borderId="12" xfId="1" applyFont="1" applyFill="1" applyBorder="1" applyAlignment="1">
      <alignment horizontal="center" wrapText="1"/>
    </xf>
    <xf numFmtId="0" fontId="81" fillId="13" borderId="5" xfId="1" applyFont="1" applyFill="1" applyBorder="1" applyAlignment="1">
      <alignment horizontal="left" vertical="top" wrapText="1"/>
    </xf>
    <xf numFmtId="0" fontId="15" fillId="13" borderId="6" xfId="1" applyFont="1" applyFill="1" applyBorder="1" applyAlignment="1">
      <alignment horizontal="left" vertical="top" wrapText="1"/>
    </xf>
    <xf numFmtId="0" fontId="15" fillId="13" borderId="7" xfId="1" applyFont="1" applyFill="1" applyBorder="1" applyAlignment="1">
      <alignment horizontal="left" vertical="top" wrapText="1"/>
    </xf>
    <xf numFmtId="0" fontId="15" fillId="13" borderId="8" xfId="1" applyFont="1" applyFill="1" applyBorder="1" applyAlignment="1">
      <alignment horizontal="left" vertical="top" wrapText="1"/>
    </xf>
    <xf numFmtId="0" fontId="15" fillId="13" borderId="0" xfId="1" applyFont="1" applyFill="1" applyAlignment="1">
      <alignment horizontal="left" vertical="top" wrapText="1"/>
    </xf>
    <xf numFmtId="0" fontId="15" fillId="13" borderId="9" xfId="1" applyFont="1" applyFill="1" applyBorder="1" applyAlignment="1">
      <alignment horizontal="left" vertical="top" wrapText="1"/>
    </xf>
    <xf numFmtId="0" fontId="15" fillId="13" borderId="10" xfId="1" applyFont="1" applyFill="1" applyBorder="1" applyAlignment="1">
      <alignment horizontal="left" vertical="top" wrapText="1"/>
    </xf>
    <xf numFmtId="0" fontId="15" fillId="13" borderId="11" xfId="1" applyFont="1" applyFill="1" applyBorder="1" applyAlignment="1">
      <alignment horizontal="left" vertical="top" wrapText="1"/>
    </xf>
    <xf numFmtId="0" fontId="15" fillId="13" borderId="12" xfId="1" applyFont="1" applyFill="1" applyBorder="1" applyAlignment="1">
      <alignment horizontal="left" vertical="top" wrapText="1"/>
    </xf>
    <xf numFmtId="0" fontId="15" fillId="7" borderId="1" xfId="1" applyFont="1" applyFill="1" applyBorder="1" applyAlignment="1">
      <alignment horizontal="left" vertical="center"/>
    </xf>
    <xf numFmtId="0" fontId="15" fillId="7" borderId="2" xfId="1" applyFont="1" applyFill="1" applyBorder="1" applyAlignment="1">
      <alignment horizontal="left" vertical="center"/>
    </xf>
    <xf numFmtId="0" fontId="15" fillId="7" borderId="2" xfId="1" applyFont="1" applyFill="1" applyBorder="1" applyAlignment="1">
      <alignment horizontal="left" vertical="center" textRotation="255"/>
    </xf>
    <xf numFmtId="0" fontId="15" fillId="7" borderId="3" xfId="1" applyFont="1" applyFill="1" applyBorder="1" applyAlignment="1">
      <alignment horizontal="left" vertical="center" textRotation="255"/>
    </xf>
    <xf numFmtId="0" fontId="15" fillId="7" borderId="4" xfId="1" applyFont="1" applyFill="1" applyBorder="1" applyAlignment="1">
      <alignment horizontal="left" vertical="center" textRotation="255"/>
    </xf>
    <xf numFmtId="0" fontId="15" fillId="7" borderId="1" xfId="1" applyFont="1" applyFill="1" applyBorder="1" applyAlignment="1">
      <alignment horizontal="left" wrapText="1"/>
    </xf>
    <xf numFmtId="0" fontId="15" fillId="7" borderId="2" xfId="1" applyFont="1" applyFill="1" applyBorder="1" applyAlignment="1">
      <alignment horizontal="left" vertical="center" shrinkToFit="1"/>
    </xf>
    <xf numFmtId="0" fontId="15" fillId="7" borderId="3" xfId="1" applyFont="1" applyFill="1" applyBorder="1" applyAlignment="1">
      <alignment horizontal="left" vertical="center" shrinkToFit="1"/>
    </xf>
    <xf numFmtId="0" fontId="15" fillId="7" borderId="4" xfId="1" applyFont="1" applyFill="1" applyBorder="1" applyAlignment="1">
      <alignment horizontal="left" vertical="center" shrinkToFit="1"/>
    </xf>
    <xf numFmtId="0" fontId="15" fillId="7" borderId="2" xfId="1" applyFont="1" applyFill="1" applyBorder="1" applyAlignment="1">
      <alignment horizontal="left" vertical="center" wrapText="1"/>
    </xf>
    <xf numFmtId="0" fontId="15" fillId="7" borderId="3" xfId="1" applyFont="1" applyFill="1" applyBorder="1" applyAlignment="1">
      <alignment horizontal="left" vertical="center" wrapText="1"/>
    </xf>
    <xf numFmtId="0" fontId="15" fillId="7" borderId="4" xfId="1" applyFont="1" applyFill="1" applyBorder="1" applyAlignment="1">
      <alignment horizontal="left" vertical="center" wrapText="1"/>
    </xf>
    <xf numFmtId="0" fontId="81" fillId="0" borderId="143" xfId="1" applyFont="1" applyBorder="1" applyAlignment="1">
      <alignment horizontal="center" wrapText="1"/>
    </xf>
    <xf numFmtId="0" fontId="81" fillId="0" borderId="50" xfId="1" applyFont="1" applyBorder="1" applyAlignment="1">
      <alignment horizontal="center" wrapText="1"/>
    </xf>
    <xf numFmtId="14" fontId="81" fillId="0" borderId="10" xfId="1" applyNumberFormat="1" applyFont="1" applyBorder="1" applyAlignment="1">
      <alignment horizontal="center" shrinkToFit="1"/>
    </xf>
    <xf numFmtId="0" fontId="81" fillId="0" borderId="11" xfId="1" applyFont="1" applyBorder="1" applyAlignment="1">
      <alignment horizontal="center" shrinkToFit="1"/>
    </xf>
    <xf numFmtId="0" fontId="81" fillId="0" borderId="12" xfId="1" applyFont="1" applyBorder="1" applyAlignment="1">
      <alignment horizontal="center" shrinkToFit="1"/>
    </xf>
    <xf numFmtId="14" fontId="81" fillId="0" borderId="10" xfId="1" applyNumberFormat="1" applyFont="1" applyBorder="1" applyAlignment="1">
      <alignment horizontal="center" vertical="center" shrinkToFit="1"/>
    </xf>
    <xf numFmtId="0" fontId="81" fillId="0" borderId="11" xfId="1" applyFont="1" applyBorder="1" applyAlignment="1">
      <alignment horizontal="center" vertical="center" shrinkToFit="1"/>
    </xf>
    <xf numFmtId="0" fontId="81" fillId="0" borderId="12" xfId="1" applyFont="1" applyBorder="1" applyAlignment="1">
      <alignment horizontal="center" vertical="center" shrinkToFit="1"/>
    </xf>
    <xf numFmtId="0" fontId="81" fillId="0" borderId="10" xfId="1" applyFont="1" applyBorder="1" applyAlignment="1">
      <alignment horizontal="center" vertical="center" shrinkToFit="1"/>
    </xf>
    <xf numFmtId="0" fontId="20" fillId="7" borderId="5" xfId="1" applyFont="1" applyFill="1" applyBorder="1" applyAlignment="1">
      <alignment horizontal="left" vertical="center" wrapText="1"/>
    </xf>
    <xf numFmtId="0" fontId="20" fillId="7" borderId="6" xfId="1" applyFont="1" applyFill="1" applyBorder="1" applyAlignment="1">
      <alignment horizontal="left" vertical="center" wrapText="1"/>
    </xf>
    <xf numFmtId="0" fontId="20" fillId="7" borderId="7" xfId="1" applyFont="1" applyFill="1" applyBorder="1" applyAlignment="1">
      <alignment horizontal="left" vertical="center" wrapText="1"/>
    </xf>
    <xf numFmtId="0" fontId="20" fillId="7" borderId="8" xfId="1" applyFont="1" applyFill="1" applyBorder="1" applyAlignment="1">
      <alignment horizontal="left" vertical="center" wrapText="1"/>
    </xf>
    <xf numFmtId="0" fontId="20" fillId="7" borderId="0" xfId="1" applyFont="1" applyFill="1" applyAlignment="1">
      <alignment horizontal="left" vertical="center" wrapText="1"/>
    </xf>
    <xf numFmtId="0" fontId="20" fillId="7" borderId="9" xfId="1" applyFont="1" applyFill="1" applyBorder="1" applyAlignment="1">
      <alignment horizontal="left" vertical="center" wrapText="1"/>
    </xf>
    <xf numFmtId="0" fontId="20" fillId="7" borderId="10" xfId="1" applyFont="1" applyFill="1" applyBorder="1" applyAlignment="1">
      <alignment horizontal="left" vertical="center" wrapText="1"/>
    </xf>
    <xf numFmtId="0" fontId="20" fillId="7" borderId="11" xfId="1" applyFont="1" applyFill="1" applyBorder="1" applyAlignment="1">
      <alignment horizontal="left" vertical="center" wrapText="1"/>
    </xf>
    <xf numFmtId="0" fontId="20" fillId="7" borderId="12" xfId="1" applyFont="1" applyFill="1" applyBorder="1" applyAlignment="1">
      <alignment horizontal="left" vertical="center" wrapText="1"/>
    </xf>
    <xf numFmtId="0" fontId="15" fillId="7" borderId="6" xfId="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0" fontId="15" fillId="7" borderId="7" xfId="1" applyFont="1" applyFill="1" applyBorder="1" applyAlignment="1">
      <alignment horizontal="center" vertical="center" wrapText="1"/>
    </xf>
    <xf numFmtId="0" fontId="15" fillId="7" borderId="45" xfId="1" applyFont="1" applyFill="1" applyBorder="1" applyAlignment="1">
      <alignment horizontal="left" vertical="center" wrapText="1"/>
    </xf>
    <xf numFmtId="0" fontId="15" fillId="7" borderId="28" xfId="1" applyFont="1" applyFill="1" applyBorder="1" applyAlignment="1">
      <alignment horizontal="left" vertical="center" wrapText="1"/>
    </xf>
    <xf numFmtId="0" fontId="15" fillId="7" borderId="29" xfId="1" applyFont="1" applyFill="1" applyBorder="1" applyAlignment="1">
      <alignment horizontal="left" vertical="center" wrapText="1"/>
    </xf>
    <xf numFmtId="0" fontId="15" fillId="7" borderId="40" xfId="1" applyFont="1" applyFill="1" applyBorder="1" applyAlignment="1">
      <alignment horizontal="left" vertical="center" wrapText="1"/>
    </xf>
    <xf numFmtId="0" fontId="15" fillId="7" borderId="41" xfId="1" applyFont="1" applyFill="1" applyBorder="1" applyAlignment="1">
      <alignment horizontal="left" vertical="center" wrapText="1"/>
    </xf>
    <xf numFmtId="49" fontId="81" fillId="0" borderId="6" xfId="1" applyNumberFormat="1" applyFont="1" applyBorder="1" applyAlignment="1">
      <alignment horizontal="center" vertical="center" wrapText="1"/>
    </xf>
    <xf numFmtId="0" fontId="81" fillId="0" borderId="45" xfId="1" applyFont="1" applyBorder="1" applyAlignment="1">
      <alignment horizontal="left" vertical="center" wrapText="1"/>
    </xf>
    <xf numFmtId="0" fontId="81" fillId="0" borderId="28" xfId="1" applyFont="1" applyBorder="1" applyAlignment="1">
      <alignment horizontal="left" vertical="center" wrapText="1"/>
    </xf>
    <xf numFmtId="0" fontId="81" fillId="0" borderId="29" xfId="1" applyFont="1" applyBorder="1" applyAlignment="1">
      <alignment horizontal="left" vertical="center" wrapText="1"/>
    </xf>
    <xf numFmtId="0" fontId="81" fillId="0" borderId="2" xfId="1" applyFont="1" applyBorder="1" applyAlignment="1">
      <alignment horizontal="center" vertical="center"/>
    </xf>
    <xf numFmtId="0" fontId="81" fillId="0" borderId="3" xfId="1" applyFont="1" applyBorder="1" applyAlignment="1">
      <alignment horizontal="center" vertical="center"/>
    </xf>
    <xf numFmtId="0" fontId="81" fillId="0" borderId="4" xfId="1" applyFont="1" applyBorder="1" applyAlignment="1">
      <alignment horizontal="center" vertical="center"/>
    </xf>
    <xf numFmtId="0" fontId="81" fillId="0" borderId="46" xfId="1" applyFont="1" applyBorder="1" applyAlignment="1">
      <alignment horizontal="left" vertical="center"/>
    </xf>
    <xf numFmtId="0" fontId="81" fillId="0" borderId="42" xfId="1" applyFont="1" applyBorder="1" applyAlignment="1">
      <alignment horizontal="left" vertical="center"/>
    </xf>
    <xf numFmtId="0" fontId="81" fillId="0" borderId="43" xfId="1" applyFont="1" applyBorder="1" applyAlignment="1">
      <alignment horizontal="left" vertical="center"/>
    </xf>
    <xf numFmtId="0" fontId="81" fillId="0" borderId="39" xfId="1" applyFont="1" applyBorder="1" applyAlignment="1">
      <alignment horizontal="left" vertical="center"/>
    </xf>
    <xf numFmtId="0" fontId="81" fillId="0" borderId="40" xfId="1" applyFont="1" applyBorder="1" applyAlignment="1">
      <alignment horizontal="left" vertical="center"/>
    </xf>
    <xf numFmtId="0" fontId="81" fillId="0" borderId="41" xfId="1" applyFont="1" applyBorder="1" applyAlignment="1">
      <alignment horizontal="left" vertical="center"/>
    </xf>
    <xf numFmtId="0" fontId="15" fillId="7" borderId="2" xfId="1" applyFont="1" applyFill="1" applyBorder="1" applyAlignment="1">
      <alignment horizontal="center" vertical="center" wrapText="1"/>
    </xf>
    <xf numFmtId="0" fontId="15" fillId="7" borderId="3" xfId="1" applyFont="1" applyFill="1" applyBorder="1" applyAlignment="1">
      <alignment horizontal="center" vertical="center" wrapText="1"/>
    </xf>
    <xf numFmtId="0" fontId="15" fillId="7" borderId="4" xfId="1" applyFont="1" applyFill="1" applyBorder="1" applyAlignment="1">
      <alignment horizontal="center" vertical="center" wrapText="1"/>
    </xf>
    <xf numFmtId="0" fontId="15" fillId="7" borderId="2" xfId="1" applyFont="1" applyFill="1" applyBorder="1" applyAlignment="1">
      <alignment horizontal="center" vertical="center"/>
    </xf>
    <xf numFmtId="0" fontId="15" fillId="7" borderId="3" xfId="1" applyFont="1" applyFill="1" applyBorder="1" applyAlignment="1">
      <alignment horizontal="center" vertical="center"/>
    </xf>
    <xf numFmtId="0" fontId="15" fillId="7" borderId="4" xfId="1" applyFont="1" applyFill="1" applyBorder="1" applyAlignment="1">
      <alignment horizontal="center" vertical="center"/>
    </xf>
    <xf numFmtId="0" fontId="15" fillId="7" borderId="5" xfId="1" applyFont="1" applyFill="1" applyBorder="1" applyAlignment="1">
      <alignment horizontal="center" vertical="center" wrapText="1"/>
    </xf>
    <xf numFmtId="0" fontId="81" fillId="0" borderId="2" xfId="1" applyFont="1" applyBorder="1" applyAlignment="1">
      <alignment horizontal="left" wrapText="1"/>
    </xf>
    <xf numFmtId="0" fontId="81" fillId="0" borderId="3" xfId="1" applyFont="1" applyBorder="1" applyAlignment="1">
      <alignment horizontal="left" wrapText="1"/>
    </xf>
    <xf numFmtId="0" fontId="81" fillId="0" borderId="4" xfId="1" applyFont="1" applyBorder="1" applyAlignment="1">
      <alignment horizontal="left" wrapText="1"/>
    </xf>
    <xf numFmtId="0" fontId="81" fillId="0" borderId="2" xfId="1" applyFont="1" applyBorder="1" applyAlignment="1">
      <alignment horizontal="center" wrapText="1"/>
    </xf>
    <xf numFmtId="0" fontId="81" fillId="0" borderId="3" xfId="1" applyFont="1" applyBorder="1" applyAlignment="1">
      <alignment horizontal="center" wrapText="1"/>
    </xf>
    <xf numFmtId="0" fontId="81" fillId="0" borderId="4" xfId="1" applyFont="1" applyBorder="1" applyAlignment="1">
      <alignment horizontal="center" wrapText="1"/>
    </xf>
    <xf numFmtId="0" fontId="81" fillId="0" borderId="2" xfId="1" applyFont="1" applyBorder="1" applyAlignment="1">
      <alignment horizontal="center"/>
    </xf>
    <xf numFmtId="0" fontId="81" fillId="0" borderId="3" xfId="1" applyFont="1" applyBorder="1" applyAlignment="1">
      <alignment horizontal="center"/>
    </xf>
    <xf numFmtId="0" fontId="81" fillId="0" borderId="4" xfId="1" applyFont="1" applyBorder="1" applyAlignment="1">
      <alignment horizontal="center"/>
    </xf>
    <xf numFmtId="0" fontId="81" fillId="0" borderId="0" xfId="1" applyFont="1" applyAlignment="1">
      <alignment horizontal="left" vertical="center" wrapText="1"/>
    </xf>
    <xf numFmtId="0" fontId="81" fillId="0" borderId="0" xfId="1" applyFont="1" applyAlignment="1">
      <alignment horizontal="center" vertical="center"/>
    </xf>
    <xf numFmtId="49" fontId="15" fillId="0" borderId="2"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0" borderId="0" xfId="1" applyFont="1" applyAlignment="1">
      <alignment horizontal="right" vertical="center"/>
    </xf>
    <xf numFmtId="0" fontId="15" fillId="0" borderId="0" xfId="1" applyFont="1" applyAlignment="1">
      <alignment horizontal="center" vertical="top"/>
    </xf>
    <xf numFmtId="0" fontId="15" fillId="0" borderId="0" xfId="1" applyFont="1" applyAlignment="1">
      <alignment vertical="center"/>
    </xf>
    <xf numFmtId="0" fontId="15" fillId="0" borderId="0" xfId="1" applyFont="1" applyAlignment="1">
      <alignment horizontal="justify" vertical="center" wrapText="1"/>
    </xf>
    <xf numFmtId="49" fontId="15" fillId="0" borderId="5" xfId="1" applyNumberFormat="1" applyFont="1" applyBorder="1" applyAlignment="1">
      <alignment horizontal="center" vertical="center" wrapText="1"/>
    </xf>
    <xf numFmtId="49" fontId="15" fillId="0" borderId="7" xfId="1" applyNumberFormat="1" applyFont="1" applyBorder="1" applyAlignment="1">
      <alignment horizontal="center" vertical="center" wrapText="1"/>
    </xf>
    <xf numFmtId="0" fontId="15" fillId="0" borderId="164" xfId="1" applyFont="1" applyBorder="1" applyAlignment="1">
      <alignment horizontal="center" vertical="center" textRotation="255" wrapText="1"/>
    </xf>
    <xf numFmtId="0" fontId="15" fillId="0" borderId="152" xfId="1" applyFont="1" applyBorder="1" applyAlignment="1">
      <alignment horizontal="center" vertical="center" textRotation="255" wrapText="1"/>
    </xf>
    <xf numFmtId="0" fontId="15" fillId="0" borderId="150" xfId="1" applyFont="1" applyBorder="1" applyAlignment="1">
      <alignment horizontal="center" vertical="center" textRotation="255" wrapText="1"/>
    </xf>
    <xf numFmtId="0" fontId="15" fillId="0" borderId="163" xfId="1" applyFont="1" applyBorder="1" applyAlignment="1">
      <alignment horizontal="left" vertical="center" wrapText="1"/>
    </xf>
    <xf numFmtId="0" fontId="15" fillId="0" borderId="162" xfId="1" applyFont="1" applyBorder="1" applyAlignment="1">
      <alignment horizontal="left" vertical="center" wrapText="1"/>
    </xf>
    <xf numFmtId="0" fontId="14" fillId="0" borderId="162" xfId="1" applyBorder="1" applyAlignment="1">
      <alignment horizontal="left" vertical="center" wrapText="1"/>
    </xf>
    <xf numFmtId="0" fontId="15" fillId="0" borderId="160" xfId="1" applyFont="1" applyBorder="1" applyAlignment="1">
      <alignment horizontal="left" vertical="center"/>
    </xf>
    <xf numFmtId="0" fontId="15" fillId="0" borderId="159" xfId="1" applyFont="1" applyBorder="1" applyAlignment="1">
      <alignment horizontal="left" vertical="center"/>
    </xf>
    <xf numFmtId="0" fontId="15" fillId="0" borderId="158" xfId="1" applyFont="1" applyBorder="1" applyAlignment="1">
      <alignment horizontal="left" vertical="center"/>
    </xf>
    <xf numFmtId="0" fontId="15" fillId="0" borderId="165" xfId="1" applyFont="1" applyBorder="1" applyAlignment="1">
      <alignment horizontal="left" vertical="center"/>
    </xf>
    <xf numFmtId="0" fontId="15" fillId="0" borderId="153" xfId="1" applyFont="1" applyBorder="1" applyAlignment="1">
      <alignment horizontal="center" vertical="center" wrapText="1"/>
    </xf>
    <xf numFmtId="0" fontId="15" fillId="0" borderId="151" xfId="1" applyFont="1" applyBorder="1" applyAlignment="1">
      <alignment horizontal="left" vertical="center" wrapText="1"/>
    </xf>
    <xf numFmtId="0" fontId="15" fillId="0" borderId="44" xfId="1" applyFont="1" applyBorder="1" applyAlignment="1">
      <alignment horizontal="justify" vertical="center" wrapText="1"/>
    </xf>
    <xf numFmtId="0" fontId="15" fillId="0" borderId="31" xfId="1" applyFont="1" applyBorder="1" applyAlignment="1">
      <alignment horizontal="justify" vertical="center" wrapText="1"/>
    </xf>
    <xf numFmtId="0" fontId="15" fillId="0" borderId="156" xfId="1" applyFont="1" applyBorder="1" applyAlignment="1">
      <alignment horizontal="justify" vertical="center" wrapText="1"/>
    </xf>
    <xf numFmtId="49" fontId="15" fillId="0" borderId="155" xfId="1" applyNumberFormat="1" applyFont="1" applyBorder="1" applyAlignment="1">
      <alignment horizontal="center" vertical="center"/>
    </xf>
    <xf numFmtId="0" fontId="15" fillId="0" borderId="155" xfId="1" applyFont="1" applyBorder="1" applyAlignment="1">
      <alignment horizontal="center" wrapText="1"/>
    </xf>
    <xf numFmtId="0" fontId="14" fillId="0" borderId="1" xfId="1" applyBorder="1" applyAlignment="1">
      <alignment horizontal="left" wrapText="1"/>
    </xf>
    <xf numFmtId="0" fontId="14" fillId="0" borderId="2" xfId="1" applyBorder="1" applyAlignment="1">
      <alignment horizontal="left" wrapText="1"/>
    </xf>
    <xf numFmtId="0" fontId="15" fillId="0" borderId="155" xfId="1" applyFont="1" applyBorder="1" applyAlignment="1">
      <alignment horizontal="center"/>
    </xf>
    <xf numFmtId="0" fontId="15" fillId="0" borderId="1" xfId="1" applyFont="1" applyBorder="1" applyAlignment="1">
      <alignment horizontal="left" vertical="center" wrapText="1"/>
    </xf>
    <xf numFmtId="0" fontId="14" fillId="0" borderId="1" xfId="1" applyBorder="1" applyAlignment="1">
      <alignment horizontal="left" vertical="center" wrapText="1"/>
    </xf>
    <xf numFmtId="0" fontId="15" fillId="0" borderId="149" xfId="1" applyFont="1" applyBorder="1" applyAlignment="1">
      <alignment horizontal="left" vertical="center" wrapText="1"/>
    </xf>
    <xf numFmtId="0" fontId="14" fillId="0" borderId="149" xfId="1" applyBorder="1" applyAlignment="1">
      <alignment horizontal="left" vertical="center" wrapText="1"/>
    </xf>
    <xf numFmtId="0" fontId="15" fillId="0" borderId="148" xfId="1" applyFont="1" applyBorder="1" applyAlignment="1">
      <alignment horizontal="justify" vertical="center" wrapText="1"/>
    </xf>
    <xf numFmtId="0" fontId="15" fillId="0" borderId="147" xfId="1" applyFont="1" applyBorder="1" applyAlignment="1">
      <alignment horizontal="justify" vertical="center" wrapText="1"/>
    </xf>
    <xf numFmtId="0" fontId="15" fillId="0" borderId="146" xfId="1" applyFont="1" applyBorder="1" applyAlignment="1">
      <alignment horizontal="justify" vertical="center" wrapText="1"/>
    </xf>
    <xf numFmtId="0" fontId="15" fillId="0" borderId="164" xfId="1" applyFont="1" applyBorder="1" applyAlignment="1">
      <alignment horizontal="center" vertical="center" textRotation="255" shrinkToFit="1"/>
    </xf>
    <xf numFmtId="0" fontId="15" fillId="0" borderId="152" xfId="1" applyFont="1" applyBorder="1" applyAlignment="1">
      <alignment horizontal="center" vertical="center" textRotation="255" shrinkToFit="1"/>
    </xf>
    <xf numFmtId="0" fontId="15" fillId="0" borderId="150" xfId="1" applyFont="1" applyBorder="1" applyAlignment="1">
      <alignment horizontal="center" vertical="center" textRotation="255" shrinkToFit="1"/>
    </xf>
    <xf numFmtId="0" fontId="15" fillId="0" borderId="161" xfId="1" applyFont="1" applyBorder="1" applyAlignment="1">
      <alignment horizontal="left" vertical="center" wrapText="1"/>
    </xf>
    <xf numFmtId="0" fontId="15" fillId="0" borderId="160" xfId="1" applyFont="1" applyBorder="1" applyAlignment="1">
      <alignment horizontal="left" vertical="center" wrapText="1"/>
    </xf>
    <xf numFmtId="0" fontId="15" fillId="0" borderId="159" xfId="1" applyFont="1" applyBorder="1" applyAlignment="1">
      <alignment horizontal="left" vertical="center" wrapText="1"/>
    </xf>
    <xf numFmtId="0" fontId="15" fillId="0" borderId="158" xfId="1" applyFont="1" applyBorder="1" applyAlignment="1">
      <alignment horizontal="left" vertical="center" wrapText="1"/>
    </xf>
    <xf numFmtId="0" fontId="15" fillId="0" borderId="157" xfId="1" applyFont="1" applyBorder="1" applyAlignment="1">
      <alignment horizontal="left" vertical="center" wrapText="1"/>
    </xf>
    <xf numFmtId="0" fontId="15" fillId="0" borderId="44" xfId="1" applyFont="1" applyBorder="1" applyAlignment="1">
      <alignment horizontal="left" vertical="center" wrapText="1"/>
    </xf>
    <xf numFmtId="0" fontId="15" fillId="0" borderId="31" xfId="1" applyFont="1" applyBorder="1" applyAlignment="1">
      <alignment horizontal="left" vertical="center" wrapText="1"/>
    </xf>
    <xf numFmtId="0" fontId="15" fillId="0" borderId="156" xfId="1" applyFont="1" applyBorder="1" applyAlignment="1">
      <alignment horizontal="left" vertical="center" wrapText="1"/>
    </xf>
    <xf numFmtId="0" fontId="20" fillId="14" borderId="1" xfId="1" applyFont="1" applyFill="1" applyBorder="1" applyAlignment="1">
      <alignment horizontal="left" vertical="center" wrapText="1"/>
    </xf>
    <xf numFmtId="0" fontId="15" fillId="14" borderId="5" xfId="1" applyFont="1" applyFill="1" applyBorder="1" applyAlignment="1">
      <alignment horizontal="center" vertical="center" wrapText="1"/>
    </xf>
    <xf numFmtId="0" fontId="15" fillId="14" borderId="6" xfId="1" applyFont="1" applyFill="1" applyBorder="1" applyAlignment="1">
      <alignment horizontal="center" vertical="center" wrapText="1"/>
    </xf>
    <xf numFmtId="49" fontId="15" fillId="14" borderId="6" xfId="1" applyNumberFormat="1" applyFont="1" applyFill="1" applyBorder="1" applyAlignment="1">
      <alignment horizontal="center" vertical="center" wrapText="1"/>
    </xf>
    <xf numFmtId="0" fontId="15" fillId="14" borderId="153" xfId="1" applyFont="1" applyFill="1" applyBorder="1" applyAlignment="1">
      <alignment horizontal="center" vertical="center" wrapText="1"/>
    </xf>
    <xf numFmtId="0" fontId="15" fillId="14" borderId="45" xfId="1" applyFont="1" applyFill="1" applyBorder="1" applyAlignment="1">
      <alignment horizontal="left" vertical="center" wrapText="1"/>
    </xf>
    <xf numFmtId="0" fontId="15" fillId="14" borderId="28" xfId="1" applyFont="1" applyFill="1" applyBorder="1" applyAlignment="1">
      <alignment horizontal="left" vertical="center" wrapText="1"/>
    </xf>
    <xf numFmtId="0" fontId="15" fillId="14" borderId="151" xfId="1" applyFont="1" applyFill="1" applyBorder="1" applyAlignment="1">
      <alignment horizontal="left" vertical="center" wrapText="1"/>
    </xf>
    <xf numFmtId="0" fontId="15" fillId="14" borderId="44" xfId="1" applyFont="1" applyFill="1" applyBorder="1" applyAlignment="1">
      <alignment horizontal="left" vertical="center" wrapText="1"/>
    </xf>
    <xf numFmtId="0" fontId="15" fillId="14" borderId="31" xfId="1" applyFont="1" applyFill="1" applyBorder="1" applyAlignment="1">
      <alignment horizontal="left" vertical="center" wrapText="1"/>
    </xf>
    <xf numFmtId="0" fontId="15" fillId="14" borderId="156" xfId="1" applyFont="1" applyFill="1" applyBorder="1" applyAlignment="1">
      <alignment horizontal="left" vertical="center" wrapText="1"/>
    </xf>
    <xf numFmtId="0" fontId="15" fillId="14" borderId="1" xfId="1" applyFont="1" applyFill="1" applyBorder="1" applyAlignment="1">
      <alignment horizontal="left" vertical="center" wrapText="1"/>
    </xf>
    <xf numFmtId="0" fontId="15" fillId="14" borderId="2" xfId="1" applyFont="1" applyFill="1" applyBorder="1" applyAlignment="1">
      <alignment horizontal="center" vertical="center" wrapText="1"/>
    </xf>
    <xf numFmtId="0" fontId="15" fillId="14" borderId="3" xfId="1" applyFont="1" applyFill="1" applyBorder="1" applyAlignment="1">
      <alignment horizontal="center" vertical="center" wrapText="1"/>
    </xf>
    <xf numFmtId="0" fontId="15" fillId="14" borderId="4" xfId="1" applyFont="1" applyFill="1" applyBorder="1" applyAlignment="1">
      <alignment horizontal="center" vertical="center" wrapText="1"/>
    </xf>
    <xf numFmtId="49" fontId="15" fillId="14" borderId="2" xfId="1" applyNumberFormat="1" applyFont="1" applyFill="1" applyBorder="1" applyAlignment="1">
      <alignment horizontal="center" vertical="center"/>
    </xf>
    <xf numFmtId="49" fontId="15" fillId="14" borderId="3" xfId="1" applyNumberFormat="1" applyFont="1" applyFill="1" applyBorder="1" applyAlignment="1">
      <alignment horizontal="center" vertical="center"/>
    </xf>
    <xf numFmtId="49" fontId="15" fillId="14" borderId="4" xfId="1" applyNumberFormat="1" applyFont="1" applyFill="1" applyBorder="1" applyAlignment="1">
      <alignment horizontal="center" vertical="center"/>
    </xf>
    <xf numFmtId="0" fontId="15" fillId="14" borderId="7" xfId="1" applyFont="1" applyFill="1" applyBorder="1" applyAlignment="1">
      <alignment horizontal="center" vertical="center" wrapText="1"/>
    </xf>
    <xf numFmtId="49" fontId="15" fillId="14" borderId="155" xfId="1" applyNumberFormat="1" applyFont="1" applyFill="1" applyBorder="1" applyAlignment="1">
      <alignment horizontal="center" vertical="center"/>
    </xf>
    <xf numFmtId="0" fontId="15" fillId="0" borderId="154" xfId="1" applyFont="1" applyBorder="1" applyAlignment="1">
      <alignment horizontal="left" wrapText="1"/>
    </xf>
    <xf numFmtId="0" fontId="15" fillId="0" borderId="148" xfId="1" applyFont="1" applyBorder="1" applyAlignment="1">
      <alignment horizontal="left" vertical="center" wrapText="1"/>
    </xf>
    <xf numFmtId="0" fontId="15" fillId="0" borderId="147" xfId="1" applyFont="1" applyBorder="1" applyAlignment="1">
      <alignment horizontal="left" vertical="center" wrapText="1"/>
    </xf>
    <xf numFmtId="0" fontId="15" fillId="0" borderId="146" xfId="1" applyFont="1" applyBorder="1" applyAlignment="1">
      <alignment horizontal="left" vertical="center" wrapText="1"/>
    </xf>
    <xf numFmtId="0" fontId="15" fillId="0" borderId="8" xfId="1" applyFont="1" applyBorder="1" applyAlignment="1">
      <alignment horizontal="left" wrapText="1"/>
    </xf>
    <xf numFmtId="0" fontId="15" fillId="0" borderId="0" xfId="1" applyFont="1" applyAlignment="1">
      <alignment horizontal="left" wrapText="1"/>
    </xf>
    <xf numFmtId="0" fontId="15" fillId="0" borderId="9" xfId="1" applyFont="1" applyBorder="1" applyAlignment="1">
      <alignment horizontal="left" wrapText="1"/>
    </xf>
    <xf numFmtId="0" fontId="15" fillId="0" borderId="19"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9" xfId="1" applyFont="1" applyBorder="1" applyAlignment="1">
      <alignment horizontal="center" vertical="center" wrapText="1"/>
    </xf>
    <xf numFmtId="0" fontId="14" fillId="0" borderId="3" xfId="1" applyBorder="1" applyAlignment="1">
      <alignment horizontal="left" vertical="center" wrapText="1"/>
    </xf>
    <xf numFmtId="0" fontId="14" fillId="0" borderId="19" xfId="1" applyBorder="1" applyAlignment="1">
      <alignment horizontal="left" vertical="center" wrapText="1"/>
    </xf>
    <xf numFmtId="0" fontId="15" fillId="0" borderId="1" xfId="1" applyFont="1" applyBorder="1" applyAlignment="1">
      <alignment horizontal="center"/>
    </xf>
    <xf numFmtId="0" fontId="20" fillId="0" borderId="14" xfId="1" applyFont="1" applyBorder="1" applyAlignment="1">
      <alignment horizontal="center" vertical="center" textRotation="255" wrapText="1" shrinkToFit="1"/>
    </xf>
    <xf numFmtId="0" fontId="20" fillId="0" borderId="13" xfId="1" applyFont="1" applyBorder="1" applyAlignment="1">
      <alignment horizontal="center" vertical="center" textRotation="255" wrapText="1" shrinkToFit="1"/>
    </xf>
    <xf numFmtId="0" fontId="15" fillId="0" borderId="8" xfId="1" applyFont="1" applyBorder="1" applyAlignment="1">
      <alignment horizontal="center" wrapText="1"/>
    </xf>
    <xf numFmtId="0" fontId="15" fillId="0" borderId="10" xfId="1" applyFont="1" applyBorder="1" applyAlignment="1">
      <alignment horizontal="center" wrapText="1"/>
    </xf>
    <xf numFmtId="0" fontId="15" fillId="2" borderId="30" xfId="1" applyFont="1" applyFill="1" applyBorder="1" applyAlignment="1">
      <alignment vertical="center" wrapText="1" shrinkToFit="1"/>
    </xf>
    <xf numFmtId="0" fontId="15" fillId="2" borderId="13" xfId="1" applyFont="1" applyFill="1" applyBorder="1" applyAlignment="1">
      <alignment vertical="center" wrapText="1" shrinkToFit="1"/>
    </xf>
    <xf numFmtId="0" fontId="14" fillId="2" borderId="31" xfId="1" applyFill="1" applyBorder="1" applyAlignment="1">
      <alignment horizontal="center" vertical="center" wrapText="1"/>
    </xf>
    <xf numFmtId="0" fontId="14" fillId="2" borderId="11" xfId="1" applyFill="1" applyBorder="1" applyAlignment="1">
      <alignment horizontal="center" vertical="center" wrapText="1"/>
    </xf>
    <xf numFmtId="0" fontId="15" fillId="2" borderId="31"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30" xfId="1" applyFont="1" applyFill="1" applyBorder="1" applyAlignment="1">
      <alignment vertical="center" wrapText="1"/>
    </xf>
    <xf numFmtId="0" fontId="15" fillId="2" borderId="75" xfId="1" applyFont="1" applyFill="1" applyBorder="1" applyAlignment="1">
      <alignment vertical="center" wrapText="1"/>
    </xf>
    <xf numFmtId="0" fontId="14" fillId="2" borderId="0" xfId="1" applyFill="1" applyAlignment="1">
      <alignment horizontal="center" vertical="center" wrapText="1"/>
    </xf>
    <xf numFmtId="0" fontId="15" fillId="2" borderId="171" xfId="1" applyFont="1" applyFill="1" applyBorder="1" applyAlignment="1">
      <alignment horizontal="left" vertical="center"/>
    </xf>
    <xf numFmtId="0" fontId="14" fillId="2" borderId="171" xfId="1" applyFill="1" applyBorder="1" applyAlignment="1">
      <alignment horizontal="center" vertical="center" wrapText="1"/>
    </xf>
    <xf numFmtId="0" fontId="15" fillId="2" borderId="33" xfId="1" applyFont="1" applyFill="1" applyBorder="1" applyAlignment="1">
      <alignment vertical="center" wrapText="1"/>
    </xf>
    <xf numFmtId="0" fontId="14" fillId="2" borderId="28" xfId="1" applyFill="1" applyBorder="1" applyAlignment="1">
      <alignment horizontal="center" vertical="center" wrapText="1"/>
    </xf>
    <xf numFmtId="0" fontId="15" fillId="2" borderId="28" xfId="1" applyFont="1" applyFill="1" applyBorder="1" applyAlignment="1">
      <alignment horizontal="left" vertical="center"/>
    </xf>
    <xf numFmtId="0" fontId="15" fillId="2" borderId="13" xfId="1" applyFont="1" applyFill="1" applyBorder="1" applyAlignment="1">
      <alignment vertical="center" wrapText="1"/>
    </xf>
    <xf numFmtId="0" fontId="14" fillId="2" borderId="44" xfId="1" applyFill="1" applyBorder="1" applyAlignment="1">
      <alignment horizontal="center" vertical="center" wrapText="1"/>
    </xf>
    <xf numFmtId="0" fontId="14" fillId="2" borderId="45" xfId="1" applyFill="1" applyBorder="1" applyAlignment="1">
      <alignment horizontal="center"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93"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4" fillId="2" borderId="44" xfId="1" applyFill="1" applyBorder="1" applyAlignment="1">
      <alignment horizontal="center" vertical="center"/>
    </xf>
    <xf numFmtId="0" fontId="14" fillId="2" borderId="8" xfId="1" applyFill="1" applyBorder="1" applyAlignment="1">
      <alignment horizontal="center" vertical="center"/>
    </xf>
    <xf numFmtId="0" fontId="14" fillId="2" borderId="45" xfId="1" applyFill="1" applyBorder="1" applyAlignment="1">
      <alignment horizontal="center" vertical="center"/>
    </xf>
    <xf numFmtId="0" fontId="15" fillId="2" borderId="0" xfId="1" applyFont="1" applyFill="1" applyAlignment="1">
      <alignment horizontal="left" vertical="center"/>
    </xf>
    <xf numFmtId="0" fontId="14" fillId="2" borderId="31" xfId="1" applyFill="1" applyBorder="1" applyAlignment="1">
      <alignment horizontal="center" vertical="center"/>
    </xf>
    <xf numFmtId="0" fontId="14" fillId="2" borderId="0" xfId="1" applyFill="1" applyAlignment="1">
      <alignment horizontal="center" vertical="center"/>
    </xf>
    <xf numFmtId="0" fontId="14" fillId="2" borderId="28" xfId="1" applyFill="1" applyBorder="1" applyAlignment="1">
      <alignment horizontal="center" vertical="center"/>
    </xf>
    <xf numFmtId="0" fontId="15" fillId="2" borderId="30" xfId="1" applyFont="1" applyFill="1" applyBorder="1" applyAlignment="1">
      <alignment horizontal="left" vertical="center" shrinkToFit="1"/>
    </xf>
    <xf numFmtId="0" fontId="15" fillId="2" borderId="33" xfId="1" applyFont="1" applyFill="1" applyBorder="1" applyAlignment="1">
      <alignment horizontal="left" vertical="center" shrinkToFit="1"/>
    </xf>
    <xf numFmtId="0" fontId="15" fillId="2" borderId="14" xfId="1" applyFont="1" applyFill="1" applyBorder="1" applyAlignment="1">
      <alignment horizontal="left" vertical="center" shrinkToFi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2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166" xfId="0" applyFont="1" applyFill="1" applyBorder="1" applyAlignment="1">
      <alignment horizontal="center" vertical="center"/>
    </xf>
    <xf numFmtId="0" fontId="15" fillId="2" borderId="167"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30"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0" xfId="1" applyFont="1" applyFill="1" applyAlignment="1">
      <alignment horizontal="left" vertical="center" wrapText="1"/>
    </xf>
    <xf numFmtId="0" fontId="63" fillId="0" borderId="0" xfId="0" applyFont="1" applyAlignment="1">
      <alignment horizontal="left" vertical="center" wrapText="1" indent="1"/>
    </xf>
    <xf numFmtId="0" fontId="63" fillId="0" borderId="0" xfId="0" applyFont="1" applyAlignment="1">
      <alignment horizontal="left" vertical="center" indent="1"/>
    </xf>
    <xf numFmtId="0" fontId="61" fillId="0" borderId="2" xfId="0" applyFont="1" applyBorder="1" applyAlignment="1">
      <alignment horizontal="left" vertical="center" indent="1"/>
    </xf>
    <xf numFmtId="0" fontId="61" fillId="0" borderId="3" xfId="0" applyFont="1" applyBorder="1" applyAlignment="1">
      <alignment horizontal="left" vertical="center" indent="1"/>
    </xf>
    <xf numFmtId="0" fontId="61" fillId="0" borderId="4" xfId="0" applyFont="1" applyBorder="1" applyAlignment="1">
      <alignment horizontal="left" vertical="center" indent="1"/>
    </xf>
    <xf numFmtId="181" fontId="61" fillId="9" borderId="1" xfId="0" applyNumberFormat="1" applyFont="1" applyFill="1" applyBorder="1" applyAlignment="1">
      <alignment horizontal="center" vertical="center"/>
    </xf>
    <xf numFmtId="0" fontId="61" fillId="6" borderId="1" xfId="0" applyFont="1" applyFill="1" applyBorder="1" applyAlignment="1">
      <alignment horizontal="center" vertical="center"/>
    </xf>
    <xf numFmtId="0" fontId="61" fillId="9" borderId="1" xfId="0" applyFont="1" applyFill="1" applyBorder="1" applyAlignment="1">
      <alignment horizontal="center" vertical="center"/>
    </xf>
    <xf numFmtId="0" fontId="61" fillId="6" borderId="5" xfId="0" applyFont="1" applyFill="1" applyBorder="1" applyAlignment="1">
      <alignment horizontal="center" vertical="center"/>
    </xf>
    <xf numFmtId="0" fontId="61" fillId="6" borderId="6" xfId="0" applyFont="1" applyFill="1" applyBorder="1" applyAlignment="1">
      <alignment horizontal="center" vertical="center"/>
    </xf>
    <xf numFmtId="0" fontId="61" fillId="0" borderId="8" xfId="0" applyFont="1" applyBorder="1" applyAlignment="1">
      <alignment horizontal="center" vertical="center"/>
    </xf>
    <xf numFmtId="0" fontId="61" fillId="0" borderId="9" xfId="0" applyFont="1" applyBorder="1" applyAlignment="1">
      <alignment horizontal="center" vertical="center"/>
    </xf>
    <xf numFmtId="0" fontId="64" fillId="0" borderId="8" xfId="0" applyFont="1" applyBorder="1" applyAlignment="1">
      <alignment horizontal="center" vertical="center" wrapText="1"/>
    </xf>
    <xf numFmtId="0" fontId="64" fillId="0" borderId="9" xfId="0" applyFont="1" applyBorder="1" applyAlignment="1">
      <alignment horizontal="center" vertical="center" wrapText="1"/>
    </xf>
    <xf numFmtId="0" fontId="61" fillId="0" borderId="21" xfId="0" applyFont="1" applyBorder="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61" fillId="0" borderId="1" xfId="0" applyFont="1" applyBorder="1" applyAlignment="1">
      <alignment horizontal="center" vertical="center"/>
    </xf>
    <xf numFmtId="0" fontId="66"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9" borderId="5" xfId="0" applyFont="1" applyFill="1" applyBorder="1" applyAlignment="1">
      <alignment horizontal="center" vertical="center"/>
    </xf>
    <xf numFmtId="0" fontId="61" fillId="9" borderId="6" xfId="0" applyFont="1" applyFill="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61" fillId="0" borderId="15" xfId="0" applyFont="1" applyBorder="1" applyAlignment="1">
      <alignment horizontal="center" vertical="center"/>
    </xf>
    <xf numFmtId="0" fontId="61" fillId="0" borderId="13" xfId="0" applyFont="1" applyBorder="1" applyAlignment="1">
      <alignment horizontal="center" vertical="center"/>
    </xf>
    <xf numFmtId="0" fontId="65" fillId="6" borderId="5" xfId="0" applyFont="1" applyFill="1" applyBorder="1" applyAlignment="1">
      <alignment horizontal="left" vertical="top"/>
    </xf>
    <xf numFmtId="0" fontId="65" fillId="6" borderId="6" xfId="0" applyFont="1" applyFill="1" applyBorder="1" applyAlignment="1">
      <alignment horizontal="left" vertical="top"/>
    </xf>
    <xf numFmtId="0" fontId="65" fillId="6" borderId="7" xfId="0" applyFont="1" applyFill="1" applyBorder="1" applyAlignment="1">
      <alignment horizontal="left" vertical="top"/>
    </xf>
    <xf numFmtId="0" fontId="63" fillId="6" borderId="10" xfId="0" applyFont="1" applyFill="1" applyBorder="1" applyAlignment="1">
      <alignment horizontal="left" vertical="top"/>
    </xf>
    <xf numFmtId="0" fontId="63" fillId="6" borderId="11" xfId="0" applyFont="1" applyFill="1" applyBorder="1" applyAlignment="1">
      <alignment horizontal="left" vertical="top"/>
    </xf>
    <xf numFmtId="0" fontId="63" fillId="6" borderId="12" xfId="0" applyFont="1" applyFill="1" applyBorder="1" applyAlignment="1">
      <alignment horizontal="left" vertical="top"/>
    </xf>
    <xf numFmtId="0" fontId="63" fillId="0" borderId="6" xfId="0" applyFont="1" applyBorder="1" applyAlignment="1">
      <alignment horizontal="left" vertical="center" wrapText="1" indent="1"/>
    </xf>
    <xf numFmtId="0" fontId="61" fillId="0" borderId="116" xfId="0" applyFont="1" applyBorder="1" applyAlignment="1">
      <alignment horizontal="center" vertical="center"/>
    </xf>
    <xf numFmtId="0" fontId="67" fillId="0" borderId="0" xfId="0" applyFont="1" applyAlignment="1">
      <alignment horizontal="left" vertical="center" wrapText="1" indent="1"/>
    </xf>
    <xf numFmtId="0" fontId="67" fillId="0" borderId="0" xfId="0" applyFont="1" applyAlignment="1">
      <alignment horizontal="left" vertical="center" indent="1"/>
    </xf>
    <xf numFmtId="0" fontId="61" fillId="10" borderId="1" xfId="0" applyFont="1" applyFill="1" applyBorder="1" applyAlignment="1">
      <alignment horizontal="center" vertical="center"/>
    </xf>
    <xf numFmtId="10" fontId="61" fillId="9" borderId="5" xfId="13" applyNumberFormat="1" applyFont="1" applyFill="1" applyBorder="1" applyAlignment="1">
      <alignment horizontal="center" vertical="center"/>
    </xf>
    <xf numFmtId="10" fontId="61" fillId="9" borderId="6" xfId="13" applyNumberFormat="1" applyFont="1" applyFill="1" applyBorder="1" applyAlignment="1">
      <alignment horizontal="center" vertical="center"/>
    </xf>
    <xf numFmtId="0" fontId="61" fillId="9" borderId="2" xfId="0" applyFont="1" applyFill="1" applyBorder="1" applyAlignment="1">
      <alignment horizontal="center" vertical="center"/>
    </xf>
    <xf numFmtId="0" fontId="61" fillId="9" borderId="3" xfId="0" applyFont="1" applyFill="1" applyBorder="1" applyAlignment="1">
      <alignment horizontal="center" vertical="center"/>
    </xf>
    <xf numFmtId="0" fontId="61" fillId="9" borderId="4" xfId="0" applyFont="1" applyFill="1" applyBorder="1" applyAlignment="1">
      <alignment horizontal="center" vertical="center"/>
    </xf>
    <xf numFmtId="38" fontId="61" fillId="6" borderId="5" xfId="12" applyFont="1" applyFill="1" applyBorder="1" applyAlignment="1">
      <alignment horizontal="center" vertical="center"/>
    </xf>
    <xf numFmtId="38" fontId="61" fillId="6" borderId="6" xfId="12" applyFont="1" applyFill="1" applyBorder="1" applyAlignment="1">
      <alignment horizontal="center" vertical="center"/>
    </xf>
    <xf numFmtId="0" fontId="90" fillId="0" borderId="1" xfId="0" applyFont="1" applyBorder="1" applyAlignment="1">
      <alignment horizontal="left" vertical="center" indent="1" shrinkToFit="1"/>
    </xf>
    <xf numFmtId="38" fontId="61" fillId="6" borderId="2" xfId="12" applyFont="1" applyFill="1" applyBorder="1" applyAlignment="1">
      <alignment horizontal="center" vertical="center"/>
    </xf>
    <xf numFmtId="38" fontId="61" fillId="6" borderId="3" xfId="12" applyFont="1" applyFill="1" applyBorder="1" applyAlignment="1">
      <alignment horizontal="center" vertical="center"/>
    </xf>
    <xf numFmtId="0" fontId="61" fillId="0" borderId="10" xfId="0" applyFont="1" applyBorder="1" applyAlignment="1">
      <alignment horizontal="left" vertical="center" indent="1"/>
    </xf>
    <xf numFmtId="0" fontId="61" fillId="0" borderId="11" xfId="0" applyFont="1" applyBorder="1" applyAlignment="1">
      <alignment horizontal="left" vertical="center" indent="1"/>
    </xf>
    <xf numFmtId="0" fontId="61" fillId="9" borderId="10" xfId="0" applyFont="1" applyFill="1" applyBorder="1" applyAlignment="1">
      <alignment horizontal="center" vertical="center"/>
    </xf>
    <xf numFmtId="0" fontId="61" fillId="9" borderId="11" xfId="0" applyFont="1" applyFill="1" applyBorder="1" applyAlignment="1">
      <alignment horizontal="center" vertical="center"/>
    </xf>
    <xf numFmtId="0" fontId="61" fillId="9" borderId="12" xfId="0" applyFont="1" applyFill="1" applyBorder="1" applyAlignment="1">
      <alignment horizontal="center" vertical="center"/>
    </xf>
    <xf numFmtId="0" fontId="61" fillId="8" borderId="2" xfId="0" applyFont="1" applyFill="1" applyBorder="1" applyAlignment="1">
      <alignment horizontal="center" vertical="center"/>
    </xf>
    <xf numFmtId="0" fontId="61" fillId="8" borderId="3" xfId="0" applyFont="1" applyFill="1" applyBorder="1" applyAlignment="1">
      <alignment horizontal="center" vertical="center"/>
    </xf>
    <xf numFmtId="0" fontId="61" fillId="8" borderId="4" xfId="0" applyFont="1" applyFill="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3" fillId="0" borderId="0" xfId="0" applyFont="1" applyAlignment="1">
      <alignment horizontal="left" vertical="center" wrapText="1"/>
    </xf>
    <xf numFmtId="0" fontId="61" fillId="6" borderId="3" xfId="0" applyFont="1" applyFill="1" applyBorder="1" applyAlignment="1">
      <alignment horizontal="center" vertical="center"/>
    </xf>
    <xf numFmtId="0" fontId="61" fillId="6" borderId="2" xfId="0" applyFont="1" applyFill="1" applyBorder="1" applyAlignment="1">
      <alignment horizontal="center" vertical="center"/>
    </xf>
    <xf numFmtId="0" fontId="61" fillId="6" borderId="4" xfId="0" applyFont="1" applyFill="1" applyBorder="1" applyAlignment="1">
      <alignment horizontal="center" vertical="center"/>
    </xf>
    <xf numFmtId="0" fontId="60" fillId="0" borderId="0" xfId="0" applyFont="1" applyAlignment="1">
      <alignment horizontal="center" vertical="center"/>
    </xf>
    <xf numFmtId="0" fontId="61" fillId="0" borderId="5" xfId="0" applyFont="1" applyBorder="1" applyAlignment="1">
      <alignment horizontal="left" vertical="center" wrapText="1"/>
    </xf>
    <xf numFmtId="0" fontId="61" fillId="0" borderId="6" xfId="0" applyFont="1" applyBorder="1" applyAlignment="1">
      <alignment horizontal="left" vertical="center"/>
    </xf>
    <xf numFmtId="0" fontId="61" fillId="0" borderId="7" xfId="0" applyFont="1" applyBorder="1" applyAlignment="1">
      <alignment horizontal="left" vertical="center"/>
    </xf>
    <xf numFmtId="0" fontId="61" fillId="0" borderId="8" xfId="0" applyFont="1" applyBorder="1" applyAlignment="1">
      <alignment horizontal="left" vertical="center" wrapText="1"/>
    </xf>
    <xf numFmtId="0" fontId="61" fillId="0" borderId="0" xfId="0" applyFont="1" applyAlignment="1">
      <alignment horizontal="left" vertical="center"/>
    </xf>
    <xf numFmtId="0" fontId="61" fillId="0" borderId="9" xfId="0" applyFont="1" applyBorder="1" applyAlignment="1">
      <alignment horizontal="left" vertical="center"/>
    </xf>
    <xf numFmtId="0" fontId="61" fillId="0" borderId="8" xfId="0" applyFont="1" applyBorder="1" applyAlignment="1">
      <alignment horizontal="left" vertical="center"/>
    </xf>
    <xf numFmtId="0" fontId="61" fillId="0" borderId="10" xfId="0" applyFont="1" applyBorder="1" applyAlignment="1">
      <alignment horizontal="left" vertical="center"/>
    </xf>
    <xf numFmtId="0" fontId="61" fillId="0" borderId="11" xfId="0" applyFont="1" applyBorder="1" applyAlignment="1">
      <alignment horizontal="left" vertical="center"/>
    </xf>
    <xf numFmtId="0" fontId="61" fillId="0" borderId="12" xfId="0" applyFont="1" applyBorder="1" applyAlignment="1">
      <alignment horizontal="left" vertical="center"/>
    </xf>
    <xf numFmtId="0" fontId="61" fillId="6" borderId="1" xfId="0" applyFont="1" applyFill="1" applyBorder="1" applyAlignment="1">
      <alignment horizontal="left" vertical="center" indent="1"/>
    </xf>
    <xf numFmtId="0" fontId="61" fillId="6" borderId="15" xfId="0" applyFont="1" applyFill="1" applyBorder="1" applyAlignment="1">
      <alignment horizontal="left" vertical="center" indent="1"/>
    </xf>
    <xf numFmtId="0" fontId="14" fillId="0" borderId="0" xfId="16" applyAlignment="1">
      <alignment horizontal="left" vertical="top" wrapText="1"/>
    </xf>
    <xf numFmtId="0" fontId="14" fillId="0" borderId="2" xfId="16" applyBorder="1" applyAlignment="1">
      <alignment horizontal="center" vertical="top" wrapText="1"/>
    </xf>
    <xf numFmtId="0" fontId="14" fillId="0" borderId="4" xfId="16" applyBorder="1" applyAlignment="1">
      <alignment horizontal="center" vertical="top" wrapText="1"/>
    </xf>
    <xf numFmtId="0" fontId="14" fillId="0" borderId="2" xfId="16" applyBorder="1" applyAlignment="1">
      <alignment horizontal="center" vertical="top" shrinkToFit="1"/>
    </xf>
    <xf numFmtId="0" fontId="14" fillId="0" borderId="4" xfId="16" applyBorder="1" applyAlignment="1">
      <alignment horizontal="center" vertical="top" shrinkToFit="1"/>
    </xf>
    <xf numFmtId="0" fontId="49" fillId="0" borderId="128" xfId="16" applyFont="1" applyBorder="1" applyAlignment="1">
      <alignment horizontal="center" vertical="top" wrapText="1"/>
    </xf>
    <xf numFmtId="0" fontId="49" fillId="0" borderId="129" xfId="16" applyFont="1" applyBorder="1" applyAlignment="1">
      <alignment horizontal="center" vertical="top" wrapText="1"/>
    </xf>
    <xf numFmtId="38" fontId="14" fillId="6" borderId="2" xfId="12" applyFont="1" applyFill="1" applyBorder="1" applyAlignment="1" applyProtection="1">
      <alignment horizontal="center" vertical="center" wrapText="1"/>
    </xf>
    <xf numFmtId="38" fontId="14" fillId="6" borderId="4" xfId="12" applyFont="1" applyFill="1" applyBorder="1" applyAlignment="1" applyProtection="1">
      <alignment horizontal="center" vertical="center" wrapText="1"/>
    </xf>
    <xf numFmtId="38" fontId="14" fillId="9" borderId="113" xfId="12" applyFont="1" applyFill="1" applyBorder="1" applyAlignment="1" applyProtection="1">
      <alignment horizontal="center" vertical="center" wrapText="1"/>
    </xf>
    <xf numFmtId="38" fontId="14" fillId="9" borderId="111" xfId="12" applyFont="1" applyFill="1" applyBorder="1" applyAlignment="1" applyProtection="1">
      <alignment horizontal="center" vertical="center" wrapText="1"/>
    </xf>
    <xf numFmtId="0" fontId="49" fillId="2" borderId="3" xfId="16" applyFont="1" applyFill="1" applyBorder="1" applyAlignment="1">
      <alignment horizontal="center"/>
    </xf>
    <xf numFmtId="0" fontId="49" fillId="2" borderId="2" xfId="16" applyFont="1" applyFill="1" applyBorder="1" applyAlignment="1">
      <alignment horizontal="center" wrapText="1"/>
    </xf>
    <xf numFmtId="0" fontId="49" fillId="2" borderId="3" xfId="16" applyFont="1" applyFill="1" applyBorder="1" applyAlignment="1">
      <alignment horizontal="center" wrapText="1"/>
    </xf>
    <xf numFmtId="0" fontId="49" fillId="2" borderId="4" xfId="16" applyFont="1" applyFill="1" applyBorder="1" applyAlignment="1">
      <alignment horizontal="center" wrapText="1"/>
    </xf>
    <xf numFmtId="0" fontId="68" fillId="0" borderId="5" xfId="16" applyFont="1" applyBorder="1" applyAlignment="1">
      <alignment horizontal="left" vertical="top" wrapText="1"/>
    </xf>
    <xf numFmtId="0" fontId="68" fillId="0" borderId="6" xfId="16" applyFont="1" applyBorder="1" applyAlignment="1">
      <alignment horizontal="left" vertical="top" wrapText="1"/>
    </xf>
    <xf numFmtId="0" fontId="68" fillId="0" borderId="7" xfId="16" applyFont="1" applyBorder="1" applyAlignment="1">
      <alignment horizontal="left" vertical="top" wrapText="1"/>
    </xf>
    <xf numFmtId="0" fontId="68" fillId="0" borderId="8" xfId="16" applyFont="1" applyBorder="1" applyAlignment="1">
      <alignment horizontal="left" vertical="top" wrapText="1"/>
    </xf>
    <xf numFmtId="0" fontId="68" fillId="0" borderId="0" xfId="16" applyFont="1" applyAlignment="1">
      <alignment horizontal="left" vertical="top" wrapText="1"/>
    </xf>
    <xf numFmtId="0" fontId="68" fillId="0" borderId="9" xfId="16" applyFont="1" applyBorder="1" applyAlignment="1">
      <alignment horizontal="left" vertical="top" wrapText="1"/>
    </xf>
    <xf numFmtId="0" fontId="68" fillId="0" borderId="2" xfId="16" applyFont="1" applyBorder="1" applyAlignment="1">
      <alignment horizontal="left" vertical="top" wrapText="1"/>
    </xf>
    <xf numFmtId="0" fontId="68" fillId="0" borderId="3" xfId="16" applyFont="1" applyBorder="1" applyAlignment="1">
      <alignment horizontal="left" vertical="top" wrapText="1"/>
    </xf>
    <xf numFmtId="0" fontId="68" fillId="0" borderId="4" xfId="16" applyFont="1" applyBorder="1" applyAlignment="1">
      <alignment horizontal="left" vertical="top" wrapText="1"/>
    </xf>
    <xf numFmtId="42" fontId="55" fillId="0" borderId="112" xfId="16" applyNumberFormat="1" applyFont="1" applyBorder="1" applyAlignment="1">
      <alignment horizontal="center" vertical="center" wrapText="1"/>
    </xf>
    <xf numFmtId="42" fontId="55" fillId="0" borderId="57" xfId="16" applyNumberFormat="1" applyFont="1" applyBorder="1" applyAlignment="1">
      <alignment horizontal="center" vertical="center" wrapText="1"/>
    </xf>
    <xf numFmtId="42" fontId="55" fillId="0" borderId="115" xfId="16" applyNumberFormat="1" applyFont="1" applyBorder="1" applyAlignment="1">
      <alignment horizontal="center" vertical="center" wrapText="1"/>
    </xf>
    <xf numFmtId="42" fontId="55" fillId="0" borderId="68" xfId="16" applyNumberFormat="1" applyFont="1" applyBorder="1" applyAlignment="1">
      <alignment horizontal="center" vertical="center" wrapText="1"/>
    </xf>
    <xf numFmtId="0" fontId="77" fillId="0" borderId="12" xfId="17" applyFont="1" applyBorder="1" applyAlignment="1">
      <alignment horizontal="left" vertical="top" wrapText="1"/>
    </xf>
    <xf numFmtId="0" fontId="77" fillId="0" borderId="13" xfId="17" applyFont="1" applyBorder="1" applyAlignment="1">
      <alignment horizontal="left" vertical="top" wrapText="1"/>
    </xf>
    <xf numFmtId="0" fontId="49" fillId="0" borderId="15" xfId="16" applyFont="1" applyBorder="1" applyAlignment="1">
      <alignment horizontal="center" vertical="center" wrapText="1" readingOrder="1"/>
    </xf>
    <xf numFmtId="0" fontId="49" fillId="0" borderId="14" xfId="16" applyFont="1" applyBorder="1" applyAlignment="1">
      <alignment horizontal="center" vertical="center" readingOrder="1"/>
    </xf>
    <xf numFmtId="0" fontId="49" fillId="0" borderId="13" xfId="16" applyFont="1" applyBorder="1" applyAlignment="1">
      <alignment horizontal="center" vertical="center" readingOrder="1"/>
    </xf>
    <xf numFmtId="0" fontId="55" fillId="0" borderId="121" xfId="16" applyFont="1" applyBorder="1" applyAlignment="1">
      <alignment horizontal="center" vertical="center" shrinkToFit="1"/>
    </xf>
    <xf numFmtId="0" fontId="55" fillId="0" borderId="123" xfId="16" applyFont="1" applyBorder="1" applyAlignment="1">
      <alignment horizontal="center" vertical="center" shrinkToFit="1"/>
    </xf>
    <xf numFmtId="0" fontId="55" fillId="0" borderId="125" xfId="16" applyFont="1" applyBorder="1" applyAlignment="1">
      <alignment horizontal="center" vertical="center" shrinkToFit="1"/>
    </xf>
    <xf numFmtId="0" fontId="49" fillId="0" borderId="122" xfId="16" applyFont="1" applyBorder="1" applyAlignment="1">
      <alignment horizontal="left" vertical="center"/>
    </xf>
    <xf numFmtId="0" fontId="49" fillId="0" borderId="88" xfId="16" applyFont="1" applyBorder="1" applyAlignment="1">
      <alignment horizontal="left" vertical="center"/>
    </xf>
    <xf numFmtId="0" fontId="57" fillId="0" borderId="124" xfId="16" applyFont="1" applyBorder="1" applyAlignment="1">
      <alignment horizontal="left" vertical="center" wrapText="1" shrinkToFit="1"/>
    </xf>
    <xf numFmtId="0" fontId="57" fillId="0" borderId="87" xfId="16" applyFont="1" applyBorder="1" applyAlignment="1">
      <alignment horizontal="left" vertical="center" wrapText="1" shrinkToFit="1"/>
    </xf>
    <xf numFmtId="0" fontId="57" fillId="0" borderId="126" xfId="16" applyFont="1" applyBorder="1" applyAlignment="1">
      <alignment horizontal="left" vertical="center" wrapText="1" shrinkToFit="1"/>
    </xf>
    <xf numFmtId="0" fontId="57" fillId="0" borderId="110" xfId="16" applyFont="1" applyBorder="1" applyAlignment="1">
      <alignment horizontal="left" vertical="center" wrapText="1" shrinkToFit="1"/>
    </xf>
    <xf numFmtId="0" fontId="57" fillId="0" borderId="127" xfId="16" applyFont="1" applyBorder="1" applyAlignment="1">
      <alignment horizontal="left" vertical="center" wrapText="1"/>
    </xf>
    <xf numFmtId="0" fontId="57" fillId="0" borderId="12" xfId="16" applyFont="1" applyBorder="1" applyAlignment="1">
      <alignment horizontal="left" vertical="center" wrapText="1"/>
    </xf>
    <xf numFmtId="0" fontId="57" fillId="0" borderId="117" xfId="16" applyFont="1" applyBorder="1" applyAlignment="1">
      <alignment horizontal="left" vertical="center" wrapText="1"/>
    </xf>
    <xf numFmtId="0" fontId="57" fillId="0" borderId="118" xfId="16" applyFont="1" applyBorder="1" applyAlignment="1">
      <alignment horizontal="left" vertical="center" wrapText="1"/>
    </xf>
    <xf numFmtId="0" fontId="57" fillId="0" borderId="88" xfId="16" applyFont="1" applyBorder="1" applyAlignment="1">
      <alignment horizontal="left" vertical="center" wrapText="1"/>
    </xf>
    <xf numFmtId="0" fontId="57" fillId="0" borderId="114" xfId="16" applyFont="1" applyBorder="1" applyAlignment="1">
      <alignment horizontal="left" vertical="center" wrapText="1"/>
    </xf>
    <xf numFmtId="0" fontId="57" fillId="0" borderId="105" xfId="16" applyFont="1" applyBorder="1" applyAlignment="1">
      <alignment horizontal="left" vertical="center" wrapText="1"/>
    </xf>
    <xf numFmtId="0" fontId="57" fillId="0" borderId="87" xfId="16" applyFont="1" applyBorder="1" applyAlignment="1">
      <alignment horizontal="left" vertical="center" wrapText="1"/>
    </xf>
    <xf numFmtId="0" fontId="57" fillId="0" borderId="119" xfId="16" applyFont="1" applyBorder="1" applyAlignment="1">
      <alignment horizontal="left" vertical="center" wrapText="1"/>
    </xf>
    <xf numFmtId="0" fontId="57" fillId="0" borderId="120" xfId="16" applyFont="1" applyBorder="1" applyAlignment="1">
      <alignment horizontal="left" vertical="center" wrapText="1"/>
    </xf>
    <xf numFmtId="0" fontId="57" fillId="0" borderId="110" xfId="16" applyFont="1" applyBorder="1" applyAlignment="1">
      <alignment horizontal="left" vertical="center" wrapText="1"/>
    </xf>
    <xf numFmtId="0" fontId="71" fillId="0" borderId="0" xfId="16" applyFont="1" applyAlignment="1">
      <alignment horizontal="center" vertical="center"/>
    </xf>
    <xf numFmtId="0" fontId="68" fillId="0" borderId="0" xfId="27" applyFont="1" applyAlignment="1">
      <alignment horizontal="left" vertical="center" wrapText="1"/>
    </xf>
    <xf numFmtId="0" fontId="49" fillId="2" borderId="15" xfId="16" applyFont="1" applyFill="1" applyBorder="1" applyAlignment="1">
      <alignment horizontal="center" vertical="center" shrinkToFit="1"/>
    </xf>
    <xf numFmtId="0" fontId="74" fillId="2" borderId="13" xfId="17" applyFont="1" applyFill="1" applyBorder="1" applyAlignment="1">
      <alignment vertical="center" shrinkToFit="1"/>
    </xf>
    <xf numFmtId="183" fontId="49" fillId="9" borderId="2" xfId="16" applyNumberFormat="1" applyFont="1" applyFill="1" applyBorder="1" applyAlignment="1">
      <alignment horizontal="center"/>
    </xf>
    <xf numFmtId="183" fontId="49" fillId="9" borderId="3" xfId="16" applyNumberFormat="1" applyFont="1" applyFill="1" applyBorder="1" applyAlignment="1">
      <alignment horizontal="center"/>
    </xf>
    <xf numFmtId="183" fontId="49" fillId="9" borderId="4" xfId="16" applyNumberFormat="1" applyFont="1" applyFill="1" applyBorder="1" applyAlignment="1">
      <alignment horizontal="center"/>
    </xf>
    <xf numFmtId="0" fontId="49" fillId="2" borderId="15" xfId="16" applyFont="1" applyFill="1" applyBorder="1" applyAlignment="1">
      <alignment horizontal="center" vertical="center" wrapText="1"/>
    </xf>
    <xf numFmtId="0" fontId="49" fillId="2" borderId="13" xfId="16" applyFont="1" applyFill="1" applyBorder="1" applyAlignment="1">
      <alignment horizontal="center" vertical="center" wrapText="1"/>
    </xf>
    <xf numFmtId="0" fontId="100" fillId="0" borderId="176" xfId="28" applyBorder="1" applyAlignment="1">
      <alignment horizontal="left" vertical="center" wrapText="1"/>
    </xf>
    <xf numFmtId="0" fontId="100" fillId="0" borderId="178" xfId="28" applyBorder="1" applyAlignment="1">
      <alignment horizontal="left" vertical="center" wrapText="1"/>
    </xf>
    <xf numFmtId="0" fontId="100" fillId="0" borderId="177" xfId="28" applyBorder="1" applyAlignment="1">
      <alignment horizontal="left" vertical="center" wrapText="1"/>
    </xf>
    <xf numFmtId="0" fontId="80" fillId="0" borderId="176" xfId="28" applyFont="1" applyBorder="1" applyAlignment="1">
      <alignment horizontal="left" vertical="center" wrapText="1"/>
    </xf>
    <xf numFmtId="0" fontId="80" fillId="0" borderId="178" xfId="28" applyFont="1" applyBorder="1" applyAlignment="1">
      <alignment horizontal="left" vertical="center" wrapText="1"/>
    </xf>
    <xf numFmtId="0" fontId="80" fillId="0" borderId="177" xfId="28" applyFont="1" applyBorder="1" applyAlignment="1">
      <alignment horizontal="left" vertical="center" wrapText="1"/>
    </xf>
    <xf numFmtId="0" fontId="104" fillId="0" borderId="0" xfId="28" applyFont="1" applyAlignment="1">
      <alignment horizontal="left" vertical="top" wrapText="1"/>
    </xf>
    <xf numFmtId="0" fontId="109" fillId="0" borderId="0" xfId="28" applyFont="1" applyAlignment="1">
      <alignment horizontal="left" wrapText="1"/>
    </xf>
    <xf numFmtId="0" fontId="100" fillId="0" borderId="179" xfId="28" applyBorder="1" applyAlignment="1">
      <alignment horizontal="left" vertical="center" wrapText="1"/>
    </xf>
    <xf numFmtId="0" fontId="100" fillId="0" borderId="184" xfId="28" applyBorder="1" applyAlignment="1">
      <alignment horizontal="left" vertical="center" wrapText="1"/>
    </xf>
    <xf numFmtId="0" fontId="100" fillId="0" borderId="180" xfId="28" applyBorder="1" applyAlignment="1">
      <alignment horizontal="left" vertical="center" wrapText="1"/>
    </xf>
    <xf numFmtId="0" fontId="100" fillId="0" borderId="182" xfId="28" applyBorder="1" applyAlignment="1">
      <alignment horizontal="left" vertical="center" wrapText="1"/>
    </xf>
    <xf numFmtId="0" fontId="100" fillId="0" borderId="189" xfId="28" applyBorder="1" applyAlignment="1">
      <alignment horizontal="left" vertical="center" wrapText="1"/>
    </xf>
    <xf numFmtId="0" fontId="100" fillId="0" borderId="183" xfId="28" applyBorder="1" applyAlignment="1">
      <alignment horizontal="left" vertical="center" wrapText="1"/>
    </xf>
    <xf numFmtId="0" fontId="109" fillId="0" borderId="176" xfId="28" applyFont="1" applyBorder="1" applyAlignment="1">
      <alignment horizontal="left" vertical="center" wrapText="1"/>
    </xf>
    <xf numFmtId="0" fontId="109" fillId="0" borderId="178" xfId="28" applyFont="1" applyBorder="1" applyAlignment="1">
      <alignment horizontal="left" vertical="center" wrapText="1"/>
    </xf>
    <xf numFmtId="0" fontId="109" fillId="0" borderId="177" xfId="28" applyFont="1" applyBorder="1" applyAlignment="1">
      <alignment horizontal="left" vertical="center" wrapText="1"/>
    </xf>
    <xf numFmtId="0" fontId="100" fillId="0" borderId="190" xfId="28" applyBorder="1" applyAlignment="1">
      <alignment horizontal="left" vertical="center" wrapText="1"/>
    </xf>
    <xf numFmtId="0" fontId="100" fillId="0" borderId="187" xfId="28" applyBorder="1" applyAlignment="1">
      <alignment horizontal="left" vertical="center" wrapText="1"/>
    </xf>
    <xf numFmtId="0" fontId="109" fillId="0" borderId="179" xfId="28" applyFont="1" applyBorder="1" applyAlignment="1">
      <alignment horizontal="left" vertical="center" wrapText="1"/>
    </xf>
    <xf numFmtId="0" fontId="109" fillId="0" borderId="184" xfId="28" applyFont="1" applyBorder="1" applyAlignment="1">
      <alignment horizontal="left" vertical="center" wrapText="1"/>
    </xf>
    <xf numFmtId="0" fontId="109" fillId="0" borderId="180" xfId="28" applyFont="1" applyBorder="1" applyAlignment="1">
      <alignment horizontal="left" vertical="center" wrapText="1"/>
    </xf>
    <xf numFmtId="0" fontId="108" fillId="0" borderId="176" xfId="28" applyFont="1" applyBorder="1" applyAlignment="1">
      <alignment horizontal="left" vertical="center" wrapText="1"/>
    </xf>
    <xf numFmtId="0" fontId="80" fillId="0" borderId="0" xfId="28" applyFont="1" applyAlignment="1">
      <alignment horizontal="left" wrapText="1"/>
    </xf>
    <xf numFmtId="0" fontId="100" fillId="0" borderId="179" xfId="28" applyBorder="1" applyAlignment="1">
      <alignment horizontal="center" vertical="center" wrapText="1"/>
    </xf>
    <xf numFmtId="0" fontId="100" fillId="0" borderId="184" xfId="28" applyBorder="1" applyAlignment="1">
      <alignment horizontal="center" vertical="center" wrapText="1"/>
    </xf>
    <xf numFmtId="0" fontId="100" fillId="0" borderId="180" xfId="28" applyBorder="1" applyAlignment="1">
      <alignment horizontal="center" vertical="center" wrapText="1"/>
    </xf>
    <xf numFmtId="0" fontId="100" fillId="0" borderId="186" xfId="28" applyBorder="1" applyAlignment="1">
      <alignment horizontal="center" vertical="center" wrapText="1"/>
    </xf>
    <xf numFmtId="0" fontId="100" fillId="0" borderId="0" xfId="28" applyAlignment="1">
      <alignment horizontal="center" vertical="center" wrapText="1"/>
    </xf>
    <xf numFmtId="0" fontId="100" fillId="0" borderId="188" xfId="28" applyBorder="1" applyAlignment="1">
      <alignment horizontal="center" vertical="center" wrapText="1"/>
    </xf>
    <xf numFmtId="0" fontId="100" fillId="0" borderId="182" xfId="28" applyBorder="1" applyAlignment="1">
      <alignment horizontal="center" vertical="center" wrapText="1"/>
    </xf>
    <xf numFmtId="0" fontId="100" fillId="0" borderId="189" xfId="28" applyBorder="1" applyAlignment="1">
      <alignment horizontal="center" vertical="center" wrapText="1"/>
    </xf>
    <xf numFmtId="0" fontId="100" fillId="0" borderId="183" xfId="28" applyBorder="1" applyAlignment="1">
      <alignment horizontal="center" vertical="center" wrapText="1"/>
    </xf>
    <xf numFmtId="0" fontId="109" fillId="0" borderId="176" xfId="28" applyFont="1" applyBorder="1" applyAlignment="1">
      <alignment horizontal="center" vertical="center" wrapText="1"/>
    </xf>
    <xf numFmtId="0" fontId="109" fillId="0" borderId="178" xfId="28" applyFont="1" applyBorder="1" applyAlignment="1">
      <alignment horizontal="center" vertical="center" wrapText="1"/>
    </xf>
    <xf numFmtId="0" fontId="109" fillId="0" borderId="177" xfId="28" applyFont="1" applyBorder="1" applyAlignment="1">
      <alignment horizontal="center" vertical="center" wrapText="1"/>
    </xf>
    <xf numFmtId="0" fontId="104" fillId="0" borderId="176" xfId="28" applyFont="1" applyBorder="1" applyAlignment="1">
      <alignment horizontal="center" vertical="center" wrapText="1"/>
    </xf>
    <xf numFmtId="0" fontId="104" fillId="0" borderId="177" xfId="28" applyFont="1" applyBorder="1" applyAlignment="1">
      <alignment horizontal="center" vertical="center" wrapText="1"/>
    </xf>
    <xf numFmtId="0" fontId="100" fillId="0" borderId="179" xfId="28" applyBorder="1" applyAlignment="1">
      <alignment horizontal="left" vertical="top" wrapText="1"/>
    </xf>
    <xf numFmtId="0" fontId="100" fillId="0" borderId="184" xfId="28" applyBorder="1" applyAlignment="1">
      <alignment horizontal="left" vertical="top" wrapText="1"/>
    </xf>
    <xf numFmtId="0" fontId="100" fillId="0" borderId="186" xfId="28" applyBorder="1" applyAlignment="1">
      <alignment horizontal="left" vertical="top" wrapText="1"/>
    </xf>
    <xf numFmtId="0" fontId="100" fillId="0" borderId="0" xfId="28" applyAlignment="1">
      <alignment horizontal="left" vertical="top" wrapText="1"/>
    </xf>
    <xf numFmtId="0" fontId="104" fillId="0" borderId="185" xfId="28" applyFont="1" applyBorder="1" applyAlignment="1">
      <alignment horizontal="center" vertical="center" wrapText="1"/>
    </xf>
    <xf numFmtId="0" fontId="104" fillId="0" borderId="187" xfId="28" applyFont="1" applyBorder="1" applyAlignment="1">
      <alignment horizontal="center" vertical="center" wrapText="1"/>
    </xf>
    <xf numFmtId="0" fontId="103" fillId="0" borderId="0" xfId="28" applyFont="1" applyAlignment="1">
      <alignment horizontal="left" wrapText="1"/>
    </xf>
    <xf numFmtId="0" fontId="104" fillId="0" borderId="179" xfId="28" applyFont="1" applyBorder="1" applyAlignment="1">
      <alignment horizontal="center" vertical="center" wrapText="1"/>
    </xf>
    <xf numFmtId="0" fontId="104" fillId="0" borderId="180" xfId="28" applyFont="1" applyBorder="1" applyAlignment="1">
      <alignment horizontal="center" vertical="center" wrapText="1"/>
    </xf>
    <xf numFmtId="0" fontId="104" fillId="0" borderId="182" xfId="28" applyFont="1" applyBorder="1" applyAlignment="1">
      <alignment horizontal="center" vertical="center" wrapText="1"/>
    </xf>
    <xf numFmtId="0" fontId="104" fillId="0" borderId="183" xfId="28" applyFont="1" applyBorder="1" applyAlignment="1">
      <alignment horizontal="center" vertical="center" wrapText="1"/>
    </xf>
    <xf numFmtId="0" fontId="100" fillId="0" borderId="176" xfId="28" applyBorder="1" applyAlignment="1">
      <alignment horizontal="left" wrapText="1"/>
    </xf>
    <xf numFmtId="0" fontId="100" fillId="0" borderId="177" xfId="28" applyBorder="1" applyAlignment="1">
      <alignment horizontal="left" wrapText="1"/>
    </xf>
    <xf numFmtId="0" fontId="100" fillId="0" borderId="178" xfId="28" applyBorder="1" applyAlignment="1">
      <alignment horizontal="left" wrapText="1"/>
    </xf>
    <xf numFmtId="0" fontId="21" fillId="0" borderId="0" xfId="1" applyFont="1" applyAlignment="1">
      <alignment horizontal="center" vertical="top" wrapText="1"/>
    </xf>
    <xf numFmtId="0" fontId="21" fillId="0" borderId="0" xfId="1" applyFont="1" applyAlignment="1">
      <alignment horizontal="center" vertical="top"/>
    </xf>
    <xf numFmtId="0" fontId="21" fillId="0" borderId="0" xfId="1" applyFont="1" applyAlignment="1">
      <alignment horizontal="left" vertical="top" wrapText="1"/>
    </xf>
    <xf numFmtId="0" fontId="15" fillId="0" borderId="1" xfId="1" applyFont="1" applyBorder="1" applyAlignment="1">
      <alignment horizontal="center" vertical="center"/>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0" xfId="1" applyFont="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5" fillId="0" borderId="5" xfId="1" applyFont="1" applyBorder="1" applyAlignment="1">
      <alignment horizontal="center" vertical="center" textRotation="255"/>
    </xf>
    <xf numFmtId="0" fontId="15" fillId="0" borderId="7" xfId="1" applyFont="1" applyBorder="1" applyAlignment="1">
      <alignment horizontal="center" vertical="center" textRotation="255"/>
    </xf>
    <xf numFmtId="0" fontId="15" fillId="0" borderId="8" xfId="1" applyFont="1" applyBorder="1" applyAlignment="1">
      <alignment horizontal="center" vertical="center" textRotation="255"/>
    </xf>
    <xf numFmtId="0" fontId="15" fillId="0" borderId="9" xfId="1" applyFont="1" applyBorder="1" applyAlignment="1">
      <alignment horizontal="center" vertical="center" textRotation="255"/>
    </xf>
    <xf numFmtId="0" fontId="15" fillId="0" borderId="10" xfId="1" applyFont="1" applyBorder="1" applyAlignment="1">
      <alignment horizontal="center" vertical="center" textRotation="255"/>
    </xf>
    <xf numFmtId="0" fontId="15" fillId="0" borderId="12" xfId="1" applyFont="1" applyBorder="1" applyAlignment="1">
      <alignment horizontal="center" vertical="center" textRotation="255"/>
    </xf>
    <xf numFmtId="0" fontId="18" fillId="0" borderId="3" xfId="1" applyFont="1" applyBorder="1" applyAlignment="1">
      <alignment vertical="center" wrapText="1"/>
    </xf>
    <xf numFmtId="0" fontId="18" fillId="0" borderId="4" xfId="1" applyFont="1" applyBorder="1" applyAlignment="1">
      <alignment vertical="center" wrapText="1"/>
    </xf>
    <xf numFmtId="0" fontId="15" fillId="0" borderId="4" xfId="1" applyFont="1" applyBorder="1" applyAlignment="1">
      <alignment horizontal="center" vertical="center" textRotation="255"/>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20" fillId="0" borderId="5" xfId="1" applyFont="1" applyBorder="1" applyAlignment="1">
      <alignment wrapText="1"/>
    </xf>
    <xf numFmtId="0" fontId="20" fillId="0" borderId="6" xfId="1" applyFont="1" applyBorder="1" applyAlignment="1">
      <alignment wrapText="1"/>
    </xf>
    <xf numFmtId="0" fontId="20" fillId="0" borderId="7" xfId="1" applyFont="1" applyBorder="1" applyAlignment="1">
      <alignment wrapText="1"/>
    </xf>
    <xf numFmtId="0" fontId="20" fillId="0" borderId="8" xfId="1" applyFont="1" applyBorder="1" applyAlignment="1">
      <alignment horizontal="left" vertical="top" wrapText="1"/>
    </xf>
    <xf numFmtId="0" fontId="20" fillId="0" borderId="0" xfId="1" applyFont="1" applyAlignment="1">
      <alignment horizontal="left" vertical="top" wrapText="1"/>
    </xf>
    <xf numFmtId="0" fontId="20" fillId="0" borderId="9" xfId="1" applyFont="1" applyBorder="1" applyAlignment="1">
      <alignment horizontal="left" vertical="top" wrapText="1"/>
    </xf>
    <xf numFmtId="0" fontId="20" fillId="0" borderId="8" xfId="1" applyFont="1" applyBorder="1" applyAlignment="1">
      <alignment vertical="top" wrapText="1"/>
    </xf>
    <xf numFmtId="0" fontId="20" fillId="0" borderId="0" xfId="1" applyFont="1" applyAlignment="1">
      <alignment vertical="top" wrapText="1"/>
    </xf>
    <xf numFmtId="0" fontId="20" fillId="0" borderId="9" xfId="1" applyFont="1" applyBorder="1" applyAlignment="1">
      <alignment vertical="top" wrapText="1"/>
    </xf>
    <xf numFmtId="0" fontId="20" fillId="0" borderId="10" xfId="1" applyFont="1" applyBorder="1" applyAlignment="1">
      <alignment vertical="top" wrapText="1"/>
    </xf>
    <xf numFmtId="0" fontId="20" fillId="0" borderId="11" xfId="1" applyFont="1" applyBorder="1" applyAlignment="1">
      <alignment vertical="top" wrapText="1"/>
    </xf>
    <xf numFmtId="0" fontId="20" fillId="0" borderId="12" xfId="1" applyFont="1" applyBorder="1" applyAlignment="1">
      <alignment vertical="top" wrapTex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21" fillId="0" borderId="0" xfId="1" applyFont="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 xfId="1" applyFont="1" applyBorder="1" applyAlignment="1">
      <alignment vertical="center"/>
    </xf>
    <xf numFmtId="0" fontId="15" fillId="0" borderId="2" xfId="1" applyFont="1" applyBorder="1" applyAlignment="1">
      <alignment vertical="center"/>
    </xf>
    <xf numFmtId="0" fontId="15" fillId="0" borderId="3" xfId="1" applyFont="1" applyBorder="1" applyAlignment="1">
      <alignment vertical="center"/>
    </xf>
    <xf numFmtId="0" fontId="15" fillId="0" borderId="10" xfId="1" applyFont="1" applyBorder="1" applyAlignment="1">
      <alignment vertical="center"/>
    </xf>
    <xf numFmtId="0" fontId="15" fillId="0" borderId="11" xfId="1" applyFont="1" applyBorder="1" applyAlignment="1">
      <alignment vertical="center"/>
    </xf>
    <xf numFmtId="0" fontId="18" fillId="0" borderId="10" xfId="1" applyFont="1" applyBorder="1" applyAlignment="1">
      <alignment horizontal="left" vertical="center" wrapText="1"/>
    </xf>
    <xf numFmtId="0" fontId="18" fillId="0" borderId="11" xfId="1" applyFont="1" applyBorder="1" applyAlignment="1">
      <alignment horizontal="left" vertical="center" wrapText="1"/>
    </xf>
    <xf numFmtId="0" fontId="15" fillId="0" borderId="13" xfId="1" applyFont="1" applyBorder="1" applyAlignment="1">
      <alignment vertical="center"/>
    </xf>
    <xf numFmtId="0" fontId="19" fillId="0" borderId="6" xfId="1" applyFont="1" applyBorder="1" applyAlignment="1">
      <alignment horizontal="center" vertical="center" shrinkToFit="1"/>
    </xf>
    <xf numFmtId="0" fontId="19" fillId="0" borderId="7" xfId="1" applyFont="1" applyBorder="1" applyAlignment="1">
      <alignment horizontal="center" vertical="center" shrinkToFit="1"/>
    </xf>
    <xf numFmtId="0" fontId="18" fillId="0" borderId="4" xfId="1" applyFont="1" applyBorder="1" applyAlignment="1">
      <alignment horizontal="left" vertical="center" wrapText="1"/>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7"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5"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21" fillId="0" borderId="1" xfId="1" applyFont="1" applyBorder="1" applyAlignment="1">
      <alignment horizontal="center" vertical="center" wrapText="1"/>
    </xf>
    <xf numFmtId="0" fontId="21" fillId="0" borderId="1" xfId="1" applyFont="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0" fontId="31" fillId="0" borderId="0" xfId="1" applyFont="1" applyAlignment="1">
      <alignment horizontal="center" vertical="center" wrapText="1"/>
    </xf>
    <xf numFmtId="0" fontId="15" fillId="0" borderId="4" xfId="1" applyFont="1" applyBorder="1" applyAlignment="1">
      <alignment horizontal="left"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Alignment="1">
      <alignment horizontal="center" vertical="center"/>
    </xf>
    <xf numFmtId="0" fontId="21" fillId="0" borderId="9" xfId="1" applyFont="1" applyBorder="1" applyAlignment="1">
      <alignment horizontal="center" vertical="center"/>
    </xf>
    <xf numFmtId="0" fontId="21" fillId="0" borderId="10" xfId="1" applyFont="1" applyBorder="1" applyAlignment="1">
      <alignment horizontal="center" vertical="center"/>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2" fillId="0" borderId="0" xfId="25" applyFont="1" applyAlignment="1">
      <alignment horizontal="left" vertical="center"/>
    </xf>
    <xf numFmtId="0" fontId="22" fillId="0" borderId="2" xfId="25" applyFont="1" applyBorder="1" applyAlignment="1">
      <alignment horizontal="center" vertical="center"/>
    </xf>
    <xf numFmtId="0" fontId="22" fillId="0" borderId="3" xfId="25" applyFont="1" applyBorder="1" applyAlignment="1">
      <alignment horizontal="center" vertical="center"/>
    </xf>
    <xf numFmtId="0" fontId="22" fillId="0" borderId="1" xfId="25" applyFont="1" applyBorder="1" applyAlignment="1">
      <alignment horizontal="center" vertical="center"/>
    </xf>
    <xf numFmtId="0" fontId="22" fillId="0" borderId="1" xfId="25" applyFont="1" applyBorder="1" applyAlignment="1">
      <alignment horizontal="center" vertical="center" wrapText="1"/>
    </xf>
    <xf numFmtId="179" fontId="22" fillId="0" borderId="2" xfId="25" applyNumberFormat="1" applyFont="1" applyBorder="1" applyAlignment="1">
      <alignment horizontal="center" vertical="center"/>
    </xf>
    <xf numFmtId="179" fontId="22" fillId="0" borderId="3" xfId="25" applyNumberFormat="1" applyFont="1" applyBorder="1" applyAlignment="1">
      <alignment horizontal="center" vertical="center"/>
    </xf>
    <xf numFmtId="176" fontId="0" fillId="0" borderId="2" xfId="26" applyNumberFormat="1" applyFont="1" applyFill="1" applyBorder="1" applyAlignment="1">
      <alignment horizontal="center" vertical="center"/>
    </xf>
    <xf numFmtId="176" fontId="0" fillId="0" borderId="3" xfId="26" applyNumberFormat="1" applyFont="1" applyFill="1" applyBorder="1" applyAlignment="1">
      <alignment horizontal="center" vertical="center"/>
    </xf>
    <xf numFmtId="176" fontId="0" fillId="0" borderId="4" xfId="26" applyNumberFormat="1" applyFont="1" applyFill="1" applyBorder="1" applyAlignment="1">
      <alignment horizontal="center" vertical="center"/>
    </xf>
    <xf numFmtId="0" fontId="22" fillId="0" borderId="2" xfId="25" applyFont="1" applyBorder="1" applyAlignment="1">
      <alignment horizontal="center" vertical="center" wrapText="1"/>
    </xf>
    <xf numFmtId="0" fontId="22" fillId="0" borderId="3" xfId="25" applyFont="1" applyBorder="1" applyAlignment="1">
      <alignment horizontal="center" vertical="center" wrapText="1"/>
    </xf>
    <xf numFmtId="0" fontId="22" fillId="0" borderId="4" xfId="25" applyFont="1" applyBorder="1" applyAlignment="1">
      <alignment horizontal="center" vertical="center" wrapText="1"/>
    </xf>
    <xf numFmtId="0" fontId="22" fillId="0" borderId="4" xfId="25" applyFont="1" applyBorder="1" applyAlignment="1">
      <alignment horizontal="center" vertical="center"/>
    </xf>
    <xf numFmtId="0" fontId="97" fillId="0" borderId="0" xfId="25" applyFont="1" applyAlignment="1">
      <alignment horizontal="center" vertical="center"/>
    </xf>
    <xf numFmtId="0" fontId="22" fillId="0" borderId="108" xfId="25" applyFont="1" applyBorder="1" applyAlignment="1">
      <alignment horizontal="center" vertical="center" shrinkToFit="1"/>
    </xf>
    <xf numFmtId="0" fontId="22" fillId="0" borderId="105" xfId="25" applyFont="1" applyBorder="1" applyAlignment="1">
      <alignment horizontal="center" vertical="center" shrinkToFit="1"/>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31" fillId="0" borderId="0" xfId="1" applyFont="1" applyAlignment="1">
      <alignment horizontal="center" vertical="top"/>
    </xf>
    <xf numFmtId="0" fontId="31" fillId="0" borderId="108" xfId="1" applyFont="1" applyBorder="1" applyAlignment="1">
      <alignment horizontal="center" vertical="top"/>
    </xf>
    <xf numFmtId="0" fontId="31" fillId="0" borderId="5" xfId="1" applyFont="1" applyBorder="1" applyAlignment="1">
      <alignment horizontal="left" vertical="top" wrapText="1"/>
    </xf>
    <xf numFmtId="0" fontId="31" fillId="0" borderId="6" xfId="1" applyFont="1" applyBorder="1" applyAlignment="1">
      <alignment horizontal="left" vertical="top" wrapText="1"/>
    </xf>
    <xf numFmtId="0" fontId="31" fillId="0" borderId="7" xfId="1" applyFont="1" applyBorder="1" applyAlignment="1">
      <alignment horizontal="left" vertical="top" wrapText="1"/>
    </xf>
    <xf numFmtId="0" fontId="31" fillId="0" borderId="8" xfId="1" applyFont="1" applyBorder="1" applyAlignment="1">
      <alignment horizontal="left" vertical="top" wrapText="1"/>
    </xf>
    <xf numFmtId="0" fontId="31" fillId="0" borderId="0" xfId="1" applyFont="1" applyAlignment="1">
      <alignment horizontal="left" vertical="top" wrapText="1"/>
    </xf>
    <xf numFmtId="0" fontId="31" fillId="0" borderId="9" xfId="1" applyFont="1" applyBorder="1" applyAlignment="1">
      <alignment horizontal="left" vertical="top" wrapText="1"/>
    </xf>
    <xf numFmtId="0" fontId="31" fillId="0" borderId="10" xfId="1" applyFont="1" applyBorder="1" applyAlignment="1">
      <alignment horizontal="left" vertical="top" wrapText="1"/>
    </xf>
    <xf numFmtId="0" fontId="31" fillId="0" borderId="11" xfId="1" applyFont="1" applyBorder="1" applyAlignment="1">
      <alignment horizontal="left" vertical="top" wrapText="1"/>
    </xf>
    <xf numFmtId="0" fontId="31" fillId="0" borderId="12" xfId="1" applyFont="1" applyBorder="1" applyAlignment="1">
      <alignment horizontal="left" vertical="top" wrapText="1"/>
    </xf>
    <xf numFmtId="0" fontId="31" fillId="0" borderId="2" xfId="1" applyFont="1" applyBorder="1" applyAlignment="1">
      <alignment horizontal="left" vertical="center"/>
    </xf>
    <xf numFmtId="0" fontId="31" fillId="0" borderId="3" xfId="1" applyFont="1" applyBorder="1" applyAlignment="1">
      <alignment horizontal="left" vertical="center"/>
    </xf>
    <xf numFmtId="0" fontId="31" fillId="0" borderId="4" xfId="1" applyFont="1" applyBorder="1" applyAlignment="1">
      <alignment horizontal="left" vertical="center"/>
    </xf>
    <xf numFmtId="0" fontId="14" fillId="0" borderId="8" xfId="1" applyBorder="1" applyAlignment="1">
      <alignment horizontal="left" vertical="top" wrapText="1"/>
    </xf>
    <xf numFmtId="0" fontId="14" fillId="0" borderId="0" xfId="1" applyAlignment="1">
      <alignment horizontal="left" vertical="top" wrapText="1"/>
    </xf>
    <xf numFmtId="0" fontId="14" fillId="0" borderId="9" xfId="1" applyBorder="1" applyAlignment="1">
      <alignment horizontal="left" vertical="top" wrapText="1"/>
    </xf>
    <xf numFmtId="0" fontId="14" fillId="0" borderId="10" xfId="1" applyBorder="1" applyAlignment="1">
      <alignment horizontal="left" vertical="top" wrapText="1"/>
    </xf>
    <xf numFmtId="0" fontId="14" fillId="0" borderId="11" xfId="1" applyBorder="1" applyAlignment="1">
      <alignment horizontal="left" vertical="top" wrapText="1"/>
    </xf>
    <xf numFmtId="0" fontId="14" fillId="0" borderId="12" xfId="1" applyBorder="1" applyAlignment="1">
      <alignment horizontal="left" vertical="top" wrapText="1"/>
    </xf>
    <xf numFmtId="0" fontId="31" fillId="0" borderId="0" xfId="1" applyFont="1" applyAlignment="1">
      <alignment horizontal="right" vertical="top"/>
    </xf>
    <xf numFmtId="0" fontId="31" fillId="0" borderId="0" xfId="1" applyFont="1" applyAlignment="1">
      <alignment horizontal="left" vertical="top"/>
    </xf>
    <xf numFmtId="0" fontId="31" fillId="0" borderId="2" xfId="1" applyFont="1" applyBorder="1" applyAlignment="1">
      <alignment horizontal="center" vertical="center"/>
    </xf>
    <xf numFmtId="0" fontId="31" fillId="0" borderId="3" xfId="1" applyFont="1" applyBorder="1" applyAlignment="1">
      <alignment horizontal="center" vertical="center"/>
    </xf>
    <xf numFmtId="0" fontId="31" fillId="0" borderId="4" xfId="1" applyFont="1" applyBorder="1" applyAlignment="1">
      <alignment horizontal="center" vertical="center"/>
    </xf>
    <xf numFmtId="0" fontId="98" fillId="0" borderId="1" xfId="0" applyFont="1" applyFill="1" applyBorder="1" applyAlignment="1">
      <alignment vertical="center" shrinkToFit="1"/>
    </xf>
    <xf numFmtId="0" fontId="0" fillId="0" borderId="1" xfId="0" applyFill="1" applyBorder="1" applyAlignment="1">
      <alignment horizontal="center" vertical="center"/>
    </xf>
    <xf numFmtId="0" fontId="51" fillId="0" borderId="1" xfId="9" applyFill="1" applyBorder="1" applyAlignment="1">
      <alignment horizontal="center" vertical="center"/>
    </xf>
    <xf numFmtId="0" fontId="0" fillId="0" borderId="1" xfId="0" applyFill="1" applyBorder="1" applyAlignment="1">
      <alignment horizontal="left" vertical="center" wrapText="1"/>
    </xf>
    <xf numFmtId="0" fontId="98" fillId="0" borderId="1" xfId="0" applyFont="1" applyFill="1" applyBorder="1" applyAlignment="1">
      <alignment vertical="center" wrapText="1" shrinkToFit="1"/>
    </xf>
    <xf numFmtId="0" fontId="0" fillId="0" borderId="1" xfId="0" applyFill="1" applyBorder="1" applyAlignment="1">
      <alignment horizontal="left" vertical="center"/>
    </xf>
    <xf numFmtId="0" fontId="98" fillId="0" borderId="15" xfId="0" applyFont="1" applyFill="1" applyBorder="1" applyAlignment="1">
      <alignment vertical="center" wrapText="1" shrinkToFi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98" fillId="0" borderId="14" xfId="0" applyFont="1" applyFill="1" applyBorder="1" applyAlignment="1">
      <alignment vertical="center" shrinkToFit="1"/>
    </xf>
    <xf numFmtId="0" fontId="51" fillId="0" borderId="8" xfId="9" applyFill="1" applyBorder="1" applyAlignment="1">
      <alignment vertical="center" wrapText="1"/>
    </xf>
    <xf numFmtId="0" fontId="0" fillId="0" borderId="0" xfId="0" applyFill="1" applyAlignment="1">
      <alignment vertical="center" wrapText="1"/>
    </xf>
    <xf numFmtId="0" fontId="0" fillId="0" borderId="9" xfId="0" applyFill="1" applyBorder="1" applyAlignment="1">
      <alignment vertical="center" wrapText="1"/>
    </xf>
    <xf numFmtId="0" fontId="98" fillId="0" borderId="13" xfId="0" applyFont="1" applyFill="1" applyBorder="1" applyAlignment="1">
      <alignment vertical="center" shrinkToFi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0" xfId="0" applyFill="1" applyAlignment="1">
      <alignment vertical="center" shrinkToFi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shrinkToFit="1"/>
    </xf>
    <xf numFmtId="0" fontId="0" fillId="0" borderId="0" xfId="0" applyFill="1"/>
  </cellXfs>
  <cellStyles count="29">
    <cellStyle name="パーセント" xfId="13" builtinId="5"/>
    <cellStyle name="パーセント 2" xfId="4" xr:uid="{00000000-0005-0000-0000-000001000000}"/>
    <cellStyle name="パーセント 2 2" xfId="23" xr:uid="{00000000-0005-0000-0000-000002000000}"/>
    <cellStyle name="パーセント 2 2 2" xfId="26" xr:uid="{00000000-0005-0000-0000-000003000000}"/>
    <cellStyle name="ハイパーリンク" xfId="9" builtinId="8"/>
    <cellStyle name="桁区切り" xfId="12" builtinId="6"/>
    <cellStyle name="桁区切り 2" xfId="3" xr:uid="{00000000-0005-0000-0000-000006000000}"/>
    <cellStyle name="桁区切り 2 2" xfId="19" xr:uid="{00000000-0005-0000-0000-000007000000}"/>
    <cellStyle name="桁区切り 3" xfId="7" xr:uid="{00000000-0005-0000-0000-000008000000}"/>
    <cellStyle name="桁区切り 3 2" xfId="18" xr:uid="{00000000-0005-0000-0000-000009000000}"/>
    <cellStyle name="桁区切り 4" xfId="11" xr:uid="{00000000-0005-0000-0000-00000A000000}"/>
    <cellStyle name="桁区切り 5" xfId="21" xr:uid="{00000000-0005-0000-0000-00000B000000}"/>
    <cellStyle name="標準" xfId="0" builtinId="0"/>
    <cellStyle name="標準 2" xfId="1" xr:uid="{00000000-0005-0000-0000-00000D000000}"/>
    <cellStyle name="標準 2 2" xfId="15" xr:uid="{00000000-0005-0000-0000-00000E000000}"/>
    <cellStyle name="標準 2 2 2" xfId="16" xr:uid="{00000000-0005-0000-0000-00000F000000}"/>
    <cellStyle name="標準 2 3" xfId="27" xr:uid="{00000000-0005-0000-0000-000010000000}"/>
    <cellStyle name="標準 3" xfId="2" xr:uid="{00000000-0005-0000-0000-000011000000}"/>
    <cellStyle name="標準 3 2" xfId="17" xr:uid="{00000000-0005-0000-0000-000012000000}"/>
    <cellStyle name="標準 3 2 2" xfId="22" xr:uid="{00000000-0005-0000-0000-000013000000}"/>
    <cellStyle name="標準 3 2 2 2" xfId="25" xr:uid="{00000000-0005-0000-0000-000014000000}"/>
    <cellStyle name="標準 4" xfId="8" xr:uid="{00000000-0005-0000-0000-000015000000}"/>
    <cellStyle name="標準 4 2" xfId="6" xr:uid="{00000000-0005-0000-0000-000016000000}"/>
    <cellStyle name="標準 4 3" xfId="24" xr:uid="{00000000-0005-0000-0000-000017000000}"/>
    <cellStyle name="標準 5" xfId="5" xr:uid="{00000000-0005-0000-0000-000018000000}"/>
    <cellStyle name="標準 6" xfId="10" xr:uid="{00000000-0005-0000-0000-000019000000}"/>
    <cellStyle name="標準 7" xfId="14" xr:uid="{00000000-0005-0000-0000-00001A000000}"/>
    <cellStyle name="標準 8" xfId="20" xr:uid="{00000000-0005-0000-0000-00001B000000}"/>
    <cellStyle name="標準 9" xfId="28" xr:uid="{73524638-7544-4548-83A7-73011A96E2C8}"/>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276225</xdr:colOff>
      <xdr:row>129</xdr:row>
      <xdr:rowOff>685800</xdr:rowOff>
    </xdr:from>
    <xdr:to>
      <xdr:col>36</xdr:col>
      <xdr:colOff>266700</xdr:colOff>
      <xdr:row>129</xdr:row>
      <xdr:rowOff>1857375</xdr:rowOff>
    </xdr:to>
    <xdr:pic>
      <xdr:nvPicPr>
        <xdr:cNvPr id="6" name="図 39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126653925"/>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135</xdr:row>
      <xdr:rowOff>1181100</xdr:rowOff>
    </xdr:from>
    <xdr:to>
      <xdr:col>37</xdr:col>
      <xdr:colOff>104775</xdr:colOff>
      <xdr:row>135</xdr:row>
      <xdr:rowOff>2543175</xdr:rowOff>
    </xdr:to>
    <xdr:pic>
      <xdr:nvPicPr>
        <xdr:cNvPr id="7" name="図 397">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135388350"/>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276225</xdr:colOff>
      <xdr:row>326</xdr:row>
      <xdr:rowOff>685800</xdr:rowOff>
    </xdr:from>
    <xdr:to>
      <xdr:col>36</xdr:col>
      <xdr:colOff>266700</xdr:colOff>
      <xdr:row>326</xdr:row>
      <xdr:rowOff>1857375</xdr:rowOff>
    </xdr:to>
    <xdr:pic>
      <xdr:nvPicPr>
        <xdr:cNvPr id="8" name="図 396">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422395650"/>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332</xdr:row>
      <xdr:rowOff>1257300</xdr:rowOff>
    </xdr:from>
    <xdr:to>
      <xdr:col>37</xdr:col>
      <xdr:colOff>104775</xdr:colOff>
      <xdr:row>332</xdr:row>
      <xdr:rowOff>2619375</xdr:rowOff>
    </xdr:to>
    <xdr:pic>
      <xdr:nvPicPr>
        <xdr:cNvPr id="9" name="図 397">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431206275"/>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E0EC09BF-D62F-4F26-BF8D-82C614377967}"/>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DD8F98B2-9F28-4E9E-BCEA-39008C223442}"/>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通所介護</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介護・横浜市通所介護相当サービス　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8B2DB928-F434-4EE2-9E53-B9239441B62B}"/>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FF8A67BE-7780-44E6-A77F-18863A0E5BEF}"/>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03A6BC85-4640-4BEF-ACA2-51ADAD88BB82}"/>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AC98C95A-D50E-4743-8F89-DFC1090F44B6}"/>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0C10C522-7B76-4E66-86C2-2EAE0C8CB344}"/>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217714</xdr:colOff>
      <xdr:row>24</xdr:row>
      <xdr:rowOff>13606</xdr:rowOff>
    </xdr:from>
    <xdr:to>
      <xdr:col>11</xdr:col>
      <xdr:colOff>163287</xdr:colOff>
      <xdr:row>31</xdr:row>
      <xdr:rowOff>95251</xdr:rowOff>
    </xdr:to>
    <xdr:sp macro="" textlink="">
      <xdr:nvSpPr>
        <xdr:cNvPr id="2" name="吹き出し: 上矢印 1">
          <a:extLst>
            <a:ext uri="{FF2B5EF4-FFF2-40B4-BE49-F238E27FC236}">
              <a16:creationId xmlns:a16="http://schemas.microsoft.com/office/drawing/2014/main" id="{95829BB9-F8A6-4941-8BFD-3ACD0FC8D56A}"/>
            </a:ext>
          </a:extLst>
        </xdr:cNvPr>
        <xdr:cNvSpPr/>
      </xdr:nvSpPr>
      <xdr:spPr>
        <a:xfrm>
          <a:off x="6685189" y="6052456"/>
          <a:ext cx="5136698" cy="1862820"/>
        </a:xfrm>
        <a:prstGeom prst="upArrowCallout">
          <a:avLst/>
        </a:prstGeom>
        <a:solidFill>
          <a:schemeClr val="accent4">
            <a:lumMod val="20000"/>
            <a:lumOff val="8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処遇改善加算について</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通所介護は（利用定員</a:t>
          </a:r>
          <a:r>
            <a:rPr kumimoji="1" lang="en-US" altLang="ja-JP" sz="1400">
              <a:solidFill>
                <a:schemeClr val="tx1"/>
              </a:solidFill>
              <a:latin typeface="BIZ UDPゴシック" panose="020B0400000000000000" pitchFamily="50" charset="-128"/>
              <a:ea typeface="BIZ UDPゴシック" panose="020B0400000000000000" pitchFamily="50" charset="-128"/>
            </a:rPr>
            <a:t>19</a:t>
          </a:r>
          <a:r>
            <a:rPr kumimoji="1" lang="ja-JP" altLang="en-US" sz="1400">
              <a:solidFill>
                <a:schemeClr val="tx1"/>
              </a:solidFill>
              <a:latin typeface="BIZ UDPゴシック" panose="020B0400000000000000" pitchFamily="50" charset="-128"/>
              <a:ea typeface="BIZ UDPゴシック" panose="020B0400000000000000" pitchFamily="50" charset="-128"/>
            </a:rPr>
            <a:t>人以上）</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地域密着型通所介護は（利用定員</a:t>
          </a:r>
          <a:r>
            <a:rPr kumimoji="1" lang="en-US" altLang="ja-JP" sz="1400">
              <a:solidFill>
                <a:schemeClr val="tx1"/>
              </a:solidFill>
              <a:latin typeface="BIZ UDPゴシック" panose="020B0400000000000000" pitchFamily="50" charset="-128"/>
              <a:ea typeface="BIZ UDPゴシック" panose="020B0400000000000000" pitchFamily="50" charset="-128"/>
            </a:rPr>
            <a:t>19</a:t>
          </a:r>
          <a:r>
            <a:rPr kumimoji="1" lang="ja-JP" altLang="en-US" sz="1400">
              <a:solidFill>
                <a:schemeClr val="tx1"/>
              </a:solidFill>
              <a:latin typeface="BIZ UDPゴシック" panose="020B0400000000000000" pitchFamily="50" charset="-128"/>
              <a:ea typeface="BIZ UDPゴシック" panose="020B0400000000000000" pitchFamily="50" charset="-128"/>
            </a:rPr>
            <a:t>未満）</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どちらかに</a:t>
          </a:r>
          <a:r>
            <a:rPr kumimoji="1" lang="ja-JP" altLang="en-US" sz="1400">
              <a:solidFill>
                <a:schemeClr val="tx1"/>
              </a:solidFill>
              <a:latin typeface="BIZ UDPゴシック" panose="020B0400000000000000" pitchFamily="50" charset="-128"/>
              <a:ea typeface="BIZ UDPゴシック" panose="020B0400000000000000" pitchFamily="50" charset="-128"/>
            </a:rPr>
            <a:t>チェックを入れてください。</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66675</xdr:colOff>
      <xdr:row>4</xdr:row>
      <xdr:rowOff>161925</xdr:rowOff>
    </xdr:from>
    <xdr:to>
      <xdr:col>24</xdr:col>
      <xdr:colOff>152400</xdr:colOff>
      <xdr:row>6</xdr:row>
      <xdr:rowOff>9525</xdr:rowOff>
    </xdr:to>
    <xdr:sp macro="" textlink="" fLocksText="0">
      <xdr:nvSpPr>
        <xdr:cNvPr id="2" name="大かっこ 1">
          <a:extLst>
            <a:ext uri="{FF2B5EF4-FFF2-40B4-BE49-F238E27FC236}">
              <a16:creationId xmlns:a16="http://schemas.microsoft.com/office/drawing/2014/main" id="{5D639632-8D24-4F2C-8C4A-F9A5BAC47367}"/>
            </a:ext>
          </a:extLst>
        </xdr:cNvPr>
        <xdr:cNvSpPr>
          <a:spLocks noChangeArrowheads="1"/>
        </xdr:cNvSpPr>
      </xdr:nvSpPr>
      <xdr:spPr bwMode="auto">
        <a:xfrm>
          <a:off x="1114425" y="847725"/>
          <a:ext cx="4610100" cy="381000"/>
        </a:xfrm>
        <a:prstGeom prst="bracketPair">
          <a:avLst>
            <a:gd name="adj" fmla="val 12662"/>
          </a:avLst>
        </a:prstGeom>
        <a:no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yokohama.lg.jp/business/bunyabetsu/fukushi-kaigo/kaigo/shinsei/denshishinsei.html" TargetMode="External"/><Relationship Id="rId1" Type="http://schemas.openxmlformats.org/officeDocument/2006/relationships/hyperlink" Target="https://www.city.yokohama.lg.jp/business/bunyabetsu/fukushi-kaigo/kaigo/shinsei/sogo/tetsuzuki/kasan/tsuusho.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kinmu.html" TargetMode="External"/><Relationship Id="rId5" Type="http://schemas.openxmlformats.org/officeDocument/2006/relationships/hyperlink" Target="https://www.city.yokohama.lg.jp/business/bunyabetsu/fukushi-kaigo/kaigo/shinsei/service/kinmu.html" TargetMode="External"/><Relationship Id="rId10" Type="http://schemas.openxmlformats.org/officeDocument/2006/relationships/printerSettings" Target="../printerSettings/printerSettings2.bin"/><Relationship Id="rId4" Type="http://schemas.openxmlformats.org/officeDocument/2006/relationships/hyperlink" Target="https://www.city.yokohama.lg.jp/business/bunyabetsu/fukushi-kaigo/kaigo/shinsei/service/kinmu.html" TargetMode="External"/><Relationship Id="rId9" Type="http://schemas.openxmlformats.org/officeDocument/2006/relationships/hyperlink" Target="https://www.city.yokohama.lg.jp/business/bunyabetsu/fukushi-kaigo/kaigo/shinsei/service/kinmu.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sheetViews>
  <sheetFormatPr defaultRowHeight="18.75" x14ac:dyDescent="0.4"/>
  <sheetData>
    <row r="1" spans="1:3" x14ac:dyDescent="0.4">
      <c r="A1" t="s">
        <v>0</v>
      </c>
    </row>
    <row r="2" spans="1:3" ht="8.25" customHeight="1" x14ac:dyDescent="0.4"/>
    <row r="3" spans="1:3" x14ac:dyDescent="0.4">
      <c r="A3" t="s">
        <v>1</v>
      </c>
      <c r="C3" t="s">
        <v>2</v>
      </c>
    </row>
    <row r="4" spans="1:3" x14ac:dyDescent="0.4">
      <c r="C4" t="s">
        <v>3</v>
      </c>
    </row>
    <row r="5" spans="1:3" x14ac:dyDescent="0.4">
      <c r="C5" t="s">
        <v>4</v>
      </c>
    </row>
    <row r="6" spans="1:3" x14ac:dyDescent="0.4">
      <c r="C6" t="s">
        <v>5</v>
      </c>
    </row>
    <row r="7" spans="1:3" ht="8.25" customHeight="1" x14ac:dyDescent="0.4"/>
    <row r="8" spans="1:3" x14ac:dyDescent="0.4">
      <c r="A8" t="s">
        <v>6</v>
      </c>
      <c r="C8" t="s">
        <v>7</v>
      </c>
    </row>
    <row r="9" spans="1:3" x14ac:dyDescent="0.4">
      <c r="C9" t="s">
        <v>8</v>
      </c>
    </row>
    <row r="10" spans="1:3" x14ac:dyDescent="0.4">
      <c r="C10" t="s">
        <v>9</v>
      </c>
    </row>
    <row r="11" spans="1:3" x14ac:dyDescent="0.4">
      <c r="C11" t="s">
        <v>10</v>
      </c>
    </row>
    <row r="12" spans="1:3" x14ac:dyDescent="0.4">
      <c r="C12" t="s">
        <v>11</v>
      </c>
    </row>
    <row r="13" spans="1:3" x14ac:dyDescent="0.4">
      <c r="C13" t="s">
        <v>12</v>
      </c>
    </row>
    <row r="14" spans="1:3" x14ac:dyDescent="0.4">
      <c r="C14" t="s">
        <v>13</v>
      </c>
    </row>
    <row r="15" spans="1:3" x14ac:dyDescent="0.4">
      <c r="C15" t="s">
        <v>14</v>
      </c>
    </row>
    <row r="16" spans="1:3" x14ac:dyDescent="0.4">
      <c r="C16" t="s">
        <v>15</v>
      </c>
    </row>
    <row r="17" spans="1:3" x14ac:dyDescent="0.4">
      <c r="C17" t="s">
        <v>16</v>
      </c>
    </row>
    <row r="18" spans="1:3" x14ac:dyDescent="0.4">
      <c r="C18" t="s">
        <v>17</v>
      </c>
    </row>
    <row r="19" spans="1:3" x14ac:dyDescent="0.4">
      <c r="C19" t="s">
        <v>18</v>
      </c>
    </row>
    <row r="20" spans="1:3" x14ac:dyDescent="0.4">
      <c r="C20" s="328" t="s">
        <v>19</v>
      </c>
    </row>
    <row r="21" spans="1:3" x14ac:dyDescent="0.4">
      <c r="C21" t="s">
        <v>20</v>
      </c>
    </row>
    <row r="22" spans="1:3" x14ac:dyDescent="0.4">
      <c r="C22" s="494" t="s">
        <v>21</v>
      </c>
    </row>
    <row r="24" spans="1:3" x14ac:dyDescent="0.4">
      <c r="A24" t="s">
        <v>22</v>
      </c>
      <c r="C24" t="s">
        <v>23</v>
      </c>
    </row>
    <row r="25" spans="1:3" x14ac:dyDescent="0.4">
      <c r="C25" t="s">
        <v>24</v>
      </c>
    </row>
    <row r="26" spans="1:3" x14ac:dyDescent="0.4">
      <c r="C26" t="s">
        <v>25</v>
      </c>
    </row>
    <row r="27" spans="1:3" x14ac:dyDescent="0.4">
      <c r="C27" t="s">
        <v>26</v>
      </c>
    </row>
    <row r="28" spans="1:3" x14ac:dyDescent="0.4">
      <c r="C28" t="s">
        <v>1842</v>
      </c>
    </row>
    <row r="29" spans="1:3" ht="8.25" customHeight="1" x14ac:dyDescent="0.4"/>
    <row r="30" spans="1:3" x14ac:dyDescent="0.4">
      <c r="A30" t="s">
        <v>27</v>
      </c>
      <c r="C30" t="s">
        <v>28</v>
      </c>
    </row>
    <row r="31" spans="1:3" x14ac:dyDescent="0.4">
      <c r="C31" t="s">
        <v>29</v>
      </c>
    </row>
    <row r="32" spans="1:3" x14ac:dyDescent="0.4">
      <c r="C32" t="s">
        <v>30</v>
      </c>
    </row>
    <row r="33" spans="1:3" ht="8.25" customHeight="1" x14ac:dyDescent="0.4"/>
    <row r="34" spans="1:3" x14ac:dyDescent="0.4">
      <c r="A34" t="s">
        <v>31</v>
      </c>
      <c r="C34" t="s">
        <v>32</v>
      </c>
    </row>
    <row r="35" spans="1:3" x14ac:dyDescent="0.4">
      <c r="C35" t="s">
        <v>33</v>
      </c>
    </row>
  </sheetData>
  <phoneticPr fontId="9"/>
  <hyperlinks>
    <hyperlink ref="C20" r:id="rId1" xr:uid="{00000000-0004-0000-0000-000000000000}"/>
    <hyperlink ref="C22" r:id="rId2" xr:uid="{00000000-0004-0000-0000-000001000000}"/>
  </hyperlinks>
  <pageMargins left="0.7" right="0.7" top="0.75" bottom="0.75" header="0.3" footer="0.3"/>
  <pageSetup paperSize="9" orientation="landscape"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A26E-FA57-4A86-A95B-665DF13C266F}">
  <sheetPr>
    <pageSetUpPr fitToPage="1"/>
  </sheetPr>
  <dimension ref="A1:AF393"/>
  <sheetViews>
    <sheetView view="pageBreakPreview" zoomScale="70" zoomScaleNormal="100" zoomScaleSheetLayoutView="70" workbookViewId="0"/>
  </sheetViews>
  <sheetFormatPr defaultColWidth="9" defaultRowHeight="20.25" customHeight="1" x14ac:dyDescent="0.4"/>
  <cols>
    <col min="1" max="2" width="4.25" style="295" customWidth="1"/>
    <col min="3" max="3" width="25" style="9" customWidth="1"/>
    <col min="4" max="4" width="4.875" style="9" customWidth="1"/>
    <col min="5" max="5" width="41.625" style="9" customWidth="1"/>
    <col min="6" max="6" width="4.875" style="9" customWidth="1"/>
    <col min="7" max="7" width="19.625" style="9" customWidth="1"/>
    <col min="8" max="8" width="33.875" style="9" customWidth="1"/>
    <col min="9" max="32" width="4.875" style="9" customWidth="1"/>
    <col min="33" max="16384" width="9" style="9"/>
  </cols>
  <sheetData>
    <row r="1" spans="1:32" ht="15.75" customHeight="1" x14ac:dyDescent="0.4">
      <c r="A1" s="541"/>
      <c r="B1" s="541"/>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row>
    <row r="2" spans="1:32" s="529" customFormat="1" ht="20.25" customHeight="1" x14ac:dyDescent="0.4">
      <c r="A2" s="715" t="s">
        <v>1468</v>
      </c>
      <c r="B2" s="587"/>
    </row>
    <row r="3" spans="1:32" s="529" customFormat="1" ht="20.25" customHeight="1" x14ac:dyDescent="0.4">
      <c r="A3" s="715"/>
      <c r="B3" s="587"/>
      <c r="C3" s="585" t="s">
        <v>1469</v>
      </c>
    </row>
    <row r="4" spans="1:32" ht="20.25" customHeight="1" x14ac:dyDescent="0.4">
      <c r="A4" s="1548" t="s">
        <v>1470</v>
      </c>
      <c r="B4" s="1548"/>
      <c r="C4" s="1548"/>
      <c r="D4" s="1548"/>
      <c r="E4" s="1548"/>
      <c r="F4" s="1548"/>
      <c r="G4" s="1548"/>
      <c r="H4" s="1548"/>
      <c r="I4" s="1548"/>
      <c r="J4" s="1548"/>
      <c r="K4" s="1548"/>
      <c r="L4" s="1548"/>
      <c r="M4" s="1548"/>
      <c r="N4" s="1548"/>
      <c r="O4" s="1548"/>
      <c r="P4" s="1548"/>
      <c r="Q4" s="1548"/>
      <c r="R4" s="1548"/>
      <c r="S4" s="1548"/>
      <c r="T4" s="1548"/>
      <c r="U4" s="1548"/>
      <c r="V4" s="1548"/>
      <c r="W4" s="1548"/>
      <c r="X4" s="1548"/>
      <c r="Y4" s="1548"/>
      <c r="Z4" s="1548"/>
      <c r="AA4" s="1548"/>
      <c r="AB4" s="1548"/>
      <c r="AC4" s="1548"/>
      <c r="AD4" s="1548"/>
      <c r="AE4" s="1548"/>
      <c r="AF4" s="1548"/>
    </row>
    <row r="5" spans="1:32" ht="30" customHeight="1" x14ac:dyDescent="0.4">
      <c r="A5" s="1587" t="s">
        <v>1471</v>
      </c>
      <c r="B5" s="1587"/>
      <c r="C5" s="1587"/>
      <c r="D5" s="1587"/>
      <c r="E5" s="1587"/>
      <c r="F5" s="1587"/>
      <c r="G5" s="1587"/>
      <c r="H5" s="1587"/>
      <c r="I5" s="529"/>
      <c r="J5" s="541"/>
      <c r="K5" s="541"/>
      <c r="L5" s="541"/>
      <c r="M5" s="541"/>
      <c r="N5" s="541"/>
      <c r="O5" s="541"/>
      <c r="P5" s="541"/>
      <c r="Q5" s="541"/>
      <c r="R5" s="541"/>
      <c r="S5" s="1549" t="s">
        <v>1472</v>
      </c>
      <c r="T5" s="1550"/>
      <c r="U5" s="1550"/>
      <c r="V5" s="1551"/>
      <c r="W5" s="588"/>
      <c r="X5" s="589"/>
      <c r="Y5" s="589"/>
      <c r="Z5" s="589"/>
      <c r="AA5" s="589"/>
      <c r="AB5" s="589"/>
      <c r="AC5" s="589"/>
      <c r="AD5" s="589"/>
      <c r="AE5" s="589"/>
      <c r="AF5" s="559"/>
    </row>
    <row r="6" spans="1:32" ht="30" customHeight="1" x14ac:dyDescent="0.4">
      <c r="A6" s="1587"/>
      <c r="B6" s="1587"/>
      <c r="C6" s="1587"/>
      <c r="D6" s="1587"/>
      <c r="E6" s="1587"/>
      <c r="F6" s="1587"/>
      <c r="G6" s="1587"/>
      <c r="H6" s="1587"/>
      <c r="I6" s="529"/>
      <c r="J6" s="541"/>
      <c r="K6" s="541"/>
      <c r="L6" s="541"/>
      <c r="M6" s="541"/>
      <c r="N6" s="541"/>
      <c r="O6" s="541"/>
      <c r="P6" s="541"/>
      <c r="Q6" s="541"/>
      <c r="R6" s="541"/>
      <c r="S6" s="1549" t="s">
        <v>1473</v>
      </c>
      <c r="T6" s="1550"/>
      <c r="U6" s="1550"/>
      <c r="V6" s="1551"/>
      <c r="W6" s="1549"/>
      <c r="X6" s="1550"/>
      <c r="Y6" s="1550"/>
      <c r="Z6" s="1550"/>
      <c r="AA6" s="1550"/>
      <c r="AB6" s="1550"/>
      <c r="AC6" s="1550"/>
      <c r="AD6" s="1550"/>
      <c r="AE6" s="1550"/>
      <c r="AF6" s="1551"/>
    </row>
    <row r="7" spans="1:32" ht="20.25" customHeight="1" x14ac:dyDescent="0.4">
      <c r="A7" s="541"/>
      <c r="B7" s="541"/>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row>
    <row r="8" spans="1:32" ht="20.25" customHeight="1" x14ac:dyDescent="0.4">
      <c r="A8" s="541"/>
      <c r="B8" s="541"/>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c r="AF8" s="529"/>
    </row>
    <row r="9" spans="1:32" ht="17.25" customHeight="1" x14ac:dyDescent="0.4">
      <c r="A9" s="1549" t="s">
        <v>1228</v>
      </c>
      <c r="B9" s="1550"/>
      <c r="C9" s="1551"/>
      <c r="D9" s="1549" t="s">
        <v>1229</v>
      </c>
      <c r="E9" s="1551"/>
      <c r="F9" s="1549" t="s">
        <v>1230</v>
      </c>
      <c r="G9" s="1551"/>
      <c r="H9" s="1549" t="s">
        <v>1231</v>
      </c>
      <c r="I9" s="1550"/>
      <c r="J9" s="1550"/>
      <c r="K9" s="1550"/>
      <c r="L9" s="1550"/>
      <c r="M9" s="1550"/>
      <c r="N9" s="1550"/>
      <c r="O9" s="1550"/>
      <c r="P9" s="1550"/>
      <c r="Q9" s="1550"/>
      <c r="R9" s="1550"/>
      <c r="S9" s="1550"/>
      <c r="T9" s="1550"/>
      <c r="U9" s="1550"/>
      <c r="V9" s="1550"/>
      <c r="W9" s="1550"/>
      <c r="X9" s="1551"/>
      <c r="Y9" s="1549" t="s">
        <v>1232</v>
      </c>
      <c r="Z9" s="1550"/>
      <c r="AA9" s="1550"/>
      <c r="AB9" s="1551"/>
      <c r="AC9" s="1549" t="s">
        <v>1233</v>
      </c>
      <c r="AD9" s="1550"/>
      <c r="AE9" s="1550"/>
      <c r="AF9" s="1551"/>
    </row>
    <row r="10" spans="1:32" s="729" customFormat="1" ht="18.75" customHeight="1" x14ac:dyDescent="0.4">
      <c r="A10" s="716"/>
      <c r="B10" s="717"/>
      <c r="C10" s="718"/>
      <c r="D10" s="1578"/>
      <c r="E10" s="1579"/>
      <c r="F10" s="1578"/>
      <c r="G10" s="1579"/>
      <c r="H10" s="719" t="s">
        <v>1295</v>
      </c>
      <c r="I10" s="720" t="s">
        <v>108</v>
      </c>
      <c r="J10" s="721" t="s">
        <v>1251</v>
      </c>
      <c r="K10" s="721"/>
      <c r="L10" s="722"/>
      <c r="M10" s="723" t="s">
        <v>108</v>
      </c>
      <c r="N10" s="721" t="s">
        <v>1296</v>
      </c>
      <c r="O10" s="721"/>
      <c r="P10" s="722"/>
      <c r="Q10" s="723" t="s">
        <v>108</v>
      </c>
      <c r="R10" s="724" t="s">
        <v>1297</v>
      </c>
      <c r="S10" s="724"/>
      <c r="T10" s="724"/>
      <c r="U10" s="724"/>
      <c r="V10" s="724"/>
      <c r="W10" s="724"/>
      <c r="X10" s="725"/>
      <c r="Y10" s="726" t="s">
        <v>108</v>
      </c>
      <c r="Z10" s="727" t="s">
        <v>1247</v>
      </c>
      <c r="AA10" s="727"/>
      <c r="AB10" s="728"/>
      <c r="AC10" s="726" t="s">
        <v>108</v>
      </c>
      <c r="AD10" s="727" t="s">
        <v>1247</v>
      </c>
      <c r="AE10" s="727"/>
      <c r="AF10" s="728"/>
    </row>
    <row r="11" spans="1:32" s="729" customFormat="1" ht="18.75" customHeight="1" x14ac:dyDescent="0.4">
      <c r="A11" s="730"/>
      <c r="B11" s="731"/>
      <c r="C11" s="732"/>
      <c r="D11" s="1580"/>
      <c r="E11" s="1581"/>
      <c r="F11" s="1580"/>
      <c r="G11" s="1581"/>
      <c r="H11" s="733" t="s">
        <v>1474</v>
      </c>
      <c r="I11" s="734" t="s">
        <v>108</v>
      </c>
      <c r="J11" s="735" t="s">
        <v>1245</v>
      </c>
      <c r="K11" s="735"/>
      <c r="L11" s="736"/>
      <c r="M11" s="734" t="s">
        <v>108</v>
      </c>
      <c r="N11" s="735" t="s">
        <v>1246</v>
      </c>
      <c r="O11" s="735"/>
      <c r="P11" s="737"/>
      <c r="Q11" s="738"/>
      <c r="R11" s="739"/>
      <c r="S11" s="740"/>
      <c r="T11" s="740"/>
      <c r="U11" s="740"/>
      <c r="V11" s="740"/>
      <c r="W11" s="740"/>
      <c r="X11" s="741"/>
      <c r="Y11" s="742" t="s">
        <v>108</v>
      </c>
      <c r="Z11" s="735" t="s">
        <v>1249</v>
      </c>
      <c r="AA11" s="743"/>
      <c r="AB11" s="744"/>
      <c r="AC11" s="742" t="s">
        <v>108</v>
      </c>
      <c r="AD11" s="735" t="s">
        <v>1249</v>
      </c>
      <c r="AE11" s="743"/>
      <c r="AF11" s="744"/>
    </row>
    <row r="12" spans="1:32" s="729" customFormat="1" ht="18.75" customHeight="1" x14ac:dyDescent="0.4">
      <c r="A12" s="730"/>
      <c r="B12" s="731"/>
      <c r="C12" s="732"/>
      <c r="D12" s="1580"/>
      <c r="E12" s="1581"/>
      <c r="F12" s="1580"/>
      <c r="G12" s="1581"/>
      <c r="H12" s="745" t="s">
        <v>1248</v>
      </c>
      <c r="I12" s="746" t="s">
        <v>108</v>
      </c>
      <c r="J12" s="747" t="s">
        <v>1245</v>
      </c>
      <c r="K12" s="748"/>
      <c r="L12" s="737"/>
      <c r="M12" s="738" t="s">
        <v>108</v>
      </c>
      <c r="N12" s="747" t="s">
        <v>1246</v>
      </c>
      <c r="O12" s="738"/>
      <c r="P12" s="736"/>
      <c r="Q12" s="734"/>
      <c r="S12" s="740"/>
      <c r="T12" s="740"/>
      <c r="U12" s="740"/>
      <c r="V12" s="740"/>
      <c r="W12" s="740"/>
      <c r="X12" s="741"/>
      <c r="Z12" s="735"/>
      <c r="AA12" s="735"/>
      <c r="AB12" s="744"/>
      <c r="AC12" s="749"/>
      <c r="AD12" s="735"/>
      <c r="AE12" s="735"/>
      <c r="AF12" s="744"/>
    </row>
    <row r="13" spans="1:32" s="729" customFormat="1" ht="18.75" customHeight="1" x14ac:dyDescent="0.4">
      <c r="A13" s="730"/>
      <c r="B13" s="731"/>
      <c r="C13" s="732"/>
      <c r="D13" s="1580"/>
      <c r="E13" s="1581"/>
      <c r="F13" s="1580"/>
      <c r="G13" s="1581"/>
      <c r="H13" s="750" t="s">
        <v>699</v>
      </c>
      <c r="I13" s="751" t="s">
        <v>108</v>
      </c>
      <c r="J13" s="747" t="s">
        <v>1251</v>
      </c>
      <c r="K13" s="748"/>
      <c r="L13" s="738" t="s">
        <v>108</v>
      </c>
      <c r="M13" s="747" t="s">
        <v>1252</v>
      </c>
      <c r="N13" s="739"/>
      <c r="O13" s="739"/>
      <c r="P13" s="739"/>
      <c r="Q13" s="739"/>
      <c r="R13" s="739"/>
      <c r="S13" s="739"/>
      <c r="T13" s="739"/>
      <c r="U13" s="739"/>
      <c r="V13" s="739"/>
      <c r="W13" s="739"/>
      <c r="X13" s="752"/>
      <c r="AC13" s="749"/>
      <c r="AF13" s="753"/>
    </row>
    <row r="14" spans="1:32" s="729" customFormat="1" ht="18.75" customHeight="1" x14ac:dyDescent="0.4">
      <c r="A14" s="730"/>
      <c r="B14" s="731"/>
      <c r="C14" s="732"/>
      <c r="D14" s="1580"/>
      <c r="E14" s="1581"/>
      <c r="F14" s="1580"/>
      <c r="G14" s="1581"/>
      <c r="H14" s="754" t="s">
        <v>1475</v>
      </c>
      <c r="I14" s="751" t="s">
        <v>108</v>
      </c>
      <c r="J14" s="747" t="s">
        <v>1251</v>
      </c>
      <c r="K14" s="748"/>
      <c r="L14" s="738" t="s">
        <v>108</v>
      </c>
      <c r="M14" s="747" t="s">
        <v>1252</v>
      </c>
      <c r="N14" s="739"/>
      <c r="O14" s="739"/>
      <c r="P14" s="739"/>
      <c r="Q14" s="739"/>
      <c r="R14" s="739"/>
      <c r="S14" s="739"/>
      <c r="T14" s="739"/>
      <c r="U14" s="739"/>
      <c r="V14" s="739"/>
      <c r="W14" s="739"/>
      <c r="X14" s="752"/>
      <c r="Y14" s="749"/>
      <c r="Z14" s="743"/>
      <c r="AA14" s="743"/>
      <c r="AB14" s="744"/>
      <c r="AC14" s="749"/>
      <c r="AD14" s="743"/>
      <c r="AE14" s="743"/>
      <c r="AF14" s="744"/>
    </row>
    <row r="15" spans="1:32" s="729" customFormat="1" ht="18.75" customHeight="1" x14ac:dyDescent="0.4">
      <c r="A15" s="730"/>
      <c r="B15" s="731"/>
      <c r="C15" s="732"/>
      <c r="D15" s="1580"/>
      <c r="E15" s="1581"/>
      <c r="F15" s="1580"/>
      <c r="G15" s="1581"/>
      <c r="H15" s="735" t="s">
        <v>1317</v>
      </c>
      <c r="I15" s="755" t="s">
        <v>108</v>
      </c>
      <c r="J15" s="747" t="s">
        <v>1251</v>
      </c>
      <c r="K15" s="747"/>
      <c r="L15" s="756" t="s">
        <v>108</v>
      </c>
      <c r="M15" s="747" t="s">
        <v>1252</v>
      </c>
      <c r="N15" s="739"/>
      <c r="O15" s="739"/>
      <c r="P15" s="739"/>
      <c r="Q15" s="739"/>
      <c r="R15" s="739"/>
      <c r="S15" s="739"/>
      <c r="T15" s="739"/>
      <c r="U15" s="739"/>
      <c r="V15" s="739"/>
      <c r="W15" s="739"/>
      <c r="X15" s="752"/>
      <c r="Y15" s="749"/>
      <c r="Z15" s="743"/>
      <c r="AA15" s="743"/>
      <c r="AB15" s="744"/>
      <c r="AC15" s="749"/>
      <c r="AD15" s="743"/>
      <c r="AE15" s="743"/>
      <c r="AF15" s="744"/>
    </row>
    <row r="16" spans="1:32" s="729" customFormat="1" ht="18.75" customHeight="1" x14ac:dyDescent="0.4">
      <c r="A16" s="742" t="s">
        <v>1119</v>
      </c>
      <c r="B16" s="731" t="s">
        <v>1476</v>
      </c>
      <c r="C16" s="732" t="s">
        <v>1216</v>
      </c>
      <c r="D16" s="1580"/>
      <c r="E16" s="1581"/>
      <c r="F16" s="1580"/>
      <c r="G16" s="1581"/>
      <c r="H16" s="757" t="s">
        <v>1318</v>
      </c>
      <c r="I16" s="755" t="s">
        <v>108</v>
      </c>
      <c r="J16" s="747" t="s">
        <v>1251</v>
      </c>
      <c r="K16" s="747"/>
      <c r="L16" s="756" t="s">
        <v>108</v>
      </c>
      <c r="M16" s="747" t="s">
        <v>1252</v>
      </c>
      <c r="N16" s="739"/>
      <c r="O16" s="739"/>
      <c r="P16" s="739"/>
      <c r="Q16" s="739"/>
      <c r="R16" s="739"/>
      <c r="S16" s="739"/>
      <c r="T16" s="739"/>
      <c r="U16" s="739"/>
      <c r="V16" s="739"/>
      <c r="W16" s="739"/>
      <c r="X16" s="752"/>
      <c r="Y16" s="749"/>
      <c r="Z16" s="743"/>
      <c r="AA16" s="743"/>
      <c r="AB16" s="744"/>
      <c r="AC16" s="749"/>
      <c r="AD16" s="743"/>
      <c r="AE16" s="743"/>
      <c r="AF16" s="744"/>
    </row>
    <row r="17" spans="1:32" s="729" customFormat="1" ht="18.75" customHeight="1" x14ac:dyDescent="0.4">
      <c r="A17" s="758"/>
      <c r="B17" s="731"/>
      <c r="C17" s="732"/>
      <c r="D17" s="1580"/>
      <c r="E17" s="1581"/>
      <c r="F17" s="1580"/>
      <c r="G17" s="1581"/>
      <c r="H17" s="757" t="s">
        <v>1477</v>
      </c>
      <c r="I17" s="755" t="s">
        <v>108</v>
      </c>
      <c r="J17" s="747" t="s">
        <v>1251</v>
      </c>
      <c r="K17" s="747"/>
      <c r="L17" s="756" t="s">
        <v>108</v>
      </c>
      <c r="M17" s="747" t="s">
        <v>1252</v>
      </c>
      <c r="N17" s="739"/>
      <c r="O17" s="739"/>
      <c r="P17" s="739"/>
      <c r="Q17" s="739"/>
      <c r="R17" s="739"/>
      <c r="S17" s="739"/>
      <c r="T17" s="739"/>
      <c r="U17" s="739"/>
      <c r="V17" s="739"/>
      <c r="W17" s="739"/>
      <c r="X17" s="752"/>
      <c r="Y17" s="749"/>
      <c r="Z17" s="743"/>
      <c r="AA17" s="743"/>
      <c r="AB17" s="744"/>
      <c r="AC17" s="749"/>
      <c r="AD17" s="743"/>
      <c r="AE17" s="743"/>
      <c r="AF17" s="744"/>
    </row>
    <row r="18" spans="1:32" s="729" customFormat="1" ht="18.75" customHeight="1" x14ac:dyDescent="0.4">
      <c r="A18" s="730"/>
      <c r="B18" s="731"/>
      <c r="C18" s="732"/>
      <c r="D18" s="1580"/>
      <c r="E18" s="1581"/>
      <c r="F18" s="1580"/>
      <c r="G18" s="1581"/>
      <c r="H18" s="750" t="s">
        <v>1273</v>
      </c>
      <c r="I18" s="746" t="s">
        <v>108</v>
      </c>
      <c r="J18" s="747" t="s">
        <v>1251</v>
      </c>
      <c r="K18" s="747"/>
      <c r="L18" s="738" t="s">
        <v>108</v>
      </c>
      <c r="M18" s="747" t="s">
        <v>1331</v>
      </c>
      <c r="N18" s="747"/>
      <c r="O18" s="738" t="s">
        <v>108</v>
      </c>
      <c r="P18" s="747" t="s">
        <v>1332</v>
      </c>
      <c r="Q18" s="759"/>
      <c r="R18" s="738" t="s">
        <v>108</v>
      </c>
      <c r="S18" s="747" t="s">
        <v>1333</v>
      </c>
      <c r="T18" s="759"/>
      <c r="U18" s="759"/>
      <c r="V18" s="747"/>
      <c r="W18" s="747"/>
      <c r="X18" s="760"/>
      <c r="Y18" s="749"/>
      <c r="Z18" s="743"/>
      <c r="AA18" s="743"/>
      <c r="AB18" s="744"/>
      <c r="AC18" s="749"/>
      <c r="AD18" s="743"/>
      <c r="AE18" s="743"/>
      <c r="AF18" s="744"/>
    </row>
    <row r="19" spans="1:32" s="729" customFormat="1" ht="18.75" customHeight="1" x14ac:dyDescent="0.4">
      <c r="A19" s="730"/>
      <c r="B19" s="731"/>
      <c r="C19" s="732"/>
      <c r="D19" s="1580"/>
      <c r="E19" s="1581"/>
      <c r="F19" s="1580"/>
      <c r="G19" s="1581"/>
      <c r="H19" s="757" t="s">
        <v>1478</v>
      </c>
      <c r="I19" s="751" t="s">
        <v>108</v>
      </c>
      <c r="J19" s="747" t="s">
        <v>1251</v>
      </c>
      <c r="K19" s="747"/>
      <c r="L19" s="761" t="s">
        <v>108</v>
      </c>
      <c r="M19" s="747" t="s">
        <v>1262</v>
      </c>
      <c r="N19" s="747"/>
      <c r="O19" s="734" t="s">
        <v>108</v>
      </c>
      <c r="P19" s="747" t="s">
        <v>1263</v>
      </c>
      <c r="Q19" s="739"/>
      <c r="R19" s="739"/>
      <c r="S19" s="739"/>
      <c r="T19" s="739"/>
      <c r="U19" s="739"/>
      <c r="V19" s="739"/>
      <c r="W19" s="739"/>
      <c r="X19" s="752"/>
      <c r="Y19" s="749"/>
      <c r="Z19" s="743"/>
      <c r="AA19" s="743"/>
      <c r="AB19" s="744"/>
      <c r="AC19" s="749"/>
      <c r="AD19" s="743"/>
      <c r="AE19" s="743"/>
      <c r="AF19" s="744"/>
    </row>
    <row r="20" spans="1:32" s="729" customFormat="1" ht="18.75" customHeight="1" x14ac:dyDescent="0.4">
      <c r="A20" s="730"/>
      <c r="B20" s="731"/>
      <c r="C20" s="732"/>
      <c r="D20" s="1580"/>
      <c r="E20" s="1581"/>
      <c r="F20" s="1580"/>
      <c r="G20" s="1581"/>
      <c r="H20" s="750" t="s">
        <v>253</v>
      </c>
      <c r="I20" s="751" t="s">
        <v>108</v>
      </c>
      <c r="J20" s="747" t="s">
        <v>1251</v>
      </c>
      <c r="K20" s="748"/>
      <c r="L20" s="738" t="s">
        <v>108</v>
      </c>
      <c r="M20" s="747" t="s">
        <v>1252</v>
      </c>
      <c r="N20" s="739"/>
      <c r="O20" s="739"/>
      <c r="P20" s="739"/>
      <c r="Q20" s="739"/>
      <c r="R20" s="739"/>
      <c r="S20" s="739"/>
      <c r="T20" s="739"/>
      <c r="U20" s="739"/>
      <c r="V20" s="739"/>
      <c r="W20" s="739"/>
      <c r="X20" s="752"/>
      <c r="Y20" s="749"/>
      <c r="Z20" s="743"/>
      <c r="AA20" s="743"/>
      <c r="AB20" s="744"/>
      <c r="AC20" s="749"/>
      <c r="AD20" s="743"/>
      <c r="AE20" s="743"/>
      <c r="AF20" s="744"/>
    </row>
    <row r="21" spans="1:32" s="729" customFormat="1" ht="18.75" customHeight="1" x14ac:dyDescent="0.4">
      <c r="A21" s="730"/>
      <c r="B21" s="731"/>
      <c r="C21" s="732"/>
      <c r="D21" s="1580"/>
      <c r="E21" s="1581"/>
      <c r="F21" s="1580"/>
      <c r="G21" s="1581"/>
      <c r="H21" s="1584" t="s">
        <v>1479</v>
      </c>
      <c r="I21" s="751" t="s">
        <v>108</v>
      </c>
      <c r="J21" s="762" t="s">
        <v>1251</v>
      </c>
      <c r="K21" s="762"/>
      <c r="L21" s="761"/>
      <c r="M21" s="761" t="s">
        <v>108</v>
      </c>
      <c r="N21" s="762" t="s">
        <v>1278</v>
      </c>
      <c r="O21" s="763"/>
      <c r="P21" s="761"/>
      <c r="Q21" s="761" t="s">
        <v>108</v>
      </c>
      <c r="R21" s="735" t="s">
        <v>1279</v>
      </c>
      <c r="S21" s="761"/>
      <c r="T21" s="761"/>
      <c r="U21" s="761"/>
      <c r="V21" s="735"/>
      <c r="W21" s="764"/>
      <c r="X21" s="765"/>
      <c r="Y21" s="743"/>
      <c r="Z21" s="743"/>
      <c r="AA21" s="743"/>
      <c r="AB21" s="744"/>
      <c r="AC21" s="749"/>
      <c r="AD21" s="743"/>
      <c r="AE21" s="743"/>
      <c r="AF21" s="744"/>
    </row>
    <row r="22" spans="1:32" s="729" customFormat="1" ht="18.75" customHeight="1" x14ac:dyDescent="0.4">
      <c r="A22" s="730"/>
      <c r="B22" s="731"/>
      <c r="C22" s="732"/>
      <c r="D22" s="1580"/>
      <c r="E22" s="1581"/>
      <c r="F22" s="1580"/>
      <c r="G22" s="1581"/>
      <c r="H22" s="1585"/>
      <c r="I22" s="742" t="s">
        <v>108</v>
      </c>
      <c r="J22" s="766" t="s">
        <v>1280</v>
      </c>
      <c r="K22" s="735"/>
      <c r="L22" s="734"/>
      <c r="M22" s="734" t="s">
        <v>108</v>
      </c>
      <c r="N22" s="766" t="s">
        <v>1281</v>
      </c>
      <c r="O22" s="767"/>
      <c r="P22" s="768"/>
      <c r="Q22" s="768" t="s">
        <v>108</v>
      </c>
      <c r="R22" s="766" t="s">
        <v>1282</v>
      </c>
      <c r="S22" s="734"/>
      <c r="T22" s="735"/>
      <c r="U22" s="734" t="s">
        <v>108</v>
      </c>
      <c r="V22" s="735" t="s">
        <v>1283</v>
      </c>
      <c r="W22" s="769"/>
      <c r="X22" s="770"/>
      <c r="Y22" s="743"/>
      <c r="Z22" s="743"/>
      <c r="AA22" s="743"/>
      <c r="AB22" s="744"/>
      <c r="AC22" s="749"/>
      <c r="AD22" s="743"/>
      <c r="AE22" s="743"/>
      <c r="AF22" s="744"/>
    </row>
    <row r="23" spans="1:32" s="729" customFormat="1" ht="18.75" customHeight="1" x14ac:dyDescent="0.4">
      <c r="A23" s="730"/>
      <c r="B23" s="731"/>
      <c r="C23" s="732"/>
      <c r="D23" s="1580"/>
      <c r="E23" s="1581"/>
      <c r="F23" s="1580"/>
      <c r="G23" s="1581"/>
      <c r="H23" s="1584" t="s">
        <v>1480</v>
      </c>
      <c r="I23" s="751" t="s">
        <v>108</v>
      </c>
      <c r="J23" s="735" t="s">
        <v>1251</v>
      </c>
      <c r="K23" s="762"/>
      <c r="L23" s="761"/>
      <c r="M23" s="761" t="s">
        <v>108</v>
      </c>
      <c r="N23" s="735" t="s">
        <v>1278</v>
      </c>
      <c r="O23" s="771"/>
      <c r="P23" s="734"/>
      <c r="Q23" s="734" t="s">
        <v>108</v>
      </c>
      <c r="R23" s="735" t="s">
        <v>1279</v>
      </c>
      <c r="S23" s="761"/>
      <c r="T23" s="761"/>
      <c r="U23" s="761"/>
      <c r="V23" s="762"/>
      <c r="W23" s="764"/>
      <c r="X23" s="765"/>
      <c r="Y23" s="743"/>
      <c r="Z23" s="743"/>
      <c r="AA23" s="743"/>
      <c r="AB23" s="744"/>
      <c r="AC23" s="749"/>
      <c r="AD23" s="743"/>
      <c r="AE23" s="743"/>
      <c r="AF23" s="744"/>
    </row>
    <row r="24" spans="1:32" s="729" customFormat="1" ht="18.75" customHeight="1" x14ac:dyDescent="0.4">
      <c r="A24" s="772"/>
      <c r="B24" s="773"/>
      <c r="C24" s="774"/>
      <c r="D24" s="1582"/>
      <c r="E24" s="1583"/>
      <c r="F24" s="1582"/>
      <c r="G24" s="1583"/>
      <c r="H24" s="1586"/>
      <c r="I24" s="742" t="s">
        <v>108</v>
      </c>
      <c r="J24" s="775" t="s">
        <v>1280</v>
      </c>
      <c r="K24" s="775"/>
      <c r="L24" s="734"/>
      <c r="M24" s="734" t="s">
        <v>108</v>
      </c>
      <c r="N24" s="775" t="s">
        <v>1281</v>
      </c>
      <c r="O24" s="776"/>
      <c r="P24" s="777"/>
      <c r="Q24" s="777" t="s">
        <v>108</v>
      </c>
      <c r="R24" s="775" t="s">
        <v>1282</v>
      </c>
      <c r="S24" s="777"/>
      <c r="T24" s="775"/>
      <c r="U24" s="777" t="s">
        <v>108</v>
      </c>
      <c r="V24" s="775" t="s">
        <v>1283</v>
      </c>
      <c r="W24" s="778"/>
      <c r="X24" s="779"/>
      <c r="Y24" s="780"/>
      <c r="Z24" s="780"/>
      <c r="AA24" s="780"/>
      <c r="AB24" s="781"/>
      <c r="AC24" s="782"/>
      <c r="AD24" s="780"/>
      <c r="AE24" s="780"/>
      <c r="AF24" s="781"/>
    </row>
    <row r="25" spans="1:32" ht="18.75" customHeight="1" x14ac:dyDescent="0.4">
      <c r="A25" s="515"/>
      <c r="B25" s="541"/>
      <c r="C25" s="515"/>
      <c r="D25" s="529"/>
      <c r="E25" s="515"/>
      <c r="F25" s="541"/>
      <c r="G25" s="523"/>
      <c r="H25" s="529"/>
      <c r="I25" s="514"/>
      <c r="J25" s="515"/>
      <c r="K25" s="515"/>
      <c r="L25" s="514"/>
      <c r="M25" s="515"/>
      <c r="N25" s="515"/>
      <c r="O25" s="514"/>
      <c r="P25" s="515"/>
      <c r="Q25" s="529"/>
      <c r="R25" s="529"/>
      <c r="S25" s="529"/>
      <c r="T25" s="529"/>
      <c r="U25" s="529"/>
      <c r="V25" s="529"/>
      <c r="W25" s="529"/>
      <c r="X25" s="529"/>
      <c r="Y25" s="523"/>
      <c r="Z25" s="523"/>
      <c r="AA25" s="523"/>
      <c r="AB25" s="523"/>
      <c r="AC25" s="523"/>
      <c r="AD25" s="523"/>
      <c r="AE25" s="523"/>
      <c r="AF25" s="523"/>
    </row>
    <row r="26" spans="1:32" ht="20.25" customHeight="1" x14ac:dyDescent="0.4">
      <c r="A26" s="541"/>
      <c r="B26" s="541"/>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row>
    <row r="27" spans="1:32" ht="20.25" customHeight="1" x14ac:dyDescent="0.4">
      <c r="A27" s="541"/>
      <c r="B27" s="541"/>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row>
    <row r="28" spans="1:32" ht="20.25" customHeight="1" x14ac:dyDescent="0.4">
      <c r="A28" s="541"/>
      <c r="B28" s="541"/>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row>
    <row r="29" spans="1:32" ht="20.25" customHeight="1" x14ac:dyDescent="0.4">
      <c r="A29" s="541"/>
      <c r="B29" s="541"/>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row>
    <row r="30" spans="1:32" ht="20.25" customHeight="1" x14ac:dyDescent="0.4">
      <c r="A30" s="541"/>
      <c r="B30" s="541"/>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row>
    <row r="31" spans="1:32" ht="20.25" customHeight="1" x14ac:dyDescent="0.4">
      <c r="A31" s="541"/>
      <c r="B31" s="541"/>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row>
    <row r="32" spans="1:32" ht="20.25" customHeight="1" x14ac:dyDescent="0.4">
      <c r="A32" s="541"/>
      <c r="B32" s="541"/>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row>
    <row r="33" spans="1:32" ht="20.25" customHeight="1" x14ac:dyDescent="0.4">
      <c r="A33" s="541"/>
      <c r="B33" s="541"/>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row>
    <row r="34" spans="1:32" ht="20.25" customHeight="1" x14ac:dyDescent="0.4">
      <c r="A34" s="541"/>
      <c r="B34" s="541"/>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row>
    <row r="35" spans="1:32" ht="20.25" customHeight="1" x14ac:dyDescent="0.4">
      <c r="A35" s="541"/>
      <c r="B35" s="541"/>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row>
    <row r="36" spans="1:32" ht="20.25" customHeight="1" x14ac:dyDescent="0.4">
      <c r="A36" s="541"/>
      <c r="B36" s="541"/>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row>
    <row r="37" spans="1:32" ht="20.25" customHeight="1" x14ac:dyDescent="0.4">
      <c r="A37" s="541"/>
      <c r="B37" s="541"/>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row>
    <row r="38" spans="1:32" ht="20.25" customHeight="1" x14ac:dyDescent="0.4">
      <c r="A38" s="541"/>
      <c r="B38" s="541"/>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row>
    <row r="39" spans="1:32" ht="20.25" customHeight="1" x14ac:dyDescent="0.4">
      <c r="A39" s="541"/>
      <c r="B39" s="541"/>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row>
    <row r="40" spans="1:32" ht="20.25" customHeight="1" x14ac:dyDescent="0.4">
      <c r="A40" s="541"/>
      <c r="B40" s="541"/>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row>
    <row r="41" spans="1:32" ht="20.25" customHeight="1" x14ac:dyDescent="0.4">
      <c r="A41" s="541"/>
      <c r="B41" s="541"/>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row>
    <row r="42" spans="1:32" ht="20.25" customHeight="1" x14ac:dyDescent="0.4">
      <c r="A42" s="541"/>
      <c r="B42" s="541"/>
      <c r="C42" s="529"/>
      <c r="D42" s="529"/>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row>
    <row r="43" spans="1:32" ht="20.25" customHeight="1" x14ac:dyDescent="0.4">
      <c r="A43" s="541"/>
      <c r="B43" s="541"/>
      <c r="C43" s="529"/>
      <c r="D43" s="529"/>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row>
    <row r="44" spans="1:32" ht="20.25" customHeight="1" x14ac:dyDescent="0.4">
      <c r="A44" s="541"/>
      <c r="B44" s="541"/>
      <c r="C44" s="529"/>
      <c r="D44" s="529"/>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row>
    <row r="45" spans="1:32" ht="20.25" customHeight="1" x14ac:dyDescent="0.4">
      <c r="A45" s="541"/>
      <c r="B45" s="541"/>
      <c r="C45" s="529"/>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row>
    <row r="46" spans="1:32" ht="20.25" customHeight="1" x14ac:dyDescent="0.4">
      <c r="A46" s="541"/>
      <c r="B46" s="541"/>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29"/>
      <c r="AF46" s="529"/>
    </row>
    <row r="47" spans="1:32" ht="20.25" customHeight="1" x14ac:dyDescent="0.4">
      <c r="A47" s="541"/>
      <c r="B47" s="541"/>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row>
    <row r="48" spans="1:32" ht="20.25" customHeight="1" x14ac:dyDescent="0.4">
      <c r="A48" s="541"/>
      <c r="B48" s="541"/>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row>
    <row r="49" spans="1:32" ht="20.25" customHeight="1" x14ac:dyDescent="0.4">
      <c r="A49" s="541"/>
      <c r="B49" s="541"/>
      <c r="C49" s="529"/>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row>
    <row r="50" spans="1:32" ht="20.25" customHeight="1" x14ac:dyDescent="0.4">
      <c r="A50" s="541"/>
      <c r="B50" s="541"/>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row>
    <row r="51" spans="1:32" ht="20.25" customHeight="1" x14ac:dyDescent="0.4">
      <c r="A51" s="541"/>
      <c r="B51" s="541"/>
      <c r="C51" s="529"/>
      <c r="D51" s="529"/>
      <c r="E51" s="529"/>
      <c r="F51" s="529"/>
      <c r="G51" s="529"/>
      <c r="H51" s="529"/>
      <c r="I51" s="529"/>
      <c r="J51" s="529"/>
      <c r="K51" s="529"/>
      <c r="L51" s="520"/>
      <c r="M51" s="529"/>
      <c r="N51" s="529"/>
      <c r="O51" s="529"/>
      <c r="P51" s="529"/>
      <c r="Q51" s="529"/>
      <c r="R51" s="529"/>
      <c r="S51" s="529"/>
      <c r="T51" s="529"/>
      <c r="U51" s="529"/>
      <c r="V51" s="529"/>
      <c r="W51" s="529"/>
      <c r="X51" s="529"/>
      <c r="Y51" s="529"/>
      <c r="Z51" s="529"/>
      <c r="AA51" s="529"/>
      <c r="AB51" s="529"/>
      <c r="AC51" s="529"/>
      <c r="AD51" s="529"/>
      <c r="AE51" s="529"/>
      <c r="AF51" s="529"/>
    </row>
    <row r="52" spans="1:32" ht="20.25" customHeight="1" x14ac:dyDescent="0.4">
      <c r="A52" s="541"/>
      <c r="B52" s="541"/>
      <c r="C52" s="529"/>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29"/>
      <c r="AD52" s="529"/>
      <c r="AE52" s="529"/>
      <c r="AF52" s="529"/>
    </row>
    <row r="53" spans="1:32" ht="20.25" customHeight="1" x14ac:dyDescent="0.4">
      <c r="A53" s="541"/>
      <c r="B53" s="541"/>
      <c r="C53" s="529"/>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c r="AB53" s="529"/>
      <c r="AC53" s="529"/>
      <c r="AD53" s="529"/>
      <c r="AE53" s="529"/>
      <c r="AF53" s="529"/>
    </row>
    <row r="54" spans="1:32" ht="20.25" customHeight="1" x14ac:dyDescent="0.4">
      <c r="A54" s="541"/>
      <c r="B54" s="541"/>
      <c r="C54" s="529"/>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29"/>
      <c r="AE54" s="529"/>
      <c r="AF54" s="529"/>
    </row>
    <row r="55" spans="1:32" ht="20.25" customHeight="1" x14ac:dyDescent="0.4">
      <c r="A55" s="541"/>
      <c r="B55" s="541"/>
      <c r="C55" s="529"/>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row>
    <row r="56" spans="1:32" ht="20.25" customHeight="1" x14ac:dyDescent="0.4">
      <c r="A56" s="541"/>
      <c r="B56" s="541"/>
      <c r="C56" s="529"/>
      <c r="D56" s="529"/>
      <c r="E56" s="529"/>
      <c r="F56" s="529"/>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row>
    <row r="57" spans="1:32" ht="20.25" customHeight="1" x14ac:dyDescent="0.4">
      <c r="A57" s="541"/>
      <c r="B57" s="541"/>
      <c r="C57" s="529"/>
      <c r="D57" s="529"/>
      <c r="E57" s="529"/>
      <c r="F57" s="529"/>
      <c r="G57" s="529"/>
      <c r="H57" s="529"/>
      <c r="I57" s="529"/>
      <c r="J57" s="529"/>
      <c r="K57" s="529"/>
      <c r="L57" s="529"/>
      <c r="M57" s="529"/>
      <c r="N57" s="529"/>
      <c r="O57" s="529"/>
      <c r="P57" s="529"/>
      <c r="Q57" s="529"/>
      <c r="R57" s="529"/>
      <c r="S57" s="529"/>
      <c r="T57" s="529"/>
      <c r="U57" s="529"/>
      <c r="V57" s="529"/>
      <c r="W57" s="529"/>
      <c r="X57" s="529"/>
      <c r="Y57" s="529"/>
      <c r="Z57" s="529"/>
      <c r="AA57" s="529"/>
      <c r="AB57" s="529"/>
      <c r="AC57" s="529"/>
      <c r="AD57" s="529"/>
      <c r="AE57" s="529"/>
      <c r="AF57" s="529"/>
    </row>
    <row r="58" spans="1:32" ht="20.25" customHeight="1" x14ac:dyDescent="0.4">
      <c r="A58" s="541"/>
      <c r="B58" s="541"/>
      <c r="C58" s="529"/>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row>
    <row r="59" spans="1:32" ht="20.25" customHeight="1" x14ac:dyDescent="0.4">
      <c r="A59" s="541"/>
      <c r="B59" s="541"/>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row>
    <row r="60" spans="1:32" ht="20.25" customHeight="1" x14ac:dyDescent="0.4">
      <c r="A60" s="541"/>
      <c r="B60" s="541"/>
      <c r="C60" s="529"/>
      <c r="D60" s="529"/>
      <c r="E60" s="529"/>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29"/>
      <c r="AD60" s="529"/>
      <c r="AE60" s="529"/>
      <c r="AF60" s="529"/>
    </row>
    <row r="61" spans="1:32" ht="20.25" customHeight="1" x14ac:dyDescent="0.4">
      <c r="A61" s="541"/>
      <c r="B61" s="541"/>
      <c r="C61" s="529"/>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row>
    <row r="62" spans="1:32" ht="20.25" customHeight="1" x14ac:dyDescent="0.4">
      <c r="A62" s="541"/>
      <c r="B62" s="541"/>
      <c r="C62" s="529"/>
      <c r="D62" s="529"/>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row>
    <row r="63" spans="1:32" ht="20.25" customHeight="1" x14ac:dyDescent="0.4">
      <c r="A63" s="541"/>
      <c r="B63" s="541"/>
      <c r="C63" s="529"/>
      <c r="D63" s="529"/>
      <c r="E63" s="529"/>
      <c r="F63" s="529"/>
      <c r="G63" s="529"/>
      <c r="H63" s="529"/>
      <c r="I63" s="529"/>
      <c r="J63" s="529"/>
      <c r="K63" s="529"/>
      <c r="L63" s="529"/>
      <c r="M63" s="529"/>
      <c r="N63" s="529"/>
      <c r="O63" s="529"/>
      <c r="P63" s="529"/>
      <c r="Q63" s="529"/>
      <c r="R63" s="529"/>
      <c r="S63" s="529"/>
      <c r="T63" s="529"/>
      <c r="U63" s="529"/>
      <c r="V63" s="529"/>
      <c r="W63" s="529"/>
      <c r="X63" s="529"/>
      <c r="Y63" s="529"/>
      <c r="Z63" s="529"/>
      <c r="AA63" s="529"/>
      <c r="AB63" s="529"/>
      <c r="AC63" s="529"/>
      <c r="AD63" s="529"/>
      <c r="AE63" s="529"/>
      <c r="AF63" s="529"/>
    </row>
    <row r="64" spans="1:32" ht="20.25" customHeight="1" x14ac:dyDescent="0.4">
      <c r="A64" s="541"/>
      <c r="B64" s="541"/>
      <c r="C64" s="529"/>
      <c r="D64" s="529"/>
      <c r="E64" s="529"/>
      <c r="F64" s="529"/>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row>
    <row r="65" spans="1:32" ht="20.25" customHeight="1" x14ac:dyDescent="0.4">
      <c r="A65" s="541"/>
      <c r="B65" s="541"/>
      <c r="C65" s="529"/>
      <c r="D65" s="529"/>
      <c r="E65" s="529"/>
      <c r="F65" s="529"/>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29"/>
      <c r="AE65" s="529"/>
      <c r="AF65" s="529"/>
    </row>
    <row r="66" spans="1:32" ht="20.25" customHeight="1" x14ac:dyDescent="0.4">
      <c r="A66" s="541"/>
      <c r="B66" s="541"/>
      <c r="C66" s="529"/>
      <c r="D66" s="529"/>
      <c r="E66" s="529"/>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row>
    <row r="67" spans="1:32" ht="20.25" customHeight="1" x14ac:dyDescent="0.4">
      <c r="A67" s="541"/>
      <c r="B67" s="541"/>
      <c r="C67" s="529"/>
      <c r="D67" s="529"/>
      <c r="E67" s="529"/>
      <c r="F67" s="529"/>
      <c r="G67" s="529"/>
      <c r="H67" s="529"/>
      <c r="I67" s="529"/>
      <c r="J67" s="529"/>
      <c r="K67" s="529"/>
      <c r="L67" s="529"/>
      <c r="M67" s="529"/>
      <c r="N67" s="529"/>
      <c r="O67" s="529"/>
      <c r="P67" s="529"/>
      <c r="Q67" s="529"/>
      <c r="R67" s="529"/>
      <c r="S67" s="529"/>
      <c r="T67" s="529"/>
      <c r="U67" s="529"/>
      <c r="V67" s="529"/>
      <c r="W67" s="529"/>
      <c r="X67" s="529"/>
      <c r="Y67" s="529"/>
      <c r="Z67" s="529"/>
      <c r="AA67" s="529"/>
      <c r="AB67" s="529"/>
      <c r="AC67" s="529"/>
      <c r="AD67" s="529"/>
      <c r="AE67" s="529"/>
      <c r="AF67" s="529"/>
    </row>
    <row r="68" spans="1:32" ht="20.25" customHeight="1" x14ac:dyDescent="0.4">
      <c r="A68" s="541"/>
      <c r="B68" s="541"/>
      <c r="C68" s="529"/>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29"/>
      <c r="AE68" s="529"/>
      <c r="AF68" s="529"/>
    </row>
    <row r="69" spans="1:32" ht="20.25" customHeight="1" x14ac:dyDescent="0.4">
      <c r="A69" s="541"/>
      <c r="B69" s="541"/>
      <c r="C69" s="529"/>
      <c r="D69" s="529"/>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29"/>
      <c r="AD69" s="529"/>
      <c r="AE69" s="529"/>
      <c r="AF69" s="529"/>
    </row>
    <row r="70" spans="1:32" ht="20.25" customHeight="1" x14ac:dyDescent="0.4">
      <c r="A70" s="541"/>
      <c r="B70" s="541"/>
      <c r="C70" s="529"/>
      <c r="D70" s="529"/>
      <c r="E70" s="529"/>
      <c r="F70" s="529"/>
      <c r="G70" s="529"/>
      <c r="H70" s="529"/>
      <c r="I70" s="529"/>
      <c r="J70" s="529"/>
      <c r="K70" s="529"/>
      <c r="L70" s="529"/>
      <c r="M70" s="529"/>
      <c r="N70" s="529"/>
      <c r="O70" s="529"/>
      <c r="P70" s="529"/>
      <c r="Q70" s="529"/>
      <c r="R70" s="529"/>
      <c r="S70" s="529"/>
      <c r="T70" s="529"/>
      <c r="U70" s="529"/>
      <c r="V70" s="529"/>
      <c r="W70" s="529"/>
      <c r="X70" s="529"/>
      <c r="Y70" s="529"/>
      <c r="Z70" s="529"/>
      <c r="AA70" s="529"/>
      <c r="AB70" s="529"/>
      <c r="AC70" s="529"/>
      <c r="AD70" s="529"/>
      <c r="AE70" s="529"/>
      <c r="AF70" s="529"/>
    </row>
    <row r="71" spans="1:32" ht="20.25" customHeight="1" x14ac:dyDescent="0.4">
      <c r="A71" s="541"/>
      <c r="B71" s="541"/>
      <c r="C71" s="529"/>
      <c r="D71" s="529"/>
      <c r="E71" s="529"/>
      <c r="F71" s="529"/>
      <c r="G71" s="529"/>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row>
    <row r="72" spans="1:32" ht="20.25" customHeight="1" x14ac:dyDescent="0.4">
      <c r="A72" s="541"/>
      <c r="B72" s="541"/>
      <c r="C72" s="529"/>
      <c r="D72" s="529"/>
      <c r="E72" s="529"/>
      <c r="F72" s="529"/>
      <c r="G72" s="529"/>
      <c r="H72" s="529"/>
      <c r="I72" s="529"/>
      <c r="J72" s="529"/>
      <c r="K72" s="529"/>
      <c r="L72" s="529"/>
      <c r="M72" s="529"/>
      <c r="N72" s="529"/>
      <c r="O72" s="529"/>
      <c r="P72" s="529"/>
      <c r="Q72" s="529"/>
      <c r="R72" s="529"/>
      <c r="S72" s="529"/>
      <c r="T72" s="529"/>
      <c r="U72" s="529"/>
      <c r="V72" s="529"/>
      <c r="W72" s="529"/>
      <c r="X72" s="529"/>
      <c r="Y72" s="529"/>
      <c r="Z72" s="529"/>
      <c r="AA72" s="529"/>
      <c r="AB72" s="529"/>
      <c r="AC72" s="529"/>
      <c r="AD72" s="529"/>
      <c r="AE72" s="529"/>
      <c r="AF72" s="529"/>
    </row>
    <row r="73" spans="1:32" ht="20.25" customHeight="1" x14ac:dyDescent="0.4">
      <c r="A73" s="541"/>
      <c r="B73" s="541"/>
      <c r="C73" s="529"/>
      <c r="D73" s="529"/>
      <c r="E73" s="529"/>
      <c r="F73" s="529"/>
      <c r="G73" s="529"/>
      <c r="H73" s="529"/>
      <c r="I73" s="529"/>
      <c r="J73" s="529"/>
      <c r="K73" s="529"/>
      <c r="L73" s="529"/>
      <c r="M73" s="529"/>
      <c r="N73" s="529"/>
      <c r="O73" s="529"/>
      <c r="P73" s="529"/>
      <c r="Q73" s="529"/>
      <c r="R73" s="529"/>
      <c r="S73" s="529"/>
      <c r="T73" s="529"/>
      <c r="U73" s="529"/>
      <c r="V73" s="529"/>
      <c r="W73" s="529"/>
      <c r="X73" s="529"/>
      <c r="Y73" s="529"/>
      <c r="Z73" s="529"/>
      <c r="AA73" s="529"/>
      <c r="AB73" s="529"/>
      <c r="AC73" s="529"/>
      <c r="AD73" s="529"/>
      <c r="AE73" s="529"/>
      <c r="AF73" s="529"/>
    </row>
    <row r="74" spans="1:32" ht="20.25" customHeight="1" x14ac:dyDescent="0.4">
      <c r="A74" s="541"/>
      <c r="B74" s="541"/>
      <c r="C74" s="529"/>
      <c r="D74" s="529"/>
      <c r="E74" s="529"/>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row>
    <row r="75" spans="1:32" ht="20.25" customHeight="1" x14ac:dyDescent="0.4">
      <c r="A75" s="541"/>
      <c r="B75" s="541"/>
      <c r="C75" s="529"/>
      <c r="D75" s="529"/>
      <c r="E75" s="529"/>
      <c r="F75" s="529"/>
      <c r="G75" s="529"/>
      <c r="H75" s="529"/>
      <c r="I75" s="529"/>
      <c r="J75" s="529"/>
      <c r="K75" s="529"/>
      <c r="L75" s="529"/>
      <c r="M75" s="529"/>
      <c r="N75" s="529"/>
      <c r="O75" s="529"/>
      <c r="P75" s="529"/>
      <c r="Q75" s="529"/>
      <c r="R75" s="529"/>
      <c r="S75" s="529"/>
      <c r="T75" s="529"/>
      <c r="U75" s="529"/>
      <c r="V75" s="529"/>
      <c r="W75" s="529"/>
      <c r="X75" s="529"/>
      <c r="Y75" s="529"/>
      <c r="Z75" s="529"/>
      <c r="AA75" s="529"/>
      <c r="AB75" s="529"/>
      <c r="AC75" s="529"/>
      <c r="AD75" s="529"/>
      <c r="AE75" s="529"/>
      <c r="AF75" s="529"/>
    </row>
    <row r="76" spans="1:32" ht="20.25" customHeight="1" x14ac:dyDescent="0.4">
      <c r="A76" s="541"/>
      <c r="B76" s="541"/>
      <c r="C76" s="529"/>
      <c r="D76" s="529"/>
      <c r="E76" s="529"/>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row>
    <row r="77" spans="1:32" ht="20.25" customHeight="1" x14ac:dyDescent="0.4">
      <c r="A77" s="541"/>
      <c r="B77" s="541"/>
      <c r="C77" s="529"/>
      <c r="D77" s="529"/>
      <c r="E77" s="529"/>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row>
    <row r="78" spans="1:32" ht="20.25" customHeight="1" x14ac:dyDescent="0.4">
      <c r="A78" s="541"/>
      <c r="B78" s="541"/>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29"/>
      <c r="AD78" s="529"/>
      <c r="AE78" s="529"/>
      <c r="AF78" s="529"/>
    </row>
    <row r="79" spans="1:32" ht="20.25" customHeight="1" x14ac:dyDescent="0.4">
      <c r="A79" s="541"/>
      <c r="B79" s="541"/>
      <c r="C79" s="529"/>
      <c r="D79" s="529"/>
      <c r="E79" s="529"/>
      <c r="F79" s="529"/>
      <c r="G79" s="529"/>
      <c r="H79" s="529"/>
      <c r="I79" s="529"/>
      <c r="J79" s="529"/>
      <c r="K79" s="529"/>
      <c r="L79" s="529"/>
      <c r="M79" s="529"/>
      <c r="N79" s="529"/>
      <c r="O79" s="529"/>
      <c r="P79" s="529"/>
      <c r="Q79" s="529"/>
      <c r="R79" s="529"/>
      <c r="S79" s="529"/>
      <c r="T79" s="529"/>
      <c r="U79" s="529"/>
      <c r="V79" s="529"/>
      <c r="W79" s="529"/>
      <c r="X79" s="529"/>
      <c r="Y79" s="529"/>
      <c r="Z79" s="529"/>
      <c r="AA79" s="529"/>
      <c r="AB79" s="529"/>
      <c r="AC79" s="529"/>
      <c r="AD79" s="529"/>
      <c r="AE79" s="529"/>
      <c r="AF79" s="529"/>
    </row>
    <row r="80" spans="1:32" ht="20.25" customHeight="1" x14ac:dyDescent="0.4">
      <c r="A80" s="541"/>
      <c r="B80" s="541"/>
      <c r="C80" s="529"/>
      <c r="D80" s="529"/>
      <c r="E80" s="529"/>
      <c r="F80" s="529"/>
      <c r="G80" s="529"/>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row>
    <row r="81" spans="1:32" ht="20.25" customHeight="1" x14ac:dyDescent="0.4">
      <c r="A81" s="541"/>
      <c r="B81" s="541"/>
      <c r="C81" s="529"/>
      <c r="D81" s="529"/>
      <c r="E81" s="529"/>
      <c r="F81" s="529"/>
      <c r="G81" s="529"/>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row>
    <row r="82" spans="1:32" ht="20.25" customHeight="1" x14ac:dyDescent="0.4">
      <c r="A82" s="541"/>
      <c r="B82" s="541"/>
      <c r="C82" s="529"/>
      <c r="D82" s="529"/>
      <c r="E82" s="529"/>
      <c r="F82" s="529"/>
      <c r="G82" s="529"/>
      <c r="H82" s="529"/>
      <c r="I82" s="529"/>
      <c r="J82" s="529"/>
      <c r="K82" s="529"/>
      <c r="L82" s="529"/>
      <c r="M82" s="529"/>
      <c r="N82" s="529"/>
      <c r="O82" s="529"/>
      <c r="P82" s="529"/>
      <c r="Q82" s="529"/>
      <c r="R82" s="529"/>
      <c r="S82" s="529"/>
      <c r="T82" s="529"/>
      <c r="U82" s="529"/>
      <c r="V82" s="529"/>
      <c r="W82" s="529"/>
      <c r="X82" s="529"/>
      <c r="Y82" s="529"/>
      <c r="Z82" s="529"/>
      <c r="AA82" s="529"/>
      <c r="AB82" s="529"/>
      <c r="AC82" s="529"/>
      <c r="AD82" s="529"/>
      <c r="AE82" s="529"/>
      <c r="AF82" s="529"/>
    </row>
    <row r="83" spans="1:32" ht="20.25" customHeight="1" x14ac:dyDescent="0.4">
      <c r="A83" s="541"/>
      <c r="B83" s="541"/>
      <c r="C83" s="529"/>
      <c r="D83" s="529"/>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row>
    <row r="84" spans="1:32" ht="20.25" customHeight="1" x14ac:dyDescent="0.4">
      <c r="A84" s="541"/>
      <c r="B84" s="541"/>
      <c r="C84" s="529"/>
      <c r="D84" s="529"/>
      <c r="E84" s="529"/>
      <c r="F84" s="529"/>
      <c r="G84" s="529"/>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row>
    <row r="85" spans="1:32" ht="20.25" customHeight="1" x14ac:dyDescent="0.4">
      <c r="A85" s="541"/>
      <c r="B85" s="541"/>
      <c r="C85" s="529"/>
      <c r="D85" s="529"/>
      <c r="E85" s="529"/>
      <c r="F85" s="529"/>
      <c r="G85" s="529"/>
      <c r="H85" s="529"/>
      <c r="I85" s="529"/>
      <c r="J85" s="529"/>
      <c r="K85" s="529"/>
      <c r="L85" s="529"/>
      <c r="M85" s="529"/>
      <c r="N85" s="529"/>
      <c r="O85" s="529"/>
      <c r="P85" s="529"/>
      <c r="Q85" s="529"/>
      <c r="R85" s="529"/>
      <c r="S85" s="529"/>
      <c r="T85" s="529"/>
      <c r="U85" s="529"/>
      <c r="V85" s="529"/>
      <c r="W85" s="529"/>
      <c r="X85" s="529"/>
      <c r="Y85" s="529"/>
      <c r="Z85" s="529"/>
      <c r="AA85" s="529"/>
      <c r="AB85" s="529"/>
      <c r="AC85" s="529"/>
      <c r="AD85" s="529"/>
      <c r="AE85" s="529"/>
      <c r="AF85" s="529"/>
    </row>
    <row r="86" spans="1:32" ht="20.25" customHeight="1" x14ac:dyDescent="0.4">
      <c r="A86" s="541"/>
      <c r="B86" s="541"/>
      <c r="C86" s="529"/>
      <c r="D86" s="529"/>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29"/>
      <c r="AD86" s="529"/>
      <c r="AE86" s="529"/>
      <c r="AF86" s="529"/>
    </row>
    <row r="87" spans="1:32" ht="20.25" customHeight="1" x14ac:dyDescent="0.4">
      <c r="A87" s="541"/>
      <c r="B87" s="541"/>
      <c r="C87" s="529"/>
      <c r="D87" s="529"/>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row>
    <row r="88" spans="1:32" ht="20.25" customHeight="1" x14ac:dyDescent="0.4">
      <c r="A88" s="541"/>
      <c r="B88" s="541"/>
      <c r="C88" s="529"/>
      <c r="D88" s="529"/>
      <c r="E88" s="529"/>
      <c r="F88" s="529"/>
      <c r="G88" s="529"/>
      <c r="H88" s="529"/>
      <c r="I88" s="529"/>
      <c r="J88" s="529"/>
      <c r="K88" s="529"/>
      <c r="L88" s="529"/>
      <c r="M88" s="529"/>
      <c r="N88" s="529"/>
      <c r="O88" s="529"/>
      <c r="P88" s="529"/>
      <c r="Q88" s="529"/>
      <c r="R88" s="529"/>
      <c r="S88" s="529"/>
      <c r="T88" s="529"/>
      <c r="U88" s="529"/>
      <c r="V88" s="529"/>
      <c r="W88" s="529"/>
      <c r="X88" s="529"/>
      <c r="Y88" s="529"/>
      <c r="Z88" s="529"/>
      <c r="AA88" s="529"/>
      <c r="AB88" s="529"/>
      <c r="AC88" s="529"/>
      <c r="AD88" s="529"/>
      <c r="AE88" s="529"/>
      <c r="AF88" s="529"/>
    </row>
    <row r="89" spans="1:32" ht="20.25" customHeight="1" x14ac:dyDescent="0.4">
      <c r="A89" s="541"/>
      <c r="B89" s="541"/>
      <c r="C89" s="529"/>
      <c r="D89" s="529"/>
      <c r="E89" s="529"/>
      <c r="F89" s="529"/>
      <c r="G89" s="529"/>
      <c r="H89" s="529"/>
      <c r="I89" s="529"/>
      <c r="J89" s="529"/>
      <c r="K89" s="529"/>
      <c r="L89" s="529"/>
      <c r="M89" s="529"/>
      <c r="N89" s="529"/>
      <c r="O89" s="529"/>
      <c r="P89" s="529"/>
      <c r="Q89" s="529"/>
      <c r="R89" s="529"/>
      <c r="S89" s="529"/>
      <c r="T89" s="529"/>
      <c r="U89" s="529"/>
      <c r="V89" s="529"/>
      <c r="W89" s="529"/>
      <c r="X89" s="529"/>
      <c r="Y89" s="529"/>
      <c r="Z89" s="529"/>
      <c r="AA89" s="529"/>
      <c r="AB89" s="529"/>
      <c r="AC89" s="529"/>
      <c r="AD89" s="529"/>
      <c r="AE89" s="529"/>
      <c r="AF89" s="529"/>
    </row>
    <row r="90" spans="1:32" ht="20.25" customHeight="1" x14ac:dyDescent="0.4">
      <c r="A90" s="541"/>
      <c r="B90" s="541"/>
      <c r="C90" s="529"/>
      <c r="D90" s="529"/>
      <c r="E90" s="529"/>
      <c r="F90" s="529"/>
      <c r="G90" s="529"/>
      <c r="H90" s="529"/>
      <c r="I90" s="529"/>
      <c r="J90" s="529"/>
      <c r="K90" s="529"/>
      <c r="L90" s="529"/>
      <c r="M90" s="529"/>
      <c r="N90" s="529"/>
      <c r="O90" s="529"/>
      <c r="P90" s="529"/>
      <c r="Q90" s="529"/>
      <c r="R90" s="529"/>
      <c r="S90" s="529"/>
      <c r="T90" s="529"/>
      <c r="U90" s="529"/>
      <c r="V90" s="529"/>
      <c r="W90" s="529"/>
      <c r="X90" s="529"/>
      <c r="Y90" s="529"/>
      <c r="Z90" s="529"/>
      <c r="AA90" s="529"/>
      <c r="AB90" s="529"/>
      <c r="AC90" s="529"/>
      <c r="AD90" s="529"/>
      <c r="AE90" s="529"/>
      <c r="AF90" s="529"/>
    </row>
    <row r="91" spans="1:32" ht="20.25" customHeight="1" x14ac:dyDescent="0.4">
      <c r="A91" s="541"/>
      <c r="B91" s="541"/>
      <c r="C91" s="529"/>
      <c r="D91" s="529"/>
      <c r="E91" s="529"/>
      <c r="F91" s="529"/>
      <c r="G91" s="529"/>
      <c r="H91" s="529"/>
      <c r="I91" s="529"/>
      <c r="J91" s="529"/>
      <c r="K91" s="529"/>
      <c r="L91" s="529"/>
      <c r="M91" s="529"/>
      <c r="N91" s="529"/>
      <c r="O91" s="529"/>
      <c r="P91" s="529"/>
      <c r="Q91" s="529"/>
      <c r="R91" s="529"/>
      <c r="S91" s="529"/>
      <c r="T91" s="529"/>
      <c r="U91" s="529"/>
      <c r="V91" s="529"/>
      <c r="W91" s="529"/>
      <c r="X91" s="529"/>
      <c r="Y91" s="529"/>
      <c r="Z91" s="529"/>
      <c r="AA91" s="529"/>
      <c r="AB91" s="529"/>
      <c r="AC91" s="529"/>
      <c r="AD91" s="529"/>
      <c r="AE91" s="529"/>
      <c r="AF91" s="529"/>
    </row>
    <row r="92" spans="1:32" ht="20.25" customHeight="1" x14ac:dyDescent="0.4">
      <c r="A92" s="541"/>
      <c r="B92" s="541"/>
      <c r="C92" s="529"/>
      <c r="D92" s="529"/>
      <c r="E92" s="529"/>
      <c r="F92" s="529"/>
      <c r="G92" s="529"/>
      <c r="H92" s="529"/>
      <c r="I92" s="529"/>
      <c r="J92" s="529"/>
      <c r="K92" s="529"/>
      <c r="L92" s="529"/>
      <c r="M92" s="529"/>
      <c r="N92" s="529"/>
      <c r="O92" s="529"/>
      <c r="P92" s="529"/>
      <c r="Q92" s="529"/>
      <c r="R92" s="529"/>
      <c r="S92" s="529"/>
      <c r="T92" s="529"/>
      <c r="U92" s="529"/>
      <c r="V92" s="529"/>
      <c r="W92" s="529"/>
      <c r="X92" s="529"/>
      <c r="Y92" s="529"/>
      <c r="Z92" s="529"/>
      <c r="AA92" s="529"/>
      <c r="AB92" s="529"/>
      <c r="AC92" s="529"/>
      <c r="AD92" s="529"/>
      <c r="AE92" s="529"/>
      <c r="AF92" s="529"/>
    </row>
    <row r="93" spans="1:32" ht="20.25" customHeight="1" x14ac:dyDescent="0.4">
      <c r="A93" s="541"/>
      <c r="B93" s="541"/>
      <c r="C93" s="529"/>
      <c r="D93" s="529"/>
      <c r="E93" s="529"/>
      <c r="F93" s="529"/>
      <c r="G93" s="529"/>
      <c r="H93" s="529"/>
      <c r="I93" s="529"/>
      <c r="J93" s="529"/>
      <c r="K93" s="529"/>
      <c r="L93" s="529"/>
      <c r="M93" s="529"/>
      <c r="N93" s="529"/>
      <c r="O93" s="529"/>
      <c r="P93" s="529"/>
      <c r="Q93" s="529"/>
      <c r="R93" s="529"/>
      <c r="S93" s="529"/>
      <c r="T93" s="529"/>
      <c r="U93" s="529"/>
      <c r="V93" s="529"/>
      <c r="W93" s="529"/>
      <c r="X93" s="529"/>
      <c r="Y93" s="529"/>
      <c r="Z93" s="529"/>
      <c r="AA93" s="529"/>
      <c r="AB93" s="529"/>
      <c r="AC93" s="529"/>
      <c r="AD93" s="529"/>
      <c r="AE93" s="529"/>
      <c r="AF93" s="529"/>
    </row>
    <row r="94" spans="1:32" ht="20.25" customHeight="1" x14ac:dyDescent="0.4">
      <c r="A94" s="541"/>
      <c r="B94" s="541"/>
      <c r="C94" s="529"/>
      <c r="D94" s="529"/>
      <c r="E94" s="529"/>
      <c r="F94" s="529"/>
      <c r="G94" s="529"/>
      <c r="H94" s="529"/>
      <c r="I94" s="529"/>
      <c r="J94" s="529"/>
      <c r="K94" s="529"/>
      <c r="L94" s="529"/>
      <c r="M94" s="529"/>
      <c r="N94" s="529"/>
      <c r="O94" s="529"/>
      <c r="P94" s="529"/>
      <c r="Q94" s="529"/>
      <c r="R94" s="529"/>
      <c r="S94" s="529"/>
      <c r="T94" s="529"/>
      <c r="U94" s="529"/>
      <c r="V94" s="529"/>
      <c r="W94" s="529"/>
      <c r="X94" s="529"/>
      <c r="Y94" s="529"/>
      <c r="Z94" s="529"/>
      <c r="AA94" s="529"/>
      <c r="AB94" s="529"/>
      <c r="AC94" s="529"/>
      <c r="AD94" s="529"/>
      <c r="AE94" s="529"/>
      <c r="AF94" s="529"/>
    </row>
    <row r="95" spans="1:32" ht="20.25" customHeight="1" x14ac:dyDescent="0.4">
      <c r="A95" s="541"/>
      <c r="B95" s="541"/>
      <c r="C95" s="529"/>
      <c r="D95" s="529"/>
      <c r="E95" s="529"/>
      <c r="F95" s="529"/>
      <c r="G95" s="529"/>
      <c r="H95" s="529"/>
      <c r="I95" s="529"/>
      <c r="J95" s="529"/>
      <c r="K95" s="529"/>
      <c r="L95" s="529"/>
      <c r="M95" s="529"/>
      <c r="N95" s="529"/>
      <c r="O95" s="529"/>
      <c r="P95" s="529"/>
      <c r="Q95" s="529"/>
      <c r="R95" s="529"/>
      <c r="S95" s="529"/>
      <c r="T95" s="529"/>
      <c r="U95" s="529"/>
      <c r="V95" s="529"/>
      <c r="W95" s="529"/>
      <c r="X95" s="529"/>
      <c r="Y95" s="529"/>
      <c r="Z95" s="529"/>
      <c r="AA95" s="529"/>
      <c r="AB95" s="529"/>
      <c r="AC95" s="529"/>
      <c r="AD95" s="529"/>
      <c r="AE95" s="529"/>
      <c r="AF95" s="529"/>
    </row>
    <row r="96" spans="1:32" ht="20.25" customHeight="1" x14ac:dyDescent="0.4">
      <c r="A96" s="541"/>
      <c r="B96" s="541"/>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29"/>
      <c r="AD96" s="529"/>
      <c r="AE96" s="529"/>
      <c r="AF96" s="529"/>
    </row>
    <row r="97" spans="1:32" ht="20.25" customHeight="1" x14ac:dyDescent="0.4">
      <c r="A97" s="541"/>
      <c r="B97" s="541"/>
      <c r="C97" s="529"/>
      <c r="D97" s="529"/>
      <c r="E97" s="529"/>
      <c r="F97" s="529"/>
      <c r="G97" s="529"/>
      <c r="H97" s="529"/>
      <c r="I97" s="529"/>
      <c r="J97" s="529"/>
      <c r="K97" s="529"/>
      <c r="L97" s="529"/>
      <c r="M97" s="529"/>
      <c r="N97" s="529"/>
      <c r="O97" s="529"/>
      <c r="P97" s="529"/>
      <c r="Q97" s="529"/>
      <c r="R97" s="529"/>
      <c r="S97" s="529"/>
      <c r="T97" s="529"/>
      <c r="U97" s="529"/>
      <c r="V97" s="529"/>
      <c r="W97" s="529"/>
      <c r="X97" s="529"/>
      <c r="Y97" s="529"/>
      <c r="Z97" s="529"/>
      <c r="AA97" s="529"/>
      <c r="AB97" s="529"/>
      <c r="AC97" s="529"/>
      <c r="AD97" s="529"/>
      <c r="AE97" s="529"/>
      <c r="AF97" s="529"/>
    </row>
    <row r="98" spans="1:32" ht="20.25" customHeight="1" x14ac:dyDescent="0.4">
      <c r="A98" s="541"/>
      <c r="B98" s="541"/>
      <c r="C98" s="529"/>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row>
    <row r="99" spans="1:32" ht="20.25" customHeight="1" x14ac:dyDescent="0.4">
      <c r="A99" s="541"/>
      <c r="B99" s="541"/>
      <c r="C99" s="529"/>
      <c r="D99" s="529"/>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row>
    <row r="100" spans="1:32" ht="20.25" customHeight="1" x14ac:dyDescent="0.4">
      <c r="A100" s="541"/>
      <c r="B100" s="541"/>
      <c r="C100" s="529"/>
      <c r="D100" s="529"/>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row>
    <row r="101" spans="1:32" ht="20.25" customHeight="1" x14ac:dyDescent="0.4">
      <c r="A101" s="541"/>
      <c r="B101" s="541"/>
      <c r="C101" s="529"/>
      <c r="D101" s="529"/>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A101" s="529"/>
      <c r="AB101" s="529"/>
      <c r="AC101" s="529"/>
      <c r="AD101" s="529"/>
      <c r="AE101" s="529"/>
      <c r="AF101" s="529"/>
    </row>
    <row r="102" spans="1:32" ht="20.25" customHeight="1" x14ac:dyDescent="0.4">
      <c r="A102" s="541"/>
      <c r="B102" s="541"/>
      <c r="C102" s="529"/>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row>
    <row r="103" spans="1:32" ht="20.25" customHeight="1" x14ac:dyDescent="0.4">
      <c r="A103" s="541"/>
      <c r="B103" s="541"/>
      <c r="C103" s="529"/>
      <c r="D103" s="529"/>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row>
    <row r="104" spans="1:32" ht="20.25" customHeight="1" x14ac:dyDescent="0.4">
      <c r="A104" s="541"/>
      <c r="B104" s="541"/>
      <c r="C104" s="529"/>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row>
    <row r="105" spans="1:32" ht="20.25" customHeight="1" x14ac:dyDescent="0.4">
      <c r="A105" s="541"/>
      <c r="B105" s="541"/>
      <c r="C105" s="529"/>
      <c r="D105" s="529"/>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A105" s="529"/>
      <c r="AB105" s="529"/>
      <c r="AC105" s="529"/>
      <c r="AD105" s="529"/>
      <c r="AE105" s="529"/>
      <c r="AF105" s="529"/>
    </row>
    <row r="106" spans="1:32" ht="20.25" customHeight="1" x14ac:dyDescent="0.4">
      <c r="A106" s="541"/>
      <c r="B106" s="541"/>
      <c r="C106" s="529"/>
      <c r="D106" s="529"/>
      <c r="E106" s="529"/>
      <c r="F106" s="529"/>
      <c r="G106" s="529"/>
      <c r="H106" s="529"/>
      <c r="I106" s="529"/>
      <c r="J106" s="529"/>
      <c r="K106" s="529"/>
      <c r="L106" s="529"/>
      <c r="M106" s="529"/>
      <c r="N106" s="529"/>
      <c r="O106" s="529"/>
      <c r="P106" s="529"/>
      <c r="Q106" s="529"/>
      <c r="R106" s="529"/>
      <c r="S106" s="529"/>
      <c r="T106" s="529"/>
      <c r="U106" s="529"/>
      <c r="V106" s="529"/>
      <c r="W106" s="529"/>
      <c r="X106" s="529"/>
      <c r="Y106" s="529"/>
      <c r="Z106" s="529"/>
      <c r="AA106" s="529"/>
      <c r="AB106" s="529"/>
      <c r="AC106" s="529"/>
      <c r="AD106" s="529"/>
      <c r="AE106" s="529"/>
      <c r="AF106" s="529"/>
    </row>
    <row r="107" spans="1:32" ht="20.25" customHeight="1" x14ac:dyDescent="0.4">
      <c r="A107" s="541"/>
      <c r="B107" s="541"/>
      <c r="C107" s="529"/>
      <c r="D107" s="529"/>
      <c r="E107" s="529"/>
      <c r="F107" s="529"/>
      <c r="G107" s="529"/>
      <c r="H107" s="529"/>
      <c r="I107" s="529"/>
      <c r="J107" s="529"/>
      <c r="K107" s="529"/>
      <c r="L107" s="529"/>
      <c r="M107" s="529"/>
      <c r="N107" s="529"/>
      <c r="O107" s="529"/>
      <c r="P107" s="529"/>
      <c r="Q107" s="529"/>
      <c r="R107" s="529"/>
      <c r="S107" s="529"/>
      <c r="T107" s="529"/>
      <c r="U107" s="529"/>
      <c r="V107" s="529"/>
      <c r="W107" s="529"/>
      <c r="X107" s="529"/>
      <c r="Y107" s="529"/>
      <c r="Z107" s="529"/>
      <c r="AA107" s="529"/>
      <c r="AB107" s="529"/>
      <c r="AC107" s="529"/>
      <c r="AD107" s="529"/>
      <c r="AE107" s="529"/>
      <c r="AF107" s="529"/>
    </row>
    <row r="108" spans="1:32" ht="20.25" customHeight="1" x14ac:dyDescent="0.4">
      <c r="A108" s="541"/>
      <c r="B108" s="541"/>
      <c r="C108" s="529"/>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29"/>
      <c r="AD108" s="529"/>
      <c r="AE108" s="529"/>
      <c r="AF108" s="529"/>
    </row>
    <row r="109" spans="1:32" ht="20.25" customHeight="1" x14ac:dyDescent="0.4">
      <c r="A109" s="541"/>
      <c r="B109" s="541"/>
      <c r="C109" s="529"/>
      <c r="D109" s="529"/>
      <c r="E109" s="529"/>
      <c r="F109" s="529"/>
      <c r="G109" s="529"/>
      <c r="H109" s="529"/>
      <c r="I109" s="529"/>
      <c r="J109" s="529"/>
      <c r="K109" s="529"/>
      <c r="L109" s="529"/>
      <c r="M109" s="529"/>
      <c r="N109" s="529"/>
      <c r="O109" s="529"/>
      <c r="P109" s="529"/>
      <c r="Q109" s="529"/>
      <c r="R109" s="529"/>
      <c r="S109" s="529"/>
      <c r="T109" s="529"/>
      <c r="U109" s="529"/>
      <c r="V109" s="529"/>
      <c r="W109" s="529"/>
      <c r="X109" s="529"/>
      <c r="Y109" s="529"/>
      <c r="Z109" s="529"/>
      <c r="AA109" s="529"/>
      <c r="AB109" s="529"/>
      <c r="AC109" s="529"/>
      <c r="AD109" s="529"/>
      <c r="AE109" s="529"/>
      <c r="AF109" s="529"/>
    </row>
    <row r="110" spans="1:32" ht="20.25" customHeight="1" x14ac:dyDescent="0.4">
      <c r="A110" s="541"/>
      <c r="B110" s="541"/>
      <c r="C110" s="529"/>
      <c r="D110" s="529"/>
      <c r="E110" s="529"/>
      <c r="F110" s="529"/>
      <c r="G110" s="529"/>
      <c r="H110" s="529"/>
      <c r="I110" s="529"/>
      <c r="J110" s="529"/>
      <c r="K110" s="529"/>
      <c r="L110" s="529"/>
      <c r="M110" s="529"/>
      <c r="N110" s="529"/>
      <c r="O110" s="529"/>
      <c r="P110" s="529"/>
      <c r="Q110" s="529"/>
      <c r="R110" s="529"/>
      <c r="S110" s="529"/>
      <c r="T110" s="529"/>
      <c r="U110" s="529"/>
      <c r="V110" s="529"/>
      <c r="W110" s="529"/>
      <c r="X110" s="529"/>
      <c r="Y110" s="529"/>
      <c r="Z110" s="529"/>
      <c r="AA110" s="529"/>
      <c r="AB110" s="529"/>
      <c r="AC110" s="529"/>
      <c r="AD110" s="529"/>
      <c r="AE110" s="529"/>
      <c r="AF110" s="529"/>
    </row>
    <row r="111" spans="1:32" ht="20.25" customHeight="1" x14ac:dyDescent="0.4">
      <c r="A111" s="541"/>
      <c r="B111" s="541"/>
      <c r="C111" s="529"/>
      <c r="D111" s="529"/>
      <c r="E111" s="529"/>
      <c r="F111" s="529"/>
      <c r="G111" s="529"/>
      <c r="H111" s="529"/>
      <c r="I111" s="529"/>
      <c r="J111" s="529"/>
      <c r="K111" s="529"/>
      <c r="L111" s="529"/>
      <c r="M111" s="529"/>
      <c r="N111" s="529"/>
      <c r="O111" s="529"/>
      <c r="P111" s="529"/>
      <c r="Q111" s="529"/>
      <c r="R111" s="529"/>
      <c r="S111" s="529"/>
      <c r="T111" s="529"/>
      <c r="U111" s="529"/>
      <c r="V111" s="529"/>
      <c r="W111" s="529"/>
      <c r="X111" s="529"/>
      <c r="Y111" s="529"/>
      <c r="Z111" s="529"/>
      <c r="AA111" s="529"/>
      <c r="AB111" s="529"/>
      <c r="AC111" s="529"/>
      <c r="AD111" s="529"/>
      <c r="AE111" s="529"/>
      <c r="AF111" s="529"/>
    </row>
    <row r="112" spans="1:32" ht="20.25" customHeight="1" x14ac:dyDescent="0.4">
      <c r="A112" s="541"/>
      <c r="B112" s="541"/>
      <c r="C112" s="529"/>
      <c r="D112" s="529"/>
      <c r="E112" s="529"/>
      <c r="F112" s="529"/>
      <c r="G112" s="529"/>
      <c r="H112" s="529"/>
      <c r="I112" s="529"/>
      <c r="J112" s="529"/>
      <c r="K112" s="529"/>
      <c r="L112" s="529"/>
      <c r="M112" s="529"/>
      <c r="N112" s="529"/>
      <c r="O112" s="529"/>
      <c r="P112" s="529"/>
      <c r="Q112" s="529"/>
      <c r="R112" s="529"/>
      <c r="S112" s="529"/>
      <c r="T112" s="529"/>
      <c r="U112" s="529"/>
      <c r="V112" s="529"/>
      <c r="W112" s="529"/>
      <c r="X112" s="529"/>
      <c r="Y112" s="529"/>
      <c r="Z112" s="529"/>
      <c r="AA112" s="529"/>
      <c r="AB112" s="529"/>
      <c r="AC112" s="529"/>
      <c r="AD112" s="529"/>
      <c r="AE112" s="529"/>
      <c r="AF112" s="529"/>
    </row>
    <row r="113" spans="1:32" ht="20.25" customHeight="1" x14ac:dyDescent="0.4">
      <c r="A113" s="541"/>
      <c r="B113" s="541"/>
      <c r="C113" s="529"/>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row>
    <row r="114" spans="1:32" ht="20.25" customHeight="1" x14ac:dyDescent="0.4">
      <c r="A114" s="541"/>
      <c r="B114" s="541"/>
      <c r="C114" s="529"/>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row>
    <row r="115" spans="1:32" ht="20.25" customHeight="1" x14ac:dyDescent="0.4">
      <c r="A115" s="541"/>
      <c r="B115" s="541"/>
      <c r="C115" s="529"/>
      <c r="D115" s="529"/>
      <c r="E115" s="529"/>
      <c r="F115" s="529"/>
      <c r="G115" s="529"/>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row>
    <row r="116" spans="1:32" ht="20.25" customHeight="1" x14ac:dyDescent="0.4">
      <c r="A116" s="541"/>
      <c r="B116" s="541"/>
      <c r="C116" s="529"/>
      <c r="D116" s="529"/>
      <c r="E116" s="529"/>
      <c r="F116" s="529"/>
      <c r="G116" s="529"/>
      <c r="H116" s="529"/>
      <c r="I116" s="529"/>
      <c r="J116" s="529"/>
      <c r="K116" s="529"/>
      <c r="L116" s="529"/>
      <c r="M116" s="529"/>
      <c r="N116" s="529"/>
      <c r="O116" s="529"/>
      <c r="P116" s="529"/>
      <c r="Q116" s="529"/>
      <c r="R116" s="529"/>
      <c r="S116" s="529"/>
      <c r="T116" s="529"/>
      <c r="U116" s="529"/>
      <c r="V116" s="529"/>
      <c r="W116" s="529"/>
      <c r="X116" s="529"/>
      <c r="Y116" s="529"/>
      <c r="Z116" s="529"/>
      <c r="AA116" s="529"/>
      <c r="AB116" s="529"/>
      <c r="AC116" s="529"/>
      <c r="AD116" s="529"/>
      <c r="AE116" s="529"/>
      <c r="AF116" s="529"/>
    </row>
    <row r="117" spans="1:32" ht="20.25" customHeight="1" x14ac:dyDescent="0.4">
      <c r="A117" s="541"/>
      <c r="B117" s="541"/>
      <c r="C117" s="529"/>
      <c r="D117" s="529"/>
      <c r="E117" s="529"/>
      <c r="F117" s="529"/>
      <c r="G117" s="529"/>
      <c r="H117" s="529"/>
      <c r="I117" s="529"/>
      <c r="J117" s="529"/>
      <c r="K117" s="529"/>
      <c r="L117" s="529"/>
      <c r="M117" s="529"/>
      <c r="N117" s="529"/>
      <c r="O117" s="529"/>
      <c r="P117" s="529"/>
      <c r="Q117" s="529"/>
      <c r="R117" s="529"/>
      <c r="S117" s="529"/>
      <c r="T117" s="529"/>
      <c r="U117" s="529"/>
      <c r="V117" s="529"/>
      <c r="W117" s="529"/>
      <c r="X117" s="529"/>
      <c r="Y117" s="529"/>
      <c r="Z117" s="529"/>
      <c r="AA117" s="529"/>
      <c r="AB117" s="529"/>
      <c r="AC117" s="529"/>
      <c r="AD117" s="529"/>
      <c r="AE117" s="529"/>
      <c r="AF117" s="529"/>
    </row>
    <row r="118" spans="1:32" ht="20.25" customHeight="1" x14ac:dyDescent="0.4">
      <c r="A118" s="541"/>
      <c r="B118" s="541"/>
      <c r="C118" s="529"/>
      <c r="D118" s="529"/>
      <c r="E118" s="529"/>
      <c r="F118" s="529"/>
      <c r="G118" s="529"/>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529"/>
      <c r="AD118" s="529"/>
      <c r="AE118" s="529"/>
      <c r="AF118" s="529"/>
    </row>
    <row r="119" spans="1:32" ht="20.25" customHeight="1" x14ac:dyDescent="0.4">
      <c r="A119" s="541"/>
      <c r="B119" s="541"/>
      <c r="C119" s="529"/>
      <c r="D119" s="529"/>
      <c r="E119" s="529"/>
      <c r="F119" s="529"/>
      <c r="G119" s="529"/>
      <c r="H119" s="529"/>
      <c r="I119" s="529"/>
      <c r="J119" s="529"/>
      <c r="K119" s="529"/>
      <c r="L119" s="529"/>
      <c r="M119" s="529"/>
      <c r="N119" s="529"/>
      <c r="O119" s="529"/>
      <c r="P119" s="529"/>
      <c r="Q119" s="529"/>
      <c r="R119" s="529"/>
      <c r="S119" s="529"/>
      <c r="T119" s="529"/>
      <c r="U119" s="529"/>
      <c r="V119" s="529"/>
      <c r="W119" s="529"/>
      <c r="X119" s="529"/>
      <c r="Y119" s="529"/>
      <c r="Z119" s="529"/>
      <c r="AA119" s="529"/>
      <c r="AB119" s="529"/>
      <c r="AC119" s="529"/>
      <c r="AD119" s="529"/>
      <c r="AE119" s="529"/>
      <c r="AF119" s="529"/>
    </row>
    <row r="120" spans="1:32" ht="20.25" customHeight="1" x14ac:dyDescent="0.4">
      <c r="A120" s="541"/>
      <c r="B120" s="541"/>
      <c r="C120" s="529"/>
      <c r="D120" s="529"/>
      <c r="E120" s="529"/>
      <c r="F120" s="529"/>
      <c r="G120" s="529"/>
      <c r="H120" s="529"/>
      <c r="I120" s="529"/>
      <c r="J120" s="529"/>
      <c r="K120" s="529"/>
      <c r="L120" s="529"/>
      <c r="M120" s="529"/>
      <c r="N120" s="529"/>
      <c r="O120" s="529"/>
      <c r="P120" s="529"/>
      <c r="Q120" s="529"/>
      <c r="R120" s="529"/>
      <c r="S120" s="529"/>
      <c r="T120" s="529"/>
      <c r="U120" s="529"/>
      <c r="V120" s="529"/>
      <c r="W120" s="529"/>
      <c r="X120" s="529"/>
      <c r="Y120" s="529"/>
      <c r="Z120" s="529"/>
      <c r="AA120" s="529"/>
      <c r="AB120" s="529"/>
      <c r="AC120" s="529"/>
      <c r="AD120" s="529"/>
      <c r="AE120" s="529"/>
      <c r="AF120" s="529"/>
    </row>
    <row r="121" spans="1:32" ht="20.25" customHeight="1" x14ac:dyDescent="0.4">
      <c r="A121" s="541"/>
      <c r="B121" s="541"/>
      <c r="C121" s="529"/>
      <c r="D121" s="529"/>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row>
    <row r="122" spans="1:32" ht="20.25" customHeight="1" x14ac:dyDescent="0.4">
      <c r="A122" s="541"/>
      <c r="B122" s="541"/>
      <c r="C122" s="529"/>
      <c r="D122" s="529"/>
      <c r="E122" s="529"/>
      <c r="F122" s="529"/>
      <c r="G122" s="529"/>
      <c r="H122" s="529"/>
      <c r="I122" s="529"/>
      <c r="J122" s="529"/>
      <c r="K122" s="529"/>
      <c r="L122" s="529"/>
      <c r="M122" s="529"/>
      <c r="N122" s="529"/>
      <c r="O122" s="529"/>
      <c r="P122" s="529"/>
      <c r="Q122" s="529"/>
      <c r="R122" s="529"/>
      <c r="S122" s="529"/>
      <c r="T122" s="529"/>
      <c r="U122" s="529"/>
      <c r="V122" s="529"/>
      <c r="W122" s="529"/>
      <c r="X122" s="529"/>
      <c r="Y122" s="529"/>
      <c r="Z122" s="529"/>
      <c r="AA122" s="529"/>
      <c r="AB122" s="529"/>
      <c r="AC122" s="529"/>
      <c r="AD122" s="529"/>
      <c r="AE122" s="529"/>
      <c r="AF122" s="529"/>
    </row>
    <row r="123" spans="1:32" ht="20.25" customHeight="1" x14ac:dyDescent="0.4">
      <c r="A123" s="541"/>
      <c r="B123" s="541"/>
      <c r="C123" s="529"/>
      <c r="D123" s="529"/>
      <c r="E123" s="529"/>
      <c r="F123" s="529"/>
      <c r="G123" s="529"/>
      <c r="H123" s="529"/>
      <c r="I123" s="529"/>
      <c r="J123" s="529"/>
      <c r="K123" s="529"/>
      <c r="L123" s="529"/>
      <c r="M123" s="529"/>
      <c r="N123" s="529"/>
      <c r="O123" s="529"/>
      <c r="P123" s="529"/>
      <c r="Q123" s="529"/>
      <c r="R123" s="529"/>
      <c r="S123" s="529"/>
      <c r="T123" s="529"/>
      <c r="U123" s="529"/>
      <c r="V123" s="529"/>
      <c r="W123" s="529"/>
      <c r="X123" s="529"/>
      <c r="Y123" s="529"/>
      <c r="Z123" s="529"/>
      <c r="AA123" s="529"/>
      <c r="AB123" s="529"/>
      <c r="AC123" s="529"/>
      <c r="AD123" s="529"/>
      <c r="AE123" s="529"/>
      <c r="AF123" s="529"/>
    </row>
    <row r="124" spans="1:32" ht="20.25" customHeight="1" x14ac:dyDescent="0.4">
      <c r="A124" s="541"/>
      <c r="B124" s="541"/>
      <c r="C124" s="529"/>
      <c r="D124" s="529"/>
      <c r="E124" s="529"/>
      <c r="F124" s="529"/>
      <c r="G124" s="529"/>
      <c r="H124" s="529"/>
      <c r="I124" s="529"/>
      <c r="J124" s="529"/>
      <c r="K124" s="529"/>
      <c r="L124" s="529"/>
      <c r="M124" s="529"/>
      <c r="N124" s="529"/>
      <c r="O124" s="529"/>
      <c r="P124" s="529"/>
      <c r="Q124" s="529"/>
      <c r="R124" s="529"/>
      <c r="S124" s="529"/>
      <c r="T124" s="529"/>
      <c r="U124" s="529"/>
      <c r="V124" s="529"/>
      <c r="W124" s="529"/>
      <c r="X124" s="529"/>
      <c r="Y124" s="529"/>
      <c r="Z124" s="529"/>
      <c r="AA124" s="529"/>
      <c r="AB124" s="529"/>
      <c r="AC124" s="529"/>
      <c r="AD124" s="529"/>
      <c r="AE124" s="529"/>
      <c r="AF124" s="529"/>
    </row>
    <row r="125" spans="1:32" ht="20.25" customHeight="1" x14ac:dyDescent="0.4">
      <c r="A125" s="541"/>
      <c r="B125" s="541"/>
      <c r="C125" s="529"/>
      <c r="D125" s="529"/>
      <c r="E125" s="529"/>
      <c r="F125" s="529"/>
      <c r="G125" s="529"/>
      <c r="H125" s="529"/>
      <c r="I125" s="529"/>
      <c r="J125" s="529"/>
      <c r="K125" s="529"/>
      <c r="L125" s="529"/>
      <c r="M125" s="529"/>
      <c r="N125" s="529"/>
      <c r="O125" s="529"/>
      <c r="P125" s="529"/>
      <c r="Q125" s="529"/>
      <c r="R125" s="529"/>
      <c r="S125" s="529"/>
      <c r="T125" s="529"/>
      <c r="U125" s="529"/>
      <c r="V125" s="529"/>
      <c r="W125" s="529"/>
      <c r="X125" s="529"/>
      <c r="Y125" s="529"/>
      <c r="Z125" s="529"/>
      <c r="AA125" s="529"/>
      <c r="AB125" s="529"/>
      <c r="AC125" s="529"/>
      <c r="AD125" s="529"/>
      <c r="AE125" s="529"/>
      <c r="AF125" s="529"/>
    </row>
    <row r="126" spans="1:32" ht="20.25" customHeight="1" x14ac:dyDescent="0.4">
      <c r="A126" s="541"/>
      <c r="B126" s="541"/>
      <c r="C126" s="529"/>
      <c r="D126" s="529"/>
      <c r="E126" s="529"/>
      <c r="F126" s="529"/>
      <c r="G126" s="529"/>
      <c r="H126" s="529"/>
      <c r="I126" s="529"/>
      <c r="J126" s="529"/>
      <c r="K126" s="529"/>
      <c r="L126" s="529"/>
      <c r="M126" s="529"/>
      <c r="N126" s="529"/>
      <c r="O126" s="529"/>
      <c r="P126" s="529"/>
      <c r="Q126" s="529"/>
      <c r="R126" s="529"/>
      <c r="S126" s="529"/>
      <c r="T126" s="529"/>
      <c r="U126" s="529"/>
      <c r="V126" s="529"/>
      <c r="W126" s="529"/>
      <c r="X126" s="529"/>
      <c r="Y126" s="529"/>
      <c r="Z126" s="529"/>
      <c r="AA126" s="529"/>
      <c r="AB126" s="529"/>
      <c r="AC126" s="529"/>
      <c r="AD126" s="529"/>
      <c r="AE126" s="529"/>
      <c r="AF126" s="529"/>
    </row>
    <row r="127" spans="1:32" ht="20.25" customHeight="1" x14ac:dyDescent="0.4">
      <c r="A127" s="541"/>
      <c r="B127" s="541"/>
      <c r="C127" s="529"/>
      <c r="D127" s="529"/>
      <c r="E127" s="529"/>
      <c r="F127" s="529"/>
      <c r="G127" s="529"/>
      <c r="H127" s="529"/>
      <c r="I127" s="529"/>
      <c r="J127" s="529"/>
      <c r="K127" s="529"/>
      <c r="L127" s="529"/>
      <c r="M127" s="529"/>
      <c r="N127" s="529"/>
      <c r="O127" s="529"/>
      <c r="P127" s="529"/>
      <c r="Q127" s="529"/>
      <c r="R127" s="529"/>
      <c r="S127" s="529"/>
      <c r="T127" s="529"/>
      <c r="U127" s="529"/>
      <c r="V127" s="529"/>
      <c r="W127" s="529"/>
      <c r="X127" s="529"/>
      <c r="Y127" s="529"/>
      <c r="Z127" s="529"/>
      <c r="AA127" s="529"/>
      <c r="AB127" s="529"/>
      <c r="AC127" s="529"/>
      <c r="AD127" s="529"/>
      <c r="AE127" s="529"/>
      <c r="AF127" s="529"/>
    </row>
    <row r="128" spans="1:32" ht="20.25" customHeight="1" x14ac:dyDescent="0.4">
      <c r="A128" s="541"/>
      <c r="B128" s="541"/>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row>
    <row r="129" spans="1:32" ht="20.25" customHeight="1" x14ac:dyDescent="0.4">
      <c r="A129" s="541"/>
      <c r="B129" s="541"/>
      <c r="C129" s="529"/>
      <c r="D129" s="529"/>
      <c r="E129" s="529"/>
      <c r="F129" s="529"/>
      <c r="G129" s="529"/>
      <c r="H129" s="529"/>
      <c r="I129" s="529"/>
      <c r="J129" s="529"/>
      <c r="K129" s="529"/>
      <c r="L129" s="529"/>
      <c r="M129" s="529"/>
      <c r="N129" s="529"/>
      <c r="O129" s="529"/>
      <c r="P129" s="529"/>
      <c r="Q129" s="529"/>
      <c r="R129" s="529"/>
      <c r="S129" s="529"/>
      <c r="T129" s="529"/>
      <c r="U129" s="529"/>
      <c r="V129" s="529"/>
      <c r="W129" s="529"/>
      <c r="X129" s="529"/>
      <c r="Y129" s="529"/>
      <c r="Z129" s="529"/>
      <c r="AA129" s="529"/>
      <c r="AB129" s="529"/>
      <c r="AC129" s="529"/>
      <c r="AD129" s="529"/>
      <c r="AE129" s="529"/>
      <c r="AF129" s="529"/>
    </row>
    <row r="130" spans="1:32" ht="20.25" customHeight="1" x14ac:dyDescent="0.4">
      <c r="A130" s="541"/>
      <c r="B130" s="541"/>
      <c r="C130" s="529"/>
      <c r="D130" s="529"/>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row>
    <row r="131" spans="1:32" ht="20.25" customHeight="1" x14ac:dyDescent="0.4">
      <c r="A131" s="541"/>
      <c r="B131" s="541"/>
      <c r="C131" s="529"/>
      <c r="D131" s="529"/>
      <c r="E131" s="529"/>
      <c r="F131" s="529"/>
      <c r="G131" s="529"/>
      <c r="H131" s="529"/>
      <c r="I131" s="529"/>
      <c r="J131" s="529"/>
      <c r="K131" s="529"/>
      <c r="L131" s="529"/>
      <c r="M131" s="529"/>
      <c r="N131" s="529"/>
      <c r="O131" s="529"/>
      <c r="P131" s="529"/>
      <c r="Q131" s="529"/>
      <c r="R131" s="529"/>
      <c r="S131" s="529"/>
      <c r="T131" s="529"/>
      <c r="U131" s="529"/>
      <c r="V131" s="529"/>
      <c r="W131" s="529"/>
      <c r="X131" s="529"/>
      <c r="Y131" s="529"/>
      <c r="Z131" s="529"/>
      <c r="AA131" s="529"/>
      <c r="AB131" s="529"/>
      <c r="AC131" s="529"/>
      <c r="AD131" s="529"/>
      <c r="AE131" s="529"/>
      <c r="AF131" s="529"/>
    </row>
    <row r="132" spans="1:32" ht="20.25" customHeight="1" x14ac:dyDescent="0.4">
      <c r="A132" s="541"/>
      <c r="B132" s="541"/>
      <c r="C132" s="529"/>
      <c r="D132" s="529"/>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row>
    <row r="133" spans="1:32" ht="20.25" customHeight="1" x14ac:dyDescent="0.4">
      <c r="A133" s="541"/>
      <c r="B133" s="541"/>
      <c r="C133" s="529"/>
      <c r="D133" s="529"/>
      <c r="E133" s="529"/>
      <c r="F133" s="529"/>
      <c r="G133" s="529"/>
      <c r="H133" s="529"/>
      <c r="I133" s="529"/>
      <c r="J133" s="529"/>
      <c r="K133" s="529"/>
      <c r="L133" s="529"/>
      <c r="M133" s="529"/>
      <c r="N133" s="529"/>
      <c r="O133" s="529"/>
      <c r="P133" s="529"/>
      <c r="Q133" s="529"/>
      <c r="R133" s="529"/>
      <c r="S133" s="529"/>
      <c r="T133" s="529"/>
      <c r="U133" s="529"/>
      <c r="V133" s="529"/>
      <c r="W133" s="529"/>
      <c r="X133" s="529"/>
      <c r="Y133" s="529"/>
      <c r="Z133" s="529"/>
      <c r="AA133" s="529"/>
      <c r="AB133" s="529"/>
      <c r="AC133" s="529"/>
      <c r="AD133" s="529"/>
      <c r="AE133" s="529"/>
      <c r="AF133" s="529"/>
    </row>
    <row r="134" spans="1:32" ht="20.25" customHeight="1" x14ac:dyDescent="0.4">
      <c r="A134" s="541"/>
      <c r="B134" s="541"/>
      <c r="C134" s="529"/>
      <c r="D134" s="529"/>
      <c r="E134" s="529"/>
      <c r="F134" s="529"/>
      <c r="G134" s="529"/>
      <c r="H134" s="529"/>
      <c r="I134" s="529"/>
      <c r="J134" s="529"/>
      <c r="K134" s="529"/>
      <c r="L134" s="529"/>
      <c r="M134" s="529"/>
      <c r="N134" s="529"/>
      <c r="O134" s="529"/>
      <c r="P134" s="529"/>
      <c r="Q134" s="529"/>
      <c r="R134" s="529"/>
      <c r="S134" s="529"/>
      <c r="T134" s="529"/>
      <c r="U134" s="529"/>
      <c r="V134" s="529"/>
      <c r="W134" s="529"/>
      <c r="X134" s="529"/>
      <c r="Y134" s="529"/>
      <c r="Z134" s="529"/>
      <c r="AA134" s="529"/>
      <c r="AB134" s="529"/>
      <c r="AC134" s="529"/>
      <c r="AD134" s="529"/>
      <c r="AE134" s="529"/>
      <c r="AF134" s="529"/>
    </row>
    <row r="135" spans="1:32" ht="20.25" customHeight="1" x14ac:dyDescent="0.4">
      <c r="A135" s="541"/>
      <c r="B135" s="541"/>
      <c r="C135" s="529"/>
      <c r="D135" s="529"/>
      <c r="E135" s="529"/>
      <c r="F135" s="529"/>
      <c r="G135" s="529"/>
      <c r="H135" s="529"/>
      <c r="I135" s="529"/>
      <c r="J135" s="529"/>
      <c r="K135" s="529"/>
      <c r="L135" s="529"/>
      <c r="M135" s="529"/>
      <c r="N135" s="529"/>
      <c r="O135" s="529"/>
      <c r="P135" s="529"/>
      <c r="Q135" s="529"/>
      <c r="R135" s="529"/>
      <c r="S135" s="529"/>
      <c r="T135" s="529"/>
      <c r="U135" s="529"/>
      <c r="V135" s="529"/>
      <c r="W135" s="529"/>
      <c r="X135" s="529"/>
      <c r="Y135" s="529"/>
      <c r="Z135" s="529"/>
      <c r="AA135" s="529"/>
      <c r="AB135" s="529"/>
      <c r="AC135" s="529"/>
      <c r="AD135" s="529"/>
      <c r="AE135" s="529"/>
      <c r="AF135" s="529"/>
    </row>
    <row r="136" spans="1:32" ht="20.25" customHeight="1" x14ac:dyDescent="0.4">
      <c r="A136" s="541"/>
      <c r="B136" s="541"/>
      <c r="C136" s="529"/>
      <c r="D136" s="529"/>
      <c r="E136" s="529"/>
      <c r="F136" s="529"/>
      <c r="G136" s="529"/>
      <c r="H136" s="529"/>
      <c r="I136" s="529"/>
      <c r="J136" s="529"/>
      <c r="K136" s="529"/>
      <c r="L136" s="529"/>
      <c r="M136" s="529"/>
      <c r="N136" s="529"/>
      <c r="O136" s="529"/>
      <c r="P136" s="529"/>
      <c r="Q136" s="529"/>
      <c r="R136" s="529"/>
      <c r="S136" s="529"/>
      <c r="T136" s="529"/>
      <c r="U136" s="529"/>
      <c r="V136" s="529"/>
      <c r="W136" s="529"/>
      <c r="X136" s="529"/>
      <c r="Y136" s="529"/>
      <c r="Z136" s="529"/>
      <c r="AA136" s="529"/>
      <c r="AB136" s="529"/>
      <c r="AC136" s="529"/>
      <c r="AD136" s="529"/>
      <c r="AE136" s="529"/>
      <c r="AF136" s="529"/>
    </row>
    <row r="137" spans="1:32" ht="20.25" customHeight="1" x14ac:dyDescent="0.4">
      <c r="A137" s="541"/>
      <c r="B137" s="541"/>
      <c r="C137" s="529"/>
      <c r="D137" s="529"/>
      <c r="E137" s="529"/>
      <c r="F137" s="529"/>
      <c r="G137" s="529"/>
      <c r="H137" s="529"/>
      <c r="I137" s="529"/>
      <c r="J137" s="529"/>
      <c r="K137" s="529"/>
      <c r="L137" s="529"/>
      <c r="M137" s="529"/>
      <c r="N137" s="529"/>
      <c r="O137" s="529"/>
      <c r="P137" s="529"/>
      <c r="Q137" s="529"/>
      <c r="R137" s="529"/>
      <c r="S137" s="529"/>
      <c r="T137" s="529"/>
      <c r="U137" s="529"/>
      <c r="V137" s="529"/>
      <c r="W137" s="529"/>
      <c r="X137" s="529"/>
      <c r="Y137" s="529"/>
      <c r="Z137" s="529"/>
      <c r="AA137" s="529"/>
      <c r="AB137" s="529"/>
      <c r="AC137" s="529"/>
      <c r="AD137" s="529"/>
      <c r="AE137" s="529"/>
      <c r="AF137" s="529"/>
    </row>
    <row r="138" spans="1:32" ht="20.25" customHeight="1" x14ac:dyDescent="0.4">
      <c r="A138" s="541"/>
      <c r="B138" s="541"/>
      <c r="C138" s="529"/>
      <c r="D138" s="529"/>
      <c r="E138" s="529"/>
      <c r="F138" s="529"/>
      <c r="G138" s="529"/>
      <c r="H138" s="529"/>
      <c r="I138" s="529"/>
      <c r="J138" s="529"/>
      <c r="K138" s="529"/>
      <c r="L138" s="529"/>
      <c r="M138" s="529"/>
      <c r="N138" s="529"/>
      <c r="O138" s="529"/>
      <c r="P138" s="529"/>
      <c r="Q138" s="529"/>
      <c r="R138" s="529"/>
      <c r="S138" s="529"/>
      <c r="T138" s="529"/>
      <c r="U138" s="529"/>
      <c r="V138" s="529"/>
      <c r="W138" s="529"/>
      <c r="X138" s="529"/>
      <c r="Y138" s="529"/>
      <c r="Z138" s="529"/>
      <c r="AA138" s="529"/>
      <c r="AB138" s="529"/>
      <c r="AC138" s="529"/>
      <c r="AD138" s="529"/>
      <c r="AE138" s="529"/>
      <c r="AF138" s="529"/>
    </row>
    <row r="139" spans="1:32" ht="20.25" customHeight="1" x14ac:dyDescent="0.4">
      <c r="A139" s="541"/>
      <c r="B139" s="541"/>
      <c r="C139" s="529"/>
      <c r="D139" s="529"/>
      <c r="E139" s="529"/>
      <c r="F139" s="529"/>
      <c r="G139" s="529"/>
      <c r="H139" s="529"/>
      <c r="I139" s="529"/>
      <c r="J139" s="529"/>
      <c r="K139" s="529"/>
      <c r="L139" s="529"/>
      <c r="M139" s="529"/>
      <c r="N139" s="529"/>
      <c r="O139" s="529"/>
      <c r="P139" s="529"/>
      <c r="Q139" s="529"/>
      <c r="R139" s="529"/>
      <c r="S139" s="529"/>
      <c r="T139" s="529"/>
      <c r="U139" s="529"/>
      <c r="V139" s="529"/>
      <c r="W139" s="529"/>
      <c r="X139" s="529"/>
      <c r="Y139" s="529"/>
      <c r="Z139" s="529"/>
      <c r="AA139" s="529"/>
      <c r="AB139" s="529"/>
      <c r="AC139" s="529"/>
      <c r="AD139" s="529"/>
      <c r="AE139" s="529"/>
      <c r="AF139" s="529"/>
    </row>
    <row r="140" spans="1:32" ht="20.25" customHeight="1" x14ac:dyDescent="0.4">
      <c r="A140" s="541"/>
      <c r="B140" s="541"/>
      <c r="C140" s="529"/>
      <c r="D140" s="529"/>
      <c r="E140" s="529"/>
      <c r="F140" s="529"/>
      <c r="G140" s="529"/>
      <c r="H140" s="529"/>
      <c r="I140" s="529"/>
      <c r="J140" s="529"/>
      <c r="K140" s="529"/>
      <c r="L140" s="529"/>
      <c r="M140" s="529"/>
      <c r="N140" s="529"/>
      <c r="O140" s="529"/>
      <c r="P140" s="529"/>
      <c r="Q140" s="529"/>
      <c r="R140" s="529"/>
      <c r="S140" s="529"/>
      <c r="T140" s="529"/>
      <c r="U140" s="529"/>
      <c r="V140" s="529"/>
      <c r="W140" s="529"/>
      <c r="X140" s="529"/>
      <c r="Y140" s="529"/>
      <c r="Z140" s="529"/>
      <c r="AA140" s="529"/>
      <c r="AB140" s="529"/>
      <c r="AC140" s="529"/>
      <c r="AD140" s="529"/>
      <c r="AE140" s="529"/>
      <c r="AF140" s="529"/>
    </row>
    <row r="141" spans="1:32" ht="20.25" customHeight="1" x14ac:dyDescent="0.4">
      <c r="A141" s="541"/>
      <c r="B141" s="541"/>
      <c r="C141" s="529"/>
      <c r="D141" s="529"/>
      <c r="E141" s="529"/>
      <c r="F141" s="529"/>
      <c r="G141" s="529"/>
      <c r="H141" s="529"/>
      <c r="I141" s="529"/>
      <c r="J141" s="529"/>
      <c r="K141" s="529"/>
      <c r="L141" s="529"/>
      <c r="M141" s="529"/>
      <c r="N141" s="529"/>
      <c r="O141" s="529"/>
      <c r="P141" s="529"/>
      <c r="Q141" s="529"/>
      <c r="R141" s="529"/>
      <c r="S141" s="529"/>
      <c r="T141" s="529"/>
      <c r="U141" s="529"/>
      <c r="V141" s="529"/>
      <c r="W141" s="529"/>
      <c r="X141" s="529"/>
      <c r="Y141" s="529"/>
      <c r="Z141" s="529"/>
      <c r="AA141" s="529"/>
      <c r="AB141" s="529"/>
      <c r="AC141" s="529"/>
      <c r="AD141" s="529"/>
      <c r="AE141" s="529"/>
      <c r="AF141" s="529"/>
    </row>
    <row r="142" spans="1:32" ht="20.25" customHeight="1" x14ac:dyDescent="0.4">
      <c r="A142" s="541"/>
      <c r="B142" s="541"/>
      <c r="C142" s="529"/>
      <c r="D142" s="529"/>
      <c r="E142" s="529"/>
      <c r="F142" s="529"/>
      <c r="G142" s="529"/>
      <c r="H142" s="529"/>
      <c r="I142" s="529"/>
      <c r="J142" s="529"/>
      <c r="K142" s="529"/>
      <c r="L142" s="529"/>
      <c r="M142" s="529"/>
      <c r="N142" s="529"/>
      <c r="O142" s="529"/>
      <c r="P142" s="529"/>
      <c r="Q142" s="529"/>
      <c r="R142" s="529"/>
      <c r="S142" s="529"/>
      <c r="T142" s="529"/>
      <c r="U142" s="529"/>
      <c r="V142" s="529"/>
      <c r="W142" s="529"/>
      <c r="X142" s="529"/>
      <c r="Y142" s="529"/>
      <c r="Z142" s="529"/>
      <c r="AA142" s="529"/>
      <c r="AB142" s="529"/>
      <c r="AC142" s="529"/>
      <c r="AD142" s="529"/>
      <c r="AE142" s="529"/>
      <c r="AF142" s="529"/>
    </row>
    <row r="143" spans="1:32" ht="20.25" customHeight="1" x14ac:dyDescent="0.4">
      <c r="A143" s="541"/>
      <c r="B143" s="541"/>
      <c r="C143" s="529"/>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row>
    <row r="144" spans="1:32" ht="20.25" customHeight="1" x14ac:dyDescent="0.4">
      <c r="A144" s="541"/>
      <c r="B144" s="541"/>
      <c r="C144" s="529"/>
      <c r="D144" s="529"/>
      <c r="E144" s="529"/>
      <c r="F144" s="529"/>
      <c r="G144" s="529"/>
      <c r="H144" s="529"/>
      <c r="I144" s="529"/>
      <c r="J144" s="529"/>
      <c r="K144" s="529"/>
      <c r="L144" s="529"/>
      <c r="M144" s="529"/>
      <c r="N144" s="529"/>
      <c r="O144" s="529"/>
      <c r="P144" s="529"/>
      <c r="Q144" s="529"/>
      <c r="R144" s="529"/>
      <c r="S144" s="529"/>
      <c r="T144" s="529"/>
      <c r="U144" s="529"/>
      <c r="V144" s="529"/>
      <c r="W144" s="529"/>
      <c r="X144" s="529"/>
      <c r="Y144" s="529"/>
      <c r="Z144" s="529"/>
      <c r="AA144" s="529"/>
      <c r="AB144" s="529"/>
      <c r="AC144" s="529"/>
      <c r="AD144" s="529"/>
      <c r="AE144" s="529"/>
      <c r="AF144" s="529"/>
    </row>
    <row r="145" spans="1:32" ht="20.25" customHeight="1" x14ac:dyDescent="0.4">
      <c r="A145" s="541"/>
      <c r="B145" s="541"/>
      <c r="C145" s="529"/>
      <c r="D145" s="529"/>
      <c r="E145" s="529"/>
      <c r="F145" s="529"/>
      <c r="G145" s="529"/>
      <c r="H145" s="529"/>
      <c r="I145" s="529"/>
      <c r="J145" s="529"/>
      <c r="K145" s="529"/>
      <c r="L145" s="529"/>
      <c r="M145" s="529"/>
      <c r="N145" s="529"/>
      <c r="O145" s="529"/>
      <c r="P145" s="529"/>
      <c r="Q145" s="529"/>
      <c r="R145" s="529"/>
      <c r="S145" s="529"/>
      <c r="T145" s="529"/>
      <c r="U145" s="529"/>
      <c r="V145" s="529"/>
      <c r="W145" s="529"/>
      <c r="X145" s="529"/>
      <c r="Y145" s="529"/>
      <c r="Z145" s="529"/>
      <c r="AA145" s="529"/>
      <c r="AB145" s="529"/>
      <c r="AC145" s="529"/>
      <c r="AD145" s="529"/>
      <c r="AE145" s="529"/>
      <c r="AF145" s="529"/>
    </row>
    <row r="146" spans="1:32" ht="20.25" customHeight="1" x14ac:dyDescent="0.4">
      <c r="A146" s="541"/>
      <c r="B146" s="541"/>
      <c r="C146" s="529"/>
      <c r="D146" s="529"/>
      <c r="E146" s="529"/>
      <c r="F146" s="529"/>
      <c r="G146" s="529"/>
      <c r="H146" s="529"/>
      <c r="I146" s="529"/>
      <c r="J146" s="529"/>
      <c r="K146" s="529"/>
      <c r="L146" s="529"/>
      <c r="M146" s="529"/>
      <c r="N146" s="529"/>
      <c r="O146" s="529"/>
      <c r="P146" s="529"/>
      <c r="Q146" s="529"/>
      <c r="R146" s="529"/>
      <c r="S146" s="529"/>
      <c r="T146" s="529"/>
      <c r="U146" s="529"/>
      <c r="V146" s="529"/>
      <c r="W146" s="529"/>
      <c r="X146" s="529"/>
      <c r="Y146" s="529"/>
      <c r="Z146" s="529"/>
      <c r="AA146" s="529"/>
      <c r="AB146" s="529"/>
      <c r="AC146" s="529"/>
      <c r="AD146" s="529"/>
      <c r="AE146" s="529"/>
      <c r="AF146" s="529"/>
    </row>
    <row r="147" spans="1:32" ht="20.25" customHeight="1" x14ac:dyDescent="0.4">
      <c r="A147" s="541"/>
      <c r="B147" s="541"/>
      <c r="C147" s="529"/>
      <c r="D147" s="529"/>
      <c r="E147" s="529"/>
      <c r="F147" s="529"/>
      <c r="G147" s="529"/>
      <c r="H147" s="529"/>
      <c r="I147" s="529"/>
      <c r="J147" s="529"/>
      <c r="K147" s="529"/>
      <c r="L147" s="529"/>
      <c r="M147" s="529"/>
      <c r="N147" s="529"/>
      <c r="O147" s="529"/>
      <c r="P147" s="529"/>
      <c r="Q147" s="529"/>
      <c r="R147" s="529"/>
      <c r="S147" s="529"/>
      <c r="T147" s="529"/>
      <c r="U147" s="529"/>
      <c r="V147" s="529"/>
      <c r="W147" s="529"/>
      <c r="X147" s="529"/>
      <c r="Y147" s="529"/>
      <c r="Z147" s="529"/>
      <c r="AA147" s="529"/>
      <c r="AB147" s="529"/>
      <c r="AC147" s="529"/>
      <c r="AD147" s="529"/>
      <c r="AE147" s="529"/>
      <c r="AF147" s="529"/>
    </row>
    <row r="148" spans="1:32" ht="20.25" customHeight="1" x14ac:dyDescent="0.4">
      <c r="A148" s="541"/>
      <c r="B148" s="541"/>
      <c r="C148" s="529"/>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row>
    <row r="149" spans="1:32" ht="20.25" customHeight="1" x14ac:dyDescent="0.4">
      <c r="A149" s="541"/>
      <c r="B149" s="541"/>
      <c r="C149" s="529"/>
      <c r="D149" s="529"/>
      <c r="E149" s="529"/>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row>
    <row r="150" spans="1:32" ht="20.25" customHeight="1" x14ac:dyDescent="0.4">
      <c r="A150" s="541"/>
      <c r="B150" s="541"/>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row>
    <row r="151" spans="1:32" ht="20.25" customHeight="1" x14ac:dyDescent="0.4">
      <c r="A151" s="541"/>
      <c r="B151" s="541"/>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row>
    <row r="152" spans="1:32" ht="20.25" customHeight="1" x14ac:dyDescent="0.4">
      <c r="A152" s="541"/>
      <c r="B152" s="541"/>
      <c r="C152" s="529"/>
      <c r="D152" s="529"/>
      <c r="E152" s="529"/>
      <c r="F152" s="529"/>
      <c r="G152" s="529"/>
      <c r="H152" s="529"/>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29"/>
      <c r="AF152" s="529"/>
    </row>
    <row r="153" spans="1:32" ht="20.25" customHeight="1" x14ac:dyDescent="0.4">
      <c r="A153" s="541"/>
      <c r="B153" s="541"/>
      <c r="C153" s="529"/>
      <c r="D153" s="529"/>
      <c r="E153" s="529"/>
      <c r="F153" s="529"/>
      <c r="G153" s="529"/>
      <c r="H153" s="529"/>
      <c r="I153" s="529"/>
      <c r="J153" s="529"/>
      <c r="K153" s="529"/>
      <c r="L153" s="529"/>
      <c r="M153" s="529"/>
      <c r="N153" s="529"/>
      <c r="O153" s="529"/>
      <c r="P153" s="529"/>
      <c r="Q153" s="529"/>
      <c r="R153" s="529"/>
      <c r="S153" s="529"/>
      <c r="T153" s="529"/>
      <c r="U153" s="529"/>
      <c r="V153" s="529"/>
      <c r="W153" s="529"/>
      <c r="X153" s="529"/>
      <c r="Y153" s="529"/>
      <c r="Z153" s="529"/>
      <c r="AA153" s="529"/>
      <c r="AB153" s="529"/>
      <c r="AC153" s="529"/>
      <c r="AD153" s="529"/>
      <c r="AE153" s="529"/>
      <c r="AF153" s="529"/>
    </row>
    <row r="154" spans="1:32" ht="20.25" customHeight="1" x14ac:dyDescent="0.4">
      <c r="A154" s="541"/>
      <c r="B154" s="541"/>
      <c r="C154" s="529"/>
      <c r="D154" s="529"/>
      <c r="E154" s="529"/>
      <c r="F154" s="529"/>
      <c r="G154" s="529"/>
      <c r="H154" s="529"/>
      <c r="I154" s="529"/>
      <c r="J154" s="529"/>
      <c r="K154" s="529"/>
      <c r="L154" s="529"/>
      <c r="M154" s="529"/>
      <c r="N154" s="529"/>
      <c r="O154" s="529"/>
      <c r="P154" s="529"/>
      <c r="Q154" s="529"/>
      <c r="R154" s="529"/>
      <c r="S154" s="529"/>
      <c r="T154" s="529"/>
      <c r="U154" s="529"/>
      <c r="V154" s="529"/>
      <c r="W154" s="529"/>
      <c r="X154" s="529"/>
      <c r="Y154" s="529"/>
      <c r="Z154" s="529"/>
      <c r="AA154" s="529"/>
      <c r="AB154" s="529"/>
      <c r="AC154" s="529"/>
      <c r="AD154" s="529"/>
      <c r="AE154" s="529"/>
      <c r="AF154" s="529"/>
    </row>
    <row r="155" spans="1:32" ht="20.25" customHeight="1" x14ac:dyDescent="0.4">
      <c r="A155" s="541"/>
      <c r="B155" s="541"/>
      <c r="C155" s="529"/>
      <c r="D155" s="529"/>
      <c r="E155" s="529"/>
      <c r="F155" s="529"/>
      <c r="G155" s="529"/>
      <c r="H155" s="529"/>
      <c r="I155" s="529"/>
      <c r="J155" s="529"/>
      <c r="K155" s="529"/>
      <c r="L155" s="529"/>
      <c r="M155" s="529"/>
      <c r="N155" s="529"/>
      <c r="O155" s="529"/>
      <c r="P155" s="529"/>
      <c r="Q155" s="529"/>
      <c r="R155" s="529"/>
      <c r="S155" s="529"/>
      <c r="T155" s="529"/>
      <c r="U155" s="529"/>
      <c r="V155" s="529"/>
      <c r="W155" s="529"/>
      <c r="X155" s="529"/>
      <c r="Y155" s="529"/>
      <c r="Z155" s="529"/>
      <c r="AA155" s="529"/>
      <c r="AB155" s="529"/>
      <c r="AC155" s="529"/>
      <c r="AD155" s="529"/>
      <c r="AE155" s="529"/>
      <c r="AF155" s="529"/>
    </row>
    <row r="156" spans="1:32" ht="20.25" customHeight="1" x14ac:dyDescent="0.4">
      <c r="A156" s="541"/>
      <c r="B156" s="541"/>
      <c r="C156" s="529"/>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row>
    <row r="157" spans="1:32" ht="20.25" customHeight="1" x14ac:dyDescent="0.4">
      <c r="A157" s="541"/>
      <c r="B157" s="541"/>
      <c r="C157" s="529"/>
      <c r="D157" s="529"/>
      <c r="E157" s="529"/>
      <c r="F157" s="529"/>
      <c r="G157" s="529"/>
      <c r="H157" s="529"/>
      <c r="I157" s="529"/>
      <c r="J157" s="529"/>
      <c r="K157" s="529"/>
      <c r="L157" s="529"/>
      <c r="M157" s="529"/>
      <c r="N157" s="529"/>
      <c r="O157" s="529"/>
      <c r="P157" s="529"/>
      <c r="Q157" s="529"/>
      <c r="R157" s="529"/>
      <c r="S157" s="529"/>
      <c r="T157" s="529"/>
      <c r="U157" s="529"/>
      <c r="V157" s="529"/>
      <c r="W157" s="529"/>
      <c r="X157" s="529"/>
      <c r="Y157" s="529"/>
      <c r="Z157" s="529"/>
      <c r="AA157" s="529"/>
      <c r="AB157" s="529"/>
      <c r="AC157" s="529"/>
      <c r="AD157" s="529"/>
      <c r="AE157" s="529"/>
      <c r="AF157" s="529"/>
    </row>
    <row r="158" spans="1:32" ht="20.25" customHeight="1" x14ac:dyDescent="0.4">
      <c r="A158" s="541"/>
      <c r="B158" s="541"/>
      <c r="C158" s="529"/>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row>
    <row r="159" spans="1:32" ht="20.25" customHeight="1" x14ac:dyDescent="0.4">
      <c r="A159" s="541"/>
      <c r="B159" s="541"/>
      <c r="C159" s="529"/>
      <c r="D159" s="529"/>
      <c r="E159" s="529"/>
      <c r="F159" s="529"/>
      <c r="G159" s="529"/>
      <c r="H159" s="529"/>
      <c r="I159" s="529"/>
      <c r="J159" s="529"/>
      <c r="K159" s="529"/>
      <c r="L159" s="529"/>
      <c r="M159" s="529"/>
      <c r="N159" s="529"/>
      <c r="O159" s="529"/>
      <c r="P159" s="529"/>
      <c r="Q159" s="529"/>
      <c r="R159" s="529"/>
      <c r="S159" s="529"/>
      <c r="T159" s="529"/>
      <c r="U159" s="529"/>
      <c r="V159" s="529"/>
      <c r="W159" s="529"/>
      <c r="X159" s="529"/>
      <c r="Y159" s="529"/>
      <c r="Z159" s="529"/>
      <c r="AA159" s="529"/>
      <c r="AB159" s="529"/>
      <c r="AC159" s="529"/>
      <c r="AD159" s="529"/>
      <c r="AE159" s="529"/>
      <c r="AF159" s="529"/>
    </row>
    <row r="160" spans="1:32" ht="20.25" customHeight="1" x14ac:dyDescent="0.4">
      <c r="A160" s="541"/>
      <c r="B160" s="541"/>
      <c r="C160" s="529"/>
      <c r="D160" s="529"/>
      <c r="E160" s="529"/>
      <c r="F160" s="529"/>
      <c r="G160" s="529"/>
      <c r="H160" s="529"/>
      <c r="I160" s="529"/>
      <c r="J160" s="529"/>
      <c r="K160" s="529"/>
      <c r="L160" s="529"/>
      <c r="M160" s="529"/>
      <c r="N160" s="529"/>
      <c r="O160" s="529"/>
      <c r="P160" s="529"/>
      <c r="Q160" s="529"/>
      <c r="R160" s="529"/>
      <c r="S160" s="529"/>
      <c r="T160" s="529"/>
      <c r="U160" s="529"/>
      <c r="V160" s="529"/>
      <c r="W160" s="529"/>
      <c r="X160" s="529"/>
      <c r="Y160" s="529"/>
      <c r="Z160" s="529"/>
      <c r="AA160" s="529"/>
      <c r="AB160" s="529"/>
      <c r="AC160" s="529"/>
      <c r="AD160" s="529"/>
      <c r="AE160" s="529"/>
      <c r="AF160" s="529"/>
    </row>
    <row r="161" spans="1:32" ht="20.25" customHeight="1" x14ac:dyDescent="0.4">
      <c r="A161" s="541"/>
      <c r="B161" s="541"/>
      <c r="C161" s="529"/>
      <c r="D161" s="529"/>
      <c r="E161" s="529"/>
      <c r="F161" s="529"/>
      <c r="G161" s="529"/>
      <c r="H161" s="529"/>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529"/>
      <c r="AF161" s="529"/>
    </row>
    <row r="162" spans="1:32" ht="20.25" customHeight="1" x14ac:dyDescent="0.4">
      <c r="A162" s="541"/>
      <c r="B162" s="541"/>
      <c r="C162" s="529"/>
      <c r="D162" s="529"/>
      <c r="E162" s="529"/>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row>
    <row r="163" spans="1:32" ht="20.25" customHeight="1" x14ac:dyDescent="0.4">
      <c r="A163" s="541"/>
      <c r="B163" s="541"/>
      <c r="C163" s="529"/>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row>
    <row r="164" spans="1:32" ht="20.25" customHeight="1" x14ac:dyDescent="0.4">
      <c r="A164" s="541"/>
      <c r="B164" s="541"/>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row>
    <row r="165" spans="1:32" ht="20.25" customHeight="1" x14ac:dyDescent="0.4">
      <c r="A165" s="541"/>
      <c r="B165" s="541"/>
      <c r="C165" s="529"/>
      <c r="D165" s="529"/>
      <c r="E165" s="529"/>
      <c r="F165" s="529"/>
      <c r="G165" s="529"/>
      <c r="H165" s="529"/>
      <c r="I165" s="529"/>
      <c r="J165" s="529"/>
      <c r="K165" s="529"/>
      <c r="L165" s="529"/>
      <c r="M165" s="529"/>
      <c r="N165" s="529"/>
      <c r="O165" s="529"/>
      <c r="P165" s="529"/>
      <c r="Q165" s="529"/>
      <c r="R165" s="529"/>
      <c r="S165" s="529"/>
      <c r="T165" s="529"/>
      <c r="U165" s="529"/>
      <c r="V165" s="529"/>
      <c r="W165" s="529"/>
      <c r="X165" s="529"/>
      <c r="Y165" s="529"/>
      <c r="Z165" s="529"/>
      <c r="AA165" s="529"/>
      <c r="AB165" s="529"/>
      <c r="AC165" s="529"/>
      <c r="AD165" s="529"/>
      <c r="AE165" s="529"/>
      <c r="AF165" s="529"/>
    </row>
    <row r="166" spans="1:32" ht="20.25" customHeight="1" x14ac:dyDescent="0.4">
      <c r="A166" s="541"/>
      <c r="B166" s="541"/>
      <c r="C166" s="529"/>
      <c r="D166" s="529"/>
      <c r="E166" s="529"/>
      <c r="F166" s="529"/>
      <c r="G166" s="529"/>
      <c r="H166" s="529"/>
      <c r="I166" s="529"/>
      <c r="J166" s="529"/>
      <c r="K166" s="529"/>
      <c r="L166" s="529"/>
      <c r="M166" s="529"/>
      <c r="N166" s="529"/>
      <c r="O166" s="529"/>
      <c r="P166" s="529"/>
      <c r="Q166" s="529"/>
      <c r="R166" s="529"/>
      <c r="S166" s="529"/>
      <c r="T166" s="529"/>
      <c r="U166" s="529"/>
      <c r="V166" s="529"/>
      <c r="W166" s="529"/>
      <c r="X166" s="529"/>
      <c r="Y166" s="529"/>
      <c r="Z166" s="529"/>
      <c r="AA166" s="529"/>
      <c r="AB166" s="529"/>
      <c r="AC166" s="529"/>
      <c r="AD166" s="529"/>
      <c r="AE166" s="529"/>
      <c r="AF166" s="529"/>
    </row>
    <row r="167" spans="1:32" ht="20.25" customHeight="1" x14ac:dyDescent="0.4">
      <c r="A167" s="541"/>
      <c r="B167" s="541"/>
      <c r="C167" s="529"/>
      <c r="D167" s="529"/>
      <c r="E167" s="529"/>
      <c r="F167" s="529"/>
      <c r="G167" s="529"/>
      <c r="H167" s="529"/>
      <c r="I167" s="529"/>
      <c r="J167" s="529"/>
      <c r="K167" s="529"/>
      <c r="L167" s="529"/>
      <c r="M167" s="529"/>
      <c r="N167" s="529"/>
      <c r="O167" s="529"/>
      <c r="P167" s="529"/>
      <c r="Q167" s="529"/>
      <c r="R167" s="529"/>
      <c r="S167" s="529"/>
      <c r="T167" s="529"/>
      <c r="U167" s="529"/>
      <c r="V167" s="529"/>
      <c r="W167" s="529"/>
      <c r="X167" s="529"/>
      <c r="Y167" s="529"/>
      <c r="Z167" s="529"/>
      <c r="AA167" s="529"/>
      <c r="AB167" s="529"/>
      <c r="AC167" s="529"/>
      <c r="AD167" s="529"/>
      <c r="AE167" s="529"/>
      <c r="AF167" s="529"/>
    </row>
    <row r="168" spans="1:32" ht="20.25" customHeight="1" x14ac:dyDescent="0.4">
      <c r="A168" s="541"/>
      <c r="B168" s="541"/>
      <c r="C168" s="529"/>
      <c r="D168" s="529"/>
      <c r="E168" s="529"/>
      <c r="F168" s="529"/>
      <c r="G168" s="529"/>
      <c r="H168" s="529"/>
      <c r="I168" s="529"/>
      <c r="J168" s="529"/>
      <c r="K168" s="529"/>
      <c r="L168" s="529"/>
      <c r="M168" s="529"/>
      <c r="N168" s="529"/>
      <c r="O168" s="529"/>
      <c r="P168" s="529"/>
      <c r="Q168" s="529"/>
      <c r="R168" s="529"/>
      <c r="S168" s="529"/>
      <c r="T168" s="529"/>
      <c r="U168" s="529"/>
      <c r="V168" s="529"/>
      <c r="W168" s="529"/>
      <c r="X168" s="529"/>
      <c r="Y168" s="529"/>
      <c r="Z168" s="529"/>
      <c r="AA168" s="529"/>
      <c r="AB168" s="529"/>
      <c r="AC168" s="529"/>
      <c r="AD168" s="529"/>
      <c r="AE168" s="529"/>
      <c r="AF168" s="529"/>
    </row>
    <row r="169" spans="1:32" ht="20.25" customHeight="1" x14ac:dyDescent="0.4">
      <c r="A169" s="541"/>
      <c r="B169" s="541"/>
      <c r="C169" s="529"/>
      <c r="D169" s="529"/>
      <c r="E169" s="529"/>
      <c r="F169" s="529"/>
      <c r="G169" s="529"/>
      <c r="H169" s="529"/>
      <c r="I169" s="529"/>
      <c r="J169" s="529"/>
      <c r="K169" s="529"/>
      <c r="L169" s="529"/>
      <c r="M169" s="529"/>
      <c r="N169" s="529"/>
      <c r="O169" s="529"/>
      <c r="P169" s="529"/>
      <c r="Q169" s="529"/>
      <c r="R169" s="529"/>
      <c r="S169" s="529"/>
      <c r="T169" s="529"/>
      <c r="U169" s="529"/>
      <c r="V169" s="529"/>
      <c r="W169" s="529"/>
      <c r="X169" s="529"/>
      <c r="Y169" s="529"/>
      <c r="Z169" s="529"/>
      <c r="AA169" s="529"/>
      <c r="AB169" s="529"/>
      <c r="AC169" s="529"/>
      <c r="AD169" s="529"/>
      <c r="AE169" s="529"/>
      <c r="AF169" s="529"/>
    </row>
    <row r="170" spans="1:32" ht="20.25" customHeight="1" x14ac:dyDescent="0.4">
      <c r="A170" s="541"/>
      <c r="B170" s="541"/>
      <c r="C170" s="529"/>
      <c r="D170" s="529"/>
      <c r="E170" s="529"/>
      <c r="F170" s="529"/>
      <c r="G170" s="529"/>
      <c r="H170" s="529"/>
      <c r="I170" s="529"/>
      <c r="J170" s="529"/>
      <c r="K170" s="529"/>
      <c r="L170" s="529"/>
      <c r="M170" s="529"/>
      <c r="N170" s="529"/>
      <c r="O170" s="529"/>
      <c r="P170" s="529"/>
      <c r="Q170" s="529"/>
      <c r="R170" s="529"/>
      <c r="S170" s="529"/>
      <c r="T170" s="529"/>
      <c r="U170" s="529"/>
      <c r="V170" s="529"/>
      <c r="W170" s="529"/>
      <c r="X170" s="529"/>
      <c r="Y170" s="529"/>
      <c r="Z170" s="529"/>
      <c r="AA170" s="529"/>
      <c r="AB170" s="529"/>
      <c r="AC170" s="529"/>
      <c r="AD170" s="529"/>
      <c r="AE170" s="529"/>
      <c r="AF170" s="529"/>
    </row>
    <row r="171" spans="1:32" ht="20.25" customHeight="1" x14ac:dyDescent="0.4">
      <c r="A171" s="541"/>
      <c r="B171" s="541"/>
      <c r="C171" s="529"/>
      <c r="D171" s="529"/>
      <c r="E171" s="529"/>
      <c r="F171" s="529"/>
      <c r="G171" s="529"/>
      <c r="H171" s="529"/>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row>
    <row r="172" spans="1:32" ht="20.25" customHeight="1" x14ac:dyDescent="0.4">
      <c r="A172" s="541"/>
      <c r="B172" s="541"/>
      <c r="C172" s="529"/>
      <c r="D172" s="529"/>
      <c r="E172" s="529"/>
      <c r="F172" s="529"/>
      <c r="G172" s="529"/>
      <c r="H172" s="529"/>
      <c r="I172" s="529"/>
      <c r="J172" s="529"/>
      <c r="K172" s="529"/>
      <c r="L172" s="529"/>
      <c r="M172" s="529"/>
      <c r="N172" s="529"/>
      <c r="O172" s="529"/>
      <c r="P172" s="529"/>
      <c r="Q172" s="529"/>
      <c r="R172" s="529"/>
      <c r="S172" s="529"/>
      <c r="T172" s="529"/>
      <c r="U172" s="529"/>
      <c r="V172" s="529"/>
      <c r="W172" s="529"/>
      <c r="X172" s="529"/>
      <c r="Y172" s="529"/>
      <c r="Z172" s="529"/>
      <c r="AA172" s="529"/>
      <c r="AB172" s="529"/>
      <c r="AC172" s="529"/>
      <c r="AD172" s="529"/>
      <c r="AE172" s="529"/>
      <c r="AF172" s="529"/>
    </row>
    <row r="173" spans="1:32" ht="20.25" customHeight="1" x14ac:dyDescent="0.4">
      <c r="A173" s="541"/>
      <c r="B173" s="541"/>
      <c r="C173" s="529"/>
      <c r="D173" s="529"/>
      <c r="E173" s="529"/>
      <c r="F173" s="529"/>
      <c r="G173" s="529"/>
      <c r="H173" s="529"/>
      <c r="I173" s="529"/>
      <c r="J173" s="529"/>
      <c r="K173" s="529"/>
      <c r="L173" s="529"/>
      <c r="M173" s="529"/>
      <c r="N173" s="529"/>
      <c r="O173" s="529"/>
      <c r="P173" s="529"/>
      <c r="Q173" s="529"/>
      <c r="R173" s="529"/>
      <c r="S173" s="529"/>
      <c r="T173" s="529"/>
      <c r="U173" s="529"/>
      <c r="V173" s="529"/>
      <c r="W173" s="529"/>
      <c r="X173" s="529"/>
      <c r="Y173" s="529"/>
      <c r="Z173" s="529"/>
      <c r="AA173" s="529"/>
      <c r="AB173" s="529"/>
      <c r="AC173" s="529"/>
      <c r="AD173" s="529"/>
      <c r="AE173" s="529"/>
      <c r="AF173" s="529"/>
    </row>
    <row r="174" spans="1:32" ht="20.25" customHeight="1" x14ac:dyDescent="0.4">
      <c r="A174" s="541"/>
      <c r="B174" s="541"/>
      <c r="C174" s="529"/>
      <c r="D174" s="529"/>
      <c r="E174" s="529"/>
      <c r="F174" s="529"/>
      <c r="G174" s="529"/>
      <c r="H174" s="529"/>
      <c r="I174" s="529"/>
      <c r="J174" s="529"/>
      <c r="K174" s="529"/>
      <c r="L174" s="529"/>
      <c r="M174" s="529"/>
      <c r="N174" s="529"/>
      <c r="O174" s="529"/>
      <c r="P174" s="529"/>
      <c r="Q174" s="529"/>
      <c r="R174" s="529"/>
      <c r="S174" s="529"/>
      <c r="T174" s="529"/>
      <c r="U174" s="529"/>
      <c r="V174" s="529"/>
      <c r="W174" s="529"/>
      <c r="X174" s="529"/>
      <c r="Y174" s="529"/>
      <c r="Z174" s="529"/>
      <c r="AA174" s="529"/>
      <c r="AB174" s="529"/>
      <c r="AC174" s="529"/>
      <c r="AD174" s="529"/>
      <c r="AE174" s="529"/>
      <c r="AF174" s="529"/>
    </row>
    <row r="175" spans="1:32" ht="20.25" customHeight="1" x14ac:dyDescent="0.4">
      <c r="A175" s="541"/>
      <c r="B175" s="541"/>
      <c r="C175" s="529"/>
      <c r="D175" s="529"/>
      <c r="E175" s="529"/>
      <c r="F175" s="529"/>
      <c r="G175" s="529"/>
      <c r="H175" s="529"/>
      <c r="I175" s="529"/>
      <c r="J175" s="529"/>
      <c r="K175" s="529"/>
      <c r="L175" s="529"/>
      <c r="M175" s="529"/>
      <c r="N175" s="529"/>
      <c r="O175" s="529"/>
      <c r="P175" s="529"/>
      <c r="Q175" s="529"/>
      <c r="R175" s="529"/>
      <c r="S175" s="529"/>
      <c r="T175" s="529"/>
      <c r="U175" s="529"/>
      <c r="V175" s="529"/>
      <c r="W175" s="529"/>
      <c r="X175" s="529"/>
      <c r="Y175" s="529"/>
      <c r="Z175" s="529"/>
      <c r="AA175" s="529"/>
      <c r="AB175" s="529"/>
      <c r="AC175" s="529"/>
      <c r="AD175" s="529"/>
      <c r="AE175" s="529"/>
      <c r="AF175" s="529"/>
    </row>
    <row r="176" spans="1:32" ht="20.25" customHeight="1" x14ac:dyDescent="0.4">
      <c r="A176" s="541"/>
      <c r="B176" s="541"/>
      <c r="C176" s="529"/>
      <c r="D176" s="529"/>
      <c r="E176" s="529"/>
      <c r="F176" s="529"/>
      <c r="G176" s="529"/>
      <c r="H176" s="529"/>
      <c r="I176" s="529"/>
      <c r="J176" s="529"/>
      <c r="K176" s="529"/>
      <c r="L176" s="529"/>
      <c r="M176" s="529"/>
      <c r="N176" s="529"/>
      <c r="O176" s="529"/>
      <c r="P176" s="529"/>
      <c r="Q176" s="529"/>
      <c r="R176" s="529"/>
      <c r="S176" s="529"/>
      <c r="T176" s="529"/>
      <c r="U176" s="529"/>
      <c r="V176" s="529"/>
      <c r="W176" s="529"/>
      <c r="X176" s="529"/>
      <c r="Y176" s="529"/>
      <c r="Z176" s="529"/>
      <c r="AA176" s="529"/>
      <c r="AB176" s="529"/>
      <c r="AC176" s="529"/>
      <c r="AD176" s="529"/>
      <c r="AE176" s="529"/>
      <c r="AF176" s="529"/>
    </row>
    <row r="177" spans="1:32" ht="20.25" customHeight="1" x14ac:dyDescent="0.4">
      <c r="A177" s="541"/>
      <c r="B177" s="541"/>
      <c r="C177" s="529"/>
      <c r="D177" s="529"/>
      <c r="E177" s="529"/>
      <c r="F177" s="529"/>
      <c r="G177" s="529"/>
      <c r="H177" s="529"/>
      <c r="I177" s="529"/>
      <c r="J177" s="529"/>
      <c r="K177" s="529"/>
      <c r="L177" s="529"/>
      <c r="M177" s="529"/>
      <c r="N177" s="529"/>
      <c r="O177" s="529"/>
      <c r="P177" s="529"/>
      <c r="Q177" s="529"/>
      <c r="R177" s="529"/>
      <c r="S177" s="529"/>
      <c r="T177" s="529"/>
      <c r="U177" s="529"/>
      <c r="V177" s="529"/>
      <c r="W177" s="529"/>
      <c r="X177" s="529"/>
      <c r="Y177" s="529"/>
      <c r="Z177" s="529"/>
      <c r="AA177" s="529"/>
      <c r="AB177" s="529"/>
      <c r="AC177" s="529"/>
      <c r="AD177" s="529"/>
      <c r="AE177" s="529"/>
      <c r="AF177" s="529"/>
    </row>
    <row r="178" spans="1:32" ht="20.25" customHeight="1" x14ac:dyDescent="0.4">
      <c r="A178" s="541"/>
      <c r="B178" s="541"/>
      <c r="C178" s="529"/>
      <c r="D178" s="529"/>
      <c r="E178" s="529"/>
      <c r="F178" s="529"/>
      <c r="G178" s="529"/>
      <c r="H178" s="529"/>
      <c r="I178" s="529"/>
      <c r="J178" s="529"/>
      <c r="K178" s="529"/>
      <c r="L178" s="529"/>
      <c r="M178" s="529"/>
      <c r="N178" s="529"/>
      <c r="O178" s="529"/>
      <c r="P178" s="529"/>
      <c r="Q178" s="529"/>
      <c r="R178" s="529"/>
      <c r="S178" s="529"/>
      <c r="T178" s="529"/>
      <c r="U178" s="529"/>
      <c r="V178" s="529"/>
      <c r="W178" s="529"/>
      <c r="X178" s="529"/>
      <c r="Y178" s="529"/>
      <c r="Z178" s="529"/>
      <c r="AA178" s="529"/>
      <c r="AB178" s="529"/>
      <c r="AC178" s="529"/>
      <c r="AD178" s="529"/>
      <c r="AE178" s="529"/>
      <c r="AF178" s="529"/>
    </row>
    <row r="179" spans="1:32" ht="20.25" customHeight="1" x14ac:dyDescent="0.4">
      <c r="A179" s="541"/>
      <c r="B179" s="541"/>
      <c r="C179" s="529"/>
      <c r="D179" s="529"/>
      <c r="E179" s="529"/>
      <c r="F179" s="529"/>
      <c r="G179" s="529"/>
      <c r="H179" s="529"/>
      <c r="I179" s="529"/>
      <c r="J179" s="529"/>
      <c r="K179" s="529"/>
      <c r="L179" s="529"/>
      <c r="M179" s="529"/>
      <c r="N179" s="529"/>
      <c r="O179" s="529"/>
      <c r="P179" s="529"/>
      <c r="Q179" s="529"/>
      <c r="R179" s="529"/>
      <c r="S179" s="529"/>
      <c r="T179" s="529"/>
      <c r="U179" s="529"/>
      <c r="V179" s="529"/>
      <c r="W179" s="529"/>
      <c r="X179" s="529"/>
      <c r="Y179" s="529"/>
      <c r="Z179" s="529"/>
      <c r="AA179" s="529"/>
      <c r="AB179" s="529"/>
      <c r="AC179" s="529"/>
      <c r="AD179" s="529"/>
      <c r="AE179" s="529"/>
      <c r="AF179" s="529"/>
    </row>
    <row r="180" spans="1:32" ht="20.25" customHeight="1" x14ac:dyDescent="0.4">
      <c r="A180" s="541"/>
      <c r="B180" s="541"/>
      <c r="C180" s="529"/>
      <c r="D180" s="529"/>
      <c r="E180" s="529"/>
      <c r="F180" s="529"/>
      <c r="G180" s="529"/>
      <c r="H180" s="529"/>
      <c r="I180" s="529"/>
      <c r="J180" s="529"/>
      <c r="K180" s="529"/>
      <c r="L180" s="529"/>
      <c r="M180" s="529"/>
      <c r="N180" s="529"/>
      <c r="O180" s="529"/>
      <c r="P180" s="529"/>
      <c r="Q180" s="529"/>
      <c r="R180" s="529"/>
      <c r="S180" s="529"/>
      <c r="T180" s="529"/>
      <c r="U180" s="529"/>
      <c r="V180" s="529"/>
      <c r="W180" s="529"/>
      <c r="X180" s="529"/>
      <c r="Y180" s="529"/>
      <c r="Z180" s="529"/>
      <c r="AA180" s="529"/>
      <c r="AB180" s="529"/>
      <c r="AC180" s="529"/>
      <c r="AD180" s="529"/>
      <c r="AE180" s="529"/>
      <c r="AF180" s="529"/>
    </row>
    <row r="181" spans="1:32" ht="20.25" customHeight="1" x14ac:dyDescent="0.4">
      <c r="A181" s="541"/>
      <c r="B181" s="541"/>
      <c r="C181" s="529"/>
      <c r="D181" s="529"/>
      <c r="E181" s="529"/>
      <c r="F181" s="529"/>
      <c r="G181" s="529"/>
      <c r="H181" s="529"/>
      <c r="I181" s="529"/>
      <c r="J181" s="529"/>
      <c r="K181" s="529"/>
      <c r="L181" s="529"/>
      <c r="M181" s="529"/>
      <c r="N181" s="529"/>
      <c r="O181" s="529"/>
      <c r="P181" s="529"/>
      <c r="Q181" s="529"/>
      <c r="R181" s="529"/>
      <c r="S181" s="529"/>
      <c r="T181" s="529"/>
      <c r="U181" s="529"/>
      <c r="V181" s="529"/>
      <c r="W181" s="529"/>
      <c r="X181" s="529"/>
      <c r="Y181" s="529"/>
      <c r="Z181" s="529"/>
      <c r="AA181" s="529"/>
      <c r="AB181" s="529"/>
      <c r="AC181" s="529"/>
      <c r="AD181" s="529"/>
      <c r="AE181" s="529"/>
      <c r="AF181" s="529"/>
    </row>
    <row r="182" spans="1:32" ht="20.25" customHeight="1" x14ac:dyDescent="0.4">
      <c r="A182" s="541"/>
      <c r="B182" s="541"/>
      <c r="C182" s="529"/>
      <c r="D182" s="529"/>
      <c r="E182" s="529"/>
      <c r="F182" s="529"/>
      <c r="G182" s="529"/>
      <c r="H182" s="529"/>
      <c r="I182" s="529"/>
      <c r="J182" s="529"/>
      <c r="K182" s="529"/>
      <c r="L182" s="529"/>
      <c r="M182" s="529"/>
      <c r="N182" s="529"/>
      <c r="O182" s="529"/>
      <c r="P182" s="529"/>
      <c r="Q182" s="529"/>
      <c r="R182" s="529"/>
      <c r="S182" s="529"/>
      <c r="T182" s="529"/>
      <c r="U182" s="529"/>
      <c r="V182" s="529"/>
      <c r="W182" s="529"/>
      <c r="X182" s="529"/>
      <c r="Y182" s="529"/>
      <c r="Z182" s="529"/>
      <c r="AA182" s="529"/>
      <c r="AB182" s="529"/>
      <c r="AC182" s="529"/>
      <c r="AD182" s="529"/>
      <c r="AE182" s="529"/>
      <c r="AF182" s="529"/>
    </row>
    <row r="183" spans="1:32" ht="20.25" customHeight="1" x14ac:dyDescent="0.4">
      <c r="A183" s="541"/>
      <c r="B183" s="541"/>
      <c r="C183" s="529"/>
      <c r="D183" s="529"/>
      <c r="E183" s="529"/>
      <c r="F183" s="529"/>
      <c r="G183" s="529"/>
      <c r="H183" s="529"/>
      <c r="I183" s="529"/>
      <c r="J183" s="529"/>
      <c r="K183" s="529"/>
      <c r="L183" s="529"/>
      <c r="M183" s="529"/>
      <c r="N183" s="529"/>
      <c r="O183" s="529"/>
      <c r="P183" s="529"/>
      <c r="Q183" s="529"/>
      <c r="R183" s="529"/>
      <c r="S183" s="529"/>
      <c r="T183" s="529"/>
      <c r="U183" s="529"/>
      <c r="V183" s="529"/>
      <c r="W183" s="529"/>
      <c r="X183" s="529"/>
      <c r="Y183" s="529"/>
      <c r="Z183" s="529"/>
      <c r="AA183" s="529"/>
      <c r="AB183" s="529"/>
      <c r="AC183" s="529"/>
      <c r="AD183" s="529"/>
      <c r="AE183" s="529"/>
      <c r="AF183" s="529"/>
    </row>
    <row r="184" spans="1:32" ht="20.25" customHeight="1" x14ac:dyDescent="0.4">
      <c r="A184" s="541"/>
      <c r="B184" s="541"/>
      <c r="C184" s="529"/>
      <c r="D184" s="529"/>
      <c r="E184" s="529"/>
      <c r="F184" s="529"/>
      <c r="G184" s="529"/>
      <c r="H184" s="529"/>
      <c r="I184" s="529"/>
      <c r="J184" s="529"/>
      <c r="K184" s="529"/>
      <c r="L184" s="529"/>
      <c r="M184" s="529"/>
      <c r="N184" s="529"/>
      <c r="O184" s="529"/>
      <c r="P184" s="529"/>
      <c r="Q184" s="529"/>
      <c r="R184" s="529"/>
      <c r="S184" s="529"/>
      <c r="T184" s="529"/>
      <c r="U184" s="529"/>
      <c r="V184" s="529"/>
      <c r="W184" s="529"/>
      <c r="X184" s="529"/>
      <c r="Y184" s="529"/>
      <c r="Z184" s="529"/>
      <c r="AA184" s="529"/>
      <c r="AB184" s="529"/>
      <c r="AC184" s="529"/>
      <c r="AD184" s="529"/>
      <c r="AE184" s="529"/>
      <c r="AF184" s="529"/>
    </row>
    <row r="185" spans="1:32" ht="20.25" customHeight="1" x14ac:dyDescent="0.4">
      <c r="A185" s="541"/>
      <c r="B185" s="541"/>
      <c r="C185" s="529"/>
      <c r="D185" s="529"/>
      <c r="E185" s="529"/>
      <c r="F185" s="529"/>
      <c r="G185" s="529"/>
      <c r="H185" s="529"/>
      <c r="I185" s="529"/>
      <c r="J185" s="529"/>
      <c r="K185" s="529"/>
      <c r="L185" s="529"/>
      <c r="M185" s="529"/>
      <c r="N185" s="529"/>
      <c r="O185" s="529"/>
      <c r="P185" s="529"/>
      <c r="Q185" s="529"/>
      <c r="R185" s="529"/>
      <c r="S185" s="529"/>
      <c r="T185" s="529"/>
      <c r="U185" s="529"/>
      <c r="V185" s="529"/>
      <c r="W185" s="529"/>
      <c r="X185" s="529"/>
      <c r="Y185" s="529"/>
      <c r="Z185" s="529"/>
      <c r="AA185" s="529"/>
      <c r="AB185" s="529"/>
      <c r="AC185" s="529"/>
      <c r="AD185" s="529"/>
      <c r="AE185" s="529"/>
      <c r="AF185" s="529"/>
    </row>
    <row r="186" spans="1:32" ht="20.25" customHeight="1" x14ac:dyDescent="0.4">
      <c r="A186" s="541"/>
      <c r="B186" s="541"/>
      <c r="C186" s="529"/>
      <c r="D186" s="529"/>
      <c r="E186" s="529"/>
      <c r="F186" s="529"/>
      <c r="G186" s="529"/>
      <c r="H186" s="529"/>
      <c r="I186" s="529"/>
      <c r="J186" s="529"/>
      <c r="K186" s="529"/>
      <c r="L186" s="529"/>
      <c r="M186" s="529"/>
      <c r="N186" s="529"/>
      <c r="O186" s="529"/>
      <c r="P186" s="529"/>
      <c r="Q186" s="529"/>
      <c r="R186" s="529"/>
      <c r="S186" s="529"/>
      <c r="T186" s="529"/>
      <c r="U186" s="529"/>
      <c r="V186" s="529"/>
      <c r="W186" s="529"/>
      <c r="X186" s="529"/>
      <c r="Y186" s="529"/>
      <c r="Z186" s="529"/>
      <c r="AA186" s="529"/>
      <c r="AB186" s="529"/>
      <c r="AC186" s="529"/>
      <c r="AD186" s="529"/>
      <c r="AE186" s="529"/>
      <c r="AF186" s="529"/>
    </row>
    <row r="187" spans="1:32" ht="20.25" customHeight="1" x14ac:dyDescent="0.4">
      <c r="A187" s="541"/>
      <c r="B187" s="541"/>
      <c r="C187" s="529"/>
      <c r="D187" s="529"/>
      <c r="E187" s="529"/>
      <c r="F187" s="529"/>
      <c r="G187" s="529"/>
      <c r="H187" s="529"/>
      <c r="I187" s="529"/>
      <c r="J187" s="529"/>
      <c r="K187" s="529"/>
      <c r="L187" s="529"/>
      <c r="M187" s="529"/>
      <c r="N187" s="529"/>
      <c r="O187" s="529"/>
      <c r="P187" s="529"/>
      <c r="Q187" s="529"/>
      <c r="R187" s="529"/>
      <c r="S187" s="529"/>
      <c r="T187" s="529"/>
      <c r="U187" s="529"/>
      <c r="V187" s="529"/>
      <c r="W187" s="529"/>
      <c r="X187" s="529"/>
      <c r="Y187" s="529"/>
      <c r="Z187" s="529"/>
      <c r="AA187" s="529"/>
      <c r="AB187" s="529"/>
      <c r="AC187" s="529"/>
      <c r="AD187" s="529"/>
      <c r="AE187" s="529"/>
      <c r="AF187" s="529"/>
    </row>
    <row r="188" spans="1:32" ht="20.25" customHeight="1" x14ac:dyDescent="0.4">
      <c r="A188" s="541"/>
      <c r="B188" s="541"/>
      <c r="C188" s="529"/>
      <c r="D188" s="529"/>
      <c r="E188" s="529"/>
      <c r="F188" s="529"/>
      <c r="G188" s="529"/>
      <c r="H188" s="529"/>
      <c r="I188" s="529"/>
      <c r="J188" s="529"/>
      <c r="K188" s="529"/>
      <c r="L188" s="529"/>
      <c r="M188" s="529"/>
      <c r="N188" s="529"/>
      <c r="O188" s="529"/>
      <c r="P188" s="529"/>
      <c r="Q188" s="529"/>
      <c r="R188" s="529"/>
      <c r="S188" s="529"/>
      <c r="T188" s="529"/>
      <c r="U188" s="529"/>
      <c r="V188" s="529"/>
      <c r="W188" s="529"/>
      <c r="X188" s="529"/>
      <c r="Y188" s="529"/>
      <c r="Z188" s="529"/>
      <c r="AA188" s="529"/>
      <c r="AB188" s="529"/>
      <c r="AC188" s="529"/>
      <c r="AD188" s="529"/>
      <c r="AE188" s="529"/>
      <c r="AF188" s="529"/>
    </row>
    <row r="189" spans="1:32" ht="20.25" customHeight="1" x14ac:dyDescent="0.4">
      <c r="A189" s="541"/>
      <c r="B189" s="541"/>
      <c r="C189" s="529"/>
      <c r="D189" s="529"/>
      <c r="E189" s="529"/>
      <c r="F189" s="529"/>
      <c r="G189" s="529"/>
      <c r="H189" s="529"/>
      <c r="I189" s="529"/>
      <c r="J189" s="529"/>
      <c r="K189" s="529"/>
      <c r="L189" s="529"/>
      <c r="M189" s="529"/>
      <c r="N189" s="529"/>
      <c r="O189" s="529"/>
      <c r="P189" s="529"/>
      <c r="Q189" s="529"/>
      <c r="R189" s="529"/>
      <c r="S189" s="529"/>
      <c r="T189" s="529"/>
      <c r="U189" s="529"/>
      <c r="V189" s="529"/>
      <c r="W189" s="529"/>
      <c r="X189" s="529"/>
      <c r="Y189" s="529"/>
      <c r="Z189" s="529"/>
      <c r="AA189" s="529"/>
      <c r="AB189" s="529"/>
      <c r="AC189" s="529"/>
      <c r="AD189" s="529"/>
      <c r="AE189" s="529"/>
      <c r="AF189" s="529"/>
    </row>
    <row r="190" spans="1:32" ht="20.25" customHeight="1" x14ac:dyDescent="0.4">
      <c r="A190" s="541"/>
      <c r="B190" s="541"/>
      <c r="C190" s="529"/>
      <c r="D190" s="529"/>
      <c r="E190" s="529"/>
      <c r="F190" s="529"/>
      <c r="G190" s="529"/>
      <c r="H190" s="529"/>
      <c r="I190" s="529"/>
      <c r="J190" s="529"/>
      <c r="K190" s="529"/>
      <c r="L190" s="529"/>
      <c r="M190" s="529"/>
      <c r="N190" s="529"/>
      <c r="O190" s="529"/>
      <c r="P190" s="529"/>
      <c r="Q190" s="529"/>
      <c r="R190" s="529"/>
      <c r="S190" s="529"/>
      <c r="T190" s="529"/>
      <c r="U190" s="529"/>
      <c r="V190" s="529"/>
      <c r="W190" s="529"/>
      <c r="X190" s="529"/>
      <c r="Y190" s="529"/>
      <c r="Z190" s="529"/>
      <c r="AA190" s="529"/>
      <c r="AB190" s="529"/>
      <c r="AC190" s="529"/>
      <c r="AD190" s="529"/>
      <c r="AE190" s="529"/>
      <c r="AF190" s="529"/>
    </row>
    <row r="191" spans="1:32" ht="20.25" customHeight="1" x14ac:dyDescent="0.4">
      <c r="A191" s="541"/>
      <c r="B191" s="541"/>
      <c r="C191" s="529"/>
      <c r="D191" s="529"/>
      <c r="E191" s="529"/>
      <c r="F191" s="529"/>
      <c r="G191" s="529"/>
      <c r="H191" s="529"/>
      <c r="I191" s="529"/>
      <c r="J191" s="529"/>
      <c r="K191" s="529"/>
      <c r="L191" s="529"/>
      <c r="M191" s="529"/>
      <c r="N191" s="529"/>
      <c r="O191" s="529"/>
      <c r="P191" s="529"/>
      <c r="Q191" s="529"/>
      <c r="R191" s="529"/>
      <c r="S191" s="529"/>
      <c r="T191" s="529"/>
      <c r="U191" s="529"/>
      <c r="V191" s="529"/>
      <c r="W191" s="529"/>
      <c r="X191" s="529"/>
      <c r="Y191" s="529"/>
      <c r="Z191" s="529"/>
      <c r="AA191" s="529"/>
      <c r="AB191" s="529"/>
      <c r="AC191" s="529"/>
      <c r="AD191" s="529"/>
      <c r="AE191" s="529"/>
      <c r="AF191" s="529"/>
    </row>
    <row r="192" spans="1:32" ht="20.25" customHeight="1" x14ac:dyDescent="0.4">
      <c r="A192" s="541"/>
      <c r="B192" s="541"/>
      <c r="C192" s="529"/>
      <c r="D192" s="529"/>
      <c r="E192" s="529"/>
      <c r="F192" s="529"/>
      <c r="G192" s="529"/>
      <c r="H192" s="529"/>
      <c r="I192" s="529"/>
      <c r="J192" s="529"/>
      <c r="K192" s="529"/>
      <c r="L192" s="529"/>
      <c r="M192" s="529"/>
      <c r="N192" s="529"/>
      <c r="O192" s="529"/>
      <c r="P192" s="529"/>
      <c r="Q192" s="529"/>
      <c r="R192" s="529"/>
      <c r="S192" s="529"/>
      <c r="T192" s="529"/>
      <c r="U192" s="529"/>
      <c r="V192" s="529"/>
      <c r="W192" s="529"/>
      <c r="X192" s="529"/>
      <c r="Y192" s="529"/>
      <c r="Z192" s="529"/>
      <c r="AA192" s="529"/>
      <c r="AB192" s="529"/>
      <c r="AC192" s="529"/>
      <c r="AD192" s="529"/>
      <c r="AE192" s="529"/>
      <c r="AF192" s="529"/>
    </row>
    <row r="193" spans="1:32" ht="20.25" customHeight="1" x14ac:dyDescent="0.4">
      <c r="A193" s="541"/>
      <c r="B193" s="541"/>
      <c r="C193" s="529"/>
      <c r="D193" s="529"/>
      <c r="E193" s="529"/>
      <c r="F193" s="529"/>
      <c r="G193" s="529"/>
      <c r="H193" s="529"/>
      <c r="I193" s="529"/>
      <c r="J193" s="529"/>
      <c r="K193" s="529"/>
      <c r="L193" s="529"/>
      <c r="M193" s="529"/>
      <c r="N193" s="529"/>
      <c r="O193" s="529"/>
      <c r="P193" s="529"/>
      <c r="Q193" s="529"/>
      <c r="R193" s="529"/>
      <c r="S193" s="529"/>
      <c r="T193" s="529"/>
      <c r="U193" s="529"/>
      <c r="V193" s="529"/>
      <c r="W193" s="529"/>
      <c r="X193" s="529"/>
      <c r="Y193" s="529"/>
      <c r="Z193" s="529"/>
      <c r="AA193" s="529"/>
      <c r="AB193" s="529"/>
      <c r="AC193" s="529"/>
      <c r="AD193" s="529"/>
      <c r="AE193" s="529"/>
      <c r="AF193" s="529"/>
    </row>
    <row r="194" spans="1:32" ht="20.25" customHeight="1" x14ac:dyDescent="0.4">
      <c r="A194" s="541"/>
      <c r="B194" s="541"/>
      <c r="C194" s="529"/>
      <c r="D194" s="529"/>
      <c r="E194" s="529"/>
      <c r="F194" s="529"/>
      <c r="G194" s="529"/>
      <c r="H194" s="529"/>
      <c r="I194" s="529"/>
      <c r="J194" s="529"/>
      <c r="K194" s="529"/>
      <c r="L194" s="529"/>
      <c r="M194" s="529"/>
      <c r="N194" s="529"/>
      <c r="O194" s="529"/>
      <c r="P194" s="529"/>
      <c r="Q194" s="529"/>
      <c r="R194" s="529"/>
      <c r="S194" s="529"/>
      <c r="T194" s="529"/>
      <c r="U194" s="529"/>
      <c r="V194" s="529"/>
      <c r="W194" s="529"/>
      <c r="X194" s="529"/>
      <c r="Y194" s="529"/>
      <c r="Z194" s="529"/>
      <c r="AA194" s="529"/>
      <c r="AB194" s="529"/>
      <c r="AC194" s="529"/>
      <c r="AD194" s="529"/>
      <c r="AE194" s="529"/>
      <c r="AF194" s="529"/>
    </row>
    <row r="195" spans="1:32" ht="20.25" customHeight="1" x14ac:dyDescent="0.4">
      <c r="A195" s="541"/>
      <c r="B195" s="541"/>
      <c r="C195" s="529"/>
      <c r="D195" s="529"/>
      <c r="E195" s="529"/>
      <c r="F195" s="529"/>
      <c r="G195" s="529"/>
      <c r="H195" s="529"/>
      <c r="I195" s="529"/>
      <c r="J195" s="529"/>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529"/>
    </row>
    <row r="196" spans="1:32" ht="20.25" customHeight="1" x14ac:dyDescent="0.4">
      <c r="A196" s="541"/>
      <c r="B196" s="541"/>
      <c r="C196" s="529"/>
      <c r="D196" s="529"/>
      <c r="E196" s="529"/>
      <c r="F196" s="529"/>
      <c r="G196" s="529"/>
      <c r="H196" s="529"/>
      <c r="I196" s="529"/>
      <c r="J196" s="529"/>
      <c r="K196" s="529"/>
      <c r="L196" s="529"/>
      <c r="M196" s="529"/>
      <c r="N196" s="529"/>
      <c r="O196" s="529"/>
      <c r="P196" s="529"/>
      <c r="Q196" s="529"/>
      <c r="R196" s="529"/>
      <c r="S196" s="529"/>
      <c r="T196" s="529"/>
      <c r="U196" s="529"/>
      <c r="V196" s="529"/>
      <c r="W196" s="529"/>
      <c r="X196" s="529"/>
      <c r="Y196" s="529"/>
      <c r="Z196" s="529"/>
      <c r="AA196" s="529"/>
      <c r="AB196" s="529"/>
      <c r="AC196" s="529"/>
      <c r="AD196" s="529"/>
      <c r="AE196" s="529"/>
      <c r="AF196" s="529"/>
    </row>
    <row r="197" spans="1:32" ht="20.25" customHeight="1" x14ac:dyDescent="0.4">
      <c r="A197" s="541"/>
      <c r="B197" s="541"/>
      <c r="C197" s="529"/>
      <c r="D197" s="529"/>
      <c r="E197" s="529"/>
      <c r="F197" s="529"/>
      <c r="G197" s="529"/>
      <c r="H197" s="529"/>
      <c r="I197" s="529"/>
      <c r="J197" s="529"/>
      <c r="K197" s="529"/>
      <c r="L197" s="529"/>
      <c r="M197" s="529"/>
      <c r="N197" s="529"/>
      <c r="O197" s="529"/>
      <c r="P197" s="529"/>
      <c r="Q197" s="529"/>
      <c r="R197" s="529"/>
      <c r="S197" s="529"/>
      <c r="T197" s="529"/>
      <c r="U197" s="529"/>
      <c r="V197" s="529"/>
      <c r="W197" s="529"/>
      <c r="X197" s="529"/>
      <c r="Y197" s="529"/>
      <c r="Z197" s="529"/>
      <c r="AA197" s="529"/>
      <c r="AB197" s="529"/>
      <c r="AC197" s="529"/>
      <c r="AD197" s="529"/>
      <c r="AE197" s="529"/>
      <c r="AF197" s="529"/>
    </row>
    <row r="198" spans="1:32" ht="20.25" customHeight="1" x14ac:dyDescent="0.4">
      <c r="A198" s="541"/>
      <c r="B198" s="541"/>
      <c r="C198" s="529"/>
      <c r="D198" s="529"/>
      <c r="E198" s="529"/>
      <c r="F198" s="529"/>
      <c r="G198" s="529"/>
      <c r="H198" s="529"/>
      <c r="I198" s="529"/>
      <c r="J198" s="529"/>
      <c r="K198" s="529"/>
      <c r="L198" s="529"/>
      <c r="M198" s="529"/>
      <c r="N198" s="529"/>
      <c r="O198" s="529"/>
      <c r="P198" s="529"/>
      <c r="Q198" s="529"/>
      <c r="R198" s="529"/>
      <c r="S198" s="529"/>
      <c r="T198" s="529"/>
      <c r="U198" s="529"/>
      <c r="V198" s="529"/>
      <c r="W198" s="529"/>
      <c r="X198" s="529"/>
      <c r="Y198" s="529"/>
      <c r="Z198" s="529"/>
      <c r="AA198" s="529"/>
      <c r="AB198" s="529"/>
      <c r="AC198" s="529"/>
      <c r="AD198" s="529"/>
      <c r="AE198" s="529"/>
      <c r="AF198" s="529"/>
    </row>
    <row r="199" spans="1:32" ht="20.25" customHeight="1" x14ac:dyDescent="0.4">
      <c r="A199" s="541"/>
      <c r="B199" s="541"/>
      <c r="C199" s="529"/>
      <c r="D199" s="529"/>
      <c r="E199" s="529"/>
      <c r="F199" s="529"/>
      <c r="G199" s="529"/>
      <c r="H199" s="529"/>
      <c r="I199" s="529"/>
      <c r="J199" s="529"/>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row>
    <row r="200" spans="1:32" ht="20.25" customHeight="1" x14ac:dyDescent="0.4">
      <c r="A200" s="541"/>
      <c r="B200" s="541"/>
      <c r="C200" s="529"/>
      <c r="D200" s="529"/>
      <c r="E200" s="529"/>
      <c r="F200" s="529"/>
      <c r="G200" s="529"/>
      <c r="H200" s="529"/>
      <c r="I200" s="529"/>
      <c r="J200" s="529"/>
      <c r="K200" s="529"/>
      <c r="L200" s="529"/>
      <c r="M200" s="529"/>
      <c r="N200" s="529"/>
      <c r="O200" s="529"/>
      <c r="P200" s="529"/>
      <c r="Q200" s="529"/>
      <c r="R200" s="529"/>
      <c r="S200" s="529"/>
      <c r="T200" s="529"/>
      <c r="U200" s="529"/>
      <c r="V200" s="529"/>
      <c r="W200" s="529"/>
      <c r="X200" s="529"/>
      <c r="Y200" s="529"/>
      <c r="Z200" s="529"/>
      <c r="AA200" s="529"/>
      <c r="AB200" s="529"/>
      <c r="AC200" s="529"/>
      <c r="AD200" s="529"/>
      <c r="AE200" s="529"/>
      <c r="AF200" s="529"/>
    </row>
    <row r="201" spans="1:32" ht="20.25" customHeight="1" x14ac:dyDescent="0.4">
      <c r="A201" s="541"/>
      <c r="B201" s="541"/>
      <c r="C201" s="529"/>
      <c r="D201" s="529"/>
      <c r="E201" s="529"/>
      <c r="F201" s="529"/>
      <c r="G201" s="529"/>
      <c r="H201" s="529"/>
      <c r="I201" s="529"/>
      <c r="J201" s="529"/>
      <c r="K201" s="529"/>
      <c r="L201" s="529"/>
      <c r="M201" s="529"/>
      <c r="N201" s="529"/>
      <c r="O201" s="529"/>
      <c r="P201" s="529"/>
      <c r="Q201" s="529"/>
      <c r="R201" s="529"/>
      <c r="S201" s="529"/>
      <c r="T201" s="529"/>
      <c r="U201" s="529"/>
      <c r="V201" s="529"/>
      <c r="W201" s="529"/>
      <c r="X201" s="529"/>
      <c r="Y201" s="529"/>
      <c r="Z201" s="529"/>
      <c r="AA201" s="529"/>
      <c r="AB201" s="529"/>
      <c r="AC201" s="529"/>
      <c r="AD201" s="529"/>
      <c r="AE201" s="529"/>
      <c r="AF201" s="529"/>
    </row>
    <row r="202" spans="1:32" ht="20.25" customHeight="1" x14ac:dyDescent="0.4">
      <c r="A202" s="541"/>
      <c r="B202" s="541"/>
      <c r="C202" s="529"/>
      <c r="D202" s="529"/>
      <c r="E202" s="529"/>
      <c r="F202" s="529"/>
      <c r="G202" s="529"/>
      <c r="H202" s="529"/>
      <c r="I202" s="529"/>
      <c r="J202" s="529"/>
      <c r="K202" s="529"/>
      <c r="L202" s="529"/>
      <c r="M202" s="529"/>
      <c r="N202" s="529"/>
      <c r="O202" s="529"/>
      <c r="P202" s="529"/>
      <c r="Q202" s="529"/>
      <c r="R202" s="529"/>
      <c r="S202" s="529"/>
      <c r="T202" s="529"/>
      <c r="U202" s="529"/>
      <c r="V202" s="529"/>
      <c r="W202" s="529"/>
      <c r="X202" s="529"/>
      <c r="Y202" s="529"/>
      <c r="Z202" s="529"/>
      <c r="AA202" s="529"/>
      <c r="AB202" s="529"/>
      <c r="AC202" s="529"/>
      <c r="AD202" s="529"/>
      <c r="AE202" s="529"/>
      <c r="AF202" s="529"/>
    </row>
    <row r="203" spans="1:32" ht="20.25" customHeight="1" x14ac:dyDescent="0.4">
      <c r="A203" s="541"/>
      <c r="B203" s="541"/>
      <c r="C203" s="529"/>
      <c r="D203" s="529"/>
      <c r="E203" s="529"/>
      <c r="F203" s="529"/>
      <c r="G203" s="529"/>
      <c r="H203" s="529"/>
      <c r="I203" s="529"/>
      <c r="J203" s="529"/>
      <c r="K203" s="529"/>
      <c r="L203" s="529"/>
      <c r="M203" s="529"/>
      <c r="N203" s="529"/>
      <c r="O203" s="529"/>
      <c r="P203" s="529"/>
      <c r="Q203" s="529"/>
      <c r="R203" s="529"/>
      <c r="S203" s="529"/>
      <c r="T203" s="529"/>
      <c r="U203" s="529"/>
      <c r="V203" s="529"/>
      <c r="W203" s="529"/>
      <c r="X203" s="529"/>
      <c r="Y203" s="529"/>
      <c r="Z203" s="529"/>
      <c r="AA203" s="529"/>
      <c r="AB203" s="529"/>
      <c r="AC203" s="529"/>
      <c r="AD203" s="529"/>
      <c r="AE203" s="529"/>
      <c r="AF203" s="529"/>
    </row>
    <row r="204" spans="1:32" ht="20.25" customHeight="1" x14ac:dyDescent="0.4">
      <c r="A204" s="541"/>
      <c r="B204" s="541"/>
      <c r="C204" s="529"/>
      <c r="D204" s="529"/>
      <c r="E204" s="529"/>
      <c r="F204" s="529"/>
      <c r="G204" s="529"/>
      <c r="H204" s="529"/>
      <c r="I204" s="529"/>
      <c r="J204" s="529"/>
      <c r="K204" s="529"/>
      <c r="L204" s="529"/>
      <c r="M204" s="529"/>
      <c r="N204" s="529"/>
      <c r="O204" s="529"/>
      <c r="P204" s="529"/>
      <c r="Q204" s="529"/>
      <c r="R204" s="529"/>
      <c r="S204" s="529"/>
      <c r="T204" s="529"/>
      <c r="U204" s="529"/>
      <c r="V204" s="529"/>
      <c r="W204" s="529"/>
      <c r="X204" s="529"/>
      <c r="Y204" s="529"/>
      <c r="Z204" s="529"/>
      <c r="AA204" s="529"/>
      <c r="AB204" s="529"/>
      <c r="AC204" s="529"/>
      <c r="AD204" s="529"/>
      <c r="AE204" s="529"/>
      <c r="AF204" s="529"/>
    </row>
    <row r="205" spans="1:32" ht="20.25" customHeight="1" x14ac:dyDescent="0.4">
      <c r="A205" s="541"/>
      <c r="B205" s="541"/>
      <c r="C205" s="529"/>
      <c r="D205" s="529"/>
      <c r="E205" s="529"/>
      <c r="F205" s="529"/>
      <c r="G205" s="529"/>
      <c r="H205" s="529"/>
      <c r="I205" s="529"/>
      <c r="J205" s="529"/>
      <c r="K205" s="529"/>
      <c r="L205" s="529"/>
      <c r="M205" s="529"/>
      <c r="N205" s="529"/>
      <c r="O205" s="529"/>
      <c r="P205" s="529"/>
      <c r="Q205" s="529"/>
      <c r="R205" s="529"/>
      <c r="S205" s="529"/>
      <c r="T205" s="529"/>
      <c r="U205" s="529"/>
      <c r="V205" s="529"/>
      <c r="W205" s="529"/>
      <c r="X205" s="529"/>
      <c r="Y205" s="529"/>
      <c r="Z205" s="529"/>
      <c r="AA205" s="529"/>
      <c r="AB205" s="529"/>
      <c r="AC205" s="529"/>
      <c r="AD205" s="529"/>
      <c r="AE205" s="529"/>
      <c r="AF205" s="529"/>
    </row>
    <row r="206" spans="1:32" ht="20.25" customHeight="1" x14ac:dyDescent="0.4">
      <c r="A206" s="541"/>
      <c r="B206" s="541"/>
      <c r="C206" s="529"/>
      <c r="D206" s="529"/>
      <c r="E206" s="529"/>
      <c r="F206" s="529"/>
      <c r="G206" s="529"/>
      <c r="H206" s="529"/>
      <c r="I206" s="529"/>
      <c r="J206" s="529"/>
      <c r="K206" s="529"/>
      <c r="L206" s="529"/>
      <c r="M206" s="529"/>
      <c r="N206" s="529"/>
      <c r="O206" s="529"/>
      <c r="P206" s="529"/>
      <c r="Q206" s="529"/>
      <c r="R206" s="529"/>
      <c r="S206" s="529"/>
      <c r="T206" s="529"/>
      <c r="U206" s="529"/>
      <c r="V206" s="529"/>
      <c r="W206" s="529"/>
      <c r="X206" s="529"/>
      <c r="Y206" s="529"/>
      <c r="Z206" s="529"/>
      <c r="AA206" s="529"/>
      <c r="AB206" s="529"/>
      <c r="AC206" s="529"/>
      <c r="AD206" s="529"/>
      <c r="AE206" s="529"/>
      <c r="AF206" s="529"/>
    </row>
    <row r="207" spans="1:32" ht="20.25" customHeight="1" x14ac:dyDescent="0.4">
      <c r="A207" s="541"/>
      <c r="B207" s="541"/>
      <c r="C207" s="529"/>
      <c r="D207" s="529"/>
      <c r="E207" s="529"/>
      <c r="F207" s="529"/>
      <c r="G207" s="529"/>
      <c r="H207" s="529"/>
      <c r="I207" s="529"/>
      <c r="J207" s="529"/>
      <c r="K207" s="529"/>
      <c r="L207" s="529"/>
      <c r="M207" s="529"/>
      <c r="N207" s="529"/>
      <c r="O207" s="529"/>
      <c r="P207" s="529"/>
      <c r="Q207" s="529"/>
      <c r="R207" s="529"/>
      <c r="S207" s="529"/>
      <c r="T207" s="529"/>
      <c r="U207" s="529"/>
      <c r="V207" s="529"/>
      <c r="W207" s="529"/>
      <c r="X207" s="529"/>
      <c r="Y207" s="529"/>
      <c r="Z207" s="529"/>
      <c r="AA207" s="529"/>
      <c r="AB207" s="529"/>
      <c r="AC207" s="529"/>
      <c r="AD207" s="529"/>
      <c r="AE207" s="529"/>
      <c r="AF207" s="529"/>
    </row>
    <row r="208" spans="1:32" ht="20.25" customHeight="1" x14ac:dyDescent="0.4">
      <c r="A208" s="541"/>
      <c r="B208" s="541"/>
      <c r="C208" s="529"/>
      <c r="D208" s="529"/>
      <c r="E208" s="529"/>
      <c r="F208" s="529"/>
      <c r="G208" s="529"/>
      <c r="H208" s="529"/>
      <c r="I208" s="529"/>
      <c r="J208" s="529"/>
      <c r="K208" s="529"/>
      <c r="L208" s="529"/>
      <c r="M208" s="529"/>
      <c r="N208" s="529"/>
      <c r="O208" s="529"/>
      <c r="P208" s="529"/>
      <c r="Q208" s="529"/>
      <c r="R208" s="529"/>
      <c r="S208" s="529"/>
      <c r="T208" s="529"/>
      <c r="U208" s="529"/>
      <c r="V208" s="529"/>
      <c r="W208" s="529"/>
      <c r="X208" s="529"/>
      <c r="Y208" s="529"/>
      <c r="Z208" s="529"/>
      <c r="AA208" s="529"/>
      <c r="AB208" s="529"/>
      <c r="AC208" s="529"/>
      <c r="AD208" s="529"/>
      <c r="AE208" s="529"/>
      <c r="AF208" s="529"/>
    </row>
    <row r="209" spans="1:32" ht="20.25" customHeight="1" x14ac:dyDescent="0.4">
      <c r="A209" s="541"/>
      <c r="B209" s="541"/>
      <c r="C209" s="529"/>
      <c r="D209" s="529"/>
      <c r="E209" s="529"/>
      <c r="F209" s="529"/>
      <c r="G209" s="529"/>
      <c r="H209" s="529"/>
      <c r="I209" s="529"/>
      <c r="J209" s="529"/>
      <c r="K209" s="529"/>
      <c r="L209" s="529"/>
      <c r="M209" s="529"/>
      <c r="N209" s="529"/>
      <c r="O209" s="529"/>
      <c r="P209" s="529"/>
      <c r="Q209" s="529"/>
      <c r="R209" s="529"/>
      <c r="S209" s="529"/>
      <c r="T209" s="529"/>
      <c r="U209" s="529"/>
      <c r="V209" s="529"/>
      <c r="W209" s="529"/>
      <c r="X209" s="529"/>
      <c r="Y209" s="529"/>
      <c r="Z209" s="529"/>
      <c r="AA209" s="529"/>
      <c r="AB209" s="529"/>
      <c r="AC209" s="529"/>
      <c r="AD209" s="529"/>
      <c r="AE209" s="529"/>
      <c r="AF209" s="529"/>
    </row>
    <row r="210" spans="1:32" ht="20.25" customHeight="1" x14ac:dyDescent="0.4">
      <c r="A210" s="541"/>
      <c r="B210" s="541"/>
      <c r="C210" s="529"/>
      <c r="D210" s="529"/>
      <c r="E210" s="529"/>
      <c r="F210" s="529"/>
      <c r="G210" s="529"/>
      <c r="H210" s="529"/>
      <c r="I210" s="529"/>
      <c r="J210" s="529"/>
      <c r="K210" s="529"/>
      <c r="L210" s="529"/>
      <c r="M210" s="529"/>
      <c r="N210" s="529"/>
      <c r="O210" s="529"/>
      <c r="P210" s="529"/>
      <c r="Q210" s="529"/>
      <c r="R210" s="529"/>
      <c r="S210" s="529"/>
      <c r="T210" s="529"/>
      <c r="U210" s="529"/>
      <c r="V210" s="529"/>
      <c r="W210" s="529"/>
      <c r="X210" s="529"/>
      <c r="Y210" s="529"/>
      <c r="Z210" s="529"/>
      <c r="AA210" s="529"/>
      <c r="AB210" s="529"/>
      <c r="AC210" s="529"/>
      <c r="AD210" s="529"/>
      <c r="AE210" s="529"/>
      <c r="AF210" s="529"/>
    </row>
    <row r="211" spans="1:32" ht="20.25" customHeight="1" x14ac:dyDescent="0.4">
      <c r="A211" s="541"/>
      <c r="B211" s="541"/>
      <c r="C211" s="529"/>
      <c r="D211" s="529"/>
      <c r="E211" s="529"/>
      <c r="F211" s="529"/>
      <c r="G211" s="529"/>
      <c r="H211" s="529"/>
      <c r="I211" s="529"/>
      <c r="J211" s="529"/>
      <c r="K211" s="529"/>
      <c r="L211" s="529"/>
      <c r="M211" s="529"/>
      <c r="N211" s="529"/>
      <c r="O211" s="529"/>
      <c r="P211" s="529"/>
      <c r="Q211" s="529"/>
      <c r="R211" s="529"/>
      <c r="S211" s="529"/>
      <c r="T211" s="529"/>
      <c r="U211" s="529"/>
      <c r="V211" s="529"/>
      <c r="W211" s="529"/>
      <c r="X211" s="529"/>
      <c r="Y211" s="529"/>
      <c r="Z211" s="529"/>
      <c r="AA211" s="529"/>
      <c r="AB211" s="529"/>
      <c r="AC211" s="529"/>
      <c r="AD211" s="529"/>
      <c r="AE211" s="529"/>
      <c r="AF211" s="529"/>
    </row>
    <row r="212" spans="1:32" ht="20.25" customHeight="1" x14ac:dyDescent="0.4">
      <c r="A212" s="541"/>
      <c r="B212" s="541"/>
      <c r="C212" s="529"/>
      <c r="D212" s="529"/>
      <c r="E212" s="529"/>
      <c r="F212" s="529"/>
      <c r="G212" s="529"/>
      <c r="H212" s="529"/>
      <c r="I212" s="529"/>
      <c r="J212" s="529"/>
      <c r="K212" s="529"/>
      <c r="L212" s="529"/>
      <c r="M212" s="529"/>
      <c r="N212" s="529"/>
      <c r="O212" s="529"/>
      <c r="P212" s="529"/>
      <c r="Q212" s="529"/>
      <c r="R212" s="529"/>
      <c r="S212" s="529"/>
      <c r="T212" s="529"/>
      <c r="U212" s="529"/>
      <c r="V212" s="529"/>
      <c r="W212" s="529"/>
      <c r="X212" s="529"/>
      <c r="Y212" s="529"/>
      <c r="Z212" s="529"/>
      <c r="AA212" s="529"/>
      <c r="AB212" s="529"/>
      <c r="AC212" s="529"/>
      <c r="AD212" s="529"/>
      <c r="AE212" s="529"/>
      <c r="AF212" s="529"/>
    </row>
    <row r="213" spans="1:32" ht="20.25" customHeight="1" x14ac:dyDescent="0.4">
      <c r="A213" s="541"/>
      <c r="B213" s="541"/>
      <c r="C213" s="529"/>
      <c r="D213" s="529"/>
      <c r="E213" s="529"/>
      <c r="F213" s="529"/>
      <c r="G213" s="529"/>
      <c r="H213" s="529"/>
      <c r="I213" s="529"/>
      <c r="J213" s="529"/>
      <c r="K213" s="529"/>
      <c r="L213" s="529"/>
      <c r="M213" s="529"/>
      <c r="N213" s="529"/>
      <c r="O213" s="529"/>
      <c r="P213" s="529"/>
      <c r="Q213" s="529"/>
      <c r="R213" s="529"/>
      <c r="S213" s="529"/>
      <c r="T213" s="529"/>
      <c r="U213" s="529"/>
      <c r="V213" s="529"/>
      <c r="W213" s="529"/>
      <c r="X213" s="529"/>
      <c r="Y213" s="529"/>
      <c r="Z213" s="529"/>
      <c r="AA213" s="529"/>
      <c r="AB213" s="529"/>
      <c r="AC213" s="529"/>
      <c r="AD213" s="529"/>
      <c r="AE213" s="529"/>
      <c r="AF213" s="529"/>
    </row>
    <row r="214" spans="1:32" ht="20.25" customHeight="1" x14ac:dyDescent="0.4">
      <c r="A214" s="541"/>
      <c r="B214" s="541"/>
      <c r="C214" s="529"/>
      <c r="D214" s="529"/>
      <c r="E214" s="529"/>
      <c r="F214" s="529"/>
      <c r="G214" s="529"/>
      <c r="H214" s="529"/>
      <c r="I214" s="529"/>
      <c r="J214" s="529"/>
      <c r="K214" s="529"/>
      <c r="L214" s="529"/>
      <c r="M214" s="529"/>
      <c r="N214" s="529"/>
      <c r="O214" s="529"/>
      <c r="P214" s="529"/>
      <c r="Q214" s="529"/>
      <c r="R214" s="529"/>
      <c r="S214" s="529"/>
      <c r="T214" s="529"/>
      <c r="U214" s="529"/>
      <c r="V214" s="529"/>
      <c r="W214" s="529"/>
      <c r="X214" s="529"/>
      <c r="Y214" s="529"/>
      <c r="Z214" s="529"/>
      <c r="AA214" s="529"/>
      <c r="AB214" s="529"/>
      <c r="AC214" s="529"/>
      <c r="AD214" s="529"/>
      <c r="AE214" s="529"/>
      <c r="AF214" s="529"/>
    </row>
    <row r="215" spans="1:32" ht="20.25" customHeight="1" x14ac:dyDescent="0.4">
      <c r="A215" s="541"/>
      <c r="B215" s="541"/>
      <c r="C215" s="529"/>
      <c r="D215" s="529"/>
      <c r="E215" s="529"/>
      <c r="F215" s="529"/>
      <c r="G215" s="529"/>
      <c r="H215" s="529"/>
      <c r="I215" s="529"/>
      <c r="J215" s="529"/>
      <c r="K215" s="529"/>
      <c r="L215" s="529"/>
      <c r="M215" s="529"/>
      <c r="N215" s="529"/>
      <c r="O215" s="529"/>
      <c r="P215" s="529"/>
      <c r="Q215" s="529"/>
      <c r="R215" s="529"/>
      <c r="S215" s="529"/>
      <c r="T215" s="529"/>
      <c r="U215" s="529"/>
      <c r="V215" s="529"/>
      <c r="W215" s="529"/>
      <c r="X215" s="529"/>
      <c r="Y215" s="529"/>
      <c r="Z215" s="529"/>
      <c r="AA215" s="529"/>
      <c r="AB215" s="529"/>
      <c r="AC215" s="529"/>
      <c r="AD215" s="529"/>
      <c r="AE215" s="529"/>
      <c r="AF215" s="529"/>
    </row>
    <row r="216" spans="1:32" ht="20.25" customHeight="1" x14ac:dyDescent="0.4">
      <c r="A216" s="541"/>
      <c r="B216" s="541"/>
      <c r="C216" s="529"/>
      <c r="D216" s="529"/>
      <c r="E216" s="529"/>
      <c r="F216" s="529"/>
      <c r="G216" s="529"/>
      <c r="H216" s="529"/>
      <c r="I216" s="529"/>
      <c r="J216" s="529"/>
      <c r="K216" s="529"/>
      <c r="L216" s="529"/>
      <c r="M216" s="529"/>
      <c r="N216" s="529"/>
      <c r="O216" s="529"/>
      <c r="P216" s="529"/>
      <c r="Q216" s="529"/>
      <c r="R216" s="529"/>
      <c r="S216" s="529"/>
      <c r="T216" s="529"/>
      <c r="U216" s="529"/>
      <c r="V216" s="529"/>
      <c r="W216" s="529"/>
      <c r="X216" s="529"/>
      <c r="Y216" s="529"/>
      <c r="Z216" s="529"/>
      <c r="AA216" s="529"/>
      <c r="AB216" s="529"/>
      <c r="AC216" s="529"/>
      <c r="AD216" s="529"/>
      <c r="AE216" s="529"/>
      <c r="AF216" s="529"/>
    </row>
    <row r="217" spans="1:32" ht="20.25" customHeight="1" x14ac:dyDescent="0.4">
      <c r="A217" s="541"/>
      <c r="B217" s="541"/>
      <c r="C217" s="529"/>
      <c r="D217" s="529"/>
      <c r="E217" s="529"/>
      <c r="F217" s="529"/>
      <c r="G217" s="529"/>
      <c r="H217" s="529"/>
      <c r="I217" s="529"/>
      <c r="J217" s="529"/>
      <c r="K217" s="529"/>
      <c r="L217" s="529"/>
      <c r="M217" s="529"/>
      <c r="N217" s="529"/>
      <c r="O217" s="529"/>
      <c r="P217" s="529"/>
      <c r="Q217" s="529"/>
      <c r="R217" s="529"/>
      <c r="S217" s="529"/>
      <c r="T217" s="529"/>
      <c r="U217" s="529"/>
      <c r="V217" s="529"/>
      <c r="W217" s="529"/>
      <c r="X217" s="529"/>
      <c r="Y217" s="529"/>
      <c r="Z217" s="529"/>
      <c r="AA217" s="529"/>
      <c r="AB217" s="529"/>
      <c r="AC217" s="529"/>
      <c r="AD217" s="529"/>
      <c r="AE217" s="529"/>
      <c r="AF217" s="529"/>
    </row>
    <row r="218" spans="1:32" ht="20.25" customHeight="1" x14ac:dyDescent="0.4">
      <c r="A218" s="541"/>
      <c r="B218" s="541"/>
      <c r="C218" s="529"/>
      <c r="D218" s="529"/>
      <c r="E218" s="529"/>
      <c r="F218" s="529"/>
      <c r="G218" s="529"/>
      <c r="H218" s="529"/>
      <c r="I218" s="529"/>
      <c r="J218" s="529"/>
      <c r="K218" s="529"/>
      <c r="L218" s="529"/>
      <c r="M218" s="529"/>
      <c r="N218" s="529"/>
      <c r="O218" s="529"/>
      <c r="P218" s="529"/>
      <c r="Q218" s="529"/>
      <c r="R218" s="529"/>
      <c r="S218" s="529"/>
      <c r="T218" s="529"/>
      <c r="U218" s="529"/>
      <c r="V218" s="529"/>
      <c r="W218" s="529"/>
      <c r="X218" s="529"/>
      <c r="Y218" s="529"/>
      <c r="Z218" s="529"/>
      <c r="AA218" s="529"/>
      <c r="AB218" s="529"/>
      <c r="AC218" s="529"/>
      <c r="AD218" s="529"/>
      <c r="AE218" s="529"/>
      <c r="AF218" s="529"/>
    </row>
    <row r="219" spans="1:32" ht="20.25" customHeight="1" x14ac:dyDescent="0.4">
      <c r="A219" s="541"/>
      <c r="B219" s="541"/>
      <c r="C219" s="529"/>
      <c r="D219" s="529"/>
      <c r="E219" s="529"/>
      <c r="F219" s="529"/>
      <c r="G219" s="529"/>
      <c r="H219" s="529"/>
      <c r="I219" s="529"/>
      <c r="J219" s="529"/>
      <c r="K219" s="529"/>
      <c r="L219" s="529"/>
      <c r="M219" s="529"/>
      <c r="N219" s="529"/>
      <c r="O219" s="529"/>
      <c r="P219" s="529"/>
      <c r="Q219" s="529"/>
      <c r="R219" s="529"/>
      <c r="S219" s="529"/>
      <c r="T219" s="529"/>
      <c r="U219" s="529"/>
      <c r="V219" s="529"/>
      <c r="W219" s="529"/>
      <c r="X219" s="529"/>
      <c r="Y219" s="529"/>
      <c r="Z219" s="529"/>
      <c r="AA219" s="529"/>
      <c r="AB219" s="529"/>
      <c r="AC219" s="529"/>
      <c r="AD219" s="529"/>
      <c r="AE219" s="529"/>
      <c r="AF219" s="529"/>
    </row>
    <row r="220" spans="1:32" ht="20.25" customHeight="1" x14ac:dyDescent="0.4">
      <c r="A220" s="541"/>
      <c r="B220" s="541"/>
      <c r="C220" s="529"/>
      <c r="D220" s="529"/>
      <c r="E220" s="529"/>
      <c r="F220" s="529"/>
      <c r="G220" s="529"/>
      <c r="H220" s="529"/>
      <c r="I220" s="529"/>
      <c r="J220" s="529"/>
      <c r="K220" s="529"/>
      <c r="L220" s="529"/>
      <c r="M220" s="529"/>
      <c r="N220" s="529"/>
      <c r="O220" s="529"/>
      <c r="P220" s="529"/>
      <c r="Q220" s="529"/>
      <c r="R220" s="529"/>
      <c r="S220" s="529"/>
      <c r="T220" s="529"/>
      <c r="U220" s="529"/>
      <c r="V220" s="529"/>
      <c r="W220" s="529"/>
      <c r="X220" s="529"/>
      <c r="Y220" s="529"/>
      <c r="Z220" s="529"/>
      <c r="AA220" s="529"/>
      <c r="AB220" s="529"/>
      <c r="AC220" s="529"/>
      <c r="AD220" s="529"/>
      <c r="AE220" s="529"/>
      <c r="AF220" s="529"/>
    </row>
    <row r="221" spans="1:32" ht="20.25" customHeight="1" x14ac:dyDescent="0.4">
      <c r="A221" s="541"/>
      <c r="B221" s="541"/>
      <c r="C221" s="529"/>
      <c r="D221" s="529"/>
      <c r="E221" s="529"/>
      <c r="F221" s="529"/>
      <c r="G221" s="529"/>
      <c r="H221" s="529"/>
      <c r="I221" s="529"/>
      <c r="J221" s="529"/>
      <c r="K221" s="529"/>
      <c r="L221" s="529"/>
      <c r="M221" s="529"/>
      <c r="N221" s="529"/>
      <c r="O221" s="529"/>
      <c r="P221" s="529"/>
      <c r="Q221" s="529"/>
      <c r="R221" s="529"/>
      <c r="S221" s="529"/>
      <c r="T221" s="529"/>
      <c r="U221" s="529"/>
      <c r="V221" s="529"/>
      <c r="W221" s="529"/>
      <c r="X221" s="529"/>
      <c r="Y221" s="529"/>
      <c r="Z221" s="529"/>
      <c r="AA221" s="529"/>
      <c r="AB221" s="529"/>
      <c r="AC221" s="529"/>
      <c r="AD221" s="529"/>
      <c r="AE221" s="529"/>
      <c r="AF221" s="529"/>
    </row>
    <row r="222" spans="1:32" ht="20.25" customHeight="1" x14ac:dyDescent="0.4">
      <c r="A222" s="541"/>
      <c r="B222" s="541"/>
      <c r="C222" s="529"/>
      <c r="D222" s="529"/>
      <c r="E222" s="529"/>
      <c r="F222" s="529"/>
      <c r="G222" s="529"/>
      <c r="H222" s="529"/>
      <c r="I222" s="529"/>
      <c r="J222" s="529"/>
      <c r="K222" s="529"/>
      <c r="L222" s="529"/>
      <c r="M222" s="529"/>
      <c r="N222" s="529"/>
      <c r="O222" s="529"/>
      <c r="P222" s="529"/>
      <c r="Q222" s="529"/>
      <c r="R222" s="529"/>
      <c r="S222" s="529"/>
      <c r="T222" s="529"/>
      <c r="U222" s="529"/>
      <c r="V222" s="529"/>
      <c r="W222" s="529"/>
      <c r="X222" s="529"/>
      <c r="Y222" s="529"/>
      <c r="Z222" s="529"/>
      <c r="AA222" s="529"/>
      <c r="AB222" s="529"/>
      <c r="AC222" s="529"/>
      <c r="AD222" s="529"/>
      <c r="AE222" s="529"/>
      <c r="AF222" s="529"/>
    </row>
    <row r="223" spans="1:32" ht="20.25" customHeight="1" x14ac:dyDescent="0.4">
      <c r="A223" s="541"/>
      <c r="B223" s="541"/>
      <c r="C223" s="529"/>
      <c r="D223" s="529"/>
      <c r="E223" s="529"/>
      <c r="F223" s="529"/>
      <c r="G223" s="529"/>
      <c r="H223" s="529"/>
      <c r="I223" s="529"/>
      <c r="J223" s="529"/>
      <c r="K223" s="529"/>
      <c r="L223" s="529"/>
      <c r="M223" s="529"/>
      <c r="N223" s="529"/>
      <c r="O223" s="529"/>
      <c r="P223" s="529"/>
      <c r="Q223" s="529"/>
      <c r="R223" s="529"/>
      <c r="S223" s="529"/>
      <c r="T223" s="529"/>
      <c r="U223" s="529"/>
      <c r="V223" s="529"/>
      <c r="W223" s="529"/>
      <c r="X223" s="529"/>
      <c r="Y223" s="529"/>
      <c r="Z223" s="529"/>
      <c r="AA223" s="529"/>
      <c r="AB223" s="529"/>
      <c r="AC223" s="529"/>
      <c r="AD223" s="529"/>
      <c r="AE223" s="529"/>
      <c r="AF223" s="529"/>
    </row>
    <row r="224" spans="1:32" ht="20.25" customHeight="1" x14ac:dyDescent="0.4">
      <c r="A224" s="541"/>
      <c r="B224" s="541"/>
      <c r="C224" s="529"/>
      <c r="D224" s="529"/>
      <c r="E224" s="529"/>
      <c r="F224" s="529"/>
      <c r="G224" s="529"/>
      <c r="H224" s="529"/>
      <c r="I224" s="529"/>
      <c r="J224" s="529"/>
      <c r="K224" s="529"/>
      <c r="L224" s="529"/>
      <c r="M224" s="529"/>
      <c r="N224" s="529"/>
      <c r="O224" s="529"/>
      <c r="P224" s="529"/>
      <c r="Q224" s="529"/>
      <c r="R224" s="529"/>
      <c r="S224" s="529"/>
      <c r="T224" s="529"/>
      <c r="U224" s="529"/>
      <c r="V224" s="529"/>
      <c r="W224" s="529"/>
      <c r="X224" s="529"/>
      <c r="Y224" s="529"/>
      <c r="Z224" s="529"/>
      <c r="AA224" s="529"/>
      <c r="AB224" s="529"/>
      <c r="AC224" s="529"/>
      <c r="AD224" s="529"/>
      <c r="AE224" s="529"/>
      <c r="AF224" s="529"/>
    </row>
    <row r="225" spans="1:32" ht="20.25" customHeight="1" x14ac:dyDescent="0.4">
      <c r="A225" s="541"/>
      <c r="B225" s="541"/>
      <c r="C225" s="529"/>
      <c r="D225" s="529"/>
      <c r="E225" s="529"/>
      <c r="F225" s="529"/>
      <c r="G225" s="529"/>
      <c r="H225" s="529"/>
      <c r="I225" s="529"/>
      <c r="J225" s="529"/>
      <c r="K225" s="529"/>
      <c r="L225" s="529"/>
      <c r="M225" s="529"/>
      <c r="N225" s="529"/>
      <c r="O225" s="529"/>
      <c r="P225" s="529"/>
      <c r="Q225" s="529"/>
      <c r="R225" s="529"/>
      <c r="S225" s="529"/>
      <c r="T225" s="529"/>
      <c r="U225" s="529"/>
      <c r="V225" s="529"/>
      <c r="W225" s="529"/>
      <c r="X225" s="529"/>
      <c r="Y225" s="529"/>
      <c r="Z225" s="529"/>
      <c r="AA225" s="529"/>
      <c r="AB225" s="529"/>
      <c r="AC225" s="529"/>
      <c r="AD225" s="529"/>
      <c r="AE225" s="529"/>
      <c r="AF225" s="529"/>
    </row>
    <row r="226" spans="1:32" ht="20.25" customHeight="1" x14ac:dyDescent="0.4">
      <c r="A226" s="541"/>
      <c r="B226" s="541"/>
      <c r="C226" s="529"/>
      <c r="D226" s="529"/>
      <c r="E226" s="529"/>
      <c r="F226" s="529"/>
      <c r="G226" s="529"/>
      <c r="H226" s="529"/>
      <c r="I226" s="529"/>
      <c r="J226" s="529"/>
      <c r="K226" s="529"/>
      <c r="L226" s="529"/>
      <c r="M226" s="529"/>
      <c r="N226" s="529"/>
      <c r="O226" s="529"/>
      <c r="P226" s="529"/>
      <c r="Q226" s="529"/>
      <c r="R226" s="529"/>
      <c r="S226" s="529"/>
      <c r="T226" s="529"/>
      <c r="U226" s="529"/>
      <c r="V226" s="529"/>
      <c r="W226" s="529"/>
      <c r="X226" s="529"/>
      <c r="Y226" s="529"/>
      <c r="Z226" s="529"/>
      <c r="AA226" s="529"/>
      <c r="AB226" s="529"/>
      <c r="AC226" s="529"/>
      <c r="AD226" s="529"/>
      <c r="AE226" s="529"/>
      <c r="AF226" s="529"/>
    </row>
    <row r="227" spans="1:32" ht="20.25" customHeight="1" x14ac:dyDescent="0.4">
      <c r="A227" s="541"/>
      <c r="B227" s="541"/>
      <c r="C227" s="529"/>
      <c r="D227" s="529"/>
      <c r="E227" s="529"/>
      <c r="F227" s="529"/>
      <c r="G227" s="529"/>
      <c r="H227" s="529"/>
      <c r="I227" s="529"/>
      <c r="J227" s="529"/>
      <c r="K227" s="529"/>
      <c r="L227" s="529"/>
      <c r="M227" s="529"/>
      <c r="N227" s="529"/>
      <c r="O227" s="529"/>
      <c r="P227" s="529"/>
      <c r="Q227" s="529"/>
      <c r="R227" s="529"/>
      <c r="S227" s="529"/>
      <c r="T227" s="529"/>
      <c r="U227" s="529"/>
      <c r="V227" s="529"/>
      <c r="W227" s="529"/>
      <c r="X227" s="529"/>
      <c r="Y227" s="529"/>
      <c r="Z227" s="529"/>
      <c r="AA227" s="529"/>
      <c r="AB227" s="529"/>
      <c r="AC227" s="529"/>
      <c r="AD227" s="529"/>
      <c r="AE227" s="529"/>
      <c r="AF227" s="529"/>
    </row>
    <row r="228" spans="1:32" ht="20.25" customHeight="1" x14ac:dyDescent="0.4">
      <c r="A228" s="541"/>
      <c r="B228" s="541"/>
      <c r="C228" s="529"/>
      <c r="D228" s="529"/>
      <c r="E228" s="529"/>
      <c r="F228" s="529"/>
      <c r="G228" s="529"/>
      <c r="H228" s="529"/>
      <c r="I228" s="529"/>
      <c r="J228" s="529"/>
      <c r="K228" s="529"/>
      <c r="L228" s="529"/>
      <c r="M228" s="529"/>
      <c r="N228" s="529"/>
      <c r="O228" s="529"/>
      <c r="P228" s="529"/>
      <c r="Q228" s="529"/>
      <c r="R228" s="529"/>
      <c r="S228" s="529"/>
      <c r="T228" s="529"/>
      <c r="U228" s="529"/>
      <c r="V228" s="529"/>
      <c r="W228" s="529"/>
      <c r="X228" s="529"/>
      <c r="Y228" s="529"/>
      <c r="Z228" s="529"/>
      <c r="AA228" s="529"/>
      <c r="AB228" s="529"/>
      <c r="AC228" s="529"/>
      <c r="AD228" s="529"/>
      <c r="AE228" s="529"/>
      <c r="AF228" s="529"/>
    </row>
    <row r="229" spans="1:32" ht="20.25" customHeight="1" x14ac:dyDescent="0.4">
      <c r="A229" s="541"/>
      <c r="B229" s="541"/>
      <c r="C229" s="529"/>
      <c r="D229" s="529"/>
      <c r="E229" s="529"/>
      <c r="F229" s="529"/>
      <c r="G229" s="529"/>
      <c r="H229" s="529"/>
      <c r="I229" s="529"/>
      <c r="J229" s="529"/>
      <c r="K229" s="529"/>
      <c r="L229" s="529"/>
      <c r="M229" s="529"/>
      <c r="N229" s="529"/>
      <c r="O229" s="529"/>
      <c r="P229" s="529"/>
      <c r="Q229" s="529"/>
      <c r="R229" s="529"/>
      <c r="S229" s="529"/>
      <c r="T229" s="529"/>
      <c r="U229" s="529"/>
      <c r="V229" s="529"/>
      <c r="W229" s="529"/>
      <c r="X229" s="529"/>
      <c r="Y229" s="529"/>
      <c r="Z229" s="529"/>
      <c r="AA229" s="529"/>
      <c r="AB229" s="529"/>
      <c r="AC229" s="529"/>
      <c r="AD229" s="529"/>
      <c r="AE229" s="529"/>
      <c r="AF229" s="529"/>
    </row>
    <row r="230" spans="1:32" ht="20.25" customHeight="1" x14ac:dyDescent="0.4">
      <c r="A230" s="541"/>
      <c r="B230" s="541"/>
      <c r="C230" s="529"/>
      <c r="D230" s="529"/>
      <c r="E230" s="529"/>
      <c r="F230" s="529"/>
      <c r="G230" s="529"/>
      <c r="H230" s="529"/>
      <c r="I230" s="529"/>
      <c r="J230" s="529"/>
      <c r="K230" s="529"/>
      <c r="L230" s="529"/>
      <c r="M230" s="529"/>
      <c r="N230" s="529"/>
      <c r="O230" s="529"/>
      <c r="P230" s="529"/>
      <c r="Q230" s="529"/>
      <c r="R230" s="529"/>
      <c r="S230" s="529"/>
      <c r="T230" s="529"/>
      <c r="U230" s="529"/>
      <c r="V230" s="529"/>
      <c r="W230" s="529"/>
      <c r="X230" s="529"/>
      <c r="Y230" s="529"/>
      <c r="Z230" s="529"/>
      <c r="AA230" s="529"/>
      <c r="AB230" s="529"/>
      <c r="AC230" s="529"/>
      <c r="AD230" s="529"/>
      <c r="AE230" s="529"/>
      <c r="AF230" s="529"/>
    </row>
    <row r="231" spans="1:32" ht="20.25" customHeight="1" x14ac:dyDescent="0.4">
      <c r="A231" s="541"/>
      <c r="B231" s="541"/>
      <c r="C231" s="529"/>
      <c r="D231" s="529"/>
      <c r="E231" s="529"/>
      <c r="F231" s="529"/>
      <c r="G231" s="529"/>
      <c r="H231" s="529"/>
      <c r="I231" s="529"/>
      <c r="J231" s="529"/>
      <c r="K231" s="529"/>
      <c r="L231" s="529"/>
      <c r="M231" s="529"/>
      <c r="N231" s="529"/>
      <c r="O231" s="529"/>
      <c r="P231" s="529"/>
      <c r="Q231" s="529"/>
      <c r="R231" s="529"/>
      <c r="S231" s="529"/>
      <c r="T231" s="529"/>
      <c r="U231" s="529"/>
      <c r="V231" s="529"/>
      <c r="W231" s="529"/>
      <c r="X231" s="529"/>
      <c r="Y231" s="529"/>
      <c r="Z231" s="529"/>
      <c r="AA231" s="529"/>
      <c r="AB231" s="529"/>
      <c r="AC231" s="529"/>
      <c r="AD231" s="529"/>
      <c r="AE231" s="529"/>
      <c r="AF231" s="529"/>
    </row>
    <row r="232" spans="1:32" ht="20.25" customHeight="1" x14ac:dyDescent="0.4">
      <c r="A232" s="541"/>
      <c r="B232" s="541"/>
      <c r="C232" s="529"/>
      <c r="D232" s="529"/>
      <c r="E232" s="529"/>
      <c r="F232" s="529"/>
      <c r="G232" s="529"/>
      <c r="H232" s="529"/>
      <c r="I232" s="529"/>
      <c r="J232" s="529"/>
      <c r="K232" s="529"/>
      <c r="L232" s="529"/>
      <c r="M232" s="529"/>
      <c r="N232" s="529"/>
      <c r="O232" s="529"/>
      <c r="P232" s="529"/>
      <c r="Q232" s="529"/>
      <c r="R232" s="529"/>
      <c r="S232" s="529"/>
      <c r="T232" s="529"/>
      <c r="U232" s="529"/>
      <c r="V232" s="529"/>
      <c r="W232" s="529"/>
      <c r="X232" s="529"/>
      <c r="Y232" s="529"/>
      <c r="Z232" s="529"/>
      <c r="AA232" s="529"/>
      <c r="AB232" s="529"/>
      <c r="AC232" s="529"/>
      <c r="AD232" s="529"/>
      <c r="AE232" s="529"/>
      <c r="AF232" s="529"/>
    </row>
    <row r="233" spans="1:32" ht="20.25" customHeight="1" x14ac:dyDescent="0.4">
      <c r="A233" s="541"/>
      <c r="B233" s="541"/>
      <c r="C233" s="529"/>
      <c r="D233" s="529"/>
      <c r="E233" s="529"/>
      <c r="F233" s="529"/>
      <c r="G233" s="529"/>
      <c r="H233" s="529"/>
      <c r="I233" s="529"/>
      <c r="J233" s="529"/>
      <c r="K233" s="529"/>
      <c r="L233" s="529"/>
      <c r="M233" s="529"/>
      <c r="N233" s="529"/>
      <c r="O233" s="529"/>
      <c r="P233" s="529"/>
      <c r="Q233" s="529"/>
      <c r="R233" s="529"/>
      <c r="S233" s="529"/>
      <c r="T233" s="529"/>
      <c r="U233" s="529"/>
      <c r="V233" s="529"/>
      <c r="W233" s="529"/>
      <c r="X233" s="529"/>
      <c r="Y233" s="529"/>
      <c r="Z233" s="529"/>
      <c r="AA233" s="529"/>
      <c r="AB233" s="529"/>
      <c r="AC233" s="529"/>
      <c r="AD233" s="529"/>
      <c r="AE233" s="529"/>
      <c r="AF233" s="529"/>
    </row>
    <row r="234" spans="1:32" ht="20.25" customHeight="1" x14ac:dyDescent="0.4">
      <c r="A234" s="541"/>
      <c r="B234" s="541"/>
      <c r="C234" s="529"/>
      <c r="D234" s="529"/>
      <c r="E234" s="529"/>
      <c r="F234" s="529"/>
      <c r="G234" s="529"/>
      <c r="H234" s="529"/>
      <c r="I234" s="529"/>
      <c r="J234" s="529"/>
      <c r="K234" s="529"/>
      <c r="L234" s="529"/>
      <c r="M234" s="529"/>
      <c r="N234" s="529"/>
      <c r="O234" s="529"/>
      <c r="P234" s="529"/>
      <c r="Q234" s="529"/>
      <c r="R234" s="529"/>
      <c r="S234" s="529"/>
      <c r="T234" s="529"/>
      <c r="U234" s="529"/>
      <c r="V234" s="529"/>
      <c r="W234" s="529"/>
      <c r="X234" s="529"/>
      <c r="Y234" s="529"/>
      <c r="Z234" s="529"/>
      <c r="AA234" s="529"/>
      <c r="AB234" s="529"/>
      <c r="AC234" s="529"/>
      <c r="AD234" s="529"/>
      <c r="AE234" s="529"/>
      <c r="AF234" s="529"/>
    </row>
    <row r="235" spans="1:32" ht="20.25" customHeight="1" x14ac:dyDescent="0.4">
      <c r="A235" s="541"/>
      <c r="B235" s="541"/>
      <c r="C235" s="529"/>
      <c r="D235" s="529"/>
      <c r="E235" s="529"/>
      <c r="F235" s="529"/>
      <c r="G235" s="529"/>
      <c r="H235" s="529"/>
      <c r="I235" s="529"/>
      <c r="J235" s="529"/>
      <c r="K235" s="529"/>
      <c r="L235" s="529"/>
      <c r="M235" s="529"/>
      <c r="N235" s="529"/>
      <c r="O235" s="529"/>
      <c r="P235" s="529"/>
      <c r="Q235" s="529"/>
      <c r="R235" s="529"/>
      <c r="S235" s="529"/>
      <c r="T235" s="529"/>
      <c r="U235" s="529"/>
      <c r="V235" s="529"/>
      <c r="W235" s="529"/>
      <c r="X235" s="529"/>
      <c r="Y235" s="529"/>
      <c r="Z235" s="529"/>
      <c r="AA235" s="529"/>
      <c r="AB235" s="529"/>
      <c r="AC235" s="529"/>
      <c r="AD235" s="529"/>
      <c r="AE235" s="529"/>
      <c r="AF235" s="529"/>
    </row>
    <row r="236" spans="1:32" ht="20.25" customHeight="1" x14ac:dyDescent="0.4">
      <c r="A236" s="541"/>
      <c r="B236" s="541"/>
      <c r="C236" s="529"/>
      <c r="D236" s="529"/>
      <c r="E236" s="529"/>
      <c r="F236" s="529"/>
      <c r="G236" s="529"/>
      <c r="H236" s="529"/>
      <c r="I236" s="529"/>
      <c r="J236" s="529"/>
      <c r="K236" s="529"/>
      <c r="L236" s="529"/>
      <c r="M236" s="529"/>
      <c r="N236" s="529"/>
      <c r="O236" s="529"/>
      <c r="P236" s="529"/>
      <c r="Q236" s="529"/>
      <c r="R236" s="529"/>
      <c r="S236" s="529"/>
      <c r="T236" s="529"/>
      <c r="U236" s="529"/>
      <c r="V236" s="529"/>
      <c r="W236" s="529"/>
      <c r="X236" s="529"/>
      <c r="Y236" s="529"/>
      <c r="Z236" s="529"/>
      <c r="AA236" s="529"/>
      <c r="AB236" s="529"/>
      <c r="AC236" s="529"/>
      <c r="AD236" s="529"/>
      <c r="AE236" s="529"/>
      <c r="AF236" s="529"/>
    </row>
    <row r="237" spans="1:32" ht="20.25" customHeight="1" x14ac:dyDescent="0.4">
      <c r="A237" s="541"/>
      <c r="B237" s="541"/>
      <c r="C237" s="529"/>
      <c r="D237" s="529"/>
      <c r="E237" s="529"/>
      <c r="F237" s="529"/>
      <c r="G237" s="529"/>
      <c r="H237" s="529"/>
      <c r="I237" s="529"/>
      <c r="J237" s="529"/>
      <c r="K237" s="529"/>
      <c r="L237" s="529"/>
      <c r="M237" s="529"/>
      <c r="N237" s="529"/>
      <c r="O237" s="529"/>
      <c r="P237" s="529"/>
      <c r="Q237" s="529"/>
      <c r="R237" s="529"/>
      <c r="S237" s="529"/>
      <c r="T237" s="529"/>
      <c r="U237" s="529"/>
      <c r="V237" s="529"/>
      <c r="W237" s="529"/>
      <c r="X237" s="529"/>
      <c r="Y237" s="529"/>
      <c r="Z237" s="529"/>
      <c r="AA237" s="529"/>
      <c r="AB237" s="529"/>
      <c r="AC237" s="529"/>
      <c r="AD237" s="529"/>
      <c r="AE237" s="529"/>
      <c r="AF237" s="529"/>
    </row>
    <row r="238" spans="1:32" ht="20.25" customHeight="1" x14ac:dyDescent="0.4">
      <c r="A238" s="541"/>
      <c r="B238" s="541"/>
      <c r="C238" s="529"/>
      <c r="D238" s="529"/>
      <c r="E238" s="529"/>
      <c r="F238" s="529"/>
      <c r="G238" s="529"/>
      <c r="H238" s="529"/>
      <c r="I238" s="529"/>
      <c r="J238" s="529"/>
      <c r="K238" s="529"/>
      <c r="L238" s="529"/>
      <c r="M238" s="529"/>
      <c r="N238" s="529"/>
      <c r="O238" s="529"/>
      <c r="P238" s="529"/>
      <c r="Q238" s="529"/>
      <c r="R238" s="529"/>
      <c r="S238" s="529"/>
      <c r="T238" s="529"/>
      <c r="U238" s="529"/>
      <c r="V238" s="529"/>
      <c r="W238" s="529"/>
      <c r="X238" s="529"/>
      <c r="Y238" s="529"/>
      <c r="Z238" s="529"/>
      <c r="AA238" s="529"/>
      <c r="AB238" s="529"/>
      <c r="AC238" s="529"/>
      <c r="AD238" s="529"/>
      <c r="AE238" s="529"/>
      <c r="AF238" s="529"/>
    </row>
    <row r="239" spans="1:32" ht="20.25" customHeight="1" x14ac:dyDescent="0.4">
      <c r="A239" s="541"/>
      <c r="B239" s="541"/>
      <c r="C239" s="529"/>
      <c r="D239" s="529"/>
      <c r="E239" s="529"/>
      <c r="F239" s="529"/>
      <c r="G239" s="529"/>
      <c r="H239" s="529"/>
      <c r="I239" s="529"/>
      <c r="J239" s="529"/>
      <c r="K239" s="529"/>
      <c r="L239" s="529"/>
      <c r="M239" s="529"/>
      <c r="N239" s="529"/>
      <c r="O239" s="529"/>
      <c r="P239" s="529"/>
      <c r="Q239" s="529"/>
      <c r="R239" s="529"/>
      <c r="S239" s="529"/>
      <c r="T239" s="529"/>
      <c r="U239" s="529"/>
      <c r="V239" s="529"/>
      <c r="W239" s="529"/>
      <c r="X239" s="529"/>
      <c r="Y239" s="529"/>
      <c r="Z239" s="529"/>
      <c r="AA239" s="529"/>
      <c r="AB239" s="529"/>
      <c r="AC239" s="529"/>
      <c r="AD239" s="529"/>
      <c r="AE239" s="529"/>
      <c r="AF239" s="529"/>
    </row>
    <row r="240" spans="1:32" ht="20.25" customHeight="1" x14ac:dyDescent="0.4">
      <c r="A240" s="541"/>
      <c r="B240" s="541"/>
      <c r="C240" s="529"/>
      <c r="D240" s="529"/>
      <c r="E240" s="529"/>
      <c r="F240" s="529"/>
      <c r="G240" s="529"/>
      <c r="H240" s="529"/>
      <c r="I240" s="529"/>
      <c r="J240" s="529"/>
      <c r="K240" s="529"/>
      <c r="L240" s="529"/>
      <c r="M240" s="529"/>
      <c r="N240" s="529"/>
      <c r="O240" s="529"/>
      <c r="P240" s="529"/>
      <c r="Q240" s="529"/>
      <c r="R240" s="529"/>
      <c r="S240" s="529"/>
      <c r="T240" s="529"/>
      <c r="U240" s="529"/>
      <c r="V240" s="529"/>
      <c r="W240" s="529"/>
      <c r="X240" s="529"/>
      <c r="Y240" s="529"/>
      <c r="Z240" s="529"/>
      <c r="AA240" s="529"/>
      <c r="AB240" s="529"/>
      <c r="AC240" s="529"/>
      <c r="AD240" s="529"/>
      <c r="AE240" s="529"/>
      <c r="AF240" s="529"/>
    </row>
    <row r="241" spans="1:32" ht="20.25" customHeight="1" x14ac:dyDescent="0.4">
      <c r="A241" s="541"/>
      <c r="B241" s="541"/>
      <c r="C241" s="529"/>
      <c r="D241" s="529"/>
      <c r="E241" s="529"/>
      <c r="F241" s="529"/>
      <c r="G241" s="529"/>
      <c r="H241" s="529"/>
      <c r="I241" s="529"/>
      <c r="J241" s="529"/>
      <c r="K241" s="529"/>
      <c r="L241" s="529"/>
      <c r="M241" s="529"/>
      <c r="N241" s="529"/>
      <c r="O241" s="529"/>
      <c r="P241" s="529"/>
      <c r="Q241" s="529"/>
      <c r="R241" s="529"/>
      <c r="S241" s="529"/>
      <c r="T241" s="529"/>
      <c r="U241" s="529"/>
      <c r="V241" s="529"/>
      <c r="W241" s="529"/>
      <c r="X241" s="529"/>
      <c r="Y241" s="529"/>
      <c r="Z241" s="529"/>
      <c r="AA241" s="529"/>
      <c r="AB241" s="529"/>
      <c r="AC241" s="529"/>
      <c r="AD241" s="529"/>
      <c r="AE241" s="529"/>
      <c r="AF241" s="529"/>
    </row>
    <row r="242" spans="1:32" ht="20.25" customHeight="1" x14ac:dyDescent="0.4">
      <c r="A242" s="541"/>
      <c r="B242" s="541"/>
      <c r="C242" s="529"/>
      <c r="D242" s="529"/>
      <c r="E242" s="529"/>
      <c r="F242" s="529"/>
      <c r="G242" s="529"/>
      <c r="H242" s="529"/>
      <c r="I242" s="529"/>
      <c r="J242" s="529"/>
      <c r="K242" s="529"/>
      <c r="L242" s="529"/>
      <c r="M242" s="529"/>
      <c r="N242" s="529"/>
      <c r="O242" s="529"/>
      <c r="P242" s="529"/>
      <c r="Q242" s="529"/>
      <c r="R242" s="529"/>
      <c r="S242" s="529"/>
      <c r="T242" s="529"/>
      <c r="U242" s="529"/>
      <c r="V242" s="529"/>
      <c r="W242" s="529"/>
      <c r="X242" s="529"/>
      <c r="Y242" s="529"/>
      <c r="Z242" s="529"/>
      <c r="AA242" s="529"/>
      <c r="AB242" s="529"/>
      <c r="AC242" s="529"/>
      <c r="AD242" s="529"/>
      <c r="AE242" s="529"/>
      <c r="AF242" s="529"/>
    </row>
    <row r="243" spans="1:32" ht="20.25" customHeight="1" x14ac:dyDescent="0.4">
      <c r="A243" s="541"/>
      <c r="B243" s="541"/>
      <c r="C243" s="529"/>
      <c r="D243" s="529"/>
      <c r="E243" s="529"/>
      <c r="F243" s="529"/>
      <c r="G243" s="529"/>
      <c r="H243" s="529"/>
      <c r="I243" s="529"/>
      <c r="J243" s="529"/>
      <c r="K243" s="529"/>
      <c r="L243" s="529"/>
      <c r="M243" s="529"/>
      <c r="N243" s="529"/>
      <c r="O243" s="529"/>
      <c r="P243" s="529"/>
      <c r="Q243" s="529"/>
      <c r="R243" s="529"/>
      <c r="S243" s="529"/>
      <c r="T243" s="529"/>
      <c r="U243" s="529"/>
      <c r="V243" s="529"/>
      <c r="W243" s="529"/>
      <c r="X243" s="529"/>
      <c r="Y243" s="529"/>
      <c r="Z243" s="529"/>
      <c r="AA243" s="529"/>
      <c r="AB243" s="529"/>
      <c r="AC243" s="529"/>
      <c r="AD243" s="529"/>
      <c r="AE243" s="529"/>
      <c r="AF243" s="529"/>
    </row>
    <row r="244" spans="1:32" ht="20.25" customHeight="1" x14ac:dyDescent="0.4">
      <c r="A244" s="541"/>
      <c r="B244" s="541"/>
      <c r="C244" s="529"/>
      <c r="D244" s="529"/>
      <c r="E244" s="529"/>
      <c r="F244" s="529"/>
      <c r="G244" s="529"/>
      <c r="H244" s="529"/>
      <c r="I244" s="529"/>
      <c r="J244" s="529"/>
      <c r="K244" s="529"/>
      <c r="L244" s="529"/>
      <c r="M244" s="529"/>
      <c r="N244" s="529"/>
      <c r="O244" s="529"/>
      <c r="P244" s="529"/>
      <c r="Q244" s="529"/>
      <c r="R244" s="529"/>
      <c r="S244" s="529"/>
      <c r="T244" s="529"/>
      <c r="U244" s="529"/>
      <c r="V244" s="529"/>
      <c r="W244" s="529"/>
      <c r="X244" s="529"/>
      <c r="Y244" s="529"/>
      <c r="Z244" s="529"/>
      <c r="AA244" s="529"/>
      <c r="AB244" s="529"/>
      <c r="AC244" s="529"/>
      <c r="AD244" s="529"/>
      <c r="AE244" s="529"/>
      <c r="AF244" s="529"/>
    </row>
    <row r="245" spans="1:32" ht="20.25" customHeight="1" x14ac:dyDescent="0.4">
      <c r="A245" s="541"/>
      <c r="B245" s="541"/>
      <c r="C245" s="529"/>
      <c r="D245" s="529"/>
      <c r="E245" s="529"/>
      <c r="F245" s="529"/>
      <c r="G245" s="529"/>
      <c r="H245" s="529"/>
      <c r="I245" s="529"/>
      <c r="J245" s="529"/>
      <c r="K245" s="529"/>
      <c r="L245" s="529"/>
      <c r="M245" s="529"/>
      <c r="N245" s="529"/>
      <c r="O245" s="529"/>
      <c r="P245" s="529"/>
      <c r="Q245" s="529"/>
      <c r="R245" s="529"/>
      <c r="S245" s="529"/>
      <c r="T245" s="529"/>
      <c r="U245" s="529"/>
      <c r="V245" s="529"/>
      <c r="W245" s="529"/>
      <c r="X245" s="529"/>
      <c r="Y245" s="529"/>
      <c r="Z245" s="529"/>
      <c r="AA245" s="529"/>
      <c r="AB245" s="529"/>
      <c r="AC245" s="529"/>
      <c r="AD245" s="529"/>
      <c r="AE245" s="529"/>
      <c r="AF245" s="529"/>
    </row>
    <row r="246" spans="1:32" ht="20.25" customHeight="1" x14ac:dyDescent="0.4">
      <c r="A246" s="541"/>
      <c r="B246" s="541"/>
      <c r="C246" s="529"/>
      <c r="D246" s="529"/>
      <c r="E246" s="529"/>
      <c r="F246" s="529"/>
      <c r="G246" s="529"/>
      <c r="H246" s="529"/>
      <c r="I246" s="529"/>
      <c r="J246" s="529"/>
      <c r="K246" s="529"/>
      <c r="L246" s="529"/>
      <c r="M246" s="529"/>
      <c r="N246" s="529"/>
      <c r="O246" s="529"/>
      <c r="P246" s="529"/>
      <c r="Q246" s="529"/>
      <c r="R246" s="529"/>
      <c r="S246" s="529"/>
      <c r="T246" s="529"/>
      <c r="U246" s="529"/>
      <c r="V246" s="529"/>
      <c r="W246" s="529"/>
      <c r="X246" s="529"/>
      <c r="Y246" s="529"/>
      <c r="Z246" s="529"/>
      <c r="AA246" s="529"/>
      <c r="AB246" s="529"/>
      <c r="AC246" s="529"/>
      <c r="AD246" s="529"/>
      <c r="AE246" s="529"/>
      <c r="AF246" s="529"/>
    </row>
    <row r="247" spans="1:32" ht="20.25" customHeight="1" x14ac:dyDescent="0.4">
      <c r="A247" s="541"/>
      <c r="B247" s="541"/>
      <c r="C247" s="529"/>
      <c r="D247" s="529"/>
      <c r="E247" s="529"/>
      <c r="F247" s="529"/>
      <c r="G247" s="529"/>
      <c r="H247" s="529"/>
      <c r="I247" s="529"/>
      <c r="J247" s="529"/>
      <c r="K247" s="529"/>
      <c r="L247" s="529"/>
      <c r="M247" s="529"/>
      <c r="N247" s="529"/>
      <c r="O247" s="529"/>
      <c r="P247" s="529"/>
      <c r="Q247" s="529"/>
      <c r="R247" s="529"/>
      <c r="S247" s="529"/>
      <c r="T247" s="529"/>
      <c r="U247" s="529"/>
      <c r="V247" s="529"/>
      <c r="W247" s="529"/>
      <c r="X247" s="529"/>
      <c r="Y247" s="529"/>
      <c r="Z247" s="529"/>
      <c r="AA247" s="529"/>
      <c r="AB247" s="529"/>
      <c r="AC247" s="529"/>
      <c r="AD247" s="529"/>
      <c r="AE247" s="529"/>
      <c r="AF247" s="529"/>
    </row>
    <row r="248" spans="1:32" ht="20.25" customHeight="1" x14ac:dyDescent="0.4">
      <c r="A248" s="541"/>
      <c r="B248" s="541"/>
      <c r="C248" s="529"/>
      <c r="D248" s="529"/>
      <c r="E248" s="529"/>
      <c r="F248" s="529"/>
      <c r="G248" s="529"/>
      <c r="H248" s="529"/>
      <c r="I248" s="529"/>
      <c r="J248" s="529"/>
      <c r="K248" s="529"/>
      <c r="L248" s="529"/>
      <c r="M248" s="529"/>
      <c r="N248" s="529"/>
      <c r="O248" s="529"/>
      <c r="P248" s="529"/>
      <c r="Q248" s="529"/>
      <c r="R248" s="529"/>
      <c r="S248" s="529"/>
      <c r="T248" s="529"/>
      <c r="U248" s="529"/>
      <c r="V248" s="529"/>
      <c r="W248" s="529"/>
      <c r="X248" s="529"/>
      <c r="Y248" s="529"/>
      <c r="Z248" s="529"/>
      <c r="AA248" s="529"/>
      <c r="AB248" s="529"/>
      <c r="AC248" s="529"/>
      <c r="AD248" s="529"/>
      <c r="AE248" s="529"/>
      <c r="AF248" s="529"/>
    </row>
    <row r="249" spans="1:32" ht="20.25" customHeight="1" x14ac:dyDescent="0.4">
      <c r="A249" s="541"/>
      <c r="B249" s="541"/>
      <c r="C249" s="529"/>
      <c r="D249" s="529"/>
      <c r="E249" s="529"/>
      <c r="F249" s="529"/>
      <c r="G249" s="529"/>
      <c r="H249" s="529"/>
      <c r="I249" s="529"/>
      <c r="J249" s="529"/>
      <c r="K249" s="529"/>
      <c r="L249" s="529"/>
      <c r="M249" s="529"/>
      <c r="N249" s="529"/>
      <c r="O249" s="529"/>
      <c r="P249" s="529"/>
      <c r="Q249" s="529"/>
      <c r="R249" s="529"/>
      <c r="S249" s="529"/>
      <c r="T249" s="529"/>
      <c r="U249" s="529"/>
      <c r="V249" s="529"/>
      <c r="W249" s="529"/>
      <c r="X249" s="529"/>
      <c r="Y249" s="529"/>
      <c r="Z249" s="529"/>
      <c r="AA249" s="529"/>
      <c r="AB249" s="529"/>
      <c r="AC249" s="529"/>
      <c r="AD249" s="529"/>
      <c r="AE249" s="529"/>
      <c r="AF249" s="529"/>
    </row>
    <row r="250" spans="1:32" ht="20.25" customHeight="1" x14ac:dyDescent="0.4">
      <c r="A250" s="541"/>
      <c r="B250" s="541"/>
      <c r="C250" s="529"/>
      <c r="D250" s="529"/>
      <c r="E250" s="529"/>
      <c r="F250" s="529"/>
      <c r="G250" s="529"/>
      <c r="H250" s="529"/>
      <c r="I250" s="529"/>
      <c r="J250" s="529"/>
      <c r="K250" s="529"/>
      <c r="L250" s="529"/>
      <c r="M250" s="529"/>
      <c r="N250" s="529"/>
      <c r="O250" s="529"/>
      <c r="P250" s="529"/>
      <c r="Q250" s="529"/>
      <c r="R250" s="529"/>
      <c r="S250" s="529"/>
      <c r="T250" s="529"/>
      <c r="U250" s="529"/>
      <c r="V250" s="529"/>
      <c r="W250" s="529"/>
      <c r="X250" s="529"/>
      <c r="Y250" s="529"/>
      <c r="Z250" s="529"/>
      <c r="AA250" s="529"/>
      <c r="AB250" s="529"/>
      <c r="AC250" s="529"/>
      <c r="AD250" s="529"/>
      <c r="AE250" s="529"/>
      <c r="AF250" s="529"/>
    </row>
    <row r="251" spans="1:32" ht="20.25" customHeight="1" x14ac:dyDescent="0.4">
      <c r="A251" s="541"/>
      <c r="B251" s="541"/>
      <c r="C251" s="529"/>
      <c r="D251" s="529"/>
      <c r="E251" s="529"/>
      <c r="F251" s="529"/>
      <c r="G251" s="529"/>
      <c r="H251" s="529"/>
      <c r="I251" s="529"/>
      <c r="J251" s="529"/>
      <c r="K251" s="529"/>
      <c r="L251" s="529"/>
      <c r="M251" s="529"/>
      <c r="N251" s="529"/>
      <c r="O251" s="529"/>
      <c r="P251" s="529"/>
      <c r="Q251" s="529"/>
      <c r="R251" s="529"/>
      <c r="S251" s="529"/>
      <c r="T251" s="529"/>
      <c r="U251" s="529"/>
      <c r="V251" s="529"/>
      <c r="W251" s="529"/>
      <c r="X251" s="529"/>
      <c r="Y251" s="529"/>
      <c r="Z251" s="529"/>
      <c r="AA251" s="529"/>
      <c r="AB251" s="529"/>
      <c r="AC251" s="529"/>
      <c r="AD251" s="529"/>
      <c r="AE251" s="529"/>
      <c r="AF251" s="529"/>
    </row>
    <row r="252" spans="1:32" ht="20.25" customHeight="1" x14ac:dyDescent="0.4">
      <c r="A252" s="541"/>
      <c r="B252" s="541"/>
      <c r="C252" s="529"/>
      <c r="D252" s="529"/>
      <c r="E252" s="529"/>
      <c r="F252" s="529"/>
      <c r="G252" s="529"/>
      <c r="H252" s="529"/>
      <c r="I252" s="529"/>
      <c r="J252" s="529"/>
      <c r="K252" s="529"/>
      <c r="L252" s="529"/>
      <c r="M252" s="529"/>
      <c r="N252" s="529"/>
      <c r="O252" s="529"/>
      <c r="P252" s="529"/>
      <c r="Q252" s="529"/>
      <c r="R252" s="529"/>
      <c r="S252" s="529"/>
      <c r="T252" s="529"/>
      <c r="U252" s="529"/>
      <c r="V252" s="529"/>
      <c r="W252" s="529"/>
      <c r="X252" s="529"/>
      <c r="Y252" s="529"/>
      <c r="Z252" s="529"/>
      <c r="AA252" s="529"/>
      <c r="AB252" s="529"/>
      <c r="AC252" s="529"/>
      <c r="AD252" s="529"/>
      <c r="AE252" s="529"/>
      <c r="AF252" s="529"/>
    </row>
    <row r="253" spans="1:32" ht="20.25" customHeight="1" x14ac:dyDescent="0.4">
      <c r="A253" s="541"/>
      <c r="B253" s="541"/>
      <c r="C253" s="529"/>
      <c r="D253" s="529"/>
      <c r="E253" s="529"/>
      <c r="F253" s="529"/>
      <c r="G253" s="529"/>
      <c r="H253" s="529"/>
      <c r="I253" s="529"/>
      <c r="J253" s="529"/>
      <c r="K253" s="529"/>
      <c r="L253" s="529"/>
      <c r="M253" s="529"/>
      <c r="N253" s="529"/>
      <c r="O253" s="529"/>
      <c r="P253" s="529"/>
      <c r="Q253" s="529"/>
      <c r="R253" s="529"/>
      <c r="S253" s="529"/>
      <c r="T253" s="529"/>
      <c r="U253" s="529"/>
      <c r="V253" s="529"/>
      <c r="W253" s="529"/>
      <c r="X253" s="529"/>
      <c r="Y253" s="529"/>
      <c r="Z253" s="529"/>
      <c r="AA253" s="529"/>
      <c r="AB253" s="529"/>
      <c r="AC253" s="529"/>
      <c r="AD253" s="529"/>
      <c r="AE253" s="529"/>
      <c r="AF253" s="529"/>
    </row>
    <row r="254" spans="1:32" ht="20.25" customHeight="1" x14ac:dyDescent="0.4">
      <c r="A254" s="541"/>
      <c r="B254" s="541"/>
      <c r="C254" s="529"/>
      <c r="D254" s="529"/>
      <c r="E254" s="529"/>
      <c r="F254" s="529"/>
      <c r="G254" s="529"/>
      <c r="H254" s="529"/>
      <c r="I254" s="529"/>
      <c r="J254" s="529"/>
      <c r="K254" s="529"/>
      <c r="L254" s="529"/>
      <c r="M254" s="529"/>
      <c r="N254" s="529"/>
      <c r="O254" s="529"/>
      <c r="P254" s="529"/>
      <c r="Q254" s="529"/>
      <c r="R254" s="529"/>
      <c r="S254" s="529"/>
      <c r="T254" s="529"/>
      <c r="U254" s="529"/>
      <c r="V254" s="529"/>
      <c r="W254" s="529"/>
      <c r="X254" s="529"/>
      <c r="Y254" s="529"/>
      <c r="Z254" s="529"/>
      <c r="AA254" s="529"/>
      <c r="AB254" s="529"/>
      <c r="AC254" s="529"/>
      <c r="AD254" s="529"/>
      <c r="AE254" s="529"/>
      <c r="AF254" s="529"/>
    </row>
    <row r="255" spans="1:32" ht="20.25" customHeight="1" x14ac:dyDescent="0.4">
      <c r="A255" s="541"/>
      <c r="B255" s="541"/>
      <c r="C255" s="529"/>
      <c r="D255" s="529"/>
      <c r="E255" s="529"/>
      <c r="F255" s="529"/>
      <c r="G255" s="529"/>
      <c r="H255" s="529"/>
      <c r="I255" s="529"/>
      <c r="J255" s="529"/>
      <c r="K255" s="529"/>
      <c r="L255" s="529"/>
      <c r="M255" s="529"/>
      <c r="N255" s="529"/>
      <c r="O255" s="529"/>
      <c r="P255" s="529"/>
      <c r="Q255" s="529"/>
      <c r="R255" s="529"/>
      <c r="S255" s="529"/>
      <c r="T255" s="529"/>
      <c r="U255" s="529"/>
      <c r="V255" s="529"/>
      <c r="W255" s="529"/>
      <c r="X255" s="529"/>
      <c r="Y255" s="529"/>
      <c r="Z255" s="529"/>
      <c r="AA255" s="529"/>
      <c r="AB255" s="529"/>
      <c r="AC255" s="529"/>
      <c r="AD255" s="529"/>
      <c r="AE255" s="529"/>
      <c r="AF255" s="529"/>
    </row>
    <row r="256" spans="1:32" ht="20.25" customHeight="1" x14ac:dyDescent="0.4">
      <c r="A256" s="541"/>
      <c r="B256" s="541"/>
      <c r="C256" s="529"/>
      <c r="D256" s="529"/>
      <c r="E256" s="529"/>
      <c r="F256" s="529"/>
      <c r="G256" s="529"/>
      <c r="H256" s="529"/>
      <c r="I256" s="529"/>
      <c r="J256" s="529"/>
      <c r="K256" s="529"/>
      <c r="L256" s="529"/>
      <c r="M256" s="529"/>
      <c r="N256" s="529"/>
      <c r="O256" s="529"/>
      <c r="P256" s="529"/>
      <c r="Q256" s="529"/>
      <c r="R256" s="529"/>
      <c r="S256" s="529"/>
      <c r="T256" s="529"/>
      <c r="U256" s="529"/>
      <c r="V256" s="529"/>
      <c r="W256" s="529"/>
      <c r="X256" s="529"/>
      <c r="Y256" s="529"/>
      <c r="Z256" s="529"/>
      <c r="AA256" s="529"/>
      <c r="AB256" s="529"/>
      <c r="AC256" s="529"/>
      <c r="AD256" s="529"/>
      <c r="AE256" s="529"/>
      <c r="AF256" s="529"/>
    </row>
    <row r="257" spans="1:32" ht="20.25" customHeight="1" x14ac:dyDescent="0.4">
      <c r="A257" s="541"/>
      <c r="B257" s="541"/>
      <c r="C257" s="529"/>
      <c r="D257" s="529"/>
      <c r="E257" s="529"/>
      <c r="F257" s="529"/>
      <c r="G257" s="529"/>
      <c r="H257" s="529"/>
      <c r="I257" s="529"/>
      <c r="J257" s="529"/>
      <c r="K257" s="529"/>
      <c r="L257" s="529"/>
      <c r="M257" s="529"/>
      <c r="N257" s="529"/>
      <c r="O257" s="529"/>
      <c r="P257" s="529"/>
      <c r="Q257" s="529"/>
      <c r="R257" s="529"/>
      <c r="S257" s="529"/>
      <c r="T257" s="529"/>
      <c r="U257" s="529"/>
      <c r="V257" s="529"/>
      <c r="W257" s="529"/>
      <c r="X257" s="529"/>
      <c r="Y257" s="529"/>
      <c r="Z257" s="529"/>
      <c r="AA257" s="529"/>
      <c r="AB257" s="529"/>
      <c r="AC257" s="529"/>
      <c r="AD257" s="529"/>
      <c r="AE257" s="529"/>
      <c r="AF257" s="529"/>
    </row>
    <row r="258" spans="1:32" ht="20.25" customHeight="1" x14ac:dyDescent="0.4">
      <c r="A258" s="541"/>
      <c r="B258" s="541"/>
      <c r="C258" s="529"/>
      <c r="D258" s="529"/>
      <c r="E258" s="529"/>
      <c r="F258" s="529"/>
      <c r="G258" s="529"/>
      <c r="H258" s="529"/>
      <c r="I258" s="529"/>
      <c r="J258" s="529"/>
      <c r="K258" s="529"/>
      <c r="L258" s="529"/>
      <c r="M258" s="529"/>
      <c r="N258" s="529"/>
      <c r="O258" s="529"/>
      <c r="P258" s="529"/>
      <c r="Q258" s="529"/>
      <c r="R258" s="529"/>
      <c r="S258" s="529"/>
      <c r="T258" s="529"/>
      <c r="U258" s="529"/>
      <c r="V258" s="529"/>
      <c r="W258" s="529"/>
      <c r="X258" s="529"/>
      <c r="Y258" s="529"/>
      <c r="Z258" s="529"/>
      <c r="AA258" s="529"/>
      <c r="AB258" s="529"/>
      <c r="AC258" s="529"/>
      <c r="AD258" s="529"/>
      <c r="AE258" s="529"/>
      <c r="AF258" s="529"/>
    </row>
    <row r="259" spans="1:32" ht="20.25" customHeight="1" x14ac:dyDescent="0.4">
      <c r="A259" s="541"/>
      <c r="B259" s="541"/>
      <c r="C259" s="529"/>
      <c r="D259" s="529"/>
      <c r="E259" s="529"/>
      <c r="F259" s="529"/>
      <c r="G259" s="529"/>
      <c r="H259" s="529"/>
      <c r="I259" s="529"/>
      <c r="J259" s="529"/>
      <c r="K259" s="529"/>
      <c r="L259" s="529"/>
      <c r="M259" s="529"/>
      <c r="N259" s="529"/>
      <c r="O259" s="529"/>
      <c r="P259" s="529"/>
      <c r="Q259" s="529"/>
      <c r="R259" s="529"/>
      <c r="S259" s="529"/>
      <c r="T259" s="529"/>
      <c r="U259" s="529"/>
      <c r="V259" s="529"/>
      <c r="W259" s="529"/>
      <c r="X259" s="529"/>
      <c r="Y259" s="529"/>
      <c r="Z259" s="529"/>
      <c r="AA259" s="529"/>
      <c r="AB259" s="529"/>
      <c r="AC259" s="529"/>
      <c r="AD259" s="529"/>
      <c r="AE259" s="529"/>
      <c r="AF259" s="529"/>
    </row>
    <row r="260" spans="1:32" ht="20.25" customHeight="1" x14ac:dyDescent="0.4">
      <c r="A260" s="541"/>
      <c r="B260" s="541"/>
      <c r="C260" s="529"/>
      <c r="D260" s="529"/>
      <c r="E260" s="529"/>
      <c r="F260" s="529"/>
      <c r="G260" s="529"/>
      <c r="H260" s="529"/>
      <c r="I260" s="529"/>
      <c r="J260" s="529"/>
      <c r="K260" s="529"/>
      <c r="L260" s="529"/>
      <c r="M260" s="529"/>
      <c r="N260" s="529"/>
      <c r="O260" s="529"/>
      <c r="P260" s="529"/>
      <c r="Q260" s="529"/>
      <c r="R260" s="529"/>
      <c r="S260" s="529"/>
      <c r="T260" s="529"/>
      <c r="U260" s="529"/>
      <c r="V260" s="529"/>
      <c r="W260" s="529"/>
      <c r="X260" s="529"/>
      <c r="Y260" s="529"/>
      <c r="Z260" s="529"/>
      <c r="AA260" s="529"/>
      <c r="AB260" s="529"/>
      <c r="AC260" s="529"/>
      <c r="AD260" s="529"/>
      <c r="AE260" s="529"/>
      <c r="AF260" s="529"/>
    </row>
    <row r="261" spans="1:32" ht="20.25" customHeight="1" x14ac:dyDescent="0.4">
      <c r="A261" s="541"/>
      <c r="B261" s="541"/>
      <c r="C261" s="529"/>
      <c r="D261" s="529"/>
      <c r="E261" s="529"/>
      <c r="F261" s="529"/>
      <c r="G261" s="529"/>
      <c r="H261" s="529"/>
      <c r="I261" s="529"/>
      <c r="J261" s="529"/>
      <c r="K261" s="529"/>
      <c r="L261" s="529"/>
      <c r="M261" s="529"/>
      <c r="N261" s="529"/>
      <c r="O261" s="529"/>
      <c r="P261" s="529"/>
      <c r="Q261" s="529"/>
      <c r="R261" s="529"/>
      <c r="S261" s="529"/>
      <c r="T261" s="529"/>
      <c r="U261" s="529"/>
      <c r="V261" s="529"/>
      <c r="W261" s="529"/>
      <c r="X261" s="529"/>
      <c r="Y261" s="529"/>
      <c r="Z261" s="529"/>
      <c r="AA261" s="529"/>
      <c r="AB261" s="529"/>
      <c r="AC261" s="529"/>
      <c r="AD261" s="529"/>
      <c r="AE261" s="529"/>
      <c r="AF261" s="529"/>
    </row>
    <row r="262" spans="1:32" ht="20.25" customHeight="1" x14ac:dyDescent="0.4">
      <c r="A262" s="541"/>
      <c r="B262" s="541"/>
      <c r="C262" s="529"/>
      <c r="D262" s="529"/>
      <c r="E262" s="529"/>
      <c r="F262" s="529"/>
      <c r="G262" s="529"/>
      <c r="H262" s="529"/>
      <c r="I262" s="529"/>
      <c r="J262" s="529"/>
      <c r="K262" s="529"/>
      <c r="L262" s="529"/>
      <c r="M262" s="529"/>
      <c r="N262" s="529"/>
      <c r="O262" s="529"/>
      <c r="P262" s="529"/>
      <c r="Q262" s="529"/>
      <c r="R262" s="529"/>
      <c r="S262" s="529"/>
      <c r="T262" s="529"/>
      <c r="U262" s="529"/>
      <c r="V262" s="529"/>
      <c r="W262" s="529"/>
      <c r="X262" s="529"/>
      <c r="Y262" s="529"/>
      <c r="Z262" s="529"/>
      <c r="AA262" s="529"/>
      <c r="AB262" s="529"/>
      <c r="AC262" s="529"/>
      <c r="AD262" s="529"/>
      <c r="AE262" s="529"/>
      <c r="AF262" s="529"/>
    </row>
    <row r="263" spans="1:32" ht="20.25" customHeight="1" x14ac:dyDescent="0.4">
      <c r="A263" s="541"/>
      <c r="B263" s="541"/>
      <c r="C263" s="529"/>
      <c r="D263" s="529"/>
      <c r="E263" s="529"/>
      <c r="F263" s="529"/>
      <c r="G263" s="529"/>
      <c r="H263" s="529"/>
      <c r="I263" s="529"/>
      <c r="J263" s="529"/>
      <c r="K263" s="529"/>
      <c r="L263" s="529"/>
      <c r="M263" s="529"/>
      <c r="N263" s="529"/>
      <c r="O263" s="529"/>
      <c r="P263" s="529"/>
      <c r="Q263" s="529"/>
      <c r="R263" s="529"/>
      <c r="S263" s="529"/>
      <c r="T263" s="529"/>
      <c r="U263" s="529"/>
      <c r="V263" s="529"/>
      <c r="W263" s="529"/>
      <c r="X263" s="529"/>
      <c r="Y263" s="529"/>
      <c r="Z263" s="529"/>
      <c r="AA263" s="529"/>
      <c r="AB263" s="529"/>
      <c r="AC263" s="529"/>
      <c r="AD263" s="529"/>
      <c r="AE263" s="529"/>
      <c r="AF263" s="529"/>
    </row>
    <row r="264" spans="1:32" ht="20.25" customHeight="1" x14ac:dyDescent="0.4">
      <c r="A264" s="541"/>
      <c r="B264" s="541"/>
      <c r="C264" s="529"/>
      <c r="D264" s="529"/>
      <c r="E264" s="529"/>
      <c r="F264" s="529"/>
      <c r="G264" s="529"/>
      <c r="H264" s="529"/>
      <c r="I264" s="529"/>
      <c r="J264" s="529"/>
      <c r="K264" s="529"/>
      <c r="L264" s="529"/>
      <c r="M264" s="529"/>
      <c r="N264" s="529"/>
      <c r="O264" s="529"/>
      <c r="P264" s="529"/>
      <c r="Q264" s="529"/>
      <c r="R264" s="529"/>
      <c r="S264" s="529"/>
      <c r="T264" s="529"/>
      <c r="U264" s="529"/>
      <c r="V264" s="529"/>
      <c r="W264" s="529"/>
      <c r="X264" s="529"/>
      <c r="Y264" s="529"/>
      <c r="Z264" s="529"/>
      <c r="AA264" s="529"/>
      <c r="AB264" s="529"/>
      <c r="AC264" s="529"/>
      <c r="AD264" s="529"/>
      <c r="AE264" s="529"/>
      <c r="AF264" s="529"/>
    </row>
    <row r="265" spans="1:32" ht="20.25" customHeight="1" x14ac:dyDescent="0.4">
      <c r="A265" s="541"/>
      <c r="B265" s="541"/>
      <c r="C265" s="529"/>
      <c r="D265" s="529"/>
      <c r="E265" s="529"/>
      <c r="F265" s="529"/>
      <c r="G265" s="529"/>
      <c r="H265" s="529"/>
      <c r="I265" s="529"/>
      <c r="J265" s="529"/>
      <c r="K265" s="529"/>
      <c r="L265" s="529"/>
      <c r="M265" s="529"/>
      <c r="N265" s="529"/>
      <c r="O265" s="529"/>
      <c r="P265" s="529"/>
      <c r="Q265" s="529"/>
      <c r="R265" s="529"/>
      <c r="S265" s="529"/>
      <c r="T265" s="529"/>
      <c r="U265" s="529"/>
      <c r="V265" s="529"/>
      <c r="W265" s="529"/>
      <c r="X265" s="529"/>
      <c r="Y265" s="529"/>
      <c r="Z265" s="529"/>
      <c r="AA265" s="529"/>
      <c r="AB265" s="529"/>
      <c r="AC265" s="529"/>
      <c r="AD265" s="529"/>
      <c r="AE265" s="529"/>
      <c r="AF265" s="529"/>
    </row>
    <row r="266" spans="1:32" ht="20.25" customHeight="1" x14ac:dyDescent="0.4">
      <c r="A266" s="541"/>
      <c r="B266" s="541"/>
      <c r="C266" s="529"/>
      <c r="D266" s="529"/>
      <c r="E266" s="529"/>
      <c r="F266" s="529"/>
      <c r="G266" s="529"/>
      <c r="H266" s="529"/>
      <c r="I266" s="529"/>
      <c r="J266" s="529"/>
      <c r="K266" s="529"/>
      <c r="L266" s="529"/>
      <c r="M266" s="529"/>
      <c r="N266" s="529"/>
      <c r="O266" s="529"/>
      <c r="P266" s="529"/>
      <c r="Q266" s="529"/>
      <c r="R266" s="529"/>
      <c r="S266" s="529"/>
      <c r="T266" s="529"/>
      <c r="U266" s="529"/>
      <c r="V266" s="529"/>
      <c r="W266" s="529"/>
      <c r="X266" s="529"/>
      <c r="Y266" s="529"/>
      <c r="Z266" s="529"/>
      <c r="AA266" s="529"/>
      <c r="AB266" s="529"/>
      <c r="AC266" s="529"/>
      <c r="AD266" s="529"/>
      <c r="AE266" s="529"/>
      <c r="AF266" s="529"/>
    </row>
    <row r="267" spans="1:32" ht="20.25" customHeight="1" x14ac:dyDescent="0.4">
      <c r="A267" s="541"/>
      <c r="B267" s="541"/>
      <c r="C267" s="529"/>
      <c r="D267" s="529"/>
      <c r="E267" s="529"/>
      <c r="F267" s="529"/>
      <c r="G267" s="529"/>
      <c r="H267" s="529"/>
      <c r="I267" s="529"/>
      <c r="J267" s="529"/>
      <c r="K267" s="529"/>
      <c r="L267" s="529"/>
      <c r="M267" s="529"/>
      <c r="N267" s="529"/>
      <c r="O267" s="529"/>
      <c r="P267" s="529"/>
      <c r="Q267" s="529"/>
      <c r="R267" s="529"/>
      <c r="S267" s="529"/>
      <c r="T267" s="529"/>
      <c r="U267" s="529"/>
      <c r="V267" s="529"/>
      <c r="W267" s="529"/>
      <c r="X267" s="529"/>
      <c r="Y267" s="529"/>
      <c r="Z267" s="529"/>
      <c r="AA267" s="529"/>
      <c r="AB267" s="529"/>
      <c r="AC267" s="529"/>
      <c r="AD267" s="529"/>
      <c r="AE267" s="529"/>
      <c r="AF267" s="529"/>
    </row>
    <row r="268" spans="1:32" ht="20.25" customHeight="1" x14ac:dyDescent="0.4">
      <c r="A268" s="541"/>
      <c r="B268" s="541"/>
      <c r="C268" s="529"/>
      <c r="D268" s="529"/>
      <c r="E268" s="529"/>
      <c r="F268" s="529"/>
      <c r="G268" s="529"/>
      <c r="H268" s="529"/>
      <c r="I268" s="529"/>
      <c r="J268" s="529"/>
      <c r="K268" s="529"/>
      <c r="L268" s="529"/>
      <c r="M268" s="529"/>
      <c r="N268" s="529"/>
      <c r="O268" s="529"/>
      <c r="P268" s="529"/>
      <c r="Q268" s="529"/>
      <c r="R268" s="529"/>
      <c r="S268" s="529"/>
      <c r="T268" s="529"/>
      <c r="U268" s="529"/>
      <c r="V268" s="529"/>
      <c r="W268" s="529"/>
      <c r="X268" s="529"/>
      <c r="Y268" s="529"/>
      <c r="Z268" s="529"/>
      <c r="AA268" s="529"/>
      <c r="AB268" s="529"/>
      <c r="AC268" s="529"/>
      <c r="AD268" s="529"/>
      <c r="AE268" s="529"/>
      <c r="AF268" s="529"/>
    </row>
    <row r="269" spans="1:32" ht="20.25" customHeight="1" x14ac:dyDescent="0.4">
      <c r="A269" s="541"/>
      <c r="B269" s="541"/>
      <c r="C269" s="529"/>
      <c r="D269" s="529"/>
      <c r="E269" s="529"/>
      <c r="F269" s="529"/>
      <c r="G269" s="529"/>
      <c r="H269" s="529"/>
      <c r="I269" s="529"/>
      <c r="J269" s="529"/>
      <c r="K269" s="529"/>
      <c r="L269" s="529"/>
      <c r="M269" s="529"/>
      <c r="N269" s="529"/>
      <c r="O269" s="529"/>
      <c r="P269" s="529"/>
      <c r="Q269" s="529"/>
      <c r="R269" s="529"/>
      <c r="S269" s="529"/>
      <c r="T269" s="529"/>
      <c r="U269" s="529"/>
      <c r="V269" s="529"/>
      <c r="W269" s="529"/>
      <c r="X269" s="529"/>
      <c r="Y269" s="529"/>
      <c r="Z269" s="529"/>
      <c r="AA269" s="529"/>
      <c r="AB269" s="529"/>
      <c r="AC269" s="529"/>
      <c r="AD269" s="529"/>
      <c r="AE269" s="529"/>
      <c r="AF269" s="529"/>
    </row>
    <row r="270" spans="1:32" ht="20.25" customHeight="1" x14ac:dyDescent="0.4">
      <c r="A270" s="541"/>
      <c r="B270" s="541"/>
      <c r="C270" s="529"/>
      <c r="D270" s="529"/>
      <c r="E270" s="529"/>
      <c r="F270" s="529"/>
      <c r="G270" s="529"/>
      <c r="H270" s="529"/>
      <c r="I270" s="529"/>
      <c r="J270" s="529"/>
      <c r="K270" s="529"/>
      <c r="L270" s="529"/>
      <c r="M270" s="529"/>
      <c r="N270" s="529"/>
      <c r="O270" s="529"/>
      <c r="P270" s="529"/>
      <c r="Q270" s="529"/>
      <c r="R270" s="529"/>
      <c r="S270" s="529"/>
      <c r="T270" s="529"/>
      <c r="U270" s="529"/>
      <c r="V270" s="529"/>
      <c r="W270" s="529"/>
      <c r="X270" s="529"/>
      <c r="Y270" s="529"/>
      <c r="Z270" s="529"/>
      <c r="AA270" s="529"/>
      <c r="AB270" s="529"/>
      <c r="AC270" s="529"/>
      <c r="AD270" s="529"/>
      <c r="AE270" s="529"/>
      <c r="AF270" s="529"/>
    </row>
    <row r="271" spans="1:32" ht="20.25" customHeight="1" x14ac:dyDescent="0.4">
      <c r="A271" s="541"/>
      <c r="B271" s="541"/>
      <c r="C271" s="529"/>
      <c r="D271" s="529"/>
      <c r="E271" s="529"/>
      <c r="F271" s="529"/>
      <c r="G271" s="529"/>
      <c r="H271" s="529"/>
      <c r="I271" s="529"/>
      <c r="J271" s="529"/>
      <c r="K271" s="529"/>
      <c r="L271" s="529"/>
      <c r="M271" s="529"/>
      <c r="N271" s="529"/>
      <c r="O271" s="529"/>
      <c r="P271" s="529"/>
      <c r="Q271" s="529"/>
      <c r="R271" s="529"/>
      <c r="S271" s="529"/>
      <c r="T271" s="529"/>
      <c r="U271" s="529"/>
      <c r="V271" s="529"/>
      <c r="W271" s="529"/>
      <c r="X271" s="529"/>
      <c r="Y271" s="529"/>
      <c r="Z271" s="529"/>
      <c r="AA271" s="529"/>
      <c r="AB271" s="529"/>
      <c r="AC271" s="529"/>
      <c r="AD271" s="529"/>
      <c r="AE271" s="529"/>
      <c r="AF271" s="529"/>
    </row>
    <row r="272" spans="1:32" ht="20.25" customHeight="1" x14ac:dyDescent="0.4">
      <c r="A272" s="541"/>
      <c r="B272" s="541"/>
      <c r="C272" s="529"/>
      <c r="D272" s="529"/>
      <c r="E272" s="529"/>
      <c r="F272" s="529"/>
      <c r="G272" s="529"/>
      <c r="H272" s="529"/>
      <c r="I272" s="529"/>
      <c r="J272" s="529"/>
      <c r="K272" s="529"/>
      <c r="L272" s="529"/>
      <c r="M272" s="529"/>
      <c r="N272" s="529"/>
      <c r="O272" s="529"/>
      <c r="P272" s="529"/>
      <c r="Q272" s="529"/>
      <c r="R272" s="529"/>
      <c r="S272" s="529"/>
      <c r="T272" s="529"/>
      <c r="U272" s="529"/>
      <c r="V272" s="529"/>
      <c r="W272" s="529"/>
      <c r="X272" s="529"/>
      <c r="Y272" s="529"/>
      <c r="Z272" s="529"/>
      <c r="AA272" s="529"/>
      <c r="AB272" s="529"/>
      <c r="AC272" s="529"/>
      <c r="AD272" s="529"/>
      <c r="AE272" s="529"/>
      <c r="AF272" s="529"/>
    </row>
    <row r="273" spans="1:32" ht="20.25" customHeight="1" x14ac:dyDescent="0.4">
      <c r="A273" s="541"/>
      <c r="B273" s="541"/>
      <c r="C273" s="529"/>
      <c r="D273" s="529"/>
      <c r="E273" s="529"/>
      <c r="F273" s="529"/>
      <c r="G273" s="529"/>
      <c r="H273" s="529"/>
      <c r="I273" s="529"/>
      <c r="J273" s="529"/>
      <c r="K273" s="529"/>
      <c r="L273" s="529"/>
      <c r="M273" s="529"/>
      <c r="N273" s="529"/>
      <c r="O273" s="529"/>
      <c r="P273" s="529"/>
      <c r="Q273" s="529"/>
      <c r="R273" s="529"/>
      <c r="S273" s="529"/>
      <c r="T273" s="529"/>
      <c r="U273" s="529"/>
      <c r="V273" s="529"/>
      <c r="W273" s="529"/>
      <c r="X273" s="529"/>
      <c r="Y273" s="529"/>
      <c r="Z273" s="529"/>
      <c r="AA273" s="529"/>
      <c r="AB273" s="529"/>
      <c r="AC273" s="529"/>
      <c r="AD273" s="529"/>
      <c r="AE273" s="529"/>
      <c r="AF273" s="529"/>
    </row>
    <row r="274" spans="1:32" ht="20.25" customHeight="1" x14ac:dyDescent="0.4">
      <c r="A274" s="541"/>
      <c r="B274" s="541"/>
      <c r="C274" s="529"/>
      <c r="D274" s="529"/>
      <c r="E274" s="529"/>
      <c r="F274" s="529"/>
      <c r="G274" s="529"/>
      <c r="H274" s="529"/>
      <c r="I274" s="529"/>
      <c r="J274" s="529"/>
      <c r="K274" s="529"/>
      <c r="L274" s="529"/>
      <c r="M274" s="529"/>
      <c r="N274" s="529"/>
      <c r="O274" s="529"/>
      <c r="P274" s="529"/>
      <c r="Q274" s="529"/>
      <c r="R274" s="529"/>
      <c r="S274" s="529"/>
      <c r="T274" s="529"/>
      <c r="U274" s="529"/>
      <c r="V274" s="529"/>
      <c r="W274" s="529"/>
      <c r="X274" s="529"/>
      <c r="Y274" s="529"/>
      <c r="Z274" s="529"/>
      <c r="AA274" s="529"/>
      <c r="AB274" s="529"/>
      <c r="AC274" s="529"/>
      <c r="AD274" s="529"/>
      <c r="AE274" s="529"/>
      <c r="AF274" s="529"/>
    </row>
    <row r="275" spans="1:32" ht="20.25" customHeight="1" x14ac:dyDescent="0.4">
      <c r="A275" s="541"/>
      <c r="B275" s="541"/>
      <c r="C275" s="529"/>
      <c r="D275" s="529"/>
      <c r="E275" s="529"/>
      <c r="F275" s="529"/>
      <c r="G275" s="529"/>
      <c r="H275" s="529"/>
      <c r="I275" s="529"/>
      <c r="J275" s="529"/>
      <c r="K275" s="529"/>
      <c r="L275" s="529"/>
      <c r="M275" s="529"/>
      <c r="N275" s="529"/>
      <c r="O275" s="529"/>
      <c r="P275" s="529"/>
      <c r="Q275" s="529"/>
      <c r="R275" s="529"/>
      <c r="S275" s="529"/>
      <c r="T275" s="529"/>
      <c r="U275" s="529"/>
      <c r="V275" s="529"/>
      <c r="W275" s="529"/>
      <c r="X275" s="529"/>
      <c r="Y275" s="529"/>
      <c r="Z275" s="529"/>
      <c r="AA275" s="529"/>
      <c r="AB275" s="529"/>
      <c r="AC275" s="529"/>
      <c r="AD275" s="529"/>
      <c r="AE275" s="529"/>
      <c r="AF275" s="529"/>
    </row>
    <row r="276" spans="1:32" ht="20.25" customHeight="1" x14ac:dyDescent="0.4">
      <c r="A276" s="541"/>
      <c r="B276" s="541"/>
      <c r="C276" s="529"/>
      <c r="D276" s="529"/>
      <c r="E276" s="529"/>
      <c r="F276" s="529"/>
      <c r="G276" s="529"/>
      <c r="H276" s="529"/>
      <c r="I276" s="529"/>
      <c r="J276" s="529"/>
      <c r="K276" s="529"/>
      <c r="L276" s="529"/>
      <c r="M276" s="529"/>
      <c r="N276" s="529"/>
      <c r="O276" s="529"/>
      <c r="P276" s="529"/>
      <c r="Q276" s="529"/>
      <c r="R276" s="529"/>
      <c r="S276" s="529"/>
      <c r="T276" s="529"/>
      <c r="U276" s="529"/>
      <c r="V276" s="529"/>
      <c r="W276" s="529"/>
      <c r="X276" s="529"/>
      <c r="Y276" s="529"/>
      <c r="Z276" s="529"/>
      <c r="AA276" s="529"/>
      <c r="AB276" s="529"/>
      <c r="AC276" s="529"/>
      <c r="AD276" s="529"/>
      <c r="AE276" s="529"/>
      <c r="AF276" s="529"/>
    </row>
    <row r="277" spans="1:32" ht="20.25" customHeight="1" x14ac:dyDescent="0.4">
      <c r="A277" s="541"/>
      <c r="B277" s="541"/>
      <c r="C277" s="529"/>
      <c r="D277" s="529"/>
      <c r="E277" s="529"/>
      <c r="F277" s="529"/>
      <c r="G277" s="529"/>
      <c r="H277" s="529"/>
      <c r="I277" s="529"/>
      <c r="J277" s="529"/>
      <c r="K277" s="529"/>
      <c r="L277" s="529"/>
      <c r="M277" s="529"/>
      <c r="N277" s="529"/>
      <c r="O277" s="529"/>
      <c r="P277" s="529"/>
      <c r="Q277" s="529"/>
      <c r="R277" s="529"/>
      <c r="S277" s="529"/>
      <c r="T277" s="529"/>
      <c r="U277" s="529"/>
      <c r="V277" s="529"/>
      <c r="W277" s="529"/>
      <c r="X277" s="529"/>
      <c r="Y277" s="529"/>
      <c r="Z277" s="529"/>
      <c r="AA277" s="529"/>
      <c r="AB277" s="529"/>
      <c r="AC277" s="529"/>
      <c r="AD277" s="529"/>
      <c r="AE277" s="529"/>
      <c r="AF277" s="529"/>
    </row>
    <row r="278" spans="1:32" ht="20.25" customHeight="1" x14ac:dyDescent="0.4">
      <c r="A278" s="541"/>
      <c r="B278" s="541"/>
      <c r="C278" s="529"/>
      <c r="D278" s="529"/>
      <c r="E278" s="529"/>
      <c r="F278" s="529"/>
      <c r="G278" s="529"/>
      <c r="H278" s="529"/>
      <c r="I278" s="529"/>
      <c r="J278" s="529"/>
      <c r="K278" s="529"/>
      <c r="L278" s="529"/>
      <c r="M278" s="529"/>
      <c r="N278" s="529"/>
      <c r="O278" s="529"/>
      <c r="P278" s="529"/>
      <c r="Q278" s="529"/>
      <c r="R278" s="529"/>
      <c r="S278" s="529"/>
      <c r="T278" s="529"/>
      <c r="U278" s="529"/>
      <c r="V278" s="529"/>
      <c r="W278" s="529"/>
      <c r="X278" s="529"/>
      <c r="Y278" s="529"/>
      <c r="Z278" s="529"/>
      <c r="AA278" s="529"/>
      <c r="AB278" s="529"/>
      <c r="AC278" s="529"/>
      <c r="AD278" s="529"/>
      <c r="AE278" s="529"/>
      <c r="AF278" s="529"/>
    </row>
    <row r="279" spans="1:32" ht="20.25" customHeight="1" x14ac:dyDescent="0.4">
      <c r="A279" s="541"/>
      <c r="B279" s="541"/>
      <c r="C279" s="529"/>
      <c r="D279" s="529"/>
      <c r="E279" s="529"/>
      <c r="F279" s="529"/>
      <c r="G279" s="529"/>
      <c r="H279" s="529"/>
      <c r="I279" s="529"/>
      <c r="J279" s="529"/>
      <c r="K279" s="529"/>
      <c r="L279" s="529"/>
      <c r="M279" s="529"/>
      <c r="N279" s="529"/>
      <c r="O279" s="529"/>
      <c r="P279" s="529"/>
      <c r="Q279" s="529"/>
      <c r="R279" s="529"/>
      <c r="S279" s="529"/>
      <c r="T279" s="529"/>
      <c r="U279" s="529"/>
      <c r="V279" s="529"/>
      <c r="W279" s="529"/>
      <c r="X279" s="529"/>
      <c r="Y279" s="529"/>
      <c r="Z279" s="529"/>
      <c r="AA279" s="529"/>
      <c r="AB279" s="529"/>
      <c r="AC279" s="529"/>
      <c r="AD279" s="529"/>
      <c r="AE279" s="529"/>
      <c r="AF279" s="529"/>
    </row>
    <row r="280" spans="1:32" ht="20.25" customHeight="1" x14ac:dyDescent="0.4">
      <c r="A280" s="541"/>
      <c r="B280" s="541"/>
      <c r="C280" s="529"/>
      <c r="D280" s="529"/>
      <c r="E280" s="529"/>
      <c r="F280" s="529"/>
      <c r="G280" s="529"/>
      <c r="H280" s="529"/>
      <c r="I280" s="529"/>
      <c r="J280" s="529"/>
      <c r="K280" s="529"/>
      <c r="L280" s="529"/>
      <c r="M280" s="529"/>
      <c r="N280" s="529"/>
      <c r="O280" s="529"/>
      <c r="P280" s="529"/>
      <c r="Q280" s="529"/>
      <c r="R280" s="529"/>
      <c r="S280" s="529"/>
      <c r="T280" s="529"/>
      <c r="U280" s="529"/>
      <c r="V280" s="529"/>
      <c r="W280" s="529"/>
      <c r="X280" s="529"/>
      <c r="Y280" s="529"/>
      <c r="Z280" s="529"/>
      <c r="AA280" s="529"/>
      <c r="AB280" s="529"/>
      <c r="AC280" s="529"/>
      <c r="AD280" s="529"/>
      <c r="AE280" s="529"/>
      <c r="AF280" s="529"/>
    </row>
    <row r="281" spans="1:32" ht="20.25" customHeight="1" x14ac:dyDescent="0.4">
      <c r="A281" s="541"/>
      <c r="B281" s="541"/>
      <c r="C281" s="529"/>
      <c r="D281" s="529"/>
      <c r="E281" s="529"/>
      <c r="F281" s="529"/>
      <c r="G281" s="529"/>
      <c r="H281" s="529"/>
      <c r="I281" s="529"/>
      <c r="J281" s="529"/>
      <c r="K281" s="529"/>
      <c r="L281" s="529"/>
      <c r="M281" s="529"/>
      <c r="N281" s="529"/>
      <c r="O281" s="529"/>
      <c r="P281" s="529"/>
      <c r="Q281" s="529"/>
      <c r="R281" s="529"/>
      <c r="S281" s="529"/>
      <c r="T281" s="529"/>
      <c r="U281" s="529"/>
      <c r="V281" s="529"/>
      <c r="W281" s="529"/>
      <c r="X281" s="529"/>
      <c r="Y281" s="529"/>
      <c r="Z281" s="529"/>
      <c r="AA281" s="529"/>
      <c r="AB281" s="529"/>
      <c r="AC281" s="529"/>
      <c r="AD281" s="529"/>
      <c r="AE281" s="529"/>
      <c r="AF281" s="529"/>
    </row>
    <row r="282" spans="1:32" ht="20.25" customHeight="1" x14ac:dyDescent="0.4">
      <c r="A282" s="541"/>
      <c r="B282" s="541"/>
      <c r="C282" s="529"/>
      <c r="D282" s="529"/>
      <c r="E282" s="529"/>
      <c r="F282" s="529"/>
      <c r="G282" s="529"/>
      <c r="H282" s="529"/>
      <c r="I282" s="529"/>
      <c r="J282" s="529"/>
      <c r="K282" s="529"/>
      <c r="L282" s="529"/>
      <c r="M282" s="529"/>
      <c r="N282" s="529"/>
      <c r="O282" s="529"/>
      <c r="P282" s="529"/>
      <c r="Q282" s="529"/>
      <c r="R282" s="529"/>
      <c r="S282" s="529"/>
      <c r="T282" s="529"/>
      <c r="U282" s="529"/>
      <c r="V282" s="529"/>
      <c r="W282" s="529"/>
      <c r="X282" s="529"/>
      <c r="Y282" s="529"/>
      <c r="Z282" s="529"/>
      <c r="AA282" s="529"/>
      <c r="AB282" s="529"/>
      <c r="AC282" s="529"/>
      <c r="AD282" s="529"/>
      <c r="AE282" s="529"/>
      <c r="AF282" s="529"/>
    </row>
    <row r="283" spans="1:32" ht="20.25" customHeight="1" x14ac:dyDescent="0.4">
      <c r="A283" s="541"/>
      <c r="B283" s="541"/>
      <c r="C283" s="529"/>
      <c r="D283" s="529"/>
      <c r="E283" s="529"/>
      <c r="F283" s="529"/>
      <c r="G283" s="529"/>
      <c r="H283" s="529"/>
      <c r="I283" s="529"/>
      <c r="J283" s="529"/>
      <c r="K283" s="529"/>
      <c r="L283" s="529"/>
      <c r="M283" s="529"/>
      <c r="N283" s="529"/>
      <c r="O283" s="529"/>
      <c r="P283" s="529"/>
      <c r="Q283" s="529"/>
      <c r="R283" s="529"/>
      <c r="S283" s="529"/>
      <c r="T283" s="529"/>
      <c r="U283" s="529"/>
      <c r="V283" s="529"/>
      <c r="W283" s="529"/>
      <c r="X283" s="529"/>
      <c r="Y283" s="529"/>
      <c r="Z283" s="529"/>
      <c r="AA283" s="529"/>
      <c r="AB283" s="529"/>
      <c r="AC283" s="529"/>
      <c r="AD283" s="529"/>
      <c r="AE283" s="529"/>
      <c r="AF283" s="529"/>
    </row>
    <row r="284" spans="1:32" ht="20.25" customHeight="1" x14ac:dyDescent="0.4">
      <c r="A284" s="541"/>
      <c r="B284" s="541"/>
      <c r="C284" s="529"/>
      <c r="D284" s="529"/>
      <c r="E284" s="529"/>
      <c r="F284" s="529"/>
      <c r="G284" s="529"/>
      <c r="H284" s="529"/>
      <c r="I284" s="529"/>
      <c r="J284" s="529"/>
      <c r="K284" s="529"/>
      <c r="L284" s="529"/>
      <c r="M284" s="529"/>
      <c r="N284" s="529"/>
      <c r="O284" s="529"/>
      <c r="P284" s="529"/>
      <c r="Q284" s="529"/>
      <c r="R284" s="529"/>
      <c r="S284" s="529"/>
      <c r="T284" s="529"/>
      <c r="U284" s="529"/>
      <c r="V284" s="529"/>
      <c r="W284" s="529"/>
      <c r="X284" s="529"/>
      <c r="Y284" s="529"/>
      <c r="Z284" s="529"/>
      <c r="AA284" s="529"/>
      <c r="AB284" s="529"/>
      <c r="AC284" s="529"/>
      <c r="AD284" s="529"/>
      <c r="AE284" s="529"/>
      <c r="AF284" s="529"/>
    </row>
    <row r="285" spans="1:32" ht="20.25" customHeight="1" x14ac:dyDescent="0.4">
      <c r="A285" s="541"/>
      <c r="B285" s="541"/>
      <c r="C285" s="529"/>
      <c r="D285" s="529"/>
      <c r="E285" s="529"/>
      <c r="F285" s="529"/>
      <c r="G285" s="529"/>
      <c r="H285" s="529"/>
      <c r="I285" s="529"/>
      <c r="J285" s="529"/>
      <c r="K285" s="529"/>
      <c r="L285" s="529"/>
      <c r="M285" s="529"/>
      <c r="N285" s="529"/>
      <c r="O285" s="529"/>
      <c r="P285" s="529"/>
      <c r="Q285" s="529"/>
      <c r="R285" s="529"/>
      <c r="S285" s="529"/>
      <c r="T285" s="529"/>
      <c r="U285" s="529"/>
      <c r="V285" s="529"/>
      <c r="W285" s="529"/>
      <c r="X285" s="529"/>
      <c r="Y285" s="529"/>
      <c r="Z285" s="529"/>
      <c r="AA285" s="529"/>
      <c r="AB285" s="529"/>
      <c r="AC285" s="529"/>
      <c r="AD285" s="529"/>
      <c r="AE285" s="529"/>
      <c r="AF285" s="529"/>
    </row>
    <row r="286" spans="1:32" ht="20.25" customHeight="1" x14ac:dyDescent="0.4">
      <c r="A286" s="541"/>
      <c r="B286" s="541"/>
      <c r="C286" s="529"/>
      <c r="D286" s="529"/>
      <c r="E286" s="529"/>
      <c r="F286" s="529"/>
      <c r="G286" s="529"/>
      <c r="H286" s="529"/>
      <c r="I286" s="529"/>
      <c r="J286" s="529"/>
      <c r="K286" s="529"/>
      <c r="L286" s="529"/>
      <c r="M286" s="529"/>
      <c r="N286" s="529"/>
      <c r="O286" s="529"/>
      <c r="P286" s="529"/>
      <c r="Q286" s="529"/>
      <c r="R286" s="529"/>
      <c r="S286" s="529"/>
      <c r="T286" s="529"/>
      <c r="U286" s="529"/>
      <c r="V286" s="529"/>
      <c r="W286" s="529"/>
      <c r="X286" s="529"/>
      <c r="Y286" s="529"/>
      <c r="Z286" s="529"/>
      <c r="AA286" s="529"/>
      <c r="AB286" s="529"/>
      <c r="AC286" s="529"/>
      <c r="AD286" s="529"/>
      <c r="AE286" s="529"/>
      <c r="AF286" s="529"/>
    </row>
    <row r="287" spans="1:32" ht="20.25" customHeight="1" x14ac:dyDescent="0.4">
      <c r="A287" s="541"/>
      <c r="B287" s="541"/>
      <c r="C287" s="529"/>
      <c r="D287" s="529"/>
      <c r="E287" s="529"/>
      <c r="F287" s="529"/>
      <c r="G287" s="529"/>
      <c r="H287" s="529"/>
      <c r="I287" s="529"/>
      <c r="J287" s="529"/>
      <c r="K287" s="529"/>
      <c r="L287" s="529"/>
      <c r="M287" s="529"/>
      <c r="N287" s="529"/>
      <c r="O287" s="529"/>
      <c r="P287" s="529"/>
      <c r="Q287" s="529"/>
      <c r="R287" s="529"/>
      <c r="S287" s="529"/>
      <c r="T287" s="529"/>
      <c r="U287" s="529"/>
      <c r="V287" s="529"/>
      <c r="W287" s="529"/>
      <c r="X287" s="529"/>
      <c r="Y287" s="529"/>
      <c r="Z287" s="529"/>
      <c r="AA287" s="529"/>
      <c r="AB287" s="529"/>
      <c r="AC287" s="529"/>
      <c r="AD287" s="529"/>
      <c r="AE287" s="529"/>
      <c r="AF287" s="529"/>
    </row>
    <row r="288" spans="1:32" ht="20.25" customHeight="1" x14ac:dyDescent="0.4">
      <c r="A288" s="541"/>
      <c r="B288" s="541"/>
      <c r="C288" s="529"/>
      <c r="D288" s="529"/>
      <c r="E288" s="529"/>
      <c r="F288" s="529"/>
      <c r="G288" s="529"/>
      <c r="H288" s="529"/>
      <c r="I288" s="529"/>
      <c r="J288" s="529"/>
      <c r="K288" s="529"/>
      <c r="L288" s="529"/>
      <c r="M288" s="529"/>
      <c r="N288" s="529"/>
      <c r="O288" s="529"/>
      <c r="P288" s="529"/>
      <c r="Q288" s="529"/>
      <c r="R288" s="529"/>
      <c r="S288" s="529"/>
      <c r="T288" s="529"/>
      <c r="U288" s="529"/>
      <c r="V288" s="529"/>
      <c r="W288" s="529"/>
      <c r="X288" s="529"/>
      <c r="Y288" s="529"/>
      <c r="Z288" s="529"/>
      <c r="AA288" s="529"/>
      <c r="AB288" s="529"/>
      <c r="AC288" s="529"/>
      <c r="AD288" s="529"/>
      <c r="AE288" s="529"/>
      <c r="AF288" s="529"/>
    </row>
    <row r="289" spans="1:32" ht="20.25" customHeight="1" x14ac:dyDescent="0.4">
      <c r="A289" s="541"/>
      <c r="B289" s="541"/>
      <c r="C289" s="529"/>
      <c r="D289" s="529"/>
      <c r="E289" s="529"/>
      <c r="F289" s="529"/>
      <c r="G289" s="529"/>
      <c r="H289" s="529"/>
      <c r="I289" s="529"/>
      <c r="J289" s="529"/>
      <c r="K289" s="529"/>
      <c r="L289" s="529"/>
      <c r="M289" s="529"/>
      <c r="N289" s="529"/>
      <c r="O289" s="529"/>
      <c r="P289" s="529"/>
      <c r="Q289" s="529"/>
      <c r="R289" s="529"/>
      <c r="S289" s="529"/>
      <c r="T289" s="529"/>
      <c r="U289" s="529"/>
      <c r="V289" s="529"/>
      <c r="W289" s="529"/>
      <c r="X289" s="529"/>
      <c r="Y289" s="529"/>
      <c r="Z289" s="529"/>
      <c r="AA289" s="529"/>
      <c r="AB289" s="529"/>
      <c r="AC289" s="529"/>
      <c r="AD289" s="529"/>
      <c r="AE289" s="529"/>
      <c r="AF289" s="529"/>
    </row>
    <row r="290" spans="1:32" ht="20.25" customHeight="1" x14ac:dyDescent="0.4">
      <c r="A290" s="541"/>
      <c r="B290" s="541"/>
      <c r="C290" s="529"/>
      <c r="D290" s="529"/>
      <c r="E290" s="529"/>
      <c r="F290" s="529"/>
      <c r="G290" s="529"/>
      <c r="H290" s="529"/>
      <c r="I290" s="529"/>
      <c r="J290" s="529"/>
      <c r="K290" s="529"/>
      <c r="L290" s="529"/>
      <c r="M290" s="529"/>
      <c r="N290" s="529"/>
      <c r="O290" s="529"/>
      <c r="P290" s="529"/>
      <c r="Q290" s="529"/>
      <c r="R290" s="529"/>
      <c r="S290" s="529"/>
      <c r="T290" s="529"/>
      <c r="U290" s="529"/>
      <c r="V290" s="529"/>
      <c r="W290" s="529"/>
      <c r="X290" s="529"/>
      <c r="Y290" s="529"/>
      <c r="Z290" s="529"/>
      <c r="AA290" s="529"/>
      <c r="AB290" s="529"/>
      <c r="AC290" s="529"/>
      <c r="AD290" s="529"/>
      <c r="AE290" s="529"/>
      <c r="AF290" s="529"/>
    </row>
    <row r="291" spans="1:32" ht="20.25" customHeight="1" x14ac:dyDescent="0.4">
      <c r="A291" s="541"/>
      <c r="B291" s="541"/>
      <c r="C291" s="529"/>
      <c r="D291" s="529"/>
      <c r="E291" s="529"/>
      <c r="F291" s="529"/>
      <c r="G291" s="529"/>
      <c r="H291" s="529"/>
      <c r="I291" s="529"/>
      <c r="J291" s="529"/>
      <c r="K291" s="529"/>
      <c r="L291" s="529"/>
      <c r="M291" s="529"/>
      <c r="N291" s="529"/>
      <c r="O291" s="529"/>
      <c r="P291" s="529"/>
      <c r="Q291" s="529"/>
      <c r="R291" s="529"/>
      <c r="S291" s="529"/>
      <c r="T291" s="529"/>
      <c r="U291" s="529"/>
      <c r="V291" s="529"/>
      <c r="W291" s="529"/>
      <c r="X291" s="529"/>
      <c r="Y291" s="529"/>
      <c r="Z291" s="529"/>
      <c r="AA291" s="529"/>
      <c r="AB291" s="529"/>
      <c r="AC291" s="529"/>
      <c r="AD291" s="529"/>
      <c r="AE291" s="529"/>
      <c r="AF291" s="529"/>
    </row>
    <row r="292" spans="1:32" ht="20.25" customHeight="1" x14ac:dyDescent="0.4">
      <c r="A292" s="541"/>
      <c r="B292" s="541"/>
      <c r="C292" s="529"/>
      <c r="D292" s="529"/>
      <c r="E292" s="529"/>
      <c r="F292" s="529"/>
      <c r="G292" s="529"/>
      <c r="H292" s="529"/>
      <c r="I292" s="529"/>
      <c r="J292" s="529"/>
      <c r="K292" s="529"/>
      <c r="L292" s="529"/>
      <c r="M292" s="529"/>
      <c r="N292" s="529"/>
      <c r="O292" s="529"/>
      <c r="P292" s="529"/>
      <c r="Q292" s="529"/>
      <c r="R292" s="529"/>
      <c r="S292" s="529"/>
      <c r="T292" s="529"/>
      <c r="U292" s="529"/>
      <c r="V292" s="529"/>
      <c r="W292" s="529"/>
      <c r="X292" s="529"/>
      <c r="Y292" s="529"/>
      <c r="Z292" s="529"/>
      <c r="AA292" s="529"/>
      <c r="AB292" s="529"/>
      <c r="AC292" s="529"/>
      <c r="AD292" s="529"/>
      <c r="AE292" s="529"/>
      <c r="AF292" s="529"/>
    </row>
    <row r="293" spans="1:32" ht="20.25" customHeight="1" x14ac:dyDescent="0.4">
      <c r="A293" s="541"/>
      <c r="B293" s="541"/>
      <c r="C293" s="529"/>
      <c r="D293" s="529"/>
      <c r="E293" s="529"/>
      <c r="F293" s="529"/>
      <c r="G293" s="529"/>
      <c r="H293" s="529"/>
      <c r="I293" s="529"/>
      <c r="J293" s="529"/>
      <c r="K293" s="529"/>
      <c r="L293" s="529"/>
      <c r="M293" s="529"/>
      <c r="N293" s="529"/>
      <c r="O293" s="529"/>
      <c r="P293" s="529"/>
      <c r="Q293" s="529"/>
      <c r="R293" s="529"/>
      <c r="S293" s="529"/>
      <c r="T293" s="529"/>
      <c r="U293" s="529"/>
      <c r="V293" s="529"/>
      <c r="W293" s="529"/>
      <c r="X293" s="529"/>
      <c r="Y293" s="529"/>
      <c r="Z293" s="529"/>
      <c r="AA293" s="529"/>
      <c r="AB293" s="529"/>
      <c r="AC293" s="529"/>
      <c r="AD293" s="529"/>
      <c r="AE293" s="529"/>
      <c r="AF293" s="529"/>
    </row>
    <row r="294" spans="1:32" ht="20.25" customHeight="1" x14ac:dyDescent="0.4">
      <c r="A294" s="541"/>
      <c r="B294" s="541"/>
      <c r="C294" s="529"/>
      <c r="D294" s="529"/>
      <c r="E294" s="529"/>
      <c r="F294" s="529"/>
      <c r="G294" s="529"/>
      <c r="H294" s="529"/>
      <c r="I294" s="529"/>
      <c r="J294" s="529"/>
      <c r="K294" s="529"/>
      <c r="L294" s="529"/>
      <c r="M294" s="529"/>
      <c r="N294" s="529"/>
      <c r="O294" s="529"/>
      <c r="P294" s="529"/>
      <c r="Q294" s="529"/>
      <c r="R294" s="529"/>
      <c r="S294" s="529"/>
      <c r="T294" s="529"/>
      <c r="U294" s="529"/>
      <c r="V294" s="529"/>
      <c r="W294" s="529"/>
      <c r="X294" s="529"/>
      <c r="Y294" s="529"/>
      <c r="Z294" s="529"/>
      <c r="AA294" s="529"/>
      <c r="AB294" s="529"/>
      <c r="AC294" s="529"/>
      <c r="AD294" s="529"/>
      <c r="AE294" s="529"/>
      <c r="AF294" s="529"/>
    </row>
    <row r="295" spans="1:32" ht="20.25" customHeight="1" x14ac:dyDescent="0.4">
      <c r="A295" s="541"/>
      <c r="B295" s="541"/>
      <c r="C295" s="529"/>
      <c r="D295" s="529"/>
      <c r="E295" s="529"/>
      <c r="F295" s="529"/>
      <c r="G295" s="529"/>
      <c r="H295" s="529"/>
      <c r="I295" s="529"/>
      <c r="J295" s="529"/>
      <c r="K295" s="529"/>
      <c r="L295" s="529"/>
      <c r="M295" s="529"/>
      <c r="N295" s="529"/>
      <c r="O295" s="529"/>
      <c r="P295" s="529"/>
      <c r="Q295" s="529"/>
      <c r="R295" s="529"/>
      <c r="S295" s="529"/>
      <c r="T295" s="529"/>
      <c r="U295" s="529"/>
      <c r="V295" s="529"/>
      <c r="W295" s="529"/>
      <c r="X295" s="529"/>
      <c r="Y295" s="529"/>
      <c r="Z295" s="529"/>
      <c r="AA295" s="529"/>
      <c r="AB295" s="529"/>
      <c r="AC295" s="529"/>
      <c r="AD295" s="529"/>
      <c r="AE295" s="529"/>
      <c r="AF295" s="529"/>
    </row>
    <row r="296" spans="1:32" ht="20.25" customHeight="1" x14ac:dyDescent="0.4">
      <c r="A296" s="541"/>
      <c r="B296" s="541"/>
      <c r="C296" s="529"/>
      <c r="D296" s="529"/>
      <c r="E296" s="529"/>
      <c r="F296" s="529"/>
      <c r="G296" s="529"/>
      <c r="H296" s="529"/>
      <c r="I296" s="529"/>
      <c r="J296" s="529"/>
      <c r="K296" s="529"/>
      <c r="L296" s="529"/>
      <c r="M296" s="529"/>
      <c r="N296" s="529"/>
      <c r="O296" s="529"/>
      <c r="P296" s="529"/>
      <c r="Q296" s="529"/>
      <c r="R296" s="529"/>
      <c r="S296" s="529"/>
      <c r="T296" s="529"/>
      <c r="U296" s="529"/>
      <c r="V296" s="529"/>
      <c r="W296" s="529"/>
      <c r="X296" s="529"/>
      <c r="Y296" s="529"/>
      <c r="Z296" s="529"/>
      <c r="AA296" s="529"/>
      <c r="AB296" s="529"/>
      <c r="AC296" s="529"/>
      <c r="AD296" s="529"/>
      <c r="AE296" s="529"/>
      <c r="AF296" s="529"/>
    </row>
    <row r="297" spans="1:32" ht="20.25" customHeight="1" x14ac:dyDescent="0.4">
      <c r="A297" s="541"/>
      <c r="B297" s="541"/>
      <c r="C297" s="529"/>
      <c r="D297" s="529"/>
      <c r="E297" s="529"/>
      <c r="F297" s="529"/>
      <c r="G297" s="529"/>
      <c r="H297" s="529"/>
      <c r="I297" s="529"/>
      <c r="J297" s="529"/>
      <c r="K297" s="529"/>
      <c r="L297" s="529"/>
      <c r="M297" s="529"/>
      <c r="N297" s="529"/>
      <c r="O297" s="529"/>
      <c r="P297" s="529"/>
      <c r="Q297" s="529"/>
      <c r="R297" s="529"/>
      <c r="S297" s="529"/>
      <c r="T297" s="529"/>
      <c r="U297" s="529"/>
      <c r="V297" s="529"/>
      <c r="W297" s="529"/>
      <c r="X297" s="529"/>
      <c r="Y297" s="529"/>
      <c r="Z297" s="529"/>
      <c r="AA297" s="529"/>
      <c r="AB297" s="529"/>
      <c r="AC297" s="529"/>
      <c r="AD297" s="529"/>
      <c r="AE297" s="529"/>
      <c r="AF297" s="529"/>
    </row>
    <row r="298" spans="1:32" ht="20.25" customHeight="1" x14ac:dyDescent="0.4">
      <c r="A298" s="541"/>
      <c r="B298" s="541"/>
      <c r="C298" s="529"/>
      <c r="D298" s="529"/>
      <c r="E298" s="529"/>
      <c r="F298" s="529"/>
      <c r="G298" s="529"/>
      <c r="H298" s="529"/>
      <c r="I298" s="529"/>
      <c r="J298" s="529"/>
      <c r="K298" s="529"/>
      <c r="L298" s="529"/>
      <c r="M298" s="529"/>
      <c r="N298" s="529"/>
      <c r="O298" s="529"/>
      <c r="P298" s="529"/>
      <c r="Q298" s="529"/>
      <c r="R298" s="529"/>
      <c r="S298" s="529"/>
      <c r="T298" s="529"/>
      <c r="U298" s="529"/>
      <c r="V298" s="529"/>
      <c r="W298" s="529"/>
      <c r="X298" s="529"/>
      <c r="Y298" s="529"/>
      <c r="Z298" s="529"/>
      <c r="AA298" s="529"/>
      <c r="AB298" s="529"/>
      <c r="AC298" s="529"/>
      <c r="AD298" s="529"/>
      <c r="AE298" s="529"/>
      <c r="AF298" s="529"/>
    </row>
    <row r="299" spans="1:32" ht="20.25" customHeight="1" x14ac:dyDescent="0.4">
      <c r="A299" s="541"/>
      <c r="B299" s="541"/>
      <c r="C299" s="529"/>
      <c r="D299" s="529"/>
      <c r="E299" s="529"/>
      <c r="F299" s="529"/>
      <c r="G299" s="529"/>
      <c r="H299" s="529"/>
      <c r="I299" s="529"/>
      <c r="J299" s="529"/>
      <c r="K299" s="529"/>
      <c r="L299" s="529"/>
      <c r="M299" s="529"/>
      <c r="N299" s="529"/>
      <c r="O299" s="529"/>
      <c r="P299" s="529"/>
      <c r="Q299" s="529"/>
      <c r="R299" s="529"/>
      <c r="S299" s="529"/>
      <c r="T299" s="529"/>
      <c r="U299" s="529"/>
      <c r="V299" s="529"/>
      <c r="W299" s="529"/>
      <c r="X299" s="529"/>
      <c r="Y299" s="529"/>
      <c r="Z299" s="529"/>
      <c r="AA299" s="529"/>
      <c r="AB299" s="529"/>
      <c r="AC299" s="529"/>
      <c r="AD299" s="529"/>
      <c r="AE299" s="529"/>
      <c r="AF299" s="529"/>
    </row>
    <row r="300" spans="1:32" ht="20.25" customHeight="1" x14ac:dyDescent="0.4">
      <c r="A300" s="541"/>
      <c r="B300" s="541"/>
      <c r="C300" s="529"/>
      <c r="D300" s="529"/>
      <c r="E300" s="529"/>
      <c r="F300" s="529"/>
      <c r="G300" s="529"/>
      <c r="H300" s="529"/>
      <c r="I300" s="529"/>
      <c r="J300" s="529"/>
      <c r="K300" s="529"/>
      <c r="L300" s="529"/>
      <c r="M300" s="529"/>
      <c r="N300" s="529"/>
      <c r="O300" s="529"/>
      <c r="P300" s="529"/>
      <c r="Q300" s="529"/>
      <c r="R300" s="529"/>
      <c r="S300" s="529"/>
      <c r="T300" s="529"/>
      <c r="U300" s="529"/>
      <c r="V300" s="529"/>
      <c r="W300" s="529"/>
      <c r="X300" s="529"/>
      <c r="Y300" s="529"/>
      <c r="Z300" s="529"/>
      <c r="AA300" s="529"/>
      <c r="AB300" s="529"/>
      <c r="AC300" s="529"/>
      <c r="AD300" s="529"/>
      <c r="AE300" s="529"/>
      <c r="AF300" s="529"/>
    </row>
    <row r="301" spans="1:32" ht="20.25" customHeight="1" x14ac:dyDescent="0.4">
      <c r="A301" s="541"/>
      <c r="B301" s="541"/>
      <c r="C301" s="529"/>
      <c r="D301" s="529"/>
      <c r="E301" s="529"/>
      <c r="F301" s="529"/>
      <c r="G301" s="529"/>
      <c r="H301" s="529"/>
      <c r="I301" s="529"/>
      <c r="J301" s="529"/>
      <c r="K301" s="529"/>
      <c r="L301" s="529"/>
      <c r="M301" s="529"/>
      <c r="N301" s="529"/>
      <c r="O301" s="529"/>
      <c r="P301" s="529"/>
      <c r="Q301" s="529"/>
      <c r="R301" s="529"/>
      <c r="S301" s="529"/>
      <c r="T301" s="529"/>
      <c r="U301" s="529"/>
      <c r="V301" s="529"/>
      <c r="W301" s="529"/>
      <c r="X301" s="529"/>
      <c r="Y301" s="529"/>
      <c r="Z301" s="529"/>
      <c r="AA301" s="529"/>
      <c r="AB301" s="529"/>
      <c r="AC301" s="529"/>
      <c r="AD301" s="529"/>
      <c r="AE301" s="529"/>
      <c r="AF301" s="529"/>
    </row>
    <row r="302" spans="1:32" ht="20.25" customHeight="1" x14ac:dyDescent="0.4">
      <c r="A302" s="541"/>
      <c r="B302" s="541"/>
      <c r="C302" s="529"/>
      <c r="D302" s="529"/>
      <c r="E302" s="529"/>
      <c r="F302" s="529"/>
      <c r="G302" s="529"/>
      <c r="H302" s="529"/>
      <c r="I302" s="529"/>
      <c r="J302" s="529"/>
      <c r="K302" s="529"/>
      <c r="L302" s="529"/>
      <c r="M302" s="529"/>
      <c r="N302" s="529"/>
      <c r="O302" s="529"/>
      <c r="P302" s="529"/>
      <c r="Q302" s="529"/>
      <c r="R302" s="529"/>
      <c r="S302" s="529"/>
      <c r="T302" s="529"/>
      <c r="U302" s="529"/>
      <c r="V302" s="529"/>
      <c r="W302" s="529"/>
      <c r="X302" s="529"/>
      <c r="Y302" s="529"/>
      <c r="Z302" s="529"/>
      <c r="AA302" s="529"/>
      <c r="AB302" s="529"/>
      <c r="AC302" s="529"/>
      <c r="AD302" s="529"/>
      <c r="AE302" s="529"/>
      <c r="AF302" s="529"/>
    </row>
    <row r="303" spans="1:32" ht="20.25" customHeight="1" x14ac:dyDescent="0.4">
      <c r="A303" s="541"/>
      <c r="B303" s="541"/>
      <c r="C303" s="529"/>
      <c r="D303" s="529"/>
      <c r="E303" s="529"/>
      <c r="F303" s="529"/>
      <c r="G303" s="529"/>
      <c r="H303" s="529"/>
      <c r="I303" s="529"/>
      <c r="J303" s="529"/>
      <c r="K303" s="529"/>
      <c r="L303" s="529"/>
      <c r="M303" s="529"/>
      <c r="N303" s="529"/>
      <c r="O303" s="529"/>
      <c r="P303" s="529"/>
      <c r="Q303" s="529"/>
      <c r="R303" s="529"/>
      <c r="S303" s="529"/>
      <c r="T303" s="529"/>
      <c r="U303" s="529"/>
      <c r="V303" s="529"/>
      <c r="W303" s="529"/>
      <c r="X303" s="529"/>
      <c r="Y303" s="529"/>
      <c r="Z303" s="529"/>
      <c r="AA303" s="529"/>
      <c r="AB303" s="529"/>
      <c r="AC303" s="529"/>
      <c r="AD303" s="529"/>
      <c r="AE303" s="529"/>
      <c r="AF303" s="529"/>
    </row>
    <row r="304" spans="1:32" ht="20.25" customHeight="1" x14ac:dyDescent="0.4">
      <c r="A304" s="541"/>
      <c r="B304" s="541"/>
      <c r="C304" s="529"/>
      <c r="D304" s="529"/>
      <c r="E304" s="529"/>
      <c r="F304" s="529"/>
      <c r="G304" s="529"/>
      <c r="H304" s="529"/>
      <c r="I304" s="529"/>
      <c r="J304" s="529"/>
      <c r="K304" s="529"/>
      <c r="L304" s="529"/>
      <c r="M304" s="529"/>
      <c r="N304" s="529"/>
      <c r="O304" s="529"/>
      <c r="P304" s="529"/>
      <c r="Q304" s="529"/>
      <c r="R304" s="529"/>
      <c r="S304" s="529"/>
      <c r="T304" s="529"/>
      <c r="U304" s="529"/>
      <c r="V304" s="529"/>
      <c r="W304" s="529"/>
      <c r="X304" s="529"/>
      <c r="Y304" s="529"/>
      <c r="Z304" s="529"/>
      <c r="AA304" s="529"/>
      <c r="AB304" s="529"/>
      <c r="AC304" s="529"/>
      <c r="AD304" s="529"/>
      <c r="AE304" s="529"/>
      <c r="AF304" s="529"/>
    </row>
    <row r="305" spans="1:32" ht="20.25" customHeight="1" x14ac:dyDescent="0.4">
      <c r="A305" s="541"/>
      <c r="B305" s="541"/>
      <c r="C305" s="529"/>
      <c r="D305" s="529"/>
      <c r="E305" s="529"/>
      <c r="F305" s="529"/>
      <c r="G305" s="529"/>
      <c r="H305" s="529"/>
      <c r="I305" s="529"/>
      <c r="J305" s="529"/>
      <c r="K305" s="529"/>
      <c r="L305" s="529"/>
      <c r="M305" s="529"/>
      <c r="N305" s="529"/>
      <c r="O305" s="529"/>
      <c r="P305" s="529"/>
      <c r="Q305" s="529"/>
      <c r="R305" s="529"/>
      <c r="S305" s="529"/>
      <c r="T305" s="529"/>
      <c r="U305" s="529"/>
      <c r="V305" s="529"/>
      <c r="W305" s="529"/>
      <c r="X305" s="529"/>
      <c r="Y305" s="529"/>
      <c r="Z305" s="529"/>
      <c r="AA305" s="529"/>
      <c r="AB305" s="529"/>
      <c r="AC305" s="529"/>
      <c r="AD305" s="529"/>
      <c r="AE305" s="529"/>
      <c r="AF305" s="529"/>
    </row>
    <row r="306" spans="1:32" ht="20.25" customHeight="1" x14ac:dyDescent="0.4">
      <c r="A306" s="541"/>
      <c r="B306" s="541"/>
      <c r="C306" s="529"/>
      <c r="D306" s="529"/>
      <c r="E306" s="529"/>
      <c r="F306" s="529"/>
      <c r="G306" s="529"/>
      <c r="H306" s="529"/>
      <c r="I306" s="529"/>
      <c r="J306" s="529"/>
      <c r="K306" s="529"/>
      <c r="L306" s="529"/>
      <c r="M306" s="529"/>
      <c r="N306" s="529"/>
      <c r="O306" s="529"/>
      <c r="P306" s="529"/>
      <c r="Q306" s="529"/>
      <c r="R306" s="529"/>
      <c r="S306" s="529"/>
      <c r="T306" s="529"/>
      <c r="U306" s="529"/>
      <c r="V306" s="529"/>
      <c r="W306" s="529"/>
      <c r="X306" s="529"/>
      <c r="Y306" s="529"/>
      <c r="Z306" s="529"/>
      <c r="AA306" s="529"/>
      <c r="AB306" s="529"/>
      <c r="AC306" s="529"/>
      <c r="AD306" s="529"/>
      <c r="AE306" s="529"/>
      <c r="AF306" s="529"/>
    </row>
    <row r="307" spans="1:32" ht="20.25" customHeight="1" x14ac:dyDescent="0.4">
      <c r="A307" s="541"/>
      <c r="B307" s="541"/>
      <c r="C307" s="529"/>
      <c r="D307" s="529"/>
      <c r="E307" s="529"/>
      <c r="F307" s="529"/>
      <c r="G307" s="529"/>
      <c r="H307" s="529"/>
      <c r="I307" s="529"/>
      <c r="J307" s="529"/>
      <c r="K307" s="529"/>
      <c r="L307" s="529"/>
      <c r="M307" s="529"/>
      <c r="N307" s="529"/>
      <c r="O307" s="529"/>
      <c r="P307" s="529"/>
      <c r="Q307" s="529"/>
      <c r="R307" s="529"/>
      <c r="S307" s="529"/>
      <c r="T307" s="529"/>
      <c r="U307" s="529"/>
      <c r="V307" s="529"/>
      <c r="W307" s="529"/>
      <c r="X307" s="529"/>
      <c r="Y307" s="529"/>
      <c r="Z307" s="529"/>
      <c r="AA307" s="529"/>
      <c r="AB307" s="529"/>
      <c r="AC307" s="529"/>
      <c r="AD307" s="529"/>
      <c r="AE307" s="529"/>
      <c r="AF307" s="529"/>
    </row>
    <row r="308" spans="1:32" ht="20.25" customHeight="1" x14ac:dyDescent="0.4">
      <c r="A308" s="541"/>
      <c r="B308" s="541"/>
      <c r="C308" s="529"/>
      <c r="D308" s="529"/>
      <c r="E308" s="529"/>
      <c r="F308" s="529"/>
      <c r="G308" s="529"/>
      <c r="H308" s="529"/>
      <c r="I308" s="529"/>
      <c r="J308" s="529"/>
      <c r="K308" s="529"/>
      <c r="L308" s="529"/>
      <c r="M308" s="529"/>
      <c r="N308" s="529"/>
      <c r="O308" s="529"/>
      <c r="P308" s="529"/>
      <c r="Q308" s="529"/>
      <c r="R308" s="529"/>
      <c r="S308" s="529"/>
      <c r="T308" s="529"/>
      <c r="U308" s="529"/>
      <c r="V308" s="529"/>
      <c r="W308" s="529"/>
      <c r="X308" s="529"/>
      <c r="Y308" s="529"/>
      <c r="Z308" s="529"/>
      <c r="AA308" s="529"/>
      <c r="AB308" s="529"/>
      <c r="AC308" s="529"/>
      <c r="AD308" s="529"/>
      <c r="AE308" s="529"/>
      <c r="AF308" s="529"/>
    </row>
    <row r="309" spans="1:32" ht="20.25" customHeight="1" x14ac:dyDescent="0.4">
      <c r="A309" s="541"/>
      <c r="B309" s="541"/>
      <c r="C309" s="529"/>
      <c r="D309" s="529"/>
      <c r="E309" s="529"/>
      <c r="F309" s="529"/>
      <c r="G309" s="529"/>
      <c r="H309" s="529"/>
      <c r="I309" s="529"/>
      <c r="J309" s="529"/>
      <c r="K309" s="529"/>
      <c r="L309" s="529"/>
      <c r="M309" s="529"/>
      <c r="N309" s="529"/>
      <c r="O309" s="529"/>
      <c r="P309" s="529"/>
      <c r="Q309" s="529"/>
      <c r="R309" s="529"/>
      <c r="S309" s="529"/>
      <c r="T309" s="529"/>
      <c r="U309" s="529"/>
      <c r="V309" s="529"/>
      <c r="W309" s="529"/>
      <c r="X309" s="529"/>
      <c r="Y309" s="529"/>
      <c r="Z309" s="529"/>
      <c r="AA309" s="529"/>
      <c r="AB309" s="529"/>
      <c r="AC309" s="529"/>
      <c r="AD309" s="529"/>
      <c r="AE309" s="529"/>
      <c r="AF309" s="529"/>
    </row>
    <row r="310" spans="1:32" ht="20.25" customHeight="1" x14ac:dyDescent="0.4">
      <c r="A310" s="541"/>
      <c r="B310" s="541"/>
      <c r="C310" s="529"/>
      <c r="D310" s="529"/>
      <c r="E310" s="529"/>
      <c r="F310" s="529"/>
      <c r="G310" s="529"/>
      <c r="H310" s="529"/>
      <c r="I310" s="529"/>
      <c r="J310" s="529"/>
      <c r="K310" s="529"/>
      <c r="L310" s="529"/>
      <c r="M310" s="529"/>
      <c r="N310" s="529"/>
      <c r="O310" s="529"/>
      <c r="P310" s="529"/>
      <c r="Q310" s="529"/>
      <c r="R310" s="529"/>
      <c r="S310" s="529"/>
      <c r="T310" s="529"/>
      <c r="U310" s="529"/>
      <c r="V310" s="529"/>
      <c r="W310" s="529"/>
      <c r="X310" s="529"/>
      <c r="Y310" s="529"/>
      <c r="Z310" s="529"/>
      <c r="AA310" s="529"/>
      <c r="AB310" s="529"/>
      <c r="AC310" s="529"/>
      <c r="AD310" s="529"/>
      <c r="AE310" s="529"/>
      <c r="AF310" s="529"/>
    </row>
    <row r="311" spans="1:32" ht="20.25" customHeight="1" x14ac:dyDescent="0.4">
      <c r="A311" s="541"/>
      <c r="B311" s="541"/>
      <c r="C311" s="529"/>
      <c r="D311" s="529"/>
      <c r="E311" s="529"/>
      <c r="F311" s="529"/>
      <c r="G311" s="529"/>
      <c r="H311" s="529"/>
      <c r="I311" s="529"/>
      <c r="J311" s="529"/>
      <c r="K311" s="529"/>
      <c r="L311" s="529"/>
      <c r="M311" s="529"/>
      <c r="N311" s="529"/>
      <c r="O311" s="529"/>
      <c r="P311" s="529"/>
      <c r="Q311" s="529"/>
      <c r="R311" s="529"/>
      <c r="S311" s="529"/>
      <c r="T311" s="529"/>
      <c r="U311" s="529"/>
      <c r="V311" s="529"/>
      <c r="W311" s="529"/>
      <c r="X311" s="529"/>
      <c r="Y311" s="529"/>
      <c r="Z311" s="529"/>
      <c r="AA311" s="529"/>
      <c r="AB311" s="529"/>
      <c r="AC311" s="529"/>
      <c r="AD311" s="529"/>
      <c r="AE311" s="529"/>
      <c r="AF311" s="529"/>
    </row>
    <row r="312" spans="1:32" ht="20.25" customHeight="1" x14ac:dyDescent="0.4">
      <c r="A312" s="541"/>
      <c r="B312" s="541"/>
      <c r="C312" s="529"/>
      <c r="D312" s="529"/>
      <c r="E312" s="529"/>
      <c r="F312" s="529"/>
      <c r="G312" s="529"/>
      <c r="H312" s="529"/>
      <c r="I312" s="529"/>
      <c r="J312" s="529"/>
      <c r="K312" s="529"/>
      <c r="L312" s="529"/>
      <c r="M312" s="529"/>
      <c r="N312" s="529"/>
      <c r="O312" s="529"/>
      <c r="P312" s="529"/>
      <c r="Q312" s="529"/>
      <c r="R312" s="529"/>
      <c r="S312" s="529"/>
      <c r="T312" s="529"/>
      <c r="U312" s="529"/>
      <c r="V312" s="529"/>
      <c r="W312" s="529"/>
      <c r="X312" s="529"/>
      <c r="Y312" s="529"/>
      <c r="Z312" s="529"/>
      <c r="AA312" s="529"/>
      <c r="AB312" s="529"/>
      <c r="AC312" s="529"/>
      <c r="AD312" s="529"/>
      <c r="AE312" s="529"/>
      <c r="AF312" s="529"/>
    </row>
    <row r="313" spans="1:32" ht="20.25" customHeight="1" x14ac:dyDescent="0.4">
      <c r="A313" s="541"/>
      <c r="B313" s="541"/>
      <c r="C313" s="529"/>
      <c r="D313" s="529"/>
      <c r="E313" s="529"/>
      <c r="F313" s="529"/>
      <c r="G313" s="529"/>
      <c r="H313" s="529"/>
      <c r="I313" s="529"/>
      <c r="J313" s="529"/>
      <c r="K313" s="529"/>
      <c r="L313" s="529"/>
      <c r="M313" s="529"/>
      <c r="N313" s="529"/>
      <c r="O313" s="529"/>
      <c r="P313" s="529"/>
      <c r="Q313" s="529"/>
      <c r="R313" s="529"/>
      <c r="S313" s="529"/>
      <c r="T313" s="529"/>
      <c r="U313" s="529"/>
      <c r="V313" s="529"/>
      <c r="W313" s="529"/>
      <c r="X313" s="529"/>
      <c r="Y313" s="529"/>
      <c r="Z313" s="529"/>
      <c r="AA313" s="529"/>
      <c r="AB313" s="529"/>
      <c r="AC313" s="529"/>
      <c r="AD313" s="529"/>
      <c r="AE313" s="529"/>
      <c r="AF313" s="529"/>
    </row>
    <row r="314" spans="1:32" ht="20.25" customHeight="1" x14ac:dyDescent="0.4">
      <c r="A314" s="541"/>
      <c r="B314" s="541"/>
      <c r="C314" s="529"/>
      <c r="D314" s="529"/>
      <c r="E314" s="529"/>
      <c r="F314" s="529"/>
      <c r="G314" s="529"/>
      <c r="H314" s="529"/>
      <c r="I314" s="529"/>
      <c r="J314" s="529"/>
      <c r="K314" s="529"/>
      <c r="L314" s="529"/>
      <c r="M314" s="529"/>
      <c r="N314" s="529"/>
      <c r="O314" s="529"/>
      <c r="P314" s="529"/>
      <c r="Q314" s="529"/>
      <c r="R314" s="529"/>
      <c r="S314" s="529"/>
      <c r="T314" s="529"/>
      <c r="U314" s="529"/>
      <c r="V314" s="529"/>
      <c r="W314" s="529"/>
      <c r="X314" s="529"/>
      <c r="Y314" s="529"/>
      <c r="Z314" s="529"/>
      <c r="AA314" s="529"/>
      <c r="AB314" s="529"/>
      <c r="AC314" s="529"/>
      <c r="AD314" s="529"/>
      <c r="AE314" s="529"/>
      <c r="AF314" s="529"/>
    </row>
    <row r="315" spans="1:32" ht="20.25" customHeight="1" x14ac:dyDescent="0.4">
      <c r="A315" s="541"/>
      <c r="B315" s="541"/>
      <c r="C315" s="529"/>
      <c r="D315" s="529"/>
      <c r="E315" s="529"/>
      <c r="F315" s="529"/>
      <c r="G315" s="529"/>
      <c r="H315" s="529"/>
      <c r="I315" s="529"/>
      <c r="J315" s="529"/>
      <c r="K315" s="529"/>
      <c r="L315" s="529"/>
      <c r="M315" s="529"/>
      <c r="N315" s="529"/>
      <c r="O315" s="529"/>
      <c r="P315" s="529"/>
      <c r="Q315" s="529"/>
      <c r="R315" s="529"/>
      <c r="S315" s="529"/>
      <c r="T315" s="529"/>
      <c r="U315" s="529"/>
      <c r="V315" s="529"/>
      <c r="W315" s="529"/>
      <c r="X315" s="529"/>
      <c r="Y315" s="529"/>
      <c r="Z315" s="529"/>
      <c r="AA315" s="529"/>
      <c r="AB315" s="529"/>
      <c r="AC315" s="529"/>
      <c r="AD315" s="529"/>
      <c r="AE315" s="529"/>
      <c r="AF315" s="529"/>
    </row>
    <row r="316" spans="1:32" ht="20.25" customHeight="1" x14ac:dyDescent="0.4">
      <c r="A316" s="541"/>
      <c r="B316" s="541"/>
      <c r="C316" s="529"/>
      <c r="D316" s="529"/>
      <c r="E316" s="529"/>
      <c r="F316" s="529"/>
      <c r="G316" s="529"/>
      <c r="H316" s="529"/>
      <c r="I316" s="529"/>
      <c r="J316" s="529"/>
      <c r="K316" s="529"/>
      <c r="L316" s="529"/>
      <c r="M316" s="529"/>
      <c r="N316" s="529"/>
      <c r="O316" s="529"/>
      <c r="P316" s="529"/>
      <c r="Q316" s="529"/>
      <c r="R316" s="529"/>
      <c r="S316" s="529"/>
      <c r="T316" s="529"/>
      <c r="U316" s="529"/>
      <c r="V316" s="529"/>
      <c r="W316" s="529"/>
      <c r="X316" s="529"/>
      <c r="Y316" s="529"/>
      <c r="Z316" s="529"/>
      <c r="AA316" s="529"/>
      <c r="AB316" s="529"/>
      <c r="AC316" s="529"/>
      <c r="AD316" s="529"/>
      <c r="AE316" s="529"/>
      <c r="AF316" s="529"/>
    </row>
    <row r="317" spans="1:32" ht="20.25" customHeight="1" x14ac:dyDescent="0.4">
      <c r="A317" s="541"/>
      <c r="B317" s="541"/>
      <c r="C317" s="529"/>
      <c r="D317" s="529"/>
      <c r="E317" s="529"/>
      <c r="F317" s="529"/>
      <c r="G317" s="529"/>
      <c r="H317" s="529"/>
      <c r="I317" s="529"/>
      <c r="J317" s="529"/>
      <c r="K317" s="529"/>
      <c r="L317" s="529"/>
      <c r="M317" s="529"/>
      <c r="N317" s="529"/>
      <c r="O317" s="529"/>
      <c r="P317" s="529"/>
      <c r="Q317" s="529"/>
      <c r="R317" s="529"/>
      <c r="S317" s="529"/>
      <c r="T317" s="529"/>
      <c r="U317" s="529"/>
      <c r="V317" s="529"/>
      <c r="W317" s="529"/>
      <c r="X317" s="529"/>
      <c r="Y317" s="529"/>
      <c r="Z317" s="529"/>
      <c r="AA317" s="529"/>
      <c r="AB317" s="529"/>
      <c r="AC317" s="529"/>
      <c r="AD317" s="529"/>
      <c r="AE317" s="529"/>
      <c r="AF317" s="529"/>
    </row>
    <row r="318" spans="1:32" ht="20.25" customHeight="1" x14ac:dyDescent="0.4">
      <c r="A318" s="541"/>
      <c r="B318" s="541"/>
      <c r="C318" s="529"/>
      <c r="D318" s="529"/>
      <c r="E318" s="529"/>
      <c r="F318" s="529"/>
      <c r="G318" s="529"/>
      <c r="H318" s="529"/>
      <c r="I318" s="529"/>
      <c r="J318" s="529"/>
      <c r="K318" s="529"/>
      <c r="L318" s="529"/>
      <c r="M318" s="529"/>
      <c r="N318" s="529"/>
      <c r="O318" s="529"/>
      <c r="P318" s="529"/>
      <c r="Q318" s="529"/>
      <c r="R318" s="529"/>
      <c r="S318" s="529"/>
      <c r="T318" s="529"/>
      <c r="U318" s="529"/>
      <c r="V318" s="529"/>
      <c r="W318" s="529"/>
      <c r="X318" s="529"/>
      <c r="Y318" s="529"/>
      <c r="Z318" s="529"/>
      <c r="AA318" s="529"/>
      <c r="AB318" s="529"/>
      <c r="AC318" s="529"/>
      <c r="AD318" s="529"/>
      <c r="AE318" s="529"/>
      <c r="AF318" s="529"/>
    </row>
    <row r="319" spans="1:32" ht="20.25" customHeight="1" x14ac:dyDescent="0.4">
      <c r="A319" s="541"/>
      <c r="B319" s="541"/>
      <c r="C319" s="529"/>
      <c r="D319" s="529"/>
      <c r="E319" s="529"/>
      <c r="F319" s="529"/>
      <c r="G319" s="529"/>
      <c r="H319" s="529"/>
      <c r="I319" s="529"/>
      <c r="J319" s="529"/>
      <c r="K319" s="529"/>
      <c r="L319" s="529"/>
      <c r="M319" s="529"/>
      <c r="N319" s="529"/>
      <c r="O319" s="529"/>
      <c r="P319" s="529"/>
      <c r="Q319" s="529"/>
      <c r="R319" s="529"/>
      <c r="S319" s="529"/>
      <c r="T319" s="529"/>
      <c r="U319" s="529"/>
      <c r="V319" s="529"/>
      <c r="W319" s="529"/>
      <c r="X319" s="529"/>
      <c r="Y319" s="529"/>
      <c r="Z319" s="529"/>
      <c r="AA319" s="529"/>
      <c r="AB319" s="529"/>
      <c r="AC319" s="529"/>
      <c r="AD319" s="529"/>
      <c r="AE319" s="529"/>
      <c r="AF319" s="529"/>
    </row>
    <row r="320" spans="1:32" ht="20.25" customHeight="1" x14ac:dyDescent="0.4">
      <c r="A320" s="541"/>
      <c r="B320" s="541"/>
      <c r="C320" s="529"/>
      <c r="D320" s="529"/>
      <c r="E320" s="529"/>
      <c r="F320" s="529"/>
      <c r="G320" s="529"/>
      <c r="H320" s="529"/>
      <c r="I320" s="529"/>
      <c r="J320" s="529"/>
      <c r="K320" s="529"/>
      <c r="L320" s="529"/>
      <c r="M320" s="529"/>
      <c r="N320" s="529"/>
      <c r="O320" s="529"/>
      <c r="P320" s="529"/>
      <c r="Q320" s="529"/>
      <c r="R320" s="529"/>
      <c r="S320" s="529"/>
      <c r="T320" s="529"/>
      <c r="U320" s="529"/>
      <c r="V320" s="529"/>
      <c r="W320" s="529"/>
      <c r="X320" s="529"/>
      <c r="Y320" s="529"/>
      <c r="Z320" s="529"/>
      <c r="AA320" s="529"/>
      <c r="AB320" s="529"/>
      <c r="AC320" s="529"/>
      <c r="AD320" s="529"/>
      <c r="AE320" s="529"/>
      <c r="AF320" s="529"/>
    </row>
    <row r="321" spans="1:32" ht="20.25" customHeight="1" x14ac:dyDescent="0.4">
      <c r="A321" s="541"/>
      <c r="B321" s="541"/>
      <c r="C321" s="529"/>
      <c r="D321" s="529"/>
      <c r="E321" s="529"/>
      <c r="F321" s="529"/>
      <c r="G321" s="529"/>
      <c r="H321" s="529"/>
      <c r="I321" s="529"/>
      <c r="J321" s="529"/>
      <c r="K321" s="529"/>
      <c r="L321" s="529"/>
      <c r="M321" s="529"/>
      <c r="N321" s="529"/>
      <c r="O321" s="529"/>
      <c r="P321" s="529"/>
      <c r="Q321" s="529"/>
      <c r="R321" s="529"/>
      <c r="S321" s="529"/>
      <c r="T321" s="529"/>
      <c r="U321" s="529"/>
      <c r="V321" s="529"/>
      <c r="W321" s="529"/>
      <c r="X321" s="529"/>
      <c r="Y321" s="529"/>
      <c r="Z321" s="529"/>
      <c r="AA321" s="529"/>
      <c r="AB321" s="529"/>
      <c r="AC321" s="529"/>
      <c r="AD321" s="529"/>
      <c r="AE321" s="529"/>
      <c r="AF321" s="529"/>
    </row>
    <row r="322" spans="1:32" ht="20.25" customHeight="1" x14ac:dyDescent="0.4">
      <c r="A322" s="541"/>
      <c r="B322" s="541"/>
      <c r="C322" s="529"/>
      <c r="D322" s="529"/>
      <c r="E322" s="529"/>
      <c r="F322" s="529"/>
      <c r="G322" s="529"/>
      <c r="H322" s="529"/>
      <c r="I322" s="529"/>
      <c r="J322" s="529"/>
      <c r="K322" s="529"/>
      <c r="L322" s="529"/>
      <c r="M322" s="529"/>
      <c r="N322" s="529"/>
      <c r="O322" s="529"/>
      <c r="P322" s="529"/>
      <c r="Q322" s="529"/>
      <c r="R322" s="529"/>
      <c r="S322" s="529"/>
      <c r="T322" s="529"/>
      <c r="U322" s="529"/>
      <c r="V322" s="529"/>
      <c r="W322" s="529"/>
      <c r="X322" s="529"/>
      <c r="Y322" s="529"/>
      <c r="Z322" s="529"/>
      <c r="AA322" s="529"/>
      <c r="AB322" s="529"/>
      <c r="AC322" s="529"/>
      <c r="AD322" s="529"/>
      <c r="AE322" s="529"/>
      <c r="AF322" s="529"/>
    </row>
    <row r="323" spans="1:32" ht="20.25" customHeight="1" x14ac:dyDescent="0.4">
      <c r="A323" s="541"/>
      <c r="B323" s="541"/>
      <c r="C323" s="529"/>
      <c r="D323" s="529"/>
      <c r="E323" s="529"/>
      <c r="F323" s="529"/>
      <c r="G323" s="529"/>
      <c r="H323" s="529"/>
      <c r="I323" s="529"/>
      <c r="J323" s="529"/>
      <c r="K323" s="529"/>
      <c r="L323" s="529"/>
      <c r="M323" s="529"/>
      <c r="N323" s="529"/>
      <c r="O323" s="529"/>
      <c r="P323" s="529"/>
      <c r="Q323" s="529"/>
      <c r="R323" s="529"/>
      <c r="S323" s="529"/>
      <c r="T323" s="529"/>
      <c r="U323" s="529"/>
      <c r="V323" s="529"/>
      <c r="W323" s="529"/>
      <c r="X323" s="529"/>
      <c r="Y323" s="529"/>
      <c r="Z323" s="529"/>
      <c r="AA323" s="529"/>
      <c r="AB323" s="529"/>
      <c r="AC323" s="529"/>
      <c r="AD323" s="529"/>
      <c r="AE323" s="529"/>
      <c r="AF323" s="529"/>
    </row>
    <row r="324" spans="1:32" ht="20.25" customHeight="1" x14ac:dyDescent="0.4">
      <c r="A324" s="541"/>
      <c r="B324" s="541"/>
      <c r="C324" s="529"/>
      <c r="D324" s="529"/>
      <c r="E324" s="529"/>
      <c r="F324" s="529"/>
      <c r="G324" s="529"/>
      <c r="H324" s="529"/>
      <c r="I324" s="529"/>
      <c r="J324" s="529"/>
      <c r="K324" s="529"/>
      <c r="L324" s="529"/>
      <c r="M324" s="529"/>
      <c r="N324" s="529"/>
      <c r="O324" s="529"/>
      <c r="P324" s="529"/>
      <c r="Q324" s="529"/>
      <c r="R324" s="529"/>
      <c r="S324" s="529"/>
      <c r="T324" s="529"/>
      <c r="U324" s="529"/>
      <c r="V324" s="529"/>
      <c r="W324" s="529"/>
      <c r="X324" s="529"/>
      <c r="Y324" s="529"/>
      <c r="Z324" s="529"/>
      <c r="AA324" s="529"/>
      <c r="AB324" s="529"/>
      <c r="AC324" s="529"/>
      <c r="AD324" s="529"/>
      <c r="AE324" s="529"/>
      <c r="AF324" s="529"/>
    </row>
    <row r="325" spans="1:32" ht="20.25" customHeight="1" x14ac:dyDescent="0.4">
      <c r="A325" s="541"/>
      <c r="B325" s="541"/>
      <c r="C325" s="529"/>
      <c r="D325" s="529"/>
      <c r="E325" s="529"/>
      <c r="F325" s="529"/>
      <c r="G325" s="529"/>
      <c r="H325" s="529"/>
      <c r="I325" s="529"/>
      <c r="J325" s="529"/>
      <c r="K325" s="529"/>
      <c r="L325" s="529"/>
      <c r="M325" s="529"/>
      <c r="N325" s="529"/>
      <c r="O325" s="529"/>
      <c r="P325" s="529"/>
      <c r="Q325" s="529"/>
      <c r="R325" s="529"/>
      <c r="S325" s="529"/>
      <c r="T325" s="529"/>
      <c r="U325" s="529"/>
      <c r="V325" s="529"/>
      <c r="W325" s="529"/>
      <c r="X325" s="529"/>
      <c r="Y325" s="529"/>
      <c r="Z325" s="529"/>
      <c r="AA325" s="529"/>
      <c r="AB325" s="529"/>
      <c r="AC325" s="529"/>
      <c r="AD325" s="529"/>
      <c r="AE325" s="529"/>
      <c r="AF325" s="529"/>
    </row>
    <row r="326" spans="1:32" ht="20.25" customHeight="1" x14ac:dyDescent="0.4">
      <c r="A326" s="541"/>
      <c r="B326" s="541"/>
      <c r="C326" s="529"/>
      <c r="D326" s="529"/>
      <c r="E326" s="529"/>
      <c r="F326" s="529"/>
      <c r="G326" s="529"/>
      <c r="H326" s="529"/>
      <c r="I326" s="529"/>
      <c r="J326" s="529"/>
      <c r="K326" s="529"/>
      <c r="L326" s="529"/>
      <c r="M326" s="529"/>
      <c r="N326" s="529"/>
      <c r="O326" s="529"/>
      <c r="P326" s="529"/>
      <c r="Q326" s="529"/>
      <c r="R326" s="529"/>
      <c r="S326" s="529"/>
      <c r="T326" s="529"/>
      <c r="U326" s="529"/>
      <c r="V326" s="529"/>
      <c r="W326" s="529"/>
      <c r="X326" s="529"/>
      <c r="Y326" s="529"/>
      <c r="Z326" s="529"/>
      <c r="AA326" s="529"/>
      <c r="AB326" s="529"/>
      <c r="AC326" s="529"/>
      <c r="AD326" s="529"/>
      <c r="AE326" s="529"/>
      <c r="AF326" s="529"/>
    </row>
    <row r="327" spans="1:32" ht="20.25" customHeight="1" x14ac:dyDescent="0.4">
      <c r="A327" s="541"/>
      <c r="B327" s="541"/>
      <c r="C327" s="529"/>
      <c r="D327" s="529"/>
      <c r="E327" s="529"/>
      <c r="F327" s="529"/>
      <c r="G327" s="529"/>
      <c r="H327" s="529"/>
      <c r="I327" s="529"/>
      <c r="J327" s="529"/>
      <c r="K327" s="529"/>
      <c r="L327" s="529"/>
      <c r="M327" s="529"/>
      <c r="N327" s="529"/>
      <c r="O327" s="529"/>
      <c r="P327" s="529"/>
      <c r="Q327" s="529"/>
      <c r="R327" s="529"/>
      <c r="S327" s="529"/>
      <c r="T327" s="529"/>
      <c r="U327" s="529"/>
      <c r="V327" s="529"/>
      <c r="W327" s="529"/>
      <c r="X327" s="529"/>
      <c r="Y327" s="529"/>
      <c r="Z327" s="529"/>
      <c r="AA327" s="529"/>
      <c r="AB327" s="529"/>
      <c r="AC327" s="529"/>
      <c r="AD327" s="529"/>
      <c r="AE327" s="529"/>
      <c r="AF327" s="529"/>
    </row>
    <row r="328" spans="1:32" ht="20.25" customHeight="1" x14ac:dyDescent="0.4">
      <c r="A328" s="541"/>
      <c r="B328" s="541"/>
      <c r="C328" s="529"/>
      <c r="D328" s="529"/>
      <c r="E328" s="529"/>
      <c r="F328" s="529"/>
      <c r="G328" s="529"/>
      <c r="H328" s="529"/>
      <c r="I328" s="529"/>
      <c r="J328" s="529"/>
      <c r="K328" s="529"/>
      <c r="L328" s="529"/>
      <c r="M328" s="529"/>
      <c r="N328" s="529"/>
      <c r="O328" s="529"/>
      <c r="P328" s="529"/>
      <c r="Q328" s="529"/>
      <c r="R328" s="529"/>
      <c r="S328" s="529"/>
      <c r="T328" s="529"/>
      <c r="U328" s="529"/>
      <c r="V328" s="529"/>
      <c r="W328" s="529"/>
      <c r="X328" s="529"/>
      <c r="Y328" s="529"/>
      <c r="Z328" s="529"/>
      <c r="AA328" s="529"/>
      <c r="AB328" s="529"/>
      <c r="AC328" s="529"/>
      <c r="AD328" s="529"/>
      <c r="AE328" s="529"/>
      <c r="AF328" s="529"/>
    </row>
    <row r="329" spans="1:32" ht="20.25" customHeight="1" x14ac:dyDescent="0.4">
      <c r="A329" s="541"/>
      <c r="B329" s="541"/>
      <c r="C329" s="529"/>
      <c r="D329" s="529"/>
      <c r="E329" s="529"/>
      <c r="F329" s="529"/>
      <c r="G329" s="529"/>
      <c r="H329" s="529"/>
      <c r="I329" s="529"/>
      <c r="J329" s="529"/>
      <c r="K329" s="529"/>
      <c r="L329" s="529"/>
      <c r="M329" s="529"/>
      <c r="N329" s="529"/>
      <c r="O329" s="529"/>
      <c r="P329" s="529"/>
      <c r="Q329" s="529"/>
      <c r="R329" s="529"/>
      <c r="S329" s="529"/>
      <c r="T329" s="529"/>
      <c r="U329" s="529"/>
      <c r="V329" s="529"/>
      <c r="W329" s="529"/>
      <c r="X329" s="529"/>
      <c r="Y329" s="529"/>
      <c r="Z329" s="529"/>
      <c r="AA329" s="529"/>
      <c r="AB329" s="529"/>
      <c r="AC329" s="529"/>
      <c r="AD329" s="529"/>
      <c r="AE329" s="529"/>
      <c r="AF329" s="529"/>
    </row>
    <row r="330" spans="1:32" ht="20.25" customHeight="1" x14ac:dyDescent="0.4">
      <c r="A330" s="541"/>
      <c r="B330" s="541"/>
      <c r="C330" s="529"/>
      <c r="D330" s="529"/>
      <c r="E330" s="529"/>
      <c r="F330" s="529"/>
      <c r="G330" s="529"/>
      <c r="H330" s="529"/>
      <c r="I330" s="529"/>
      <c r="J330" s="529"/>
      <c r="K330" s="529"/>
      <c r="L330" s="529"/>
      <c r="M330" s="529"/>
      <c r="N330" s="529"/>
      <c r="O330" s="529"/>
      <c r="P330" s="529"/>
      <c r="Q330" s="529"/>
      <c r="R330" s="529"/>
      <c r="S330" s="529"/>
      <c r="T330" s="529"/>
      <c r="U330" s="529"/>
      <c r="V330" s="529"/>
      <c r="W330" s="529"/>
      <c r="X330" s="529"/>
      <c r="Y330" s="529"/>
      <c r="Z330" s="529"/>
      <c r="AA330" s="529"/>
      <c r="AB330" s="529"/>
      <c r="AC330" s="529"/>
      <c r="AD330" s="529"/>
      <c r="AE330" s="529"/>
      <c r="AF330" s="529"/>
    </row>
    <row r="331" spans="1:32" ht="20.25" customHeight="1" x14ac:dyDescent="0.4">
      <c r="A331" s="541"/>
      <c r="B331" s="541"/>
      <c r="C331" s="529"/>
      <c r="D331" s="529"/>
      <c r="E331" s="529"/>
      <c r="F331" s="529"/>
      <c r="G331" s="529"/>
      <c r="H331" s="529"/>
      <c r="I331" s="529"/>
      <c r="J331" s="529"/>
      <c r="K331" s="529"/>
      <c r="L331" s="529"/>
      <c r="M331" s="529"/>
      <c r="N331" s="529"/>
      <c r="O331" s="529"/>
      <c r="P331" s="529"/>
      <c r="Q331" s="529"/>
      <c r="R331" s="529"/>
      <c r="S331" s="529"/>
      <c r="T331" s="529"/>
      <c r="U331" s="529"/>
      <c r="V331" s="529"/>
      <c r="W331" s="529"/>
      <c r="X331" s="529"/>
      <c r="Y331" s="529"/>
      <c r="Z331" s="529"/>
      <c r="AA331" s="529"/>
      <c r="AB331" s="529"/>
      <c r="AC331" s="529"/>
      <c r="AD331" s="529"/>
      <c r="AE331" s="529"/>
      <c r="AF331" s="529"/>
    </row>
    <row r="332" spans="1:32" ht="20.25" customHeight="1" x14ac:dyDescent="0.4">
      <c r="A332" s="541"/>
      <c r="B332" s="541"/>
      <c r="C332" s="529"/>
      <c r="D332" s="529"/>
      <c r="E332" s="529"/>
      <c r="F332" s="529"/>
      <c r="G332" s="529"/>
      <c r="H332" s="529"/>
      <c r="I332" s="529"/>
      <c r="J332" s="529"/>
      <c r="K332" s="529"/>
      <c r="L332" s="529"/>
      <c r="M332" s="529"/>
      <c r="N332" s="529"/>
      <c r="O332" s="529"/>
      <c r="P332" s="529"/>
      <c r="Q332" s="529"/>
      <c r="R332" s="529"/>
      <c r="S332" s="529"/>
      <c r="T332" s="529"/>
      <c r="U332" s="529"/>
      <c r="V332" s="529"/>
      <c r="W332" s="529"/>
      <c r="X332" s="529"/>
      <c r="Y332" s="529"/>
      <c r="Z332" s="529"/>
      <c r="AA332" s="529"/>
      <c r="AB332" s="529"/>
      <c r="AC332" s="529"/>
      <c r="AD332" s="529"/>
      <c r="AE332" s="529"/>
      <c r="AF332" s="529"/>
    </row>
    <row r="333" spans="1:32" ht="20.25" customHeight="1" x14ac:dyDescent="0.4">
      <c r="A333" s="541"/>
      <c r="B333" s="541"/>
      <c r="C333" s="529"/>
      <c r="D333" s="529"/>
      <c r="E333" s="529"/>
      <c r="F333" s="529"/>
      <c r="G333" s="529"/>
      <c r="H333" s="529"/>
      <c r="I333" s="529"/>
      <c r="J333" s="529"/>
      <c r="K333" s="529"/>
      <c r="L333" s="529"/>
      <c r="M333" s="529"/>
      <c r="N333" s="529"/>
      <c r="O333" s="529"/>
      <c r="P333" s="529"/>
      <c r="Q333" s="529"/>
      <c r="R333" s="529"/>
      <c r="S333" s="529"/>
      <c r="T333" s="529"/>
      <c r="U333" s="529"/>
      <c r="V333" s="529"/>
      <c r="W333" s="529"/>
      <c r="X333" s="529"/>
      <c r="Y333" s="529"/>
      <c r="Z333" s="529"/>
      <c r="AA333" s="529"/>
      <c r="AB333" s="529"/>
      <c r="AC333" s="529"/>
      <c r="AD333" s="529"/>
      <c r="AE333" s="529"/>
      <c r="AF333" s="529"/>
    </row>
    <row r="334" spans="1:32" ht="20.25" customHeight="1" x14ac:dyDescent="0.4">
      <c r="A334" s="541"/>
      <c r="B334" s="541"/>
      <c r="C334" s="529"/>
      <c r="D334" s="529"/>
      <c r="E334" s="529"/>
      <c r="F334" s="529"/>
      <c r="G334" s="529"/>
      <c r="H334" s="529"/>
      <c r="I334" s="529"/>
      <c r="J334" s="529"/>
      <c r="K334" s="529"/>
      <c r="L334" s="529"/>
      <c r="M334" s="529"/>
      <c r="N334" s="529"/>
      <c r="O334" s="529"/>
      <c r="P334" s="529"/>
      <c r="Q334" s="529"/>
      <c r="R334" s="529"/>
      <c r="S334" s="529"/>
      <c r="T334" s="529"/>
      <c r="U334" s="529"/>
      <c r="V334" s="529"/>
      <c r="W334" s="529"/>
      <c r="X334" s="529"/>
      <c r="Y334" s="529"/>
      <c r="Z334" s="529"/>
      <c r="AA334" s="529"/>
      <c r="AB334" s="529"/>
      <c r="AC334" s="529"/>
      <c r="AD334" s="529"/>
      <c r="AE334" s="529"/>
      <c r="AF334" s="529"/>
    </row>
    <row r="335" spans="1:32" ht="20.25" customHeight="1" x14ac:dyDescent="0.4">
      <c r="A335" s="541"/>
      <c r="B335" s="541"/>
      <c r="C335" s="529"/>
      <c r="D335" s="529"/>
      <c r="E335" s="529"/>
      <c r="F335" s="529"/>
      <c r="G335" s="529"/>
      <c r="H335" s="529"/>
      <c r="I335" s="529"/>
      <c r="J335" s="529"/>
      <c r="K335" s="529"/>
      <c r="L335" s="529"/>
      <c r="M335" s="529"/>
      <c r="N335" s="529"/>
      <c r="O335" s="529"/>
      <c r="P335" s="529"/>
      <c r="Q335" s="529"/>
      <c r="R335" s="529"/>
      <c r="S335" s="529"/>
      <c r="T335" s="529"/>
      <c r="U335" s="529"/>
      <c r="V335" s="529"/>
      <c r="W335" s="529"/>
      <c r="X335" s="529"/>
      <c r="Y335" s="529"/>
      <c r="Z335" s="529"/>
      <c r="AA335" s="529"/>
      <c r="AB335" s="529"/>
      <c r="AC335" s="529"/>
      <c r="AD335" s="529"/>
      <c r="AE335" s="529"/>
      <c r="AF335" s="529"/>
    </row>
    <row r="336" spans="1:32" ht="20.25" customHeight="1" x14ac:dyDescent="0.4">
      <c r="A336" s="541"/>
      <c r="B336" s="541"/>
      <c r="C336" s="529"/>
      <c r="D336" s="529"/>
      <c r="E336" s="529"/>
      <c r="F336" s="529"/>
      <c r="G336" s="529"/>
      <c r="H336" s="529"/>
      <c r="I336" s="529"/>
      <c r="J336" s="529"/>
      <c r="K336" s="529"/>
      <c r="L336" s="529"/>
      <c r="M336" s="529"/>
      <c r="N336" s="529"/>
      <c r="O336" s="529"/>
      <c r="P336" s="529"/>
      <c r="Q336" s="529"/>
      <c r="R336" s="529"/>
      <c r="S336" s="529"/>
      <c r="T336" s="529"/>
      <c r="U336" s="529"/>
      <c r="V336" s="529"/>
      <c r="W336" s="529"/>
      <c r="X336" s="529"/>
      <c r="Y336" s="529"/>
      <c r="Z336" s="529"/>
      <c r="AA336" s="529"/>
      <c r="AB336" s="529"/>
      <c r="AC336" s="529"/>
      <c r="AD336" s="529"/>
      <c r="AE336" s="529"/>
      <c r="AF336" s="529"/>
    </row>
    <row r="337" spans="1:32" ht="20.25" customHeight="1" x14ac:dyDescent="0.4">
      <c r="A337" s="541"/>
      <c r="B337" s="541"/>
      <c r="C337" s="529"/>
      <c r="D337" s="529"/>
      <c r="E337" s="529"/>
      <c r="F337" s="529"/>
      <c r="G337" s="529"/>
      <c r="H337" s="529"/>
      <c r="I337" s="529"/>
      <c r="J337" s="529"/>
      <c r="K337" s="529"/>
      <c r="L337" s="529"/>
      <c r="M337" s="529"/>
      <c r="N337" s="529"/>
      <c r="O337" s="529"/>
      <c r="P337" s="529"/>
      <c r="Q337" s="529"/>
      <c r="R337" s="529"/>
      <c r="S337" s="529"/>
      <c r="T337" s="529"/>
      <c r="U337" s="529"/>
      <c r="V337" s="529"/>
      <c r="W337" s="529"/>
      <c r="X337" s="529"/>
      <c r="Y337" s="529"/>
      <c r="Z337" s="529"/>
      <c r="AA337" s="529"/>
      <c r="AB337" s="529"/>
      <c r="AC337" s="529"/>
      <c r="AD337" s="529"/>
      <c r="AE337" s="529"/>
      <c r="AF337" s="529"/>
    </row>
    <row r="338" spans="1:32" ht="20.25" customHeight="1" x14ac:dyDescent="0.4">
      <c r="A338" s="541"/>
      <c r="B338" s="541"/>
      <c r="C338" s="529"/>
      <c r="D338" s="529"/>
      <c r="E338" s="529"/>
      <c r="F338" s="529"/>
      <c r="G338" s="529"/>
      <c r="H338" s="529"/>
      <c r="I338" s="529"/>
      <c r="J338" s="529"/>
      <c r="K338" s="529"/>
      <c r="L338" s="529"/>
      <c r="M338" s="529"/>
      <c r="N338" s="529"/>
      <c r="O338" s="529"/>
      <c r="P338" s="529"/>
      <c r="Q338" s="529"/>
      <c r="R338" s="529"/>
      <c r="S338" s="529"/>
      <c r="T338" s="529"/>
      <c r="U338" s="529"/>
      <c r="V338" s="529"/>
      <c r="W338" s="529"/>
      <c r="X338" s="529"/>
      <c r="Y338" s="529"/>
      <c r="Z338" s="529"/>
      <c r="AA338" s="529"/>
      <c r="AB338" s="529"/>
      <c r="AC338" s="529"/>
      <c r="AD338" s="529"/>
      <c r="AE338" s="529"/>
      <c r="AF338" s="529"/>
    </row>
    <row r="339" spans="1:32" ht="20.25" customHeight="1" x14ac:dyDescent="0.4">
      <c r="A339" s="541"/>
      <c r="B339" s="541"/>
      <c r="C339" s="529"/>
      <c r="D339" s="529"/>
      <c r="E339" s="529"/>
      <c r="F339" s="529"/>
      <c r="G339" s="529"/>
      <c r="H339" s="529"/>
      <c r="I339" s="529"/>
      <c r="J339" s="529"/>
      <c r="K339" s="529"/>
      <c r="L339" s="529"/>
      <c r="M339" s="529"/>
      <c r="N339" s="529"/>
      <c r="O339" s="529"/>
      <c r="P339" s="529"/>
      <c r="Q339" s="529"/>
      <c r="R339" s="529"/>
      <c r="S339" s="529"/>
      <c r="T339" s="529"/>
      <c r="U339" s="529"/>
      <c r="V339" s="529"/>
      <c r="W339" s="529"/>
      <c r="X339" s="529"/>
      <c r="Y339" s="529"/>
      <c r="Z339" s="529"/>
      <c r="AA339" s="529"/>
      <c r="AB339" s="529"/>
      <c r="AC339" s="529"/>
      <c r="AD339" s="529"/>
      <c r="AE339" s="529"/>
      <c r="AF339" s="529"/>
    </row>
    <row r="340" spans="1:32" ht="20.25" customHeight="1" x14ac:dyDescent="0.4">
      <c r="A340" s="541"/>
      <c r="B340" s="541"/>
      <c r="C340" s="529"/>
      <c r="D340" s="529"/>
      <c r="E340" s="529"/>
      <c r="F340" s="529"/>
      <c r="G340" s="529"/>
      <c r="H340" s="529"/>
      <c r="I340" s="529"/>
      <c r="J340" s="529"/>
      <c r="K340" s="529"/>
      <c r="L340" s="529"/>
      <c r="M340" s="529"/>
      <c r="N340" s="529"/>
      <c r="O340" s="529"/>
      <c r="P340" s="529"/>
      <c r="Q340" s="529"/>
      <c r="R340" s="529"/>
      <c r="S340" s="529"/>
      <c r="T340" s="529"/>
      <c r="U340" s="529"/>
      <c r="V340" s="529"/>
      <c r="W340" s="529"/>
      <c r="X340" s="529"/>
      <c r="Y340" s="529"/>
      <c r="Z340" s="529"/>
      <c r="AA340" s="529"/>
      <c r="AB340" s="529"/>
      <c r="AC340" s="529"/>
      <c r="AD340" s="529"/>
      <c r="AE340" s="529"/>
      <c r="AF340" s="529"/>
    </row>
    <row r="341" spans="1:32" ht="20.25" customHeight="1" x14ac:dyDescent="0.4">
      <c r="A341" s="541"/>
      <c r="B341" s="541"/>
      <c r="C341" s="529"/>
      <c r="D341" s="529"/>
      <c r="E341" s="529"/>
      <c r="F341" s="529"/>
      <c r="G341" s="529"/>
      <c r="H341" s="529"/>
      <c r="I341" s="529"/>
      <c r="J341" s="529"/>
      <c r="K341" s="529"/>
      <c r="L341" s="529"/>
      <c r="M341" s="529"/>
      <c r="N341" s="529"/>
      <c r="O341" s="529"/>
      <c r="P341" s="529"/>
      <c r="Q341" s="529"/>
      <c r="R341" s="529"/>
      <c r="S341" s="529"/>
      <c r="T341" s="529"/>
      <c r="U341" s="529"/>
      <c r="V341" s="529"/>
      <c r="W341" s="529"/>
      <c r="X341" s="529"/>
      <c r="Y341" s="529"/>
      <c r="Z341" s="529"/>
      <c r="AA341" s="529"/>
      <c r="AB341" s="529"/>
      <c r="AC341" s="529"/>
      <c r="AD341" s="529"/>
      <c r="AE341" s="529"/>
      <c r="AF341" s="529"/>
    </row>
    <row r="342" spans="1:32" ht="20.25" customHeight="1" x14ac:dyDescent="0.4">
      <c r="A342" s="541"/>
      <c r="B342" s="541"/>
      <c r="C342" s="529"/>
      <c r="D342" s="529"/>
      <c r="E342" s="529"/>
      <c r="F342" s="529"/>
      <c r="G342" s="529"/>
      <c r="H342" s="529"/>
      <c r="I342" s="529"/>
      <c r="J342" s="529"/>
      <c r="K342" s="529"/>
      <c r="L342" s="529"/>
      <c r="M342" s="529"/>
      <c r="N342" s="529"/>
      <c r="O342" s="529"/>
      <c r="P342" s="529"/>
      <c r="Q342" s="529"/>
      <c r="R342" s="529"/>
      <c r="S342" s="529"/>
      <c r="T342" s="529"/>
      <c r="U342" s="529"/>
      <c r="V342" s="529"/>
      <c r="W342" s="529"/>
      <c r="X342" s="529"/>
      <c r="Y342" s="529"/>
      <c r="Z342" s="529"/>
      <c r="AA342" s="529"/>
      <c r="AB342" s="529"/>
      <c r="AC342" s="529"/>
      <c r="AD342" s="529"/>
      <c r="AE342" s="529"/>
      <c r="AF342" s="529"/>
    </row>
    <row r="343" spans="1:32" ht="20.25" customHeight="1" x14ac:dyDescent="0.4">
      <c r="A343" s="541"/>
      <c r="B343" s="541"/>
      <c r="C343" s="529"/>
      <c r="D343" s="529"/>
      <c r="E343" s="529"/>
      <c r="F343" s="529"/>
      <c r="G343" s="529"/>
      <c r="H343" s="529"/>
      <c r="I343" s="529"/>
      <c r="J343" s="529"/>
      <c r="K343" s="529"/>
      <c r="L343" s="529"/>
      <c r="M343" s="529"/>
      <c r="N343" s="529"/>
      <c r="O343" s="529"/>
      <c r="P343" s="529"/>
      <c r="Q343" s="529"/>
      <c r="R343" s="529"/>
      <c r="S343" s="529"/>
      <c r="T343" s="529"/>
      <c r="U343" s="529"/>
      <c r="V343" s="529"/>
      <c r="W343" s="529"/>
      <c r="X343" s="529"/>
      <c r="Y343" s="529"/>
      <c r="Z343" s="529"/>
      <c r="AA343" s="529"/>
      <c r="AB343" s="529"/>
      <c r="AC343" s="529"/>
      <c r="AD343" s="529"/>
      <c r="AE343" s="529"/>
      <c r="AF343" s="529"/>
    </row>
    <row r="344" spans="1:32" ht="20.25" customHeight="1" x14ac:dyDescent="0.4">
      <c r="A344" s="541"/>
      <c r="B344" s="541"/>
      <c r="C344" s="529"/>
      <c r="D344" s="529"/>
      <c r="E344" s="529"/>
      <c r="F344" s="529"/>
      <c r="G344" s="529"/>
      <c r="H344" s="529"/>
      <c r="I344" s="529"/>
      <c r="J344" s="529"/>
      <c r="K344" s="529"/>
      <c r="L344" s="529"/>
      <c r="M344" s="529"/>
      <c r="N344" s="529"/>
      <c r="O344" s="529"/>
      <c r="P344" s="529"/>
      <c r="Q344" s="529"/>
      <c r="R344" s="529"/>
      <c r="S344" s="529"/>
      <c r="T344" s="529"/>
      <c r="U344" s="529"/>
      <c r="V344" s="529"/>
      <c r="W344" s="529"/>
      <c r="X344" s="529"/>
      <c r="Y344" s="529"/>
      <c r="Z344" s="529"/>
      <c r="AA344" s="529"/>
      <c r="AB344" s="529"/>
      <c r="AC344" s="529"/>
      <c r="AD344" s="529"/>
      <c r="AE344" s="529"/>
      <c r="AF344" s="529"/>
    </row>
    <row r="345" spans="1:32" ht="20.25" customHeight="1" x14ac:dyDescent="0.4">
      <c r="A345" s="541"/>
      <c r="B345" s="541"/>
      <c r="C345" s="529"/>
      <c r="D345" s="529"/>
      <c r="E345" s="529"/>
      <c r="F345" s="529"/>
      <c r="G345" s="529"/>
      <c r="H345" s="529"/>
      <c r="I345" s="529"/>
      <c r="J345" s="529"/>
      <c r="K345" s="529"/>
      <c r="L345" s="529"/>
      <c r="M345" s="529"/>
      <c r="N345" s="529"/>
      <c r="O345" s="529"/>
      <c r="P345" s="529"/>
      <c r="Q345" s="529"/>
      <c r="R345" s="529"/>
      <c r="S345" s="529"/>
      <c r="T345" s="529"/>
      <c r="U345" s="529"/>
      <c r="V345" s="529"/>
      <c r="W345" s="529"/>
      <c r="X345" s="529"/>
      <c r="Y345" s="529"/>
      <c r="Z345" s="529"/>
      <c r="AA345" s="529"/>
      <c r="AB345" s="529"/>
      <c r="AC345" s="529"/>
      <c r="AD345" s="529"/>
      <c r="AE345" s="529"/>
      <c r="AF345" s="529"/>
    </row>
    <row r="346" spans="1:32" ht="20.25" customHeight="1" x14ac:dyDescent="0.4">
      <c r="A346" s="541"/>
      <c r="B346" s="541"/>
      <c r="C346" s="529"/>
      <c r="D346" s="529"/>
      <c r="E346" s="529"/>
      <c r="F346" s="529"/>
      <c r="G346" s="529"/>
      <c r="H346" s="529"/>
      <c r="I346" s="529"/>
      <c r="J346" s="529"/>
      <c r="K346" s="529"/>
      <c r="L346" s="529"/>
      <c r="M346" s="529"/>
      <c r="N346" s="529"/>
      <c r="O346" s="529"/>
      <c r="P346" s="529"/>
      <c r="Q346" s="529"/>
      <c r="R346" s="529"/>
      <c r="S346" s="529"/>
      <c r="T346" s="529"/>
      <c r="U346" s="529"/>
      <c r="V346" s="529"/>
      <c r="W346" s="529"/>
      <c r="X346" s="529"/>
      <c r="Y346" s="529"/>
      <c r="Z346" s="529"/>
      <c r="AA346" s="529"/>
      <c r="AB346" s="529"/>
      <c r="AC346" s="529"/>
      <c r="AD346" s="529"/>
      <c r="AE346" s="529"/>
      <c r="AF346" s="529"/>
    </row>
    <row r="347" spans="1:32" ht="20.25" customHeight="1" x14ac:dyDescent="0.4">
      <c r="A347" s="541"/>
      <c r="B347" s="541"/>
      <c r="C347" s="529"/>
      <c r="D347" s="529"/>
      <c r="E347" s="529"/>
      <c r="F347" s="529"/>
      <c r="G347" s="529"/>
      <c r="H347" s="529"/>
      <c r="I347" s="529"/>
      <c r="J347" s="529"/>
      <c r="K347" s="529"/>
      <c r="L347" s="529"/>
      <c r="M347" s="529"/>
      <c r="N347" s="529"/>
      <c r="O347" s="529"/>
      <c r="P347" s="529"/>
      <c r="Q347" s="529"/>
      <c r="R347" s="529"/>
      <c r="S347" s="529"/>
      <c r="T347" s="529"/>
      <c r="U347" s="529"/>
      <c r="V347" s="529"/>
      <c r="W347" s="529"/>
      <c r="X347" s="529"/>
      <c r="Y347" s="529"/>
      <c r="Z347" s="529"/>
      <c r="AA347" s="529"/>
      <c r="AB347" s="529"/>
      <c r="AC347" s="529"/>
      <c r="AD347" s="529"/>
      <c r="AE347" s="529"/>
      <c r="AF347" s="529"/>
    </row>
    <row r="348" spans="1:32" ht="20.25" customHeight="1" x14ac:dyDescent="0.4">
      <c r="A348" s="541"/>
      <c r="B348" s="541"/>
      <c r="C348" s="529"/>
      <c r="D348" s="529"/>
      <c r="E348" s="529"/>
      <c r="F348" s="529"/>
      <c r="G348" s="529"/>
      <c r="H348" s="529"/>
      <c r="I348" s="529"/>
      <c r="J348" s="529"/>
      <c r="K348" s="529"/>
      <c r="L348" s="529"/>
      <c r="M348" s="529"/>
      <c r="N348" s="529"/>
      <c r="O348" s="529"/>
      <c r="P348" s="529"/>
      <c r="Q348" s="529"/>
      <c r="R348" s="529"/>
      <c r="S348" s="529"/>
      <c r="T348" s="529"/>
      <c r="U348" s="529"/>
      <c r="V348" s="529"/>
      <c r="W348" s="529"/>
      <c r="X348" s="529"/>
      <c r="Y348" s="529"/>
      <c r="Z348" s="529"/>
      <c r="AA348" s="529"/>
      <c r="AB348" s="529"/>
      <c r="AC348" s="529"/>
      <c r="AD348" s="529"/>
      <c r="AE348" s="529"/>
      <c r="AF348" s="529"/>
    </row>
    <row r="349" spans="1:32" ht="20.25" customHeight="1" x14ac:dyDescent="0.4">
      <c r="A349" s="541"/>
      <c r="B349" s="541"/>
      <c r="C349" s="529"/>
      <c r="D349" s="529"/>
      <c r="E349" s="529"/>
      <c r="F349" s="529"/>
      <c r="G349" s="529"/>
      <c r="H349" s="529"/>
      <c r="I349" s="529"/>
      <c r="J349" s="529"/>
      <c r="K349" s="529"/>
      <c r="L349" s="529"/>
      <c r="M349" s="529"/>
      <c r="N349" s="529"/>
      <c r="O349" s="529"/>
      <c r="P349" s="529"/>
      <c r="Q349" s="529"/>
      <c r="R349" s="529"/>
      <c r="S349" s="529"/>
      <c r="T349" s="529"/>
      <c r="U349" s="529"/>
      <c r="V349" s="529"/>
      <c r="W349" s="529"/>
      <c r="X349" s="529"/>
      <c r="Y349" s="529"/>
      <c r="Z349" s="529"/>
      <c r="AA349" s="529"/>
      <c r="AB349" s="529"/>
      <c r="AC349" s="529"/>
      <c r="AD349" s="529"/>
      <c r="AE349" s="529"/>
      <c r="AF349" s="529"/>
    </row>
    <row r="350" spans="1:32" ht="20.25" customHeight="1" x14ac:dyDescent="0.4">
      <c r="A350" s="541"/>
      <c r="B350" s="541"/>
      <c r="C350" s="529"/>
      <c r="D350" s="529"/>
      <c r="E350" s="529"/>
      <c r="F350" s="529"/>
      <c r="G350" s="529"/>
      <c r="H350" s="529"/>
      <c r="I350" s="529"/>
      <c r="J350" s="529"/>
      <c r="K350" s="529"/>
      <c r="L350" s="529"/>
      <c r="M350" s="529"/>
      <c r="N350" s="529"/>
      <c r="O350" s="529"/>
      <c r="P350" s="529"/>
      <c r="Q350" s="529"/>
      <c r="R350" s="529"/>
      <c r="S350" s="529"/>
      <c r="T350" s="529"/>
      <c r="U350" s="529"/>
      <c r="V350" s="529"/>
      <c r="W350" s="529"/>
      <c r="X350" s="529"/>
      <c r="Y350" s="529"/>
      <c r="Z350" s="529"/>
      <c r="AA350" s="529"/>
      <c r="AB350" s="529"/>
      <c r="AC350" s="529"/>
      <c r="AD350" s="529"/>
      <c r="AE350" s="529"/>
      <c r="AF350" s="529"/>
    </row>
    <row r="351" spans="1:32" ht="20.25" customHeight="1" x14ac:dyDescent="0.4">
      <c r="A351" s="541"/>
      <c r="B351" s="541"/>
      <c r="C351" s="529"/>
      <c r="D351" s="529"/>
      <c r="E351" s="529"/>
      <c r="F351" s="529"/>
      <c r="G351" s="529"/>
      <c r="H351" s="529"/>
      <c r="I351" s="529"/>
      <c r="J351" s="529"/>
      <c r="K351" s="529"/>
      <c r="L351" s="529"/>
      <c r="M351" s="529"/>
      <c r="N351" s="529"/>
      <c r="O351" s="529"/>
      <c r="P351" s="529"/>
      <c r="Q351" s="529"/>
      <c r="R351" s="529"/>
      <c r="S351" s="529"/>
      <c r="T351" s="529"/>
      <c r="U351" s="529"/>
      <c r="V351" s="529"/>
      <c r="W351" s="529"/>
      <c r="X351" s="529"/>
      <c r="Y351" s="529"/>
      <c r="Z351" s="529"/>
      <c r="AA351" s="529"/>
      <c r="AB351" s="529"/>
      <c r="AC351" s="529"/>
      <c r="AD351" s="529"/>
      <c r="AE351" s="529"/>
      <c r="AF351" s="529"/>
    </row>
    <row r="352" spans="1:32" ht="20.25" customHeight="1" x14ac:dyDescent="0.4">
      <c r="A352" s="541"/>
      <c r="B352" s="541"/>
      <c r="C352" s="529"/>
      <c r="D352" s="529"/>
      <c r="E352" s="529"/>
      <c r="F352" s="529"/>
      <c r="G352" s="529"/>
      <c r="H352" s="529"/>
      <c r="I352" s="529"/>
      <c r="J352" s="529"/>
      <c r="K352" s="529"/>
      <c r="L352" s="529"/>
      <c r="M352" s="529"/>
      <c r="N352" s="529"/>
      <c r="O352" s="529"/>
      <c r="P352" s="529"/>
      <c r="Q352" s="529"/>
      <c r="R352" s="529"/>
      <c r="S352" s="529"/>
      <c r="T352" s="529"/>
      <c r="U352" s="529"/>
      <c r="V352" s="529"/>
      <c r="W352" s="529"/>
      <c r="X352" s="529"/>
      <c r="Y352" s="529"/>
      <c r="Z352" s="529"/>
      <c r="AA352" s="529"/>
      <c r="AB352" s="529"/>
      <c r="AC352" s="529"/>
      <c r="AD352" s="529"/>
      <c r="AE352" s="529"/>
      <c r="AF352" s="529"/>
    </row>
    <row r="353" spans="1:32" ht="20.25" customHeight="1" x14ac:dyDescent="0.4">
      <c r="A353" s="541"/>
      <c r="B353" s="541"/>
      <c r="C353" s="529"/>
      <c r="D353" s="529"/>
      <c r="E353" s="529"/>
      <c r="F353" s="529"/>
      <c r="G353" s="529"/>
      <c r="H353" s="529"/>
      <c r="I353" s="529"/>
      <c r="J353" s="529"/>
      <c r="K353" s="529"/>
      <c r="L353" s="529"/>
      <c r="M353" s="529"/>
      <c r="N353" s="529"/>
      <c r="O353" s="529"/>
      <c r="P353" s="529"/>
      <c r="Q353" s="529"/>
      <c r="R353" s="529"/>
      <c r="S353" s="529"/>
      <c r="T353" s="529"/>
      <c r="U353" s="529"/>
      <c r="V353" s="529"/>
      <c r="W353" s="529"/>
      <c r="X353" s="529"/>
      <c r="Y353" s="529"/>
      <c r="Z353" s="529"/>
      <c r="AA353" s="529"/>
      <c r="AB353" s="529"/>
      <c r="AC353" s="529"/>
      <c r="AD353" s="529"/>
      <c r="AE353" s="529"/>
      <c r="AF353" s="529"/>
    </row>
    <row r="354" spans="1:32" ht="20.25" customHeight="1" x14ac:dyDescent="0.4">
      <c r="A354" s="541"/>
      <c r="B354" s="541"/>
      <c r="C354" s="529"/>
      <c r="D354" s="529"/>
      <c r="E354" s="529"/>
      <c r="F354" s="529"/>
      <c r="G354" s="529"/>
      <c r="H354" s="529"/>
      <c r="I354" s="529"/>
      <c r="J354" s="529"/>
      <c r="K354" s="529"/>
      <c r="L354" s="529"/>
      <c r="M354" s="529"/>
      <c r="N354" s="529"/>
      <c r="O354" s="529"/>
      <c r="P354" s="529"/>
      <c r="Q354" s="529"/>
      <c r="R354" s="529"/>
      <c r="S354" s="529"/>
      <c r="T354" s="529"/>
      <c r="U354" s="529"/>
      <c r="V354" s="529"/>
      <c r="W354" s="529"/>
      <c r="X354" s="529"/>
      <c r="Y354" s="529"/>
      <c r="Z354" s="529"/>
      <c r="AA354" s="529"/>
      <c r="AB354" s="529"/>
      <c r="AC354" s="529"/>
      <c r="AD354" s="529"/>
      <c r="AE354" s="529"/>
      <c r="AF354" s="529"/>
    </row>
    <row r="355" spans="1:32" ht="20.25" customHeight="1" x14ac:dyDescent="0.4">
      <c r="A355" s="541"/>
      <c r="B355" s="541"/>
      <c r="C355" s="529"/>
      <c r="D355" s="529"/>
      <c r="E355" s="529"/>
      <c r="F355" s="529"/>
      <c r="G355" s="529"/>
      <c r="H355" s="529"/>
      <c r="I355" s="529"/>
      <c r="J355" s="529"/>
      <c r="K355" s="529"/>
      <c r="L355" s="529"/>
      <c r="M355" s="529"/>
      <c r="N355" s="529"/>
      <c r="O355" s="529"/>
      <c r="P355" s="529"/>
      <c r="Q355" s="529"/>
      <c r="R355" s="529"/>
      <c r="S355" s="529"/>
      <c r="T355" s="529"/>
      <c r="U355" s="529"/>
      <c r="V355" s="529"/>
      <c r="W355" s="529"/>
      <c r="X355" s="529"/>
      <c r="Y355" s="529"/>
      <c r="Z355" s="529"/>
      <c r="AA355" s="529"/>
      <c r="AB355" s="529"/>
      <c r="AC355" s="529"/>
      <c r="AD355" s="529"/>
      <c r="AE355" s="529"/>
      <c r="AF355" s="529"/>
    </row>
    <row r="356" spans="1:32" ht="20.25" customHeight="1" x14ac:dyDescent="0.4">
      <c r="A356" s="541"/>
      <c r="B356" s="541"/>
      <c r="C356" s="529"/>
      <c r="D356" s="529"/>
      <c r="E356" s="529"/>
      <c r="F356" s="529"/>
      <c r="G356" s="529"/>
      <c r="H356" s="529"/>
      <c r="I356" s="529"/>
      <c r="J356" s="529"/>
      <c r="K356" s="529"/>
      <c r="L356" s="529"/>
      <c r="M356" s="529"/>
      <c r="N356" s="529"/>
      <c r="O356" s="529"/>
      <c r="P356" s="529"/>
      <c r="Q356" s="529"/>
      <c r="R356" s="529"/>
      <c r="S356" s="529"/>
      <c r="T356" s="529"/>
      <c r="U356" s="529"/>
      <c r="V356" s="529"/>
      <c r="W356" s="529"/>
      <c r="X356" s="529"/>
      <c r="Y356" s="529"/>
      <c r="Z356" s="529"/>
      <c r="AA356" s="529"/>
      <c r="AB356" s="529"/>
      <c r="AC356" s="529"/>
      <c r="AD356" s="529"/>
      <c r="AE356" s="529"/>
      <c r="AF356" s="529"/>
    </row>
    <row r="357" spans="1:32" ht="20.25" customHeight="1" x14ac:dyDescent="0.4">
      <c r="A357" s="541"/>
      <c r="B357" s="541"/>
      <c r="C357" s="529"/>
      <c r="D357" s="529"/>
      <c r="E357" s="529"/>
      <c r="F357" s="529"/>
      <c r="G357" s="529"/>
      <c r="H357" s="529"/>
      <c r="I357" s="529"/>
      <c r="J357" s="529"/>
      <c r="K357" s="529"/>
      <c r="L357" s="529"/>
      <c r="M357" s="529"/>
      <c r="N357" s="529"/>
      <c r="O357" s="529"/>
      <c r="P357" s="529"/>
      <c r="Q357" s="529"/>
      <c r="R357" s="529"/>
      <c r="S357" s="529"/>
      <c r="T357" s="529"/>
      <c r="U357" s="529"/>
      <c r="V357" s="529"/>
      <c r="W357" s="529"/>
      <c r="X357" s="529"/>
      <c r="Y357" s="529"/>
      <c r="Z357" s="529"/>
      <c r="AA357" s="529"/>
      <c r="AB357" s="529"/>
      <c r="AC357" s="529"/>
      <c r="AD357" s="529"/>
      <c r="AE357" s="529"/>
      <c r="AF357" s="529"/>
    </row>
    <row r="358" spans="1:32" ht="20.25" customHeight="1" x14ac:dyDescent="0.4">
      <c r="A358" s="541"/>
      <c r="B358" s="541"/>
      <c r="C358" s="529"/>
      <c r="D358" s="529"/>
      <c r="E358" s="529"/>
      <c r="F358" s="529"/>
      <c r="G358" s="529"/>
      <c r="H358" s="529"/>
      <c r="I358" s="529"/>
      <c r="J358" s="529"/>
      <c r="K358" s="529"/>
      <c r="L358" s="529"/>
      <c r="M358" s="529"/>
      <c r="N358" s="529"/>
      <c r="O358" s="529"/>
      <c r="P358" s="529"/>
      <c r="Q358" s="529"/>
      <c r="R358" s="529"/>
      <c r="S358" s="529"/>
      <c r="T358" s="529"/>
      <c r="U358" s="529"/>
      <c r="V358" s="529"/>
      <c r="W358" s="529"/>
      <c r="X358" s="529"/>
      <c r="Y358" s="529"/>
      <c r="Z358" s="529"/>
      <c r="AA358" s="529"/>
      <c r="AB358" s="529"/>
      <c r="AC358" s="529"/>
      <c r="AD358" s="529"/>
      <c r="AE358" s="529"/>
      <c r="AF358" s="529"/>
    </row>
    <row r="359" spans="1:32" ht="20.25" customHeight="1" x14ac:dyDescent="0.4">
      <c r="A359" s="541"/>
      <c r="B359" s="541"/>
      <c r="C359" s="529"/>
      <c r="D359" s="529"/>
      <c r="E359" s="529"/>
      <c r="F359" s="529"/>
      <c r="G359" s="529"/>
      <c r="H359" s="529"/>
      <c r="I359" s="529"/>
      <c r="J359" s="529"/>
      <c r="K359" s="529"/>
      <c r="L359" s="529"/>
      <c r="M359" s="529"/>
      <c r="N359" s="529"/>
      <c r="O359" s="529"/>
      <c r="P359" s="529"/>
      <c r="Q359" s="529"/>
      <c r="R359" s="529"/>
      <c r="S359" s="529"/>
      <c r="T359" s="529"/>
      <c r="U359" s="529"/>
      <c r="V359" s="529"/>
      <c r="W359" s="529"/>
      <c r="X359" s="529"/>
      <c r="Y359" s="529"/>
      <c r="Z359" s="529"/>
      <c r="AA359" s="529"/>
      <c r="AB359" s="529"/>
      <c r="AC359" s="529"/>
      <c r="AD359" s="529"/>
      <c r="AE359" s="529"/>
      <c r="AF359" s="529"/>
    </row>
    <row r="360" spans="1:32" ht="20.25" customHeight="1" x14ac:dyDescent="0.4">
      <c r="A360" s="541"/>
      <c r="B360" s="541"/>
      <c r="C360" s="529"/>
      <c r="D360" s="529"/>
      <c r="E360" s="529"/>
      <c r="F360" s="529"/>
      <c r="G360" s="529"/>
      <c r="H360" s="529"/>
      <c r="I360" s="529"/>
      <c r="J360" s="529"/>
      <c r="K360" s="529"/>
      <c r="L360" s="529"/>
      <c r="M360" s="529"/>
      <c r="N360" s="529"/>
      <c r="O360" s="529"/>
      <c r="P360" s="529"/>
      <c r="Q360" s="529"/>
      <c r="R360" s="529"/>
      <c r="S360" s="529"/>
      <c r="T360" s="529"/>
      <c r="U360" s="529"/>
      <c r="V360" s="529"/>
      <c r="W360" s="529"/>
      <c r="X360" s="529"/>
      <c r="Y360" s="529"/>
      <c r="Z360" s="529"/>
      <c r="AA360" s="529"/>
      <c r="AB360" s="529"/>
      <c r="AC360" s="529"/>
      <c r="AD360" s="529"/>
      <c r="AE360" s="529"/>
      <c r="AF360" s="529"/>
    </row>
    <row r="361" spans="1:32" ht="20.25" customHeight="1" x14ac:dyDescent="0.4">
      <c r="A361" s="541"/>
      <c r="B361" s="541"/>
      <c r="C361" s="529"/>
      <c r="D361" s="529"/>
      <c r="E361" s="529"/>
      <c r="F361" s="529"/>
      <c r="G361" s="529"/>
      <c r="H361" s="529"/>
      <c r="I361" s="529"/>
      <c r="J361" s="529"/>
      <c r="K361" s="529"/>
      <c r="L361" s="529"/>
      <c r="M361" s="529"/>
      <c r="N361" s="529"/>
      <c r="O361" s="529"/>
      <c r="P361" s="529"/>
      <c r="Q361" s="529"/>
      <c r="R361" s="529"/>
      <c r="S361" s="529"/>
      <c r="T361" s="529"/>
      <c r="U361" s="529"/>
      <c r="V361" s="529"/>
      <c r="W361" s="529"/>
      <c r="X361" s="529"/>
      <c r="Y361" s="529"/>
      <c r="Z361" s="529"/>
      <c r="AA361" s="529"/>
      <c r="AB361" s="529"/>
      <c r="AC361" s="529"/>
      <c r="AD361" s="529"/>
      <c r="AE361" s="529"/>
      <c r="AF361" s="529"/>
    </row>
    <row r="362" spans="1:32" ht="20.25" customHeight="1" x14ac:dyDescent="0.4">
      <c r="A362" s="541"/>
      <c r="B362" s="541"/>
      <c r="C362" s="529"/>
      <c r="D362" s="529"/>
      <c r="E362" s="529"/>
      <c r="F362" s="529"/>
      <c r="G362" s="529"/>
      <c r="H362" s="529"/>
      <c r="I362" s="529"/>
      <c r="J362" s="529"/>
      <c r="K362" s="529"/>
      <c r="L362" s="529"/>
      <c r="M362" s="529"/>
      <c r="N362" s="529"/>
      <c r="O362" s="529"/>
      <c r="P362" s="529"/>
      <c r="Q362" s="529"/>
      <c r="R362" s="529"/>
      <c r="S362" s="529"/>
      <c r="T362" s="529"/>
      <c r="U362" s="529"/>
      <c r="V362" s="529"/>
      <c r="W362" s="529"/>
      <c r="X362" s="529"/>
      <c r="Y362" s="529"/>
      <c r="Z362" s="529"/>
      <c r="AA362" s="529"/>
      <c r="AB362" s="529"/>
      <c r="AC362" s="529"/>
      <c r="AD362" s="529"/>
      <c r="AE362" s="529"/>
      <c r="AF362" s="529"/>
    </row>
    <row r="363" spans="1:32" ht="20.25" customHeight="1" x14ac:dyDescent="0.4">
      <c r="A363" s="541"/>
      <c r="B363" s="541"/>
      <c r="C363" s="529"/>
      <c r="D363" s="529"/>
      <c r="E363" s="529"/>
      <c r="F363" s="529"/>
      <c r="G363" s="529"/>
      <c r="H363" s="529"/>
      <c r="I363" s="529"/>
      <c r="J363" s="529"/>
      <c r="K363" s="529"/>
      <c r="L363" s="529"/>
      <c r="M363" s="529"/>
      <c r="N363" s="529"/>
      <c r="O363" s="529"/>
      <c r="P363" s="529"/>
      <c r="Q363" s="529"/>
      <c r="R363" s="529"/>
      <c r="S363" s="529"/>
      <c r="T363" s="529"/>
      <c r="U363" s="529"/>
      <c r="V363" s="529"/>
      <c r="W363" s="529"/>
      <c r="X363" s="529"/>
      <c r="Y363" s="529"/>
      <c r="Z363" s="529"/>
      <c r="AA363" s="529"/>
      <c r="AB363" s="529"/>
      <c r="AC363" s="529"/>
      <c r="AD363" s="529"/>
      <c r="AE363" s="529"/>
      <c r="AF363" s="529"/>
    </row>
    <row r="364" spans="1:32" ht="20.25" customHeight="1" x14ac:dyDescent="0.4">
      <c r="A364" s="541"/>
      <c r="B364" s="541"/>
      <c r="C364" s="529"/>
      <c r="D364" s="529"/>
      <c r="E364" s="529"/>
      <c r="F364" s="529"/>
      <c r="G364" s="529"/>
      <c r="H364" s="529"/>
      <c r="I364" s="529"/>
      <c r="J364" s="529"/>
      <c r="K364" s="529"/>
      <c r="L364" s="529"/>
      <c r="M364" s="529"/>
      <c r="N364" s="529"/>
      <c r="O364" s="529"/>
      <c r="P364" s="529"/>
      <c r="Q364" s="529"/>
      <c r="R364" s="529"/>
      <c r="S364" s="529"/>
      <c r="T364" s="529"/>
      <c r="U364" s="529"/>
      <c r="V364" s="529"/>
      <c r="W364" s="529"/>
      <c r="X364" s="529"/>
      <c r="Y364" s="529"/>
      <c r="Z364" s="529"/>
      <c r="AA364" s="529"/>
      <c r="AB364" s="529"/>
      <c r="AC364" s="529"/>
      <c r="AD364" s="529"/>
      <c r="AE364" s="529"/>
      <c r="AF364" s="529"/>
    </row>
    <row r="365" spans="1:32" ht="20.25" customHeight="1" x14ac:dyDescent="0.4">
      <c r="A365" s="541"/>
      <c r="B365" s="541"/>
      <c r="C365" s="529"/>
      <c r="D365" s="529"/>
      <c r="E365" s="529"/>
      <c r="F365" s="529"/>
      <c r="G365" s="529"/>
      <c r="H365" s="529"/>
      <c r="I365" s="529"/>
      <c r="J365" s="529"/>
      <c r="K365" s="529"/>
      <c r="L365" s="529"/>
      <c r="M365" s="529"/>
      <c r="N365" s="529"/>
      <c r="O365" s="529"/>
      <c r="P365" s="529"/>
      <c r="Q365" s="529"/>
      <c r="R365" s="529"/>
      <c r="S365" s="529"/>
      <c r="T365" s="529"/>
      <c r="U365" s="529"/>
      <c r="V365" s="529"/>
      <c r="W365" s="529"/>
      <c r="X365" s="529"/>
      <c r="Y365" s="529"/>
      <c r="Z365" s="529"/>
      <c r="AA365" s="529"/>
      <c r="AB365" s="529"/>
      <c r="AC365" s="529"/>
      <c r="AD365" s="529"/>
      <c r="AE365" s="529"/>
      <c r="AF365" s="529"/>
    </row>
    <row r="366" spans="1:32" ht="20.25" customHeight="1" x14ac:dyDescent="0.4">
      <c r="A366" s="541"/>
      <c r="B366" s="541"/>
      <c r="C366" s="529"/>
      <c r="D366" s="529"/>
      <c r="E366" s="529"/>
      <c r="F366" s="529"/>
      <c r="G366" s="529"/>
      <c r="H366" s="529"/>
      <c r="I366" s="529"/>
      <c r="J366" s="529"/>
      <c r="K366" s="529"/>
      <c r="L366" s="529"/>
      <c r="M366" s="529"/>
      <c r="N366" s="529"/>
      <c r="O366" s="529"/>
      <c r="P366" s="529"/>
      <c r="Q366" s="529"/>
      <c r="R366" s="529"/>
      <c r="S366" s="529"/>
      <c r="T366" s="529"/>
      <c r="U366" s="529"/>
      <c r="V366" s="529"/>
      <c r="W366" s="529"/>
      <c r="X366" s="529"/>
      <c r="Y366" s="529"/>
      <c r="Z366" s="529"/>
      <c r="AA366" s="529"/>
      <c r="AB366" s="529"/>
      <c r="AC366" s="529"/>
      <c r="AD366" s="529"/>
      <c r="AE366" s="529"/>
      <c r="AF366" s="529"/>
    </row>
    <row r="367" spans="1:32" ht="20.25" customHeight="1" x14ac:dyDescent="0.4">
      <c r="A367" s="541"/>
      <c r="B367" s="541"/>
      <c r="C367" s="529"/>
      <c r="D367" s="529"/>
      <c r="E367" s="529"/>
      <c r="F367" s="529"/>
      <c r="G367" s="529"/>
      <c r="H367" s="529"/>
      <c r="I367" s="529"/>
      <c r="J367" s="529"/>
      <c r="K367" s="529"/>
      <c r="L367" s="529"/>
      <c r="M367" s="529"/>
      <c r="N367" s="529"/>
      <c r="O367" s="529"/>
      <c r="P367" s="529"/>
      <c r="Q367" s="529"/>
      <c r="R367" s="529"/>
      <c r="S367" s="529"/>
      <c r="T367" s="529"/>
      <c r="U367" s="529"/>
      <c r="V367" s="529"/>
      <c r="W367" s="529"/>
      <c r="X367" s="529"/>
      <c r="Y367" s="529"/>
      <c r="Z367" s="529"/>
      <c r="AA367" s="529"/>
      <c r="AB367" s="529"/>
      <c r="AC367" s="529"/>
      <c r="AD367" s="529"/>
      <c r="AE367" s="529"/>
      <c r="AF367" s="529"/>
    </row>
    <row r="368" spans="1:32" ht="20.25" customHeight="1" x14ac:dyDescent="0.4">
      <c r="A368" s="541"/>
      <c r="B368" s="541"/>
      <c r="C368" s="529"/>
      <c r="D368" s="529"/>
      <c r="E368" s="529"/>
      <c r="F368" s="529"/>
      <c r="G368" s="529"/>
      <c r="H368" s="529"/>
      <c r="I368" s="529"/>
      <c r="J368" s="529"/>
      <c r="K368" s="529"/>
      <c r="L368" s="529"/>
      <c r="M368" s="529"/>
      <c r="N368" s="529"/>
      <c r="O368" s="529"/>
      <c r="P368" s="529"/>
      <c r="Q368" s="529"/>
      <c r="R368" s="529"/>
      <c r="S368" s="529"/>
      <c r="T368" s="529"/>
      <c r="U368" s="529"/>
      <c r="V368" s="529"/>
      <c r="W368" s="529"/>
      <c r="X368" s="529"/>
      <c r="Y368" s="529"/>
      <c r="Z368" s="529"/>
      <c r="AA368" s="529"/>
      <c r="AB368" s="529"/>
      <c r="AC368" s="529"/>
      <c r="AD368" s="529"/>
      <c r="AE368" s="529"/>
      <c r="AF368" s="529"/>
    </row>
    <row r="369" spans="1:32" ht="20.25" customHeight="1" x14ac:dyDescent="0.4">
      <c r="A369" s="541"/>
      <c r="B369" s="541"/>
      <c r="C369" s="529"/>
      <c r="D369" s="529"/>
      <c r="E369" s="529"/>
      <c r="F369" s="529"/>
      <c r="G369" s="529"/>
      <c r="H369" s="529"/>
      <c r="I369" s="529"/>
      <c r="J369" s="529"/>
      <c r="K369" s="529"/>
      <c r="L369" s="529"/>
      <c r="M369" s="529"/>
      <c r="N369" s="529"/>
      <c r="O369" s="529"/>
      <c r="P369" s="529"/>
      <c r="Q369" s="529"/>
      <c r="R369" s="529"/>
      <c r="S369" s="529"/>
      <c r="T369" s="529"/>
      <c r="U369" s="529"/>
      <c r="V369" s="529"/>
      <c r="W369" s="529"/>
      <c r="X369" s="529"/>
      <c r="Y369" s="529"/>
      <c r="Z369" s="529"/>
      <c r="AA369" s="529"/>
      <c r="AB369" s="529"/>
      <c r="AC369" s="529"/>
      <c r="AD369" s="529"/>
      <c r="AE369" s="529"/>
      <c r="AF369" s="529"/>
    </row>
    <row r="370" spans="1:32" ht="20.25" customHeight="1" x14ac:dyDescent="0.4">
      <c r="A370" s="541"/>
      <c r="B370" s="541"/>
      <c r="C370" s="529"/>
      <c r="D370" s="529"/>
      <c r="E370" s="529"/>
      <c r="F370" s="529"/>
      <c r="G370" s="529"/>
      <c r="H370" s="529"/>
      <c r="I370" s="529"/>
      <c r="J370" s="529"/>
      <c r="K370" s="529"/>
      <c r="L370" s="529"/>
      <c r="M370" s="529"/>
      <c r="N370" s="529"/>
      <c r="O370" s="529"/>
      <c r="P370" s="529"/>
      <c r="Q370" s="529"/>
      <c r="R370" s="529"/>
      <c r="S370" s="529"/>
      <c r="T370" s="529"/>
      <c r="U370" s="529"/>
      <c r="V370" s="529"/>
      <c r="W370" s="529"/>
      <c r="X370" s="529"/>
      <c r="Y370" s="529"/>
      <c r="Z370" s="529"/>
      <c r="AA370" s="529"/>
      <c r="AB370" s="529"/>
      <c r="AC370" s="529"/>
      <c r="AD370" s="529"/>
      <c r="AE370" s="529"/>
      <c r="AF370" s="529"/>
    </row>
    <row r="371" spans="1:32" ht="20.25" customHeight="1" x14ac:dyDescent="0.4">
      <c r="A371" s="541"/>
      <c r="B371" s="541"/>
      <c r="C371" s="529"/>
      <c r="D371" s="529"/>
      <c r="E371" s="529"/>
      <c r="F371" s="529"/>
      <c r="G371" s="529"/>
      <c r="H371" s="529"/>
      <c r="I371" s="529"/>
      <c r="J371" s="529"/>
      <c r="K371" s="529"/>
      <c r="L371" s="529"/>
      <c r="M371" s="529"/>
      <c r="N371" s="529"/>
      <c r="O371" s="529"/>
      <c r="P371" s="529"/>
      <c r="Q371" s="529"/>
      <c r="R371" s="529"/>
      <c r="S371" s="529"/>
      <c r="T371" s="529"/>
      <c r="U371" s="529"/>
      <c r="V371" s="529"/>
      <c r="W371" s="529"/>
      <c r="X371" s="529"/>
      <c r="Y371" s="529"/>
      <c r="Z371" s="529"/>
      <c r="AA371" s="529"/>
      <c r="AB371" s="529"/>
      <c r="AC371" s="529"/>
      <c r="AD371" s="529"/>
      <c r="AE371" s="529"/>
      <c r="AF371" s="529"/>
    </row>
    <row r="372" spans="1:32" ht="20.25" customHeight="1" x14ac:dyDescent="0.4">
      <c r="A372" s="541"/>
      <c r="B372" s="541"/>
      <c r="C372" s="529"/>
      <c r="D372" s="529"/>
      <c r="E372" s="529"/>
      <c r="F372" s="529"/>
      <c r="G372" s="529"/>
      <c r="H372" s="529"/>
      <c r="I372" s="529"/>
      <c r="J372" s="529"/>
      <c r="K372" s="529"/>
      <c r="L372" s="529"/>
      <c r="M372" s="529"/>
      <c r="N372" s="529"/>
      <c r="O372" s="529"/>
      <c r="P372" s="529"/>
      <c r="Q372" s="529"/>
      <c r="R372" s="529"/>
      <c r="S372" s="529"/>
      <c r="T372" s="529"/>
      <c r="U372" s="529"/>
      <c r="V372" s="529"/>
      <c r="W372" s="529"/>
      <c r="X372" s="529"/>
      <c r="Y372" s="529"/>
      <c r="Z372" s="529"/>
      <c r="AA372" s="529"/>
      <c r="AB372" s="529"/>
      <c r="AC372" s="529"/>
      <c r="AD372" s="529"/>
      <c r="AE372" s="529"/>
      <c r="AF372" s="529"/>
    </row>
    <row r="373" spans="1:32" ht="20.25" customHeight="1" x14ac:dyDescent="0.4">
      <c r="A373" s="541"/>
      <c r="B373" s="541"/>
      <c r="C373" s="529"/>
      <c r="D373" s="529"/>
      <c r="E373" s="529"/>
      <c r="F373" s="529"/>
      <c r="G373" s="529"/>
      <c r="H373" s="529"/>
      <c r="I373" s="529"/>
      <c r="J373" s="529"/>
      <c r="K373" s="529"/>
      <c r="L373" s="529"/>
      <c r="M373" s="529"/>
      <c r="N373" s="529"/>
      <c r="O373" s="529"/>
      <c r="P373" s="529"/>
      <c r="Q373" s="529"/>
      <c r="R373" s="529"/>
      <c r="S373" s="529"/>
      <c r="T373" s="529"/>
      <c r="U373" s="529"/>
      <c r="V373" s="529"/>
      <c r="W373" s="529"/>
      <c r="X373" s="529"/>
      <c r="Y373" s="529"/>
      <c r="Z373" s="529"/>
      <c r="AA373" s="529"/>
      <c r="AB373" s="529"/>
      <c r="AC373" s="529"/>
      <c r="AD373" s="529"/>
      <c r="AE373" s="529"/>
      <c r="AF373" s="529"/>
    </row>
    <row r="374" spans="1:32" ht="20.25" customHeight="1" x14ac:dyDescent="0.4">
      <c r="A374" s="541"/>
      <c r="B374" s="541"/>
      <c r="C374" s="529"/>
      <c r="D374" s="529"/>
      <c r="E374" s="529"/>
      <c r="F374" s="529"/>
      <c r="G374" s="529"/>
      <c r="H374" s="529"/>
      <c r="I374" s="529"/>
      <c r="J374" s="529"/>
      <c r="K374" s="529"/>
      <c r="L374" s="529"/>
      <c r="M374" s="529"/>
      <c r="N374" s="529"/>
      <c r="O374" s="529"/>
      <c r="P374" s="529"/>
      <c r="Q374" s="529"/>
      <c r="R374" s="529"/>
      <c r="S374" s="529"/>
      <c r="T374" s="529"/>
      <c r="U374" s="529"/>
      <c r="V374" s="529"/>
      <c r="W374" s="529"/>
      <c r="X374" s="529"/>
      <c r="Y374" s="529"/>
      <c r="Z374" s="529"/>
      <c r="AA374" s="529"/>
      <c r="AB374" s="529"/>
      <c r="AC374" s="529"/>
      <c r="AD374" s="529"/>
      <c r="AE374" s="529"/>
      <c r="AF374" s="529"/>
    </row>
    <row r="375" spans="1:32" ht="20.25" customHeight="1" x14ac:dyDescent="0.4">
      <c r="A375" s="541"/>
      <c r="B375" s="541"/>
      <c r="C375" s="529"/>
      <c r="D375" s="529"/>
      <c r="E375" s="529"/>
      <c r="F375" s="529"/>
      <c r="G375" s="529"/>
      <c r="H375" s="529"/>
      <c r="I375" s="529"/>
      <c r="J375" s="529"/>
      <c r="K375" s="529"/>
      <c r="L375" s="529"/>
      <c r="M375" s="529"/>
      <c r="N375" s="529"/>
      <c r="O375" s="529"/>
      <c r="P375" s="529"/>
      <c r="Q375" s="529"/>
      <c r="R375" s="529"/>
      <c r="S375" s="529"/>
      <c r="T375" s="529"/>
      <c r="U375" s="529"/>
      <c r="V375" s="529"/>
      <c r="W375" s="529"/>
      <c r="X375" s="529"/>
      <c r="Y375" s="529"/>
      <c r="Z375" s="529"/>
      <c r="AA375" s="529"/>
      <c r="AB375" s="529"/>
      <c r="AC375" s="529"/>
      <c r="AD375" s="529"/>
      <c r="AE375" s="529"/>
      <c r="AF375" s="529"/>
    </row>
    <row r="393" spans="1:7" ht="20.25" customHeight="1" x14ac:dyDescent="0.4">
      <c r="A393" s="389"/>
      <c r="B393" s="397"/>
      <c r="C393" s="367"/>
      <c r="D393" s="367"/>
      <c r="E393" s="367"/>
      <c r="F393" s="367"/>
      <c r="G393" s="386"/>
    </row>
  </sheetData>
  <mergeCells count="15">
    <mergeCell ref="A9:C9"/>
    <mergeCell ref="D9:E9"/>
    <mergeCell ref="F9:G9"/>
    <mergeCell ref="H9:X9"/>
    <mergeCell ref="Y9:AB9"/>
    <mergeCell ref="A4:AF4"/>
    <mergeCell ref="A5:H6"/>
    <mergeCell ref="S5:V5"/>
    <mergeCell ref="S6:V6"/>
    <mergeCell ref="W6:AF6"/>
    <mergeCell ref="AC9:AF9"/>
    <mergeCell ref="D10:E24"/>
    <mergeCell ref="F10:G24"/>
    <mergeCell ref="H21:H22"/>
    <mergeCell ref="H23:H24"/>
  </mergeCells>
  <phoneticPr fontId="9"/>
  <dataValidations count="1">
    <dataValidation type="list" allowBlank="1" showInputMessage="1" showErrorMessage="1" sqref="O25 I25 L25 Q10:Q12 JM10:JM12 TI10:TI12 ADE10:ADE12 ANA10:ANA12 AWW10:AWW12 BGS10:BGS12 BQO10:BQO12 CAK10:CAK12 CKG10:CKG12 CUC10:CUC12 DDY10:DDY12 DNU10:DNU12 DXQ10:DXQ12 EHM10:EHM12 ERI10:ERI12 FBE10:FBE12 FLA10:FLA12 FUW10:FUW12 GES10:GES12 GOO10:GOO12 GYK10:GYK12 HIG10:HIG12 HSC10:HSC12 IBY10:IBY12 ILU10:ILU12 IVQ10:IVQ12 JFM10:JFM12 JPI10:JPI12 JZE10:JZE12 KJA10:KJA12 KSW10:KSW12 LCS10:LCS12 LMO10:LMO12 LWK10:LWK12 MGG10:MGG12 MQC10:MQC12 MZY10:MZY12 NJU10:NJU12 NTQ10:NTQ12 ODM10:ODM12 ONI10:ONI12 OXE10:OXE12 PHA10:PHA12 PQW10:PQW12 QAS10:QAS12 QKO10:QKO12 QUK10:QUK12 REG10:REG12 ROC10:ROC12 RXY10:RXY12 SHU10:SHU12 SRQ10:SRQ12 TBM10:TBM12 TLI10:TLI12 TVE10:TVE12 UFA10:UFA12 UOW10:UOW12 UYS10:UYS12 VIO10:VIO12 VSK10:VSK12 WCG10:WCG12 WMC10:WMC12 WVY10:WVY12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P21:Q24 JL21:JM24 TH21:TI24 ADD21:ADE24 AMZ21:ANA24 AWV21:AWW24 BGR21:BGS24 BQN21:BQO24 CAJ21:CAK24 CKF21:CKG24 CUB21:CUC24 DDX21:DDY24 DNT21:DNU24 DXP21:DXQ24 EHL21:EHM24 ERH21:ERI24 FBD21:FBE24 FKZ21:FLA24 FUV21:FUW24 GER21:GES24 GON21:GOO24 GYJ21:GYK24 HIF21:HIG24 HSB21:HSC24 IBX21:IBY24 ILT21:ILU24 IVP21:IVQ24 JFL21:JFM24 JPH21:JPI24 JZD21:JZE24 KIZ21:KJA24 KSV21:KSW24 LCR21:LCS24 LMN21:LMO24 LWJ21:LWK24 MGF21:MGG24 MQB21:MQC24 MZX21:MZY24 NJT21:NJU24 NTP21:NTQ24 ODL21:ODM24 ONH21:ONI24 OXD21:OXE24 PGZ21:PHA24 PQV21:PQW24 QAR21:QAS24 QKN21:QKO24 QUJ21:QUK24 REF21:REG24 ROB21:ROC24 RXX21:RXY24 SHT21:SHU24 SRP21:SRQ24 TBL21:TBM24 TLH21:TLI24 TVD21:TVE24 UEZ21:UFA24 UOV21:UOW24 UYR21:UYS24 VIN21:VIO24 VSJ21:VSK24 WCF21:WCG24 WMB21:WMC24 WVX21:WVY24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L21:M24 JH21:JI24 TD21:TE24 ACZ21:ADA24 AMV21:AMW24 AWR21:AWS24 BGN21:BGO24 BQJ21:BQK24 CAF21:CAG24 CKB21:CKC24 CTX21:CTY24 DDT21:DDU24 DNP21:DNQ24 DXL21:DXM24 EHH21:EHI24 ERD21:ERE24 FAZ21:FBA24 FKV21:FKW24 FUR21:FUS24 GEN21:GEO24 GOJ21:GOK24 GYF21:GYG24 HIB21:HIC24 HRX21:HRY24 IBT21:IBU24 ILP21:ILQ24 IVL21:IVM24 JFH21:JFI24 JPD21:JPE24 JYZ21:JZA24 KIV21:KIW24 KSR21:KSS24 LCN21:LCO24 LMJ21:LMK24 LWF21:LWG24 MGB21:MGC24 MPX21:MPY24 MZT21:MZU24 NJP21:NJQ24 NTL21:NTM24 ODH21:ODI24 OND21:ONE24 OWZ21:OXA24 PGV21:PGW24 PQR21:PQS24 QAN21:QAO24 QKJ21:QKK24 QUF21:QUG24 REB21:REC24 RNX21:RNY24 RXT21:RXU24 SHP21:SHQ24 SRL21:SRM24 TBH21:TBI24 TLD21:TLE24 TUZ21:TVA24 UEV21:UEW24 UOR21:UOS24 UYN21:UYO24 VIJ21:VIK24 VSF21:VSG24 WCB21:WCC24 WLX21:WLY24 WVT21:WVU24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L13:L20 JH13:JH20 TD13:TD20 ACZ13:ACZ20 AMV13:AMV20 AWR13:AWR20 BGN13:BGN20 BQJ13:BQJ20 CAF13:CAF20 CKB13:CKB20 CTX13:CTX20 DDT13:DDT20 DNP13:DNP20 DXL13:DXL20 EHH13:EHH20 ERD13:ERD20 FAZ13:FAZ20 FKV13:FKV20 FUR13:FUR20 GEN13:GEN20 GOJ13:GOJ20 GYF13:GYF20 HIB13:HIB20 HRX13:HRX20 IBT13:IBT20 ILP13:ILP20 IVL13:IVL20 JFH13:JFH20 JPD13:JPD20 JYZ13:JYZ20 KIV13:KIV20 KSR13:KSR20 LCN13:LCN20 LMJ13:LMJ20 LWF13:LWF20 MGB13:MGB20 MPX13:MPX20 MZT13:MZT20 NJP13:NJP20 NTL13:NTL20 ODH13:ODH20 OND13:OND20 OWZ13:OWZ20 PGV13:PGV20 PQR13:PQR20 QAN13:QAN20 QKJ13:QKJ20 QUF13:QUF20 REB13:REB20 RNX13:RNX20 RXT13:RXT20 SHP13:SHP20 SRL13:SRL20 TBH13:TBH20 TLD13:TLD20 TUZ13:TUZ20 UEV13:UEV20 UOR13:UOR20 UYN13:UYN20 VIJ13:VIJ20 VSF13:VSF20 WCB13:WCB20 WLX13:WLX20 WVT13:WVT20 I10:I20 JE10:JE20 TA10:TA20 ACW10:ACW20 AMS10:AMS20 AWO10:AWO20 BGK10:BGK20 BQG10:BQG20 CAC10:CAC20 CJY10:CJY20 CTU10:CTU20 DDQ10:DDQ20 DNM10:DNM20 DXI10:DXI20 EHE10:EHE20 ERA10:ERA20 FAW10:FAW20 FKS10:FKS20 FUO10:FUO20 GEK10:GEK20 GOG10:GOG20 GYC10:GYC20 HHY10:HHY20 HRU10:HRU20 IBQ10:IBQ20 ILM10:ILM20 IVI10:IVI20 JFE10:JFE20 JPA10:JPA20 JYW10:JYW20 KIS10:KIS20 KSO10:KSO20 LCK10:LCK20 LMG10:LMG20 LWC10:LWC20 MFY10:MFY20 MPU10:MPU20 MZQ10:MZQ20 NJM10:NJM20 NTI10:NTI20 ODE10:ODE20 ONA10:ONA20 OWW10:OWW20 PGS10:PGS20 PQO10:PQO20 QAK10:QAK20 QKG10:QKG20 QUC10:QUC20 RDY10:RDY20 RNU10:RNU20 RXQ10:RXQ20 SHM10:SHM20 SRI10:SRI20 TBE10:TBE20 TLA10:TLA20 TUW10:TUW20 UES10:UES20 UOO10:UOO20 UYK10:UYK20 VIG10:VIG20 VSC10:VSC20 WBY10:WBY20 WLU10:WLU20 WVQ10:WVQ20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T23:U23 JP23:JQ23 TL23:TM23 ADH23:ADI23 AND23:ANE23 AWZ23:AXA23 BGV23:BGW23 BQR23:BQS23 CAN23:CAO23 CKJ23:CKK23 CUF23:CUG23 DEB23:DEC23 DNX23:DNY23 DXT23:DXU23 EHP23:EHQ23 ERL23:ERM23 FBH23:FBI23 FLD23:FLE23 FUZ23:FVA23 GEV23:GEW23 GOR23:GOS23 GYN23:GYO23 HIJ23:HIK23 HSF23:HSG23 ICB23:ICC23 ILX23:ILY23 IVT23:IVU23 JFP23:JFQ23 JPL23:JPM23 JZH23:JZI23 KJD23:KJE23 KSZ23:KTA23 LCV23:LCW23 LMR23:LMS23 LWN23:LWO23 MGJ23:MGK23 MQF23:MQG23 NAB23:NAC23 NJX23:NJY23 NTT23:NTU23 ODP23:ODQ23 ONL23:ONM23 OXH23:OXI23 PHD23:PHE23 PQZ23:PRA23 QAV23:QAW23 QKR23:QKS23 QUN23:QUO23 REJ23:REK23 ROF23:ROG23 RYB23:RYC23 SHX23:SHY23 SRT23:SRU23 TBP23:TBQ23 TLL23:TLM23 TVH23:TVI23 UFD23:UFE23 UOZ23:UPA23 UYV23:UYW23 VIR23:VIS23 VSN23:VSO23 WCJ23:WCK23 WMF23:WMG23 WWB23:WWC23 S21:S24 JO21:JO24 TK21:TK24 ADG21:ADG24 ANC21:ANC24 AWY21:AWY24 BGU21:BGU24 BQQ21:BQQ24 CAM21:CAM24 CKI21:CKI24 CUE21:CUE24 DEA21:DEA24 DNW21:DNW24 DXS21:DXS24 EHO21:EHO24 ERK21:ERK24 FBG21:FBG24 FLC21:FLC24 FUY21:FUY24 GEU21:GEU24 GOQ21:GOQ24 GYM21:GYM24 HII21:HII24 HSE21:HSE24 ICA21:ICA24 ILW21:ILW24 IVS21:IVS24 JFO21:JFO24 JPK21:JPK24 JZG21:JZG24 KJC21:KJC24 KSY21:KSY24 LCU21:LCU24 LMQ21:LMQ24 LWM21:LWM24 MGI21:MGI24 MQE21:MQE24 NAA21:NAA24 NJW21:NJW24 NTS21:NTS24 ODO21:ODO24 ONK21:ONK24 OXG21:OXG24 PHC21:PHC24 PQY21:PQY24 QAU21:QAU24 QKQ21:QKQ24 QUM21:QUM24 REI21:REI24 ROE21:ROE24 RYA21:RYA24 SHW21:SHW24 SRS21:SRS24 TBO21:TBO24 TLK21:TLK24 TVG21:TVG24 UFC21:UFC24 UOY21:UOY24 UYU21:UYU24 VIQ21:VIQ24 VSM21:VSM24 WCI21:WCI24 WME21:WME24 WWA21:WWA24" xr:uid="{5A4C6F17-8B95-4FD7-9E61-3038519205AC}">
      <formula1>"□,■"</formula1>
    </dataValidation>
  </dataValidations>
  <printOptions horizontalCentered="1"/>
  <pageMargins left="0.23622047244094491" right="0.23622047244094491" top="0.74803149606299213" bottom="0.74803149606299213" header="0.31496062992125984" footer="0.31496062992125984"/>
  <pageSetup paperSize="9" scale="51" firstPageNumber="57" fitToHeight="0" orientation="landscape" cellComments="asDisplayed" r:id="rId1"/>
  <headerFooter alignWithMargins="0"/>
  <rowBreaks count="1" manualBreakCount="1">
    <brk id="128"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sqref="A1:AG1"/>
    </sheetView>
  </sheetViews>
  <sheetFormatPr defaultColWidth="9" defaultRowHeight="19.5" x14ac:dyDescent="0.4"/>
  <cols>
    <col min="1" max="34" width="3.75" style="190" customWidth="1"/>
    <col min="35" max="35" width="41.75" style="190" hidden="1" customWidth="1"/>
    <col min="36" max="36" width="13.25" style="190" hidden="1" customWidth="1"/>
    <col min="37" max="37" width="14.75" style="190" customWidth="1"/>
    <col min="38" max="42" width="9" style="190" customWidth="1"/>
    <col min="43" max="16384" width="9" style="190"/>
  </cols>
  <sheetData>
    <row r="1" spans="1:37" ht="21" x14ac:dyDescent="0.4">
      <c r="A1" s="1651" t="s">
        <v>1481</v>
      </c>
      <c r="B1" s="1651"/>
      <c r="C1" s="1651"/>
      <c r="D1" s="1651"/>
      <c r="E1" s="1651"/>
      <c r="F1" s="1651"/>
      <c r="G1" s="1651"/>
      <c r="H1" s="1651"/>
      <c r="I1" s="1651"/>
      <c r="J1" s="1651"/>
      <c r="K1" s="1651"/>
      <c r="L1" s="1651"/>
      <c r="M1" s="1651"/>
      <c r="N1" s="1651"/>
      <c r="O1" s="1651"/>
      <c r="P1" s="1651"/>
      <c r="Q1" s="1651"/>
      <c r="R1" s="1651"/>
      <c r="S1" s="1651"/>
      <c r="T1" s="1651"/>
      <c r="U1" s="1651"/>
      <c r="V1" s="1651"/>
      <c r="W1" s="1651"/>
      <c r="X1" s="1651"/>
      <c r="Y1" s="1651"/>
      <c r="Z1" s="1651"/>
      <c r="AA1" s="1651"/>
      <c r="AB1" s="1651"/>
      <c r="AC1" s="1651"/>
      <c r="AD1" s="1651"/>
      <c r="AE1" s="1651"/>
      <c r="AF1" s="1651"/>
      <c r="AG1" s="1651"/>
    </row>
    <row r="2" spans="1:37" ht="21.95" customHeight="1" x14ac:dyDescent="0.4">
      <c r="AI2" s="190" t="s">
        <v>1482</v>
      </c>
      <c r="AJ2" s="191" t="str">
        <f>IF(G11="","",VLOOKUP(G11,AI3:AJ7,2,FALSE))</f>
        <v/>
      </c>
    </row>
    <row r="3" spans="1:37" ht="26.25" customHeight="1" x14ac:dyDescent="0.4">
      <c r="B3" s="1652" t="s">
        <v>1483</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4"/>
      <c r="AI3" s="190" t="s">
        <v>1484</v>
      </c>
      <c r="AJ3" s="192">
        <v>1</v>
      </c>
    </row>
    <row r="4" spans="1:37" ht="26.25" customHeight="1" x14ac:dyDescent="0.4">
      <c r="B4" s="1655"/>
      <c r="C4" s="1656"/>
      <c r="D4" s="1656"/>
      <c r="E4" s="1656"/>
      <c r="F4" s="1656"/>
      <c r="G4" s="1656"/>
      <c r="H4" s="1656"/>
      <c r="I4" s="1656"/>
      <c r="J4" s="1656"/>
      <c r="K4" s="1656"/>
      <c r="L4" s="1656"/>
      <c r="M4" s="1656"/>
      <c r="N4" s="1656"/>
      <c r="O4" s="1656"/>
      <c r="P4" s="1656"/>
      <c r="Q4" s="1656"/>
      <c r="R4" s="1656"/>
      <c r="S4" s="1656"/>
      <c r="T4" s="1656"/>
      <c r="U4" s="1656"/>
      <c r="V4" s="1656"/>
      <c r="W4" s="1656"/>
      <c r="X4" s="1656"/>
      <c r="Y4" s="1656"/>
      <c r="Z4" s="1656"/>
      <c r="AA4" s="1656"/>
      <c r="AB4" s="1656"/>
      <c r="AC4" s="1656"/>
      <c r="AD4" s="1656"/>
      <c r="AE4" s="1656"/>
      <c r="AF4" s="1657"/>
      <c r="AI4" s="190" t="s">
        <v>1485</v>
      </c>
      <c r="AJ4" s="192">
        <v>2</v>
      </c>
    </row>
    <row r="5" spans="1:37" ht="26.25" customHeight="1" x14ac:dyDescent="0.4">
      <c r="B5" s="1658"/>
      <c r="C5" s="1656"/>
      <c r="D5" s="1656"/>
      <c r="E5" s="1656"/>
      <c r="F5" s="1656"/>
      <c r="G5" s="1656"/>
      <c r="H5" s="1656"/>
      <c r="I5" s="1656"/>
      <c r="J5" s="1656"/>
      <c r="K5" s="1656"/>
      <c r="L5" s="1656"/>
      <c r="M5" s="1656"/>
      <c r="N5" s="1656"/>
      <c r="O5" s="1656"/>
      <c r="P5" s="1656"/>
      <c r="Q5" s="1656"/>
      <c r="R5" s="1656"/>
      <c r="S5" s="1656"/>
      <c r="T5" s="1656"/>
      <c r="U5" s="1656"/>
      <c r="V5" s="1656"/>
      <c r="W5" s="1656"/>
      <c r="X5" s="1656"/>
      <c r="Y5" s="1656"/>
      <c r="Z5" s="1656"/>
      <c r="AA5" s="1656"/>
      <c r="AB5" s="1656"/>
      <c r="AC5" s="1656"/>
      <c r="AD5" s="1656"/>
      <c r="AE5" s="1656"/>
      <c r="AF5" s="1657"/>
      <c r="AI5" s="190" t="s">
        <v>1486</v>
      </c>
      <c r="AJ5" s="192">
        <v>3</v>
      </c>
    </row>
    <row r="6" spans="1:37" ht="26.25" customHeight="1" x14ac:dyDescent="0.4">
      <c r="B6" s="1659"/>
      <c r="C6" s="1660"/>
      <c r="D6" s="1660"/>
      <c r="E6" s="1660"/>
      <c r="F6" s="1660"/>
      <c r="G6" s="1660"/>
      <c r="H6" s="1660"/>
      <c r="I6" s="1660"/>
      <c r="J6" s="1660"/>
      <c r="K6" s="1660"/>
      <c r="L6" s="1660"/>
      <c r="M6" s="1660"/>
      <c r="N6" s="1660"/>
      <c r="O6" s="1660"/>
      <c r="P6" s="1660"/>
      <c r="Q6" s="1660"/>
      <c r="R6" s="1660"/>
      <c r="S6" s="1660"/>
      <c r="T6" s="1660"/>
      <c r="U6" s="1660"/>
      <c r="V6" s="1660"/>
      <c r="W6" s="1660"/>
      <c r="X6" s="1660"/>
      <c r="Y6" s="1660"/>
      <c r="Z6" s="1660"/>
      <c r="AA6" s="1660"/>
      <c r="AB6" s="1660"/>
      <c r="AC6" s="1660"/>
      <c r="AD6" s="1660"/>
      <c r="AE6" s="1660"/>
      <c r="AF6" s="1661"/>
      <c r="AI6" s="190" t="s">
        <v>1487</v>
      </c>
      <c r="AJ6" s="192">
        <v>4</v>
      </c>
    </row>
    <row r="7" spans="1:37" ht="21.95" customHeight="1" x14ac:dyDescent="0.4">
      <c r="AI7" s="190" t="s">
        <v>1488</v>
      </c>
      <c r="AJ7" s="192">
        <v>5</v>
      </c>
    </row>
    <row r="8" spans="1:37" ht="21.95" customHeight="1" x14ac:dyDescent="0.4">
      <c r="B8" s="193" t="s">
        <v>1489</v>
      </c>
      <c r="AI8" s="194" t="s">
        <v>1490</v>
      </c>
      <c r="AJ8" s="426" t="str">
        <f>IF(AND(COUNTIF(V11,"*")=1,OR(AJ2=1,AJ2=2,)),VLOOKUP(V11,AI9:AJ12,2,FALSE),"")</f>
        <v/>
      </c>
    </row>
    <row r="9" spans="1:37" ht="21.95" customHeight="1" x14ac:dyDescent="0.4">
      <c r="B9" s="1605" t="s">
        <v>1491</v>
      </c>
      <c r="C9" s="1605"/>
      <c r="D9" s="1605"/>
      <c r="E9" s="1605"/>
      <c r="F9" s="1605"/>
      <c r="G9" s="1594"/>
      <c r="H9" s="1594"/>
      <c r="I9" s="1594"/>
      <c r="J9" s="1594"/>
      <c r="K9" s="1605" t="s">
        <v>1492</v>
      </c>
      <c r="L9" s="1605"/>
      <c r="M9" s="1605"/>
      <c r="N9" s="1605"/>
      <c r="O9" s="1662"/>
      <c r="P9" s="1662"/>
      <c r="Q9" s="1662"/>
      <c r="R9" s="1662"/>
      <c r="S9" s="1662"/>
      <c r="T9" s="1662"/>
      <c r="U9" s="1662"/>
      <c r="V9" s="1662"/>
      <c r="W9" s="1662"/>
      <c r="X9" s="1662"/>
      <c r="Y9" s="1663"/>
      <c r="Z9" s="1663"/>
      <c r="AA9" s="1663"/>
      <c r="AB9" s="1663"/>
      <c r="AI9" s="194" t="s">
        <v>1493</v>
      </c>
      <c r="AJ9" s="192">
        <v>6</v>
      </c>
    </row>
    <row r="10" spans="1:37" ht="21.95" customHeight="1" x14ac:dyDescent="0.4">
      <c r="B10" s="1644" t="s">
        <v>1494</v>
      </c>
      <c r="C10" s="1645"/>
      <c r="D10" s="1645"/>
      <c r="E10" s="1645"/>
      <c r="F10" s="1646"/>
      <c r="G10" s="1649"/>
      <c r="H10" s="1648"/>
      <c r="I10" s="1648"/>
      <c r="J10" s="1650"/>
      <c r="K10" s="1644" t="s">
        <v>1495</v>
      </c>
      <c r="L10" s="1645"/>
      <c r="M10" s="1645"/>
      <c r="N10" s="1646"/>
      <c r="O10" s="1649"/>
      <c r="P10" s="1648"/>
      <c r="Q10" s="1648"/>
      <c r="R10" s="1648"/>
      <c r="S10" s="1648"/>
      <c r="T10" s="1650"/>
      <c r="U10" s="1644" t="s">
        <v>1496</v>
      </c>
      <c r="V10" s="1645"/>
      <c r="W10" s="1645"/>
      <c r="X10" s="1646"/>
      <c r="Y10" s="1649"/>
      <c r="Z10" s="1648"/>
      <c r="AA10" s="1648"/>
      <c r="AB10" s="1648"/>
      <c r="AC10" s="1648"/>
      <c r="AD10" s="1648"/>
      <c r="AE10" s="1648"/>
      <c r="AF10" s="1650"/>
      <c r="AI10" s="194" t="s">
        <v>1497</v>
      </c>
      <c r="AJ10" s="192">
        <v>7</v>
      </c>
    </row>
    <row r="11" spans="1:37" ht="21.95" customHeight="1" x14ac:dyDescent="0.4">
      <c r="B11" s="1605" t="s">
        <v>1498</v>
      </c>
      <c r="C11" s="1605"/>
      <c r="D11" s="1605"/>
      <c r="E11" s="1605"/>
      <c r="F11" s="1605"/>
      <c r="G11" s="1641"/>
      <c r="H11" s="1642"/>
      <c r="I11" s="1642"/>
      <c r="J11" s="1642"/>
      <c r="K11" s="1642"/>
      <c r="L11" s="1642"/>
      <c r="M11" s="1642"/>
      <c r="N11" s="1642"/>
      <c r="O11" s="1642"/>
      <c r="P11" s="1642"/>
      <c r="Q11" s="1643"/>
      <c r="R11" s="1644" t="s">
        <v>1499</v>
      </c>
      <c r="S11" s="1645"/>
      <c r="T11" s="1645"/>
      <c r="U11" s="1646"/>
      <c r="V11" s="1641"/>
      <c r="W11" s="1642"/>
      <c r="X11" s="1642"/>
      <c r="Y11" s="1642"/>
      <c r="Z11" s="1642"/>
      <c r="AA11" s="1642"/>
      <c r="AB11" s="1643"/>
      <c r="AI11" s="194" t="s">
        <v>1500</v>
      </c>
      <c r="AJ11" s="192">
        <v>8</v>
      </c>
    </row>
    <row r="12" spans="1:37" ht="17.25" customHeight="1" x14ac:dyDescent="0.4">
      <c r="B12" s="1647" t="s">
        <v>1501</v>
      </c>
      <c r="C12" s="1647"/>
      <c r="D12" s="1647"/>
      <c r="E12" s="1647"/>
      <c r="F12" s="1647"/>
      <c r="G12" s="1647"/>
      <c r="H12" s="1647"/>
      <c r="I12" s="1647"/>
      <c r="J12" s="1647"/>
      <c r="K12" s="1647"/>
      <c r="L12" s="1647"/>
      <c r="M12" s="1647"/>
      <c r="N12" s="1647"/>
      <c r="O12" s="1647"/>
      <c r="P12" s="1647"/>
      <c r="Q12" s="1647"/>
      <c r="R12" s="1647"/>
      <c r="S12" s="1647"/>
      <c r="T12" s="1647"/>
      <c r="U12" s="1647"/>
      <c r="V12" s="1647"/>
      <c r="W12" s="1647"/>
      <c r="X12" s="1647"/>
      <c r="Y12" s="1647"/>
      <c r="Z12" s="1647"/>
      <c r="AA12" s="1647"/>
      <c r="AB12" s="1647"/>
      <c r="AC12" s="1647"/>
      <c r="AD12" s="1647"/>
      <c r="AE12" s="1647"/>
      <c r="AF12" s="1647"/>
      <c r="AI12" s="427" t="s">
        <v>1502</v>
      </c>
      <c r="AJ12" s="428">
        <v>9</v>
      </c>
    </row>
    <row r="13" spans="1:37" ht="17.25" customHeight="1" x14ac:dyDescent="0.4">
      <c r="B13" s="1647"/>
      <c r="C13" s="1647"/>
      <c r="D13" s="1647"/>
      <c r="E13" s="1647"/>
      <c r="F13" s="1647"/>
      <c r="G13" s="1647"/>
      <c r="H13" s="1647"/>
      <c r="I13" s="1647"/>
      <c r="J13" s="1647"/>
      <c r="K13" s="1647"/>
      <c r="L13" s="1647"/>
      <c r="M13" s="1647"/>
      <c r="N13" s="1647"/>
      <c r="O13" s="1647"/>
      <c r="P13" s="1647"/>
      <c r="Q13" s="1647"/>
      <c r="R13" s="1647"/>
      <c r="S13" s="1647"/>
      <c r="T13" s="1647"/>
      <c r="U13" s="1647"/>
      <c r="V13" s="1647"/>
      <c r="W13" s="1647"/>
      <c r="X13" s="1647"/>
      <c r="Y13" s="1647"/>
      <c r="Z13" s="1647"/>
      <c r="AA13" s="1647"/>
      <c r="AB13" s="1647"/>
      <c r="AC13" s="1647"/>
      <c r="AD13" s="1647"/>
      <c r="AE13" s="1647"/>
      <c r="AF13" s="1647"/>
      <c r="AI13" s="194"/>
    </row>
    <row r="14" spans="1:37" ht="18" customHeight="1" x14ac:dyDescent="0.4">
      <c r="AI14" s="194"/>
    </row>
    <row r="15" spans="1:37" ht="21.95" customHeight="1" x14ac:dyDescent="0.4">
      <c r="B15" s="193" t="s">
        <v>1503</v>
      </c>
      <c r="AI15" s="194" t="s">
        <v>1504</v>
      </c>
    </row>
    <row r="16" spans="1:37" ht="21.95" customHeight="1" x14ac:dyDescent="0.4">
      <c r="B16" s="1590" t="s">
        <v>1505</v>
      </c>
      <c r="C16" s="1591"/>
      <c r="D16" s="1591"/>
      <c r="E16" s="1591"/>
      <c r="F16" s="1591"/>
      <c r="G16" s="1591"/>
      <c r="H16" s="1591"/>
      <c r="I16" s="1591"/>
      <c r="J16" s="1591"/>
      <c r="K16" s="1592"/>
      <c r="L16" s="1644" t="s">
        <v>1506</v>
      </c>
      <c r="M16" s="1645"/>
      <c r="N16" s="1648"/>
      <c r="O16" s="1648"/>
      <c r="P16" s="195" t="s">
        <v>1507</v>
      </c>
      <c r="Q16" s="1648"/>
      <c r="R16" s="1648"/>
      <c r="S16" s="196" t="s">
        <v>1508</v>
      </c>
      <c r="T16"/>
      <c r="U16"/>
      <c r="AD16"/>
      <c r="AE16"/>
      <c r="AI16" s="197" t="str">
        <f>L16&amp;N16&amp;P16&amp;Q16&amp;S16&amp;"１日"</f>
        <v>令和年月１日</v>
      </c>
      <c r="AJ16" s="198"/>
      <c r="AK16" s="198"/>
    </row>
    <row r="17" spans="2:37" ht="21.95" customHeight="1" x14ac:dyDescent="0.4">
      <c r="B17" s="1590" t="s">
        <v>1509</v>
      </c>
      <c r="C17" s="1591"/>
      <c r="D17" s="1591"/>
      <c r="E17" s="1591"/>
      <c r="F17" s="1591"/>
      <c r="G17" s="1591"/>
      <c r="H17" s="1591"/>
      <c r="I17" s="1591"/>
      <c r="J17" s="1591"/>
      <c r="K17" s="1591"/>
      <c r="L17" s="1591"/>
      <c r="M17" s="1591"/>
      <c r="N17" s="1591"/>
      <c r="O17" s="1592"/>
      <c r="P17" s="1631"/>
      <c r="Q17" s="1632"/>
      <c r="R17" s="1632"/>
      <c r="S17" s="429" t="s">
        <v>1510</v>
      </c>
      <c r="AI17" s="194" t="s">
        <v>1511</v>
      </c>
      <c r="AJ17" s="199" t="s">
        <v>1512</v>
      </c>
    </row>
    <row r="18" spans="2:37" ht="21.95" customHeight="1" x14ac:dyDescent="0.4">
      <c r="B18" s="1633" t="s">
        <v>1513</v>
      </c>
      <c r="C18" s="1633"/>
      <c r="D18" s="1633"/>
      <c r="E18" s="1633"/>
      <c r="F18" s="1633"/>
      <c r="G18" s="1633"/>
      <c r="H18" s="1633"/>
      <c r="I18" s="1633"/>
      <c r="J18" s="1633"/>
      <c r="K18" s="1633"/>
      <c r="L18" s="1633"/>
      <c r="M18" s="1633"/>
      <c r="N18" s="1633"/>
      <c r="O18" s="1633"/>
      <c r="P18" s="1633"/>
      <c r="Q18" s="1633"/>
      <c r="R18" s="1633"/>
      <c r="S18" s="1633"/>
      <c r="T18" s="1633"/>
      <c r="U18" s="1633"/>
      <c r="V18" s="1633"/>
      <c r="W18" s="1633"/>
      <c r="X18" s="1633"/>
      <c r="Y18" s="1633"/>
      <c r="Z18" s="1634"/>
      <c r="AA18" s="1635"/>
      <c r="AB18" s="1635"/>
      <c r="AC18" s="387" t="s">
        <v>1510</v>
      </c>
      <c r="AI18" s="200" t="e">
        <f>(Z18-P17)/Z18</f>
        <v>#DIV/0!</v>
      </c>
      <c r="AJ18" s="201" t="e">
        <f>AI18</f>
        <v>#DIV/0!</v>
      </c>
    </row>
    <row r="19" spans="2:37" ht="21.95" customHeight="1" x14ac:dyDescent="0.2">
      <c r="B19" s="1636" t="s">
        <v>1514</v>
      </c>
      <c r="C19" s="1637"/>
      <c r="D19" s="1637"/>
      <c r="E19" s="1637"/>
      <c r="F19" s="1637"/>
      <c r="G19" s="1637"/>
      <c r="H19" s="1638" t="str">
        <f>IF(P17="","",IF(AND(H20="否",ROUND(AI18,4)&gt;=0.05),"可","否"))</f>
        <v/>
      </c>
      <c r="I19" s="1639"/>
      <c r="J19" s="1640"/>
      <c r="N19" s="202"/>
      <c r="O19" s="202"/>
      <c r="P19" s="202"/>
      <c r="Q19" s="202"/>
      <c r="R19" s="202"/>
      <c r="S19" s="202"/>
      <c r="T19" s="202"/>
      <c r="U19" s="202"/>
      <c r="V19" s="202"/>
      <c r="W19" s="202"/>
      <c r="X19" s="202"/>
      <c r="Y19" s="202"/>
      <c r="Z19" s="202"/>
      <c r="AA19" s="202"/>
      <c r="AB19" s="202"/>
      <c r="AC19" s="202"/>
      <c r="AD19" s="202"/>
      <c r="AE19" s="202"/>
      <c r="AF19" s="202"/>
      <c r="AI19" s="203" t="s">
        <v>1515</v>
      </c>
      <c r="AJ19" s="204" t="s">
        <v>1516</v>
      </c>
    </row>
    <row r="20" spans="2:37" ht="21.95" customHeight="1" x14ac:dyDescent="0.4">
      <c r="B20" s="1590" t="s">
        <v>1517</v>
      </c>
      <c r="C20" s="1591"/>
      <c r="D20" s="1591"/>
      <c r="E20" s="1591"/>
      <c r="F20" s="1591"/>
      <c r="G20" s="1591"/>
      <c r="H20" s="1628" t="str">
        <f>IF(N16="","",IF(AND(AI20="可",AJ20="可"),"可","否"))</f>
        <v/>
      </c>
      <c r="I20" s="1629"/>
      <c r="J20" s="1630"/>
      <c r="N20" s="202"/>
      <c r="O20" s="202"/>
      <c r="P20" s="202"/>
      <c r="Q20" s="202"/>
      <c r="R20" s="202"/>
      <c r="S20" s="202"/>
      <c r="T20" s="202"/>
      <c r="U20" s="202"/>
      <c r="V20" s="202"/>
      <c r="W20" s="202"/>
      <c r="X20" s="202"/>
      <c r="Y20" s="202"/>
      <c r="Z20" s="202"/>
      <c r="AE20" s="202"/>
      <c r="AF20" s="202"/>
      <c r="AI20" s="203" t="str">
        <f>IF(P17="","",IF(OR(AND(AJ8=7,P17&lt;=750),AND(AJ8=8,P17&lt;=900),AND(AJ8=9,P17&lt;=750)),"可","否"))</f>
        <v/>
      </c>
      <c r="AJ20" s="430" t="str">
        <f>IF(AND(N16=3,OR(Q16=2,Q16=3)),"否","可")</f>
        <v>可</v>
      </c>
      <c r="AK20"/>
    </row>
    <row r="21" spans="2:37" ht="20.25" customHeight="1" x14ac:dyDescent="0.4">
      <c r="B21" s="1588" t="s">
        <v>1518</v>
      </c>
      <c r="C21" s="1589"/>
      <c r="D21" s="1589"/>
      <c r="E21" s="1589"/>
      <c r="F21" s="1589"/>
      <c r="G21" s="1589"/>
      <c r="H21" s="1589"/>
      <c r="I21" s="1589"/>
      <c r="J21" s="1589"/>
      <c r="K21" s="1589"/>
      <c r="L21" s="1589"/>
      <c r="M21" s="1589"/>
      <c r="N21" s="1589"/>
      <c r="O21" s="1589"/>
      <c r="P21" s="1589"/>
      <c r="Q21" s="1589"/>
      <c r="R21" s="1589"/>
      <c r="S21" s="1589"/>
      <c r="T21" s="1589"/>
      <c r="U21" s="1589"/>
      <c r="V21" s="1589"/>
      <c r="W21" s="1589"/>
      <c r="X21" s="1589"/>
      <c r="Y21" s="1589"/>
      <c r="Z21" s="1589"/>
      <c r="AA21" s="1589"/>
      <c r="AB21" s="1589"/>
      <c r="AC21" s="1589"/>
      <c r="AD21" s="1589"/>
      <c r="AE21" s="1589"/>
      <c r="AF21" s="1589"/>
    </row>
    <row r="22" spans="2:37" ht="20.25" customHeight="1" x14ac:dyDescent="0.4">
      <c r="B22" s="1588"/>
      <c r="C22" s="1589"/>
      <c r="D22" s="1589"/>
      <c r="E22" s="1589"/>
      <c r="F22" s="1589"/>
      <c r="G22" s="1589"/>
      <c r="H22" s="1589"/>
      <c r="I22" s="1589"/>
      <c r="J22" s="1589"/>
      <c r="K22" s="1589"/>
      <c r="L22" s="1589"/>
      <c r="M22" s="1589"/>
      <c r="N22" s="1589"/>
      <c r="O22" s="1589"/>
      <c r="P22" s="1589"/>
      <c r="Q22" s="1589"/>
      <c r="R22" s="1589"/>
      <c r="S22" s="1589"/>
      <c r="T22" s="1589"/>
      <c r="U22" s="1589"/>
      <c r="V22" s="1589"/>
      <c r="W22" s="1589"/>
      <c r="X22" s="1589"/>
      <c r="Y22" s="1589"/>
      <c r="Z22" s="1589"/>
      <c r="AA22" s="1589"/>
      <c r="AB22" s="1589"/>
      <c r="AC22" s="1589"/>
      <c r="AD22" s="1589"/>
      <c r="AE22" s="1589"/>
      <c r="AF22" s="1589"/>
    </row>
    <row r="23" spans="2:37" ht="20.25" customHeight="1" x14ac:dyDescent="0.4">
      <c r="B23" s="1588"/>
      <c r="C23" s="1589"/>
      <c r="D23" s="1589"/>
      <c r="E23" s="1589"/>
      <c r="F23" s="1589"/>
      <c r="G23" s="1589"/>
      <c r="H23" s="1589"/>
      <c r="I23" s="1589"/>
      <c r="J23" s="1589"/>
      <c r="K23" s="1589"/>
      <c r="L23" s="1589"/>
      <c r="M23" s="1589"/>
      <c r="N23" s="1589"/>
      <c r="O23" s="1589"/>
      <c r="P23" s="1589"/>
      <c r="Q23" s="1589"/>
      <c r="R23" s="1589"/>
      <c r="S23" s="1589"/>
      <c r="T23" s="1589"/>
      <c r="U23" s="1589"/>
      <c r="V23" s="1589"/>
      <c r="W23" s="1589"/>
      <c r="X23" s="1589"/>
      <c r="Y23" s="1589"/>
      <c r="Z23" s="1589"/>
      <c r="AA23" s="1589"/>
      <c r="AB23" s="1589"/>
      <c r="AC23" s="1589"/>
      <c r="AD23" s="1589"/>
      <c r="AE23" s="1589"/>
      <c r="AF23" s="1589"/>
    </row>
    <row r="24" spans="2:37" ht="20.25" customHeight="1" x14ac:dyDescent="0.4">
      <c r="B24" s="1588"/>
      <c r="C24" s="1589"/>
      <c r="D24" s="1589"/>
      <c r="E24" s="1589"/>
      <c r="F24" s="1589"/>
      <c r="G24" s="1589"/>
      <c r="H24" s="1589"/>
      <c r="I24" s="1589"/>
      <c r="J24" s="1589"/>
      <c r="K24" s="1589"/>
      <c r="L24" s="1589"/>
      <c r="M24" s="1589"/>
      <c r="N24" s="1589"/>
      <c r="O24" s="1589"/>
      <c r="P24" s="1589"/>
      <c r="Q24" s="1589"/>
      <c r="R24" s="1589"/>
      <c r="S24" s="1589"/>
      <c r="T24" s="1589"/>
      <c r="U24" s="1589"/>
      <c r="V24" s="1589"/>
      <c r="W24" s="1589"/>
      <c r="X24" s="1589"/>
      <c r="Y24" s="1589"/>
      <c r="Z24" s="1589"/>
      <c r="AA24" s="1589"/>
      <c r="AB24" s="1589"/>
      <c r="AC24" s="1589"/>
      <c r="AD24" s="1589"/>
      <c r="AE24" s="1589"/>
      <c r="AF24" s="1589"/>
    </row>
    <row r="25" spans="2:37" ht="20.25" customHeight="1" x14ac:dyDescent="0.4">
      <c r="B25" s="1588"/>
      <c r="C25" s="1589"/>
      <c r="D25" s="1589"/>
      <c r="E25" s="1589"/>
      <c r="F25" s="1589"/>
      <c r="G25" s="1589"/>
      <c r="H25" s="1589"/>
      <c r="I25" s="1589"/>
      <c r="J25" s="1589"/>
      <c r="K25" s="1589"/>
      <c r="L25" s="1589"/>
      <c r="M25" s="1589"/>
      <c r="N25" s="1589"/>
      <c r="O25" s="1589"/>
      <c r="P25" s="1589"/>
      <c r="Q25" s="1589"/>
      <c r="R25" s="1589"/>
      <c r="S25" s="1589"/>
      <c r="T25" s="1589"/>
      <c r="U25" s="1589"/>
      <c r="V25" s="1589"/>
      <c r="W25" s="1589"/>
      <c r="X25" s="1589"/>
      <c r="Y25" s="1589"/>
      <c r="Z25" s="1589"/>
      <c r="AA25" s="1589"/>
      <c r="AB25" s="1589"/>
      <c r="AC25" s="1589"/>
      <c r="AD25" s="1589"/>
      <c r="AE25" s="1589"/>
      <c r="AF25" s="1589"/>
    </row>
    <row r="26" spans="2:37" ht="20.25" customHeight="1" x14ac:dyDescent="0.4">
      <c r="B26" s="1588"/>
      <c r="C26" s="1589"/>
      <c r="D26" s="1589"/>
      <c r="E26" s="1589"/>
      <c r="F26" s="1589"/>
      <c r="G26" s="1589"/>
      <c r="H26" s="1589"/>
      <c r="I26" s="1589"/>
      <c r="J26" s="1589"/>
      <c r="K26" s="1589"/>
      <c r="L26" s="1589"/>
      <c r="M26" s="1589"/>
      <c r="N26" s="1589"/>
      <c r="O26" s="1589"/>
      <c r="P26" s="1589"/>
      <c r="Q26" s="1589"/>
      <c r="R26" s="1589"/>
      <c r="S26" s="1589"/>
      <c r="T26" s="1589"/>
      <c r="U26" s="1589"/>
      <c r="V26" s="1589"/>
      <c r="W26" s="1589"/>
      <c r="X26" s="1589"/>
      <c r="Y26" s="1589"/>
      <c r="Z26" s="1589"/>
      <c r="AA26" s="1589"/>
      <c r="AB26" s="1589"/>
      <c r="AC26" s="1589"/>
      <c r="AD26" s="1589"/>
      <c r="AE26" s="1589"/>
      <c r="AF26" s="1589"/>
    </row>
    <row r="27" spans="2:37" ht="20.25" customHeight="1" x14ac:dyDescent="0.4">
      <c r="B27" s="1588"/>
      <c r="C27" s="1589"/>
      <c r="D27" s="1589"/>
      <c r="E27" s="1589"/>
      <c r="F27" s="1589"/>
      <c r="G27" s="1589"/>
      <c r="H27" s="1589"/>
      <c r="I27" s="1589"/>
      <c r="J27" s="1589"/>
      <c r="K27" s="1589"/>
      <c r="L27" s="1589"/>
      <c r="M27" s="1589"/>
      <c r="N27" s="1589"/>
      <c r="O27" s="1589"/>
      <c r="P27" s="1589"/>
      <c r="Q27" s="1589"/>
      <c r="R27" s="1589"/>
      <c r="S27" s="1589"/>
      <c r="T27" s="1589"/>
      <c r="U27" s="1589"/>
      <c r="V27" s="1589"/>
      <c r="W27" s="1589"/>
      <c r="X27" s="1589"/>
      <c r="Y27" s="1589"/>
      <c r="Z27" s="1589"/>
      <c r="AA27" s="1589"/>
      <c r="AB27" s="1589"/>
      <c r="AC27" s="1589"/>
      <c r="AD27" s="1589"/>
      <c r="AE27" s="1589"/>
      <c r="AF27" s="1589"/>
    </row>
    <row r="28" spans="2:37" ht="20.25" customHeight="1" x14ac:dyDescent="0.4">
      <c r="B28" s="1589"/>
      <c r="C28" s="1589"/>
      <c r="D28" s="1589"/>
      <c r="E28" s="1589"/>
      <c r="F28" s="1589"/>
      <c r="G28" s="1589"/>
      <c r="H28" s="1589"/>
      <c r="I28" s="1589"/>
      <c r="J28" s="1589"/>
      <c r="K28" s="1589"/>
      <c r="L28" s="1589"/>
      <c r="M28" s="1589"/>
      <c r="N28" s="1589"/>
      <c r="O28" s="1589"/>
      <c r="P28" s="1589"/>
      <c r="Q28" s="1589"/>
      <c r="R28" s="1589"/>
      <c r="S28" s="1589"/>
      <c r="T28" s="1589"/>
      <c r="U28" s="1589"/>
      <c r="V28" s="1589"/>
      <c r="W28" s="1589"/>
      <c r="X28" s="1589"/>
      <c r="Y28" s="1589"/>
      <c r="Z28" s="1589"/>
      <c r="AA28" s="1589"/>
      <c r="AB28" s="1589"/>
      <c r="AC28" s="1589"/>
      <c r="AD28" s="1589"/>
      <c r="AE28" s="1589"/>
      <c r="AF28" s="1589"/>
    </row>
    <row r="29" spans="2:37" ht="18" customHeight="1" x14ac:dyDescent="0.4"/>
    <row r="30" spans="2:37" ht="21.95" customHeight="1" x14ac:dyDescent="0.4">
      <c r="B30" s="1610" t="s">
        <v>1519</v>
      </c>
      <c r="C30" s="1611"/>
      <c r="D30" s="1611"/>
      <c r="E30" s="1611"/>
      <c r="F30" s="1611"/>
      <c r="G30" s="1611"/>
      <c r="H30" s="1611"/>
      <c r="I30" s="1612"/>
      <c r="K30" s="205" t="s">
        <v>1520</v>
      </c>
    </row>
    <row r="31" spans="2:37" ht="21.95" customHeight="1" x14ac:dyDescent="0.4">
      <c r="B31" s="193" t="s">
        <v>1521</v>
      </c>
    </row>
    <row r="32" spans="2:37" ht="21.95" customHeight="1" x14ac:dyDescent="0.4">
      <c r="B32" s="1605"/>
      <c r="C32" s="1605"/>
      <c r="D32" s="1605"/>
      <c r="E32" s="1605"/>
      <c r="F32" s="1605"/>
      <c r="G32" s="1605"/>
      <c r="H32" s="1605"/>
      <c r="I32" s="1605"/>
      <c r="J32" s="1605"/>
      <c r="K32" s="1605"/>
      <c r="L32" s="1605" t="s">
        <v>1522</v>
      </c>
      <c r="M32" s="1605"/>
      <c r="N32" s="1605"/>
      <c r="O32" s="1605"/>
      <c r="P32" s="1605"/>
      <c r="Q32" s="1606" t="s">
        <v>1523</v>
      </c>
      <c r="R32" s="1606"/>
      <c r="S32" s="1606"/>
      <c r="T32" s="1606"/>
      <c r="U32" s="1605" t="s">
        <v>1524</v>
      </c>
      <c r="V32" s="1605"/>
      <c r="W32" s="1605"/>
      <c r="X32" s="1605"/>
      <c r="Y32" s="1598"/>
      <c r="Z32" s="1599"/>
      <c r="AA32" s="1607" t="s">
        <v>1525</v>
      </c>
      <c r="AB32" s="1605"/>
      <c r="AC32" s="1605"/>
      <c r="AD32" s="1605"/>
      <c r="AH32"/>
      <c r="AI32"/>
      <c r="AJ32"/>
      <c r="AK32"/>
    </row>
    <row r="33" spans="2:37" ht="21.95" customHeight="1" x14ac:dyDescent="0.4">
      <c r="B33" s="1605"/>
      <c r="C33" s="1605"/>
      <c r="D33" s="1605"/>
      <c r="E33" s="1605"/>
      <c r="F33" s="1605"/>
      <c r="G33" s="1605"/>
      <c r="H33" s="1605"/>
      <c r="I33" s="1605"/>
      <c r="J33" s="1605"/>
      <c r="K33" s="1605"/>
      <c r="L33" s="1605"/>
      <c r="M33" s="1605"/>
      <c r="N33" s="1605"/>
      <c r="O33" s="1605"/>
      <c r="P33" s="1605"/>
      <c r="Q33" s="1606"/>
      <c r="R33" s="1606"/>
      <c r="S33" s="1606"/>
      <c r="T33" s="1606"/>
      <c r="U33" s="1605"/>
      <c r="V33" s="1605"/>
      <c r="W33" s="1605"/>
      <c r="X33" s="1605"/>
      <c r="Y33" s="1598"/>
      <c r="Z33" s="1599"/>
      <c r="AA33" s="1605"/>
      <c r="AB33" s="1605"/>
      <c r="AC33" s="1605"/>
      <c r="AD33" s="1605"/>
      <c r="AH33"/>
      <c r="AI33"/>
      <c r="AJ33"/>
      <c r="AK33"/>
    </row>
    <row r="34" spans="2:37" ht="21.95" customHeight="1" x14ac:dyDescent="0.4">
      <c r="B34" s="1590" t="s">
        <v>1505</v>
      </c>
      <c r="C34" s="1591"/>
      <c r="D34" s="1591"/>
      <c r="E34" s="1591"/>
      <c r="F34" s="1591"/>
      <c r="G34" s="1591"/>
      <c r="H34" s="1591"/>
      <c r="I34" s="1591"/>
      <c r="J34" s="1591"/>
      <c r="K34" s="1592"/>
      <c r="L34" s="1593" t="str">
        <f>IF(N16="","",EOMONTH(AI16,0))</f>
        <v/>
      </c>
      <c r="M34" s="1593"/>
      <c r="N34" s="1593"/>
      <c r="O34" s="1593"/>
      <c r="P34" s="1593"/>
      <c r="Q34" s="1608" t="str">
        <f>IF($P$17=0,"",$P$17)</f>
        <v/>
      </c>
      <c r="R34" s="1609"/>
      <c r="S34" s="1609"/>
      <c r="T34" s="1609"/>
      <c r="U34" s="1626" t="str">
        <f>IF(Q34="","",ROUND(($Z$18-Q34)/$Z$18,4))</f>
        <v/>
      </c>
      <c r="V34" s="1627"/>
      <c r="W34" s="1627"/>
      <c r="X34" s="1627"/>
      <c r="Y34" s="1598"/>
      <c r="Z34" s="1599"/>
      <c r="AA34" s="1602"/>
      <c r="AB34" s="1603"/>
      <c r="AC34" s="1603"/>
      <c r="AD34" s="1604"/>
      <c r="AH34"/>
      <c r="AI34"/>
      <c r="AJ34"/>
      <c r="AK34"/>
    </row>
    <row r="35" spans="2:37" ht="21.95" customHeight="1" x14ac:dyDescent="0.4">
      <c r="B35" s="1590" t="s">
        <v>1526</v>
      </c>
      <c r="C35" s="1591"/>
      <c r="D35" s="1591"/>
      <c r="E35" s="1591"/>
      <c r="F35" s="1591"/>
      <c r="G35" s="1591"/>
      <c r="H35" s="1591"/>
      <c r="I35" s="1591"/>
      <c r="J35" s="1591"/>
      <c r="K35" s="1592"/>
      <c r="L35" s="1593" t="str">
        <f t="shared" ref="L35:L41" si="0">IF($N$16="","",EOMONTH(L34,1))</f>
        <v/>
      </c>
      <c r="M35" s="1593"/>
      <c r="N35" s="1593"/>
      <c r="O35" s="1593"/>
      <c r="P35" s="1593"/>
      <c r="Q35" s="1596"/>
      <c r="R35" s="1597"/>
      <c r="S35" s="1597"/>
      <c r="T35" s="1597"/>
      <c r="U35" s="1626" t="str">
        <f t="shared" ref="U35:U39" si="1">IF(Q35="","",ROUND(($Z$18-Q35)/$Z$18,4))</f>
        <v/>
      </c>
      <c r="V35" s="1627"/>
      <c r="W35" s="1627"/>
      <c r="X35" s="1627"/>
      <c r="Y35" s="1598"/>
      <c r="Z35" s="1599"/>
      <c r="AA35" s="1602"/>
      <c r="AB35" s="1603"/>
      <c r="AC35" s="1603"/>
      <c r="AD35" s="1604"/>
      <c r="AH35"/>
      <c r="AI35"/>
      <c r="AJ35"/>
      <c r="AK35"/>
    </row>
    <row r="36" spans="2:37" ht="21.95" customHeight="1" x14ac:dyDescent="0.4">
      <c r="B36" s="1590" t="s">
        <v>1527</v>
      </c>
      <c r="C36" s="1591"/>
      <c r="D36" s="1591"/>
      <c r="E36" s="1591"/>
      <c r="F36" s="1591"/>
      <c r="G36" s="1591"/>
      <c r="H36" s="1591"/>
      <c r="I36" s="1591"/>
      <c r="J36" s="1591"/>
      <c r="K36" s="1592"/>
      <c r="L36" s="1593" t="str">
        <f t="shared" si="0"/>
        <v/>
      </c>
      <c r="M36" s="1593"/>
      <c r="N36" s="1593"/>
      <c r="O36" s="1593"/>
      <c r="P36" s="1593"/>
      <c r="Q36" s="1596"/>
      <c r="R36" s="1597"/>
      <c r="S36" s="1597"/>
      <c r="T36" s="1597"/>
      <c r="U36" s="1626" t="str">
        <f t="shared" si="1"/>
        <v/>
      </c>
      <c r="V36" s="1627"/>
      <c r="W36" s="1627"/>
      <c r="X36" s="1627"/>
      <c r="Y36" s="1598"/>
      <c r="Z36" s="1599"/>
      <c r="AA36" s="1595" t="str">
        <f>IF(U34="","",IF(AND($H$19="可",U34&gt;=0.05),"可","否"))</f>
        <v/>
      </c>
      <c r="AB36" s="1595"/>
      <c r="AC36" s="1595"/>
      <c r="AD36" s="1595"/>
      <c r="AH36"/>
      <c r="AI36"/>
      <c r="AJ36"/>
      <c r="AK36"/>
    </row>
    <row r="37" spans="2:37" ht="21.95" customHeight="1" x14ac:dyDescent="0.4">
      <c r="B37" s="1590" t="s">
        <v>1528</v>
      </c>
      <c r="C37" s="1591"/>
      <c r="D37" s="1591"/>
      <c r="E37" s="1591"/>
      <c r="F37" s="1591"/>
      <c r="G37" s="1591"/>
      <c r="H37" s="1591"/>
      <c r="I37" s="1591"/>
      <c r="J37" s="1591"/>
      <c r="K37" s="1592"/>
      <c r="L37" s="1593" t="str">
        <f t="shared" si="0"/>
        <v/>
      </c>
      <c r="M37" s="1593"/>
      <c r="N37" s="1593"/>
      <c r="O37" s="1593"/>
      <c r="P37" s="1593"/>
      <c r="Q37" s="1596"/>
      <c r="R37" s="1597"/>
      <c r="S37" s="1597"/>
      <c r="T37" s="1597"/>
      <c r="U37" s="1626" t="str">
        <f t="shared" si="1"/>
        <v/>
      </c>
      <c r="V37" s="1627"/>
      <c r="W37" s="1627"/>
      <c r="X37" s="1627"/>
      <c r="Y37" s="1598"/>
      <c r="Z37" s="1599"/>
      <c r="AA37" s="1595" t="str">
        <f t="shared" ref="AA37:AA41" si="2">IF(U35="","",IF(AND($H$19="可",U35&gt;=0.05),"可","否"))</f>
        <v/>
      </c>
      <c r="AB37" s="1595"/>
      <c r="AC37" s="1595"/>
      <c r="AD37" s="1595"/>
      <c r="AH37"/>
      <c r="AI37"/>
      <c r="AJ37"/>
      <c r="AK37"/>
    </row>
    <row r="38" spans="2:37" ht="21.95" customHeight="1" x14ac:dyDescent="0.4">
      <c r="B38" s="1590" t="s">
        <v>1529</v>
      </c>
      <c r="C38" s="1591"/>
      <c r="D38" s="1591"/>
      <c r="E38" s="1591"/>
      <c r="F38" s="1591"/>
      <c r="G38" s="1591"/>
      <c r="H38" s="1591"/>
      <c r="I38" s="1591"/>
      <c r="J38" s="1591"/>
      <c r="K38" s="1592"/>
      <c r="L38" s="1593" t="str">
        <f t="shared" si="0"/>
        <v/>
      </c>
      <c r="M38" s="1593"/>
      <c r="N38" s="1593"/>
      <c r="O38" s="1593"/>
      <c r="P38" s="1593"/>
      <c r="Q38" s="1596"/>
      <c r="R38" s="1597"/>
      <c r="S38" s="1597"/>
      <c r="T38" s="1597"/>
      <c r="U38" s="1626" t="str">
        <f t="shared" si="1"/>
        <v/>
      </c>
      <c r="V38" s="1627"/>
      <c r="W38" s="1627"/>
      <c r="X38" s="1627"/>
      <c r="Y38" s="1600" t="s">
        <v>1530</v>
      </c>
      <c r="Z38" s="1599"/>
      <c r="AA38" s="1595" t="str">
        <f t="shared" si="2"/>
        <v/>
      </c>
      <c r="AB38" s="1595"/>
      <c r="AC38" s="1595"/>
      <c r="AD38" s="1595"/>
      <c r="AH38"/>
      <c r="AI38"/>
      <c r="AJ38"/>
      <c r="AK38"/>
    </row>
    <row r="39" spans="2:37" ht="21.95" customHeight="1" x14ac:dyDescent="0.4">
      <c r="B39" s="1590" t="s">
        <v>1531</v>
      </c>
      <c r="C39" s="1591"/>
      <c r="D39" s="1591"/>
      <c r="E39" s="1591"/>
      <c r="F39" s="1591"/>
      <c r="G39" s="1591"/>
      <c r="H39" s="1591"/>
      <c r="I39" s="1591"/>
      <c r="J39" s="1591"/>
      <c r="K39" s="1592"/>
      <c r="L39" s="1593" t="str">
        <f t="shared" si="0"/>
        <v/>
      </c>
      <c r="M39" s="1593"/>
      <c r="N39" s="1593"/>
      <c r="O39" s="1593"/>
      <c r="P39" s="1593"/>
      <c r="Q39" s="1596"/>
      <c r="R39" s="1597"/>
      <c r="S39" s="1597"/>
      <c r="T39" s="1597"/>
      <c r="U39" s="1626" t="str">
        <f t="shared" si="1"/>
        <v/>
      </c>
      <c r="V39" s="1627"/>
      <c r="W39" s="1627"/>
      <c r="X39" s="1627"/>
      <c r="Y39" s="1598"/>
      <c r="Z39" s="1599"/>
      <c r="AA39" s="1625" t="str">
        <f>IF(U37="","",IF(AND($H$19="可",U37&gt;=0.05),"可","否"))</f>
        <v/>
      </c>
      <c r="AB39" s="1625"/>
      <c r="AC39" s="1625"/>
      <c r="AD39" s="1625"/>
      <c r="AH39"/>
      <c r="AI39"/>
      <c r="AJ39"/>
      <c r="AK39"/>
    </row>
    <row r="40" spans="2:37" ht="21.95" customHeight="1" x14ac:dyDescent="0.4">
      <c r="B40" s="1590"/>
      <c r="C40" s="1591"/>
      <c r="D40" s="1591"/>
      <c r="E40" s="1591"/>
      <c r="F40" s="1591"/>
      <c r="G40" s="1591"/>
      <c r="H40" s="1591"/>
      <c r="I40" s="1591"/>
      <c r="J40" s="1591"/>
      <c r="K40" s="1592"/>
      <c r="L40" s="1593" t="str">
        <f t="shared" si="0"/>
        <v/>
      </c>
      <c r="M40" s="1593"/>
      <c r="N40" s="1593"/>
      <c r="O40" s="1593"/>
      <c r="P40" s="1593"/>
      <c r="Q40" s="1602"/>
      <c r="R40" s="1603"/>
      <c r="S40" s="1603"/>
      <c r="T40" s="1604"/>
      <c r="U40" s="1602"/>
      <c r="V40" s="1603"/>
      <c r="W40" s="1603"/>
      <c r="X40" s="1604"/>
      <c r="Y40" s="1598"/>
      <c r="Z40" s="1599"/>
      <c r="AA40" s="1595" t="str">
        <f t="shared" si="2"/>
        <v/>
      </c>
      <c r="AB40" s="1595"/>
      <c r="AC40" s="1595"/>
      <c r="AD40" s="1595"/>
      <c r="AH40"/>
      <c r="AI40"/>
      <c r="AJ40"/>
      <c r="AK40"/>
    </row>
    <row r="41" spans="2:37" ht="21.95" customHeight="1" x14ac:dyDescent="0.4">
      <c r="B41" s="1590" t="s">
        <v>1532</v>
      </c>
      <c r="C41" s="1591"/>
      <c r="D41" s="1591"/>
      <c r="E41" s="1591"/>
      <c r="F41" s="1591"/>
      <c r="G41" s="1591"/>
      <c r="H41" s="1591"/>
      <c r="I41" s="1591"/>
      <c r="J41" s="1591"/>
      <c r="K41" s="1592"/>
      <c r="L41" s="1593" t="str">
        <f t="shared" si="0"/>
        <v/>
      </c>
      <c r="M41" s="1593"/>
      <c r="N41" s="1593"/>
      <c r="O41" s="1593"/>
      <c r="P41" s="1593"/>
      <c r="Q41" s="1622"/>
      <c r="R41" s="1622"/>
      <c r="S41" s="1622"/>
      <c r="T41" s="1622"/>
      <c r="U41" s="1622"/>
      <c r="V41" s="1622"/>
      <c r="W41" s="1622"/>
      <c r="X41" s="1622"/>
      <c r="Y41" s="1598"/>
      <c r="Z41" s="1599"/>
      <c r="AA41" s="1595" t="str">
        <f t="shared" si="2"/>
        <v/>
      </c>
      <c r="AB41" s="1595"/>
      <c r="AC41" s="1595"/>
      <c r="AD41" s="1595"/>
      <c r="AH41"/>
      <c r="AI41"/>
      <c r="AJ41"/>
      <c r="AK41"/>
    </row>
    <row r="42" spans="2:37" ht="19.5" customHeight="1" x14ac:dyDescent="0.4">
      <c r="B42" s="1623" t="s">
        <v>1533</v>
      </c>
      <c r="C42" s="1624"/>
      <c r="D42" s="1624"/>
      <c r="E42" s="1624"/>
      <c r="F42" s="1624"/>
      <c r="G42" s="1624"/>
      <c r="H42" s="1624"/>
      <c r="I42" s="1624"/>
      <c r="J42" s="1624"/>
      <c r="K42" s="1624"/>
      <c r="L42" s="1624"/>
      <c r="M42" s="1624"/>
      <c r="N42" s="1624"/>
      <c r="O42" s="1624"/>
      <c r="P42" s="1624"/>
      <c r="Q42" s="1624"/>
      <c r="R42" s="1624"/>
      <c r="S42" s="1624"/>
      <c r="T42" s="1624"/>
      <c r="U42" s="1624"/>
      <c r="V42" s="1624"/>
      <c r="W42" s="1624"/>
      <c r="X42" s="1624"/>
      <c r="Y42" s="1624"/>
      <c r="Z42" s="1624"/>
      <c r="AA42" s="1624"/>
      <c r="AB42" s="1624"/>
      <c r="AC42" s="1624"/>
      <c r="AD42" s="1624"/>
      <c r="AE42" s="1624"/>
      <c r="AF42" s="1624"/>
    </row>
    <row r="43" spans="2:37" ht="19.5" customHeight="1" x14ac:dyDescent="0.4">
      <c r="B43" s="1623"/>
      <c r="C43" s="1624"/>
      <c r="D43" s="1624"/>
      <c r="E43" s="1624"/>
      <c r="F43" s="1624"/>
      <c r="G43" s="1624"/>
      <c r="H43" s="1624"/>
      <c r="I43" s="1624"/>
      <c r="J43" s="1624"/>
      <c r="K43" s="1624"/>
      <c r="L43" s="1624"/>
      <c r="M43" s="1624"/>
      <c r="N43" s="1624"/>
      <c r="O43" s="1624"/>
      <c r="P43" s="1624"/>
      <c r="Q43" s="1624"/>
      <c r="R43" s="1624"/>
      <c r="S43" s="1624"/>
      <c r="T43" s="1624"/>
      <c r="U43" s="1624"/>
      <c r="V43" s="1624"/>
      <c r="W43" s="1624"/>
      <c r="X43" s="1624"/>
      <c r="Y43" s="1624"/>
      <c r="Z43" s="1624"/>
      <c r="AA43" s="1624"/>
      <c r="AB43" s="1624"/>
      <c r="AC43" s="1624"/>
      <c r="AD43" s="1624"/>
      <c r="AE43" s="1624"/>
      <c r="AF43" s="1624"/>
    </row>
    <row r="44" spans="2:37" ht="19.5" customHeight="1" x14ac:dyDescent="0.4">
      <c r="B44" s="1624"/>
      <c r="C44" s="1624"/>
      <c r="D44" s="1624"/>
      <c r="E44" s="1624"/>
      <c r="F44" s="1624"/>
      <c r="G44" s="1624"/>
      <c r="H44" s="1624"/>
      <c r="I44" s="1624"/>
      <c r="J44" s="1624"/>
      <c r="K44" s="1624"/>
      <c r="L44" s="1624"/>
      <c r="M44" s="1624"/>
      <c r="N44" s="1624"/>
      <c r="O44" s="1624"/>
      <c r="P44" s="1624"/>
      <c r="Q44" s="1624"/>
      <c r="R44" s="1624"/>
      <c r="S44" s="1624"/>
      <c r="T44" s="1624"/>
      <c r="U44" s="1624"/>
      <c r="V44" s="1624"/>
      <c r="W44" s="1624"/>
      <c r="X44" s="1624"/>
      <c r="Y44" s="1624"/>
      <c r="Z44" s="1624"/>
      <c r="AA44" s="1624"/>
      <c r="AB44" s="1624"/>
      <c r="AC44" s="1624"/>
      <c r="AD44" s="1624"/>
      <c r="AE44" s="1624"/>
      <c r="AF44" s="1624"/>
    </row>
    <row r="45" spans="2:37" ht="20.25" customHeight="1" x14ac:dyDescent="0.4"/>
    <row r="46" spans="2:37" ht="21.95" customHeight="1" x14ac:dyDescent="0.4">
      <c r="B46" s="1610" t="s">
        <v>1534</v>
      </c>
      <c r="C46" s="1611"/>
      <c r="D46" s="1611"/>
      <c r="E46" s="1611"/>
      <c r="F46" s="1611"/>
      <c r="G46" s="1611"/>
      <c r="H46" s="1611"/>
      <c r="I46" s="1611"/>
      <c r="J46" s="1611"/>
      <c r="K46" s="1611"/>
      <c r="L46" s="1611"/>
      <c r="M46" s="1611"/>
      <c r="N46" s="1611"/>
      <c r="O46" s="1611"/>
      <c r="P46" s="1611"/>
      <c r="Q46" s="1611"/>
      <c r="R46" s="1611"/>
      <c r="S46" s="1611"/>
      <c r="T46" s="1611"/>
      <c r="U46" s="1611"/>
      <c r="V46" s="1611"/>
      <c r="W46" s="1612"/>
      <c r="Y46" s="205" t="s">
        <v>1535</v>
      </c>
    </row>
    <row r="47" spans="2:37" ht="21.95" customHeight="1" x14ac:dyDescent="0.4">
      <c r="B47" s="193" t="s">
        <v>1536</v>
      </c>
    </row>
    <row r="48" spans="2:37" ht="21.95" customHeight="1" x14ac:dyDescent="0.4">
      <c r="B48" s="1613" t="s">
        <v>1537</v>
      </c>
      <c r="C48" s="1613"/>
      <c r="D48" s="1613"/>
      <c r="E48" s="1613"/>
      <c r="F48" s="1613"/>
      <c r="G48" s="1613"/>
      <c r="H48" s="1613"/>
      <c r="I48" s="1613"/>
      <c r="J48" s="1613"/>
      <c r="K48" s="1615" t="s">
        <v>1538</v>
      </c>
      <c r="L48" s="1616"/>
      <c r="M48" s="1616"/>
      <c r="N48" s="1616"/>
      <c r="O48" s="1616"/>
      <c r="P48" s="1616"/>
      <c r="Q48" s="1616"/>
      <c r="R48" s="1616"/>
      <c r="S48" s="1616"/>
      <c r="T48" s="1616"/>
      <c r="U48" s="1616"/>
      <c r="V48" s="1616"/>
      <c r="W48" s="1616"/>
      <c r="X48" s="1616"/>
      <c r="Y48" s="1616"/>
      <c r="Z48" s="1616"/>
      <c r="AA48" s="1616"/>
      <c r="AB48" s="1616"/>
      <c r="AC48" s="1616"/>
      <c r="AD48" s="1616"/>
      <c r="AE48" s="1616"/>
      <c r="AF48" s="1617"/>
    </row>
    <row r="49" spans="2:32" ht="21.95" customHeight="1" x14ac:dyDescent="0.4">
      <c r="B49" s="1614"/>
      <c r="C49" s="1614"/>
      <c r="D49" s="1614"/>
      <c r="E49" s="1614"/>
      <c r="F49" s="1614"/>
      <c r="G49" s="1614"/>
      <c r="H49" s="1614"/>
      <c r="I49" s="1614"/>
      <c r="J49" s="1614"/>
      <c r="K49" s="1618"/>
      <c r="L49" s="1619"/>
      <c r="M49" s="1619"/>
      <c r="N49" s="1619"/>
      <c r="O49" s="1619"/>
      <c r="P49" s="1619"/>
      <c r="Q49" s="1619"/>
      <c r="R49" s="1619"/>
      <c r="S49" s="1619"/>
      <c r="T49" s="1619"/>
      <c r="U49" s="1619"/>
      <c r="V49" s="1619"/>
      <c r="W49" s="1619"/>
      <c r="X49" s="1619"/>
      <c r="Y49" s="1619"/>
      <c r="Z49" s="1619"/>
      <c r="AA49" s="1619"/>
      <c r="AB49" s="1619"/>
      <c r="AC49" s="1619"/>
      <c r="AD49" s="1619"/>
      <c r="AE49" s="1619"/>
      <c r="AF49" s="1620"/>
    </row>
    <row r="50" spans="2:32" ht="36" customHeight="1" x14ac:dyDescent="0.4">
      <c r="B50" s="1621" t="s">
        <v>1539</v>
      </c>
      <c r="C50" s="1621"/>
      <c r="D50" s="1621"/>
      <c r="E50" s="1621"/>
      <c r="F50" s="1621"/>
      <c r="G50" s="1621"/>
      <c r="H50" s="1621"/>
      <c r="I50" s="1621"/>
      <c r="J50" s="1621"/>
      <c r="K50" s="1621"/>
      <c r="L50" s="1621"/>
      <c r="M50" s="1621"/>
      <c r="N50" s="1621"/>
      <c r="O50" s="1621"/>
      <c r="P50" s="1621"/>
      <c r="Q50" s="1621"/>
      <c r="R50" s="1621"/>
      <c r="S50" s="1621"/>
      <c r="T50" s="1621"/>
      <c r="U50" s="1621"/>
      <c r="V50" s="1621"/>
      <c r="W50" s="1621"/>
      <c r="X50" s="1621"/>
      <c r="Y50" s="1621"/>
      <c r="Z50" s="1621"/>
      <c r="AA50" s="1621"/>
      <c r="AB50" s="1621"/>
      <c r="AC50" s="1621"/>
      <c r="AD50" s="1621"/>
      <c r="AE50" s="1621"/>
      <c r="AF50" s="1621"/>
    </row>
    <row r="51" spans="2:32" ht="21.95" customHeight="1" x14ac:dyDescent="0.4"/>
    <row r="52" spans="2:32" ht="21.95" customHeight="1" x14ac:dyDescent="0.4">
      <c r="B52" s="1610" t="s">
        <v>1540</v>
      </c>
      <c r="C52" s="1611"/>
      <c r="D52" s="1611"/>
      <c r="E52" s="1611"/>
      <c r="F52" s="1611"/>
      <c r="G52" s="1611"/>
      <c r="H52" s="1611"/>
      <c r="I52" s="1612"/>
      <c r="K52" s="205" t="s">
        <v>1541</v>
      </c>
    </row>
    <row r="53" spans="2:32" ht="21.95" customHeight="1" x14ac:dyDescent="0.4">
      <c r="B53" s="193" t="s">
        <v>1542</v>
      </c>
    </row>
    <row r="54" spans="2:32" ht="21.95" customHeight="1" x14ac:dyDescent="0.4">
      <c r="B54" s="1605"/>
      <c r="C54" s="1605"/>
      <c r="D54" s="1605"/>
      <c r="E54" s="1605"/>
      <c r="F54" s="1605"/>
      <c r="G54" s="1605"/>
      <c r="H54" s="1605"/>
      <c r="I54" s="1605"/>
      <c r="J54" s="1605"/>
      <c r="K54" s="1605"/>
      <c r="L54" s="1605" t="s">
        <v>1522</v>
      </c>
      <c r="M54" s="1605"/>
      <c r="N54" s="1605"/>
      <c r="O54" s="1605"/>
      <c r="P54" s="1605"/>
      <c r="Q54" s="1606" t="s">
        <v>1523</v>
      </c>
      <c r="R54" s="1606"/>
      <c r="S54" s="1606"/>
      <c r="T54" s="1606"/>
      <c r="U54" s="1598"/>
      <c r="V54" s="1599"/>
      <c r="W54" s="1607" t="s">
        <v>1543</v>
      </c>
      <c r="X54" s="1605"/>
      <c r="Y54" s="1605"/>
      <c r="Z54" s="1605"/>
    </row>
    <row r="55" spans="2:32" ht="21.95" customHeight="1" x14ac:dyDescent="0.4">
      <c r="B55" s="1605"/>
      <c r="C55" s="1605"/>
      <c r="D55" s="1605"/>
      <c r="E55" s="1605"/>
      <c r="F55" s="1605"/>
      <c r="G55" s="1605"/>
      <c r="H55" s="1605"/>
      <c r="I55" s="1605"/>
      <c r="J55" s="1605"/>
      <c r="K55" s="1605"/>
      <c r="L55" s="1605"/>
      <c r="M55" s="1605"/>
      <c r="N55" s="1605"/>
      <c r="O55" s="1605"/>
      <c r="P55" s="1605"/>
      <c r="Q55" s="1606"/>
      <c r="R55" s="1606"/>
      <c r="S55" s="1606"/>
      <c r="T55" s="1606"/>
      <c r="U55" s="1598"/>
      <c r="V55" s="1599"/>
      <c r="W55" s="1605"/>
      <c r="X55" s="1605"/>
      <c r="Y55" s="1605"/>
      <c r="Z55" s="1605"/>
    </row>
    <row r="56" spans="2:32" ht="21.95" customHeight="1" x14ac:dyDescent="0.4">
      <c r="B56" s="1590" t="s">
        <v>1505</v>
      </c>
      <c r="C56" s="1591"/>
      <c r="D56" s="1591"/>
      <c r="E56" s="1591"/>
      <c r="F56" s="1591"/>
      <c r="G56" s="1591"/>
      <c r="H56" s="1591"/>
      <c r="I56" s="1591"/>
      <c r="J56" s="1591"/>
      <c r="K56" s="1592"/>
      <c r="L56" s="1593" t="str">
        <f>IF(N16="","",EOMONTH(AI16,0))</f>
        <v/>
      </c>
      <c r="M56" s="1593"/>
      <c r="N56" s="1593"/>
      <c r="O56" s="1593"/>
      <c r="P56" s="1593"/>
      <c r="Q56" s="1608" t="str">
        <f>IF($P$17=0,"",$P$17)</f>
        <v/>
      </c>
      <c r="R56" s="1609"/>
      <c r="S56" s="1609"/>
      <c r="T56" s="1609"/>
      <c r="U56" s="1598"/>
      <c r="V56" s="1599"/>
      <c r="W56" s="1602"/>
      <c r="X56" s="1603"/>
      <c r="Y56" s="1603"/>
      <c r="Z56" s="1604"/>
    </row>
    <row r="57" spans="2:32" ht="21.95" customHeight="1" x14ac:dyDescent="0.4">
      <c r="B57" s="1590" t="s">
        <v>1544</v>
      </c>
      <c r="C57" s="1591"/>
      <c r="D57" s="1591"/>
      <c r="E57" s="1591"/>
      <c r="F57" s="1591"/>
      <c r="G57" s="1591"/>
      <c r="H57" s="1591"/>
      <c r="I57" s="1591"/>
      <c r="J57" s="1591"/>
      <c r="K57" s="1592"/>
      <c r="L57" s="1593" t="str">
        <f t="shared" ref="L57:L74" si="3">IF($N$16="","",EOMONTH(L56,1))</f>
        <v/>
      </c>
      <c r="M57" s="1593"/>
      <c r="N57" s="1593"/>
      <c r="O57" s="1593"/>
      <c r="P57" s="1593"/>
      <c r="Q57" s="1596"/>
      <c r="R57" s="1597"/>
      <c r="S57" s="1597"/>
      <c r="T57" s="1597"/>
      <c r="U57" s="1598"/>
      <c r="V57" s="1599"/>
      <c r="W57" s="1602"/>
      <c r="X57" s="1603"/>
      <c r="Y57" s="1603"/>
      <c r="Z57" s="1604"/>
    </row>
    <row r="58" spans="2:32" ht="21.95" customHeight="1" x14ac:dyDescent="0.4">
      <c r="B58" s="1590" t="s">
        <v>1545</v>
      </c>
      <c r="C58" s="1591"/>
      <c r="D58" s="1591"/>
      <c r="E58" s="1591"/>
      <c r="F58" s="1591"/>
      <c r="G58" s="1591"/>
      <c r="H58" s="1591"/>
      <c r="I58" s="1591"/>
      <c r="J58" s="1591"/>
      <c r="K58" s="1592"/>
      <c r="L58" s="1593" t="str">
        <f t="shared" si="3"/>
        <v/>
      </c>
      <c r="M58" s="1593"/>
      <c r="N58" s="1593"/>
      <c r="O58" s="1593"/>
      <c r="P58" s="1593"/>
      <c r="Q58" s="1596"/>
      <c r="R58" s="1597"/>
      <c r="S58" s="1597"/>
      <c r="T58" s="1597"/>
      <c r="U58" s="1598"/>
      <c r="V58" s="1599"/>
      <c r="W58" s="1595" t="str">
        <f>IF(Q56="","",IF(OR(AND($AJ$8=7,Q56&lt;=750,$H$20="可"),AND($AJ$8=8,Q56&lt;=900,$H$20="可"),AND($AJ$8=9,Q56&lt;=750,$H$20="可")),"可","否"))</f>
        <v/>
      </c>
      <c r="X58" s="1595"/>
      <c r="Y58" s="1595"/>
      <c r="Z58" s="1595"/>
    </row>
    <row r="59" spans="2:32" ht="21.95" customHeight="1" x14ac:dyDescent="0.4">
      <c r="B59" s="1590"/>
      <c r="C59" s="1591"/>
      <c r="D59" s="1591"/>
      <c r="E59" s="1591"/>
      <c r="F59" s="1591"/>
      <c r="G59" s="1591"/>
      <c r="H59" s="1591"/>
      <c r="I59" s="1591"/>
      <c r="J59" s="1591"/>
      <c r="K59" s="1592"/>
      <c r="L59" s="1593" t="str">
        <f t="shared" si="3"/>
        <v/>
      </c>
      <c r="M59" s="1593"/>
      <c r="N59" s="1593"/>
      <c r="O59" s="1593"/>
      <c r="P59" s="1593"/>
      <c r="Q59" s="1596"/>
      <c r="R59" s="1597"/>
      <c r="S59" s="1597"/>
      <c r="T59" s="1597"/>
      <c r="U59" s="1598"/>
      <c r="V59" s="1599"/>
      <c r="W59" s="1595" t="str">
        <f t="shared" ref="W59:W74" si="4">IF(Q57="","",IF(OR(AND($AJ$8=7,Q57&lt;=750,$H$20="可"),AND($AJ$8=8,Q57&lt;=900,$H$20="可"),AND($AJ$8=9,Q57&lt;=750,$H$20="可")),"可","否"))</f>
        <v/>
      </c>
      <c r="X59" s="1595"/>
      <c r="Y59" s="1595"/>
      <c r="Z59" s="1595"/>
    </row>
    <row r="60" spans="2:32" ht="21.95" customHeight="1" x14ac:dyDescent="0.4">
      <c r="B60" s="1590"/>
      <c r="C60" s="1591"/>
      <c r="D60" s="1591"/>
      <c r="E60" s="1591"/>
      <c r="F60" s="1591"/>
      <c r="G60" s="1591"/>
      <c r="H60" s="1591"/>
      <c r="I60" s="1591"/>
      <c r="J60" s="1591"/>
      <c r="K60" s="1592"/>
      <c r="L60" s="1593" t="str">
        <f t="shared" si="3"/>
        <v/>
      </c>
      <c r="M60" s="1593"/>
      <c r="N60" s="1593"/>
      <c r="O60" s="1593"/>
      <c r="P60" s="1593"/>
      <c r="Q60" s="1596"/>
      <c r="R60" s="1597"/>
      <c r="S60" s="1597"/>
      <c r="T60" s="1597"/>
      <c r="U60" s="1598"/>
      <c r="V60" s="1599"/>
      <c r="W60" s="1595" t="str">
        <f t="shared" si="4"/>
        <v/>
      </c>
      <c r="X60" s="1595"/>
      <c r="Y60" s="1595"/>
      <c r="Z60" s="1595"/>
    </row>
    <row r="61" spans="2:32" ht="21.95" customHeight="1" x14ac:dyDescent="0.4">
      <c r="B61" s="1590"/>
      <c r="C61" s="1591"/>
      <c r="D61" s="1591"/>
      <c r="E61" s="1591"/>
      <c r="F61" s="1591"/>
      <c r="G61" s="1591"/>
      <c r="H61" s="1591"/>
      <c r="I61" s="1591"/>
      <c r="J61" s="1591"/>
      <c r="K61" s="1592"/>
      <c r="L61" s="1593" t="str">
        <f t="shared" si="3"/>
        <v/>
      </c>
      <c r="M61" s="1593"/>
      <c r="N61" s="1593"/>
      <c r="O61" s="1593"/>
      <c r="P61" s="1593"/>
      <c r="Q61" s="1596"/>
      <c r="R61" s="1597"/>
      <c r="S61" s="1597"/>
      <c r="T61" s="1597"/>
      <c r="U61" s="1598"/>
      <c r="V61" s="1599"/>
      <c r="W61" s="1595" t="str">
        <f t="shared" si="4"/>
        <v/>
      </c>
      <c r="X61" s="1595"/>
      <c r="Y61" s="1595"/>
      <c r="Z61" s="1595"/>
    </row>
    <row r="62" spans="2:32" ht="21.95" customHeight="1" x14ac:dyDescent="0.4">
      <c r="B62" s="1590"/>
      <c r="C62" s="1591"/>
      <c r="D62" s="1591"/>
      <c r="E62" s="1591"/>
      <c r="F62" s="1591"/>
      <c r="G62" s="1591"/>
      <c r="H62" s="1591"/>
      <c r="I62" s="1591"/>
      <c r="J62" s="1591"/>
      <c r="K62" s="1592"/>
      <c r="L62" s="1593" t="str">
        <f t="shared" si="3"/>
        <v/>
      </c>
      <c r="M62" s="1593"/>
      <c r="N62" s="1593"/>
      <c r="O62" s="1593"/>
      <c r="P62" s="1593"/>
      <c r="Q62" s="1596"/>
      <c r="R62" s="1597"/>
      <c r="S62" s="1597"/>
      <c r="T62" s="1597"/>
      <c r="U62" s="1598"/>
      <c r="V62" s="1599"/>
      <c r="W62" s="1595" t="str">
        <f t="shared" si="4"/>
        <v/>
      </c>
      <c r="X62" s="1595"/>
      <c r="Y62" s="1595"/>
      <c r="Z62" s="1595"/>
    </row>
    <row r="63" spans="2:32" ht="21.95" customHeight="1" x14ac:dyDescent="0.4">
      <c r="B63" s="1590"/>
      <c r="C63" s="1591"/>
      <c r="D63" s="1591"/>
      <c r="E63" s="1591"/>
      <c r="F63" s="1591"/>
      <c r="G63" s="1591"/>
      <c r="H63" s="1591"/>
      <c r="I63" s="1591"/>
      <c r="J63" s="1591"/>
      <c r="K63" s="1592"/>
      <c r="L63" s="1593" t="str">
        <f t="shared" si="3"/>
        <v/>
      </c>
      <c r="M63" s="1593"/>
      <c r="N63" s="1593"/>
      <c r="O63" s="1593"/>
      <c r="P63" s="1593"/>
      <c r="Q63" s="1596"/>
      <c r="R63" s="1597"/>
      <c r="S63" s="1597"/>
      <c r="T63" s="1597"/>
      <c r="U63" s="1600" t="s">
        <v>1530</v>
      </c>
      <c r="V63" s="1601"/>
      <c r="W63" s="1595" t="str">
        <f t="shared" si="4"/>
        <v/>
      </c>
      <c r="X63" s="1595"/>
      <c r="Y63" s="1595"/>
      <c r="Z63" s="1595"/>
    </row>
    <row r="64" spans="2:32" ht="21.95" customHeight="1" x14ac:dyDescent="0.4">
      <c r="B64" s="1590"/>
      <c r="C64" s="1591"/>
      <c r="D64" s="1591"/>
      <c r="E64" s="1591"/>
      <c r="F64" s="1591"/>
      <c r="G64" s="1591"/>
      <c r="H64" s="1591"/>
      <c r="I64" s="1591"/>
      <c r="J64" s="1591"/>
      <c r="K64" s="1592"/>
      <c r="L64" s="1593" t="str">
        <f t="shared" si="3"/>
        <v/>
      </c>
      <c r="M64" s="1593"/>
      <c r="N64" s="1593"/>
      <c r="O64" s="1593"/>
      <c r="P64" s="1593"/>
      <c r="Q64" s="1596"/>
      <c r="R64" s="1597"/>
      <c r="S64" s="1597"/>
      <c r="T64" s="1597"/>
      <c r="U64" s="1600"/>
      <c r="V64" s="1601"/>
      <c r="W64" s="1595" t="str">
        <f t="shared" si="4"/>
        <v/>
      </c>
      <c r="X64" s="1595"/>
      <c r="Y64" s="1595"/>
      <c r="Z64" s="1595"/>
    </row>
    <row r="65" spans="2:32" ht="21.95" customHeight="1" x14ac:dyDescent="0.4">
      <c r="B65" s="1590"/>
      <c r="C65" s="1591"/>
      <c r="D65" s="1591"/>
      <c r="E65" s="1591"/>
      <c r="F65" s="1591"/>
      <c r="G65" s="1591"/>
      <c r="H65" s="1591"/>
      <c r="I65" s="1591"/>
      <c r="J65" s="1591"/>
      <c r="K65" s="1592"/>
      <c r="L65" s="1593" t="str">
        <f t="shared" si="3"/>
        <v/>
      </c>
      <c r="M65" s="1593"/>
      <c r="N65" s="1593"/>
      <c r="O65" s="1593"/>
      <c r="P65" s="1593"/>
      <c r="Q65" s="1596"/>
      <c r="R65" s="1597"/>
      <c r="S65" s="1597"/>
      <c r="T65" s="1597"/>
      <c r="U65" s="1600"/>
      <c r="V65" s="1601"/>
      <c r="W65" s="1595" t="str">
        <f t="shared" si="4"/>
        <v/>
      </c>
      <c r="X65" s="1595"/>
      <c r="Y65" s="1595"/>
      <c r="Z65" s="1595"/>
    </row>
    <row r="66" spans="2:32" ht="21.95" customHeight="1" x14ac:dyDescent="0.4">
      <c r="B66" s="1590"/>
      <c r="C66" s="1591"/>
      <c r="D66" s="1591"/>
      <c r="E66" s="1591"/>
      <c r="F66" s="1591"/>
      <c r="G66" s="1591"/>
      <c r="H66" s="1591"/>
      <c r="I66" s="1591"/>
      <c r="J66" s="1591"/>
      <c r="K66" s="1592"/>
      <c r="L66" s="1593" t="str">
        <f t="shared" si="3"/>
        <v/>
      </c>
      <c r="M66" s="1593"/>
      <c r="N66" s="1593"/>
      <c r="O66" s="1593"/>
      <c r="P66" s="1593"/>
      <c r="Q66" s="1596"/>
      <c r="R66" s="1597"/>
      <c r="S66" s="1597"/>
      <c r="T66" s="1597"/>
      <c r="U66" s="1600"/>
      <c r="V66" s="1601"/>
      <c r="W66" s="1595" t="str">
        <f t="shared" si="4"/>
        <v/>
      </c>
      <c r="X66" s="1595"/>
      <c r="Y66" s="1595"/>
      <c r="Z66" s="1595"/>
    </row>
    <row r="67" spans="2:32" ht="21.95" customHeight="1" x14ac:dyDescent="0.4">
      <c r="B67" s="1590"/>
      <c r="C67" s="1591"/>
      <c r="D67" s="1591"/>
      <c r="E67" s="1591"/>
      <c r="F67" s="1591"/>
      <c r="G67" s="1591"/>
      <c r="H67" s="1591"/>
      <c r="I67" s="1591"/>
      <c r="J67" s="1591"/>
      <c r="K67" s="1592"/>
      <c r="L67" s="1593" t="str">
        <f t="shared" si="3"/>
        <v/>
      </c>
      <c r="M67" s="1593"/>
      <c r="N67" s="1593"/>
      <c r="O67" s="1593"/>
      <c r="P67" s="1593"/>
      <c r="Q67" s="1596"/>
      <c r="R67" s="1597"/>
      <c r="S67" s="1597"/>
      <c r="T67" s="1597"/>
      <c r="U67" s="1598"/>
      <c r="V67" s="1599"/>
      <c r="W67" s="1595" t="str">
        <f t="shared" si="4"/>
        <v/>
      </c>
      <c r="X67" s="1595"/>
      <c r="Y67" s="1595"/>
      <c r="Z67" s="1595"/>
    </row>
    <row r="68" spans="2:32" ht="21.95" customHeight="1" x14ac:dyDescent="0.4">
      <c r="B68" s="1590"/>
      <c r="C68" s="1591"/>
      <c r="D68" s="1591"/>
      <c r="E68" s="1591"/>
      <c r="F68" s="1591"/>
      <c r="G68" s="1591"/>
      <c r="H68" s="1591"/>
      <c r="I68" s="1591"/>
      <c r="J68" s="1591"/>
      <c r="K68" s="1592"/>
      <c r="L68" s="1593" t="str">
        <f t="shared" si="3"/>
        <v/>
      </c>
      <c r="M68" s="1593"/>
      <c r="N68" s="1593"/>
      <c r="O68" s="1593"/>
      <c r="P68" s="1593"/>
      <c r="Q68" s="1596"/>
      <c r="R68" s="1597"/>
      <c r="S68" s="1597"/>
      <c r="T68" s="1597"/>
      <c r="U68" s="1598"/>
      <c r="V68" s="1599"/>
      <c r="W68" s="1595" t="str">
        <f t="shared" si="4"/>
        <v/>
      </c>
      <c r="X68" s="1595"/>
      <c r="Y68" s="1595"/>
      <c r="Z68" s="1595"/>
    </row>
    <row r="69" spans="2:32" ht="21.95" customHeight="1" x14ac:dyDescent="0.4">
      <c r="B69" s="1590"/>
      <c r="C69" s="1591"/>
      <c r="D69" s="1591"/>
      <c r="E69" s="1591"/>
      <c r="F69" s="1591"/>
      <c r="G69" s="1591"/>
      <c r="H69" s="1591"/>
      <c r="I69" s="1591"/>
      <c r="J69" s="1591"/>
      <c r="K69" s="1592"/>
      <c r="L69" s="1593" t="str">
        <f t="shared" si="3"/>
        <v/>
      </c>
      <c r="M69" s="1593"/>
      <c r="N69" s="1593"/>
      <c r="O69" s="1593"/>
      <c r="P69" s="1593"/>
      <c r="Q69" s="1596"/>
      <c r="R69" s="1597"/>
      <c r="S69" s="1597"/>
      <c r="T69" s="1597"/>
      <c r="U69" s="1598"/>
      <c r="V69" s="1599"/>
      <c r="W69" s="1595" t="str">
        <f t="shared" si="4"/>
        <v/>
      </c>
      <c r="X69" s="1595"/>
      <c r="Y69" s="1595"/>
      <c r="Z69" s="1595"/>
    </row>
    <row r="70" spans="2:32" ht="21.95" customHeight="1" x14ac:dyDescent="0.4">
      <c r="B70" s="1590"/>
      <c r="C70" s="1591"/>
      <c r="D70" s="1591"/>
      <c r="E70" s="1591"/>
      <c r="F70" s="1591"/>
      <c r="G70" s="1591"/>
      <c r="H70" s="1591"/>
      <c r="I70" s="1591"/>
      <c r="J70" s="1591"/>
      <c r="K70" s="1592"/>
      <c r="L70" s="1593" t="str">
        <f t="shared" si="3"/>
        <v/>
      </c>
      <c r="M70" s="1593"/>
      <c r="N70" s="1593"/>
      <c r="O70" s="1593"/>
      <c r="P70" s="1593"/>
      <c r="Q70" s="1594"/>
      <c r="R70" s="1594"/>
      <c r="S70" s="1594"/>
      <c r="T70" s="1594"/>
      <c r="W70" s="1595" t="str">
        <f t="shared" si="4"/>
        <v/>
      </c>
      <c r="X70" s="1595"/>
      <c r="Y70" s="1595"/>
      <c r="Z70" s="1595"/>
    </row>
    <row r="71" spans="2:32" ht="21.95" customHeight="1" x14ac:dyDescent="0.4">
      <c r="B71" s="1590"/>
      <c r="C71" s="1591"/>
      <c r="D71" s="1591"/>
      <c r="E71" s="1591"/>
      <c r="F71" s="1591"/>
      <c r="G71" s="1591"/>
      <c r="H71" s="1591"/>
      <c r="I71" s="1591"/>
      <c r="J71" s="1591"/>
      <c r="K71" s="1592"/>
      <c r="L71" s="1593" t="str">
        <f t="shared" si="3"/>
        <v/>
      </c>
      <c r="M71" s="1593"/>
      <c r="N71" s="1593"/>
      <c r="O71" s="1593"/>
      <c r="P71" s="1593"/>
      <c r="Q71" s="1594"/>
      <c r="R71" s="1594"/>
      <c r="S71" s="1594"/>
      <c r="T71" s="1594"/>
      <c r="W71" s="1595" t="str">
        <f t="shared" si="4"/>
        <v/>
      </c>
      <c r="X71" s="1595"/>
      <c r="Y71" s="1595"/>
      <c r="Z71" s="1595"/>
    </row>
    <row r="72" spans="2:32" ht="21.95" customHeight="1" x14ac:dyDescent="0.4">
      <c r="B72" s="1590"/>
      <c r="C72" s="1591"/>
      <c r="D72" s="1591"/>
      <c r="E72" s="1591"/>
      <c r="F72" s="1591"/>
      <c r="G72" s="1591"/>
      <c r="H72" s="1591"/>
      <c r="I72" s="1591"/>
      <c r="J72" s="1591"/>
      <c r="K72" s="1592"/>
      <c r="L72" s="1593" t="str">
        <f t="shared" si="3"/>
        <v/>
      </c>
      <c r="M72" s="1593"/>
      <c r="N72" s="1593"/>
      <c r="O72" s="1593"/>
      <c r="P72" s="1593"/>
      <c r="Q72" s="1594"/>
      <c r="R72" s="1594"/>
      <c r="S72" s="1594"/>
      <c r="T72" s="1594"/>
      <c r="W72" s="1595" t="str">
        <f t="shared" si="4"/>
        <v/>
      </c>
      <c r="X72" s="1595"/>
      <c r="Y72" s="1595"/>
      <c r="Z72" s="1595"/>
    </row>
    <row r="73" spans="2:32" ht="21.95" customHeight="1" x14ac:dyDescent="0.4">
      <c r="B73" s="1590"/>
      <c r="C73" s="1591"/>
      <c r="D73" s="1591"/>
      <c r="E73" s="1591"/>
      <c r="F73" s="1591"/>
      <c r="G73" s="1591"/>
      <c r="H73" s="1591"/>
      <c r="I73" s="1591"/>
      <c r="J73" s="1591"/>
      <c r="K73" s="1592"/>
      <c r="L73" s="1593" t="str">
        <f t="shared" si="3"/>
        <v/>
      </c>
      <c r="M73" s="1593"/>
      <c r="N73" s="1593"/>
      <c r="O73" s="1593"/>
      <c r="P73" s="1593"/>
      <c r="Q73" s="1594"/>
      <c r="R73" s="1594"/>
      <c r="S73" s="1594"/>
      <c r="T73" s="1594"/>
      <c r="W73" s="1595" t="str">
        <f t="shared" si="4"/>
        <v/>
      </c>
      <c r="X73" s="1595"/>
      <c r="Y73" s="1595"/>
      <c r="Z73" s="1595"/>
    </row>
    <row r="74" spans="2:32" ht="21.95" customHeight="1" x14ac:dyDescent="0.4">
      <c r="B74" s="1590"/>
      <c r="C74" s="1591"/>
      <c r="D74" s="1591"/>
      <c r="E74" s="1591"/>
      <c r="F74" s="1591"/>
      <c r="G74" s="1591"/>
      <c r="H74" s="1591"/>
      <c r="I74" s="1591"/>
      <c r="J74" s="1591"/>
      <c r="K74" s="1592"/>
      <c r="L74" s="1593" t="str">
        <f t="shared" si="3"/>
        <v/>
      </c>
      <c r="M74" s="1593"/>
      <c r="N74" s="1593"/>
      <c r="O74" s="1593"/>
      <c r="P74" s="1593"/>
      <c r="Q74" s="1594"/>
      <c r="R74" s="1594"/>
      <c r="S74" s="1594"/>
      <c r="T74" s="1594"/>
      <c r="W74" s="1595" t="str">
        <f t="shared" si="4"/>
        <v/>
      </c>
      <c r="X74" s="1595"/>
      <c r="Y74" s="1595"/>
      <c r="Z74" s="1595"/>
    </row>
    <row r="75" spans="2:32" ht="21.95" customHeight="1" x14ac:dyDescent="0.4">
      <c r="B75" s="1588" t="s">
        <v>1546</v>
      </c>
      <c r="C75" s="1589"/>
      <c r="D75" s="1589"/>
      <c r="E75" s="1589"/>
      <c r="F75" s="1589"/>
      <c r="G75" s="1589"/>
      <c r="H75" s="1589"/>
      <c r="I75" s="1589"/>
      <c r="J75" s="1589"/>
      <c r="K75" s="1589"/>
      <c r="L75" s="1589"/>
      <c r="M75" s="1589"/>
      <c r="N75" s="1589"/>
      <c r="O75" s="1589"/>
      <c r="P75" s="1589"/>
      <c r="Q75" s="1589"/>
      <c r="R75" s="1589"/>
      <c r="S75" s="1589"/>
      <c r="T75" s="1589"/>
      <c r="U75" s="1589"/>
      <c r="V75" s="1589"/>
      <c r="W75" s="1589"/>
      <c r="X75" s="1589"/>
      <c r="Y75" s="1589"/>
      <c r="Z75" s="1589"/>
      <c r="AA75" s="1589"/>
      <c r="AB75" s="1589"/>
      <c r="AC75" s="1589"/>
      <c r="AD75" s="1589"/>
      <c r="AE75" s="1589"/>
      <c r="AF75" s="1589"/>
    </row>
    <row r="76" spans="2:32" ht="21.95" customHeight="1" x14ac:dyDescent="0.4">
      <c r="B76" s="1588"/>
      <c r="C76" s="1589"/>
      <c r="D76" s="1589"/>
      <c r="E76" s="1589"/>
      <c r="F76" s="1589"/>
      <c r="G76" s="1589"/>
      <c r="H76" s="1589"/>
      <c r="I76" s="1589"/>
      <c r="J76" s="1589"/>
      <c r="K76" s="1589"/>
      <c r="L76" s="1589"/>
      <c r="M76" s="1589"/>
      <c r="N76" s="1589"/>
      <c r="O76" s="1589"/>
      <c r="P76" s="1589"/>
      <c r="Q76" s="1589"/>
      <c r="R76" s="1589"/>
      <c r="S76" s="1589"/>
      <c r="T76" s="1589"/>
      <c r="U76" s="1589"/>
      <c r="V76" s="1589"/>
      <c r="W76" s="1589"/>
      <c r="X76" s="1589"/>
      <c r="Y76" s="1589"/>
      <c r="Z76" s="1589"/>
      <c r="AA76" s="1589"/>
      <c r="AB76" s="1589"/>
      <c r="AC76" s="1589"/>
      <c r="AD76" s="1589"/>
      <c r="AE76" s="1589"/>
      <c r="AF76" s="1589"/>
    </row>
    <row r="77" spans="2:32" ht="21.95" customHeight="1" x14ac:dyDescent="0.4">
      <c r="B77" s="1588"/>
      <c r="C77" s="1589"/>
      <c r="D77" s="1589"/>
      <c r="E77" s="1589"/>
      <c r="F77" s="1589"/>
      <c r="G77" s="1589"/>
      <c r="H77" s="1589"/>
      <c r="I77" s="1589"/>
      <c r="J77" s="1589"/>
      <c r="K77" s="1589"/>
      <c r="L77" s="1589"/>
      <c r="M77" s="1589"/>
      <c r="N77" s="1589"/>
      <c r="O77" s="1589"/>
      <c r="P77" s="1589"/>
      <c r="Q77" s="1589"/>
      <c r="R77" s="1589"/>
      <c r="S77" s="1589"/>
      <c r="T77" s="1589"/>
      <c r="U77" s="1589"/>
      <c r="V77" s="1589"/>
      <c r="W77" s="1589"/>
      <c r="X77" s="1589"/>
      <c r="Y77" s="1589"/>
      <c r="Z77" s="1589"/>
      <c r="AA77" s="1589"/>
      <c r="AB77" s="1589"/>
      <c r="AC77" s="1589"/>
      <c r="AD77" s="1589"/>
      <c r="AE77" s="1589"/>
      <c r="AF77" s="158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9"/>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heetViews>
  <sheetFormatPr defaultColWidth="9" defaultRowHeight="13.5" x14ac:dyDescent="0.4"/>
  <cols>
    <col min="1" max="1" width="3.75" style="431" customWidth="1"/>
    <col min="2" max="18" width="9" style="431"/>
    <col min="19" max="19" width="10.75" style="431" customWidth="1"/>
    <col min="20" max="20" width="3.75" style="431" customWidth="1"/>
    <col min="21" max="21" width="5" style="431" customWidth="1"/>
    <col min="22" max="16384" width="9" style="431"/>
  </cols>
  <sheetData>
    <row r="1" spans="1:21" ht="14.25" x14ac:dyDescent="0.4">
      <c r="A1" s="431" t="s">
        <v>1547</v>
      </c>
      <c r="B1" s="432"/>
      <c r="C1" s="432"/>
      <c r="D1" s="433"/>
      <c r="E1" s="432"/>
      <c r="F1" s="432"/>
      <c r="G1" s="432"/>
      <c r="H1" s="434"/>
      <c r="I1" s="434"/>
      <c r="J1" s="434"/>
      <c r="K1" s="434"/>
      <c r="L1" s="434"/>
      <c r="M1" s="434"/>
      <c r="N1" s="434"/>
      <c r="O1" s="434"/>
      <c r="P1" s="434"/>
      <c r="Q1" s="434"/>
      <c r="R1" s="434"/>
      <c r="S1" s="434"/>
      <c r="T1" s="434"/>
      <c r="U1" s="434"/>
    </row>
    <row r="2" spans="1:21" ht="27.75" customHeight="1" x14ac:dyDescent="0.2">
      <c r="A2" s="1717" t="s">
        <v>1548</v>
      </c>
      <c r="B2" s="1717"/>
      <c r="C2" s="1717"/>
      <c r="D2" s="1717"/>
      <c r="E2" s="1717"/>
      <c r="F2" s="1717"/>
      <c r="G2" s="1717"/>
      <c r="H2" s="1717"/>
      <c r="I2" s="1717"/>
      <c r="J2" s="1717"/>
      <c r="K2" s="1717"/>
      <c r="L2" s="1717"/>
      <c r="M2" s="1717"/>
      <c r="N2" s="1717"/>
      <c r="O2" s="1717"/>
      <c r="P2" s="1717"/>
      <c r="Q2" s="1717"/>
      <c r="R2" s="1717"/>
      <c r="S2" s="1717"/>
      <c r="T2" s="1717"/>
      <c r="U2" s="435"/>
    </row>
    <row r="3" spans="1:21" ht="5.25" customHeight="1" x14ac:dyDescent="0.4">
      <c r="B3" s="436"/>
      <c r="C3" s="436"/>
      <c r="D3" s="436"/>
      <c r="E3" s="436"/>
      <c r="F3" s="436"/>
      <c r="G3" s="436"/>
      <c r="H3" s="436"/>
      <c r="I3" s="436"/>
      <c r="J3" s="436"/>
      <c r="K3" s="436"/>
      <c r="L3" s="436"/>
      <c r="M3" s="436"/>
      <c r="N3" s="436"/>
      <c r="O3" s="436"/>
      <c r="P3" s="436"/>
      <c r="Q3" s="436"/>
      <c r="R3" s="436"/>
      <c r="S3" s="434"/>
      <c r="T3" s="436"/>
      <c r="U3" s="436"/>
    </row>
    <row r="4" spans="1:21" ht="99.75" customHeight="1" x14ac:dyDescent="0.4">
      <c r="B4" s="1718" t="s">
        <v>1549</v>
      </c>
      <c r="C4" s="1718"/>
      <c r="D4" s="1718"/>
      <c r="E4" s="1718"/>
      <c r="F4" s="1718"/>
      <c r="G4" s="1718"/>
      <c r="H4" s="1718"/>
      <c r="I4" s="1718"/>
      <c r="J4" s="1718"/>
      <c r="K4" s="1718"/>
      <c r="L4" s="1718"/>
      <c r="M4" s="1718"/>
      <c r="N4" s="1718"/>
      <c r="O4" s="1718"/>
      <c r="P4" s="1718"/>
      <c r="Q4" s="1718"/>
      <c r="R4" s="1718"/>
      <c r="S4" s="1718"/>
      <c r="T4" s="437"/>
      <c r="U4" s="437"/>
    </row>
    <row r="5" spans="1:21" ht="14.25" x14ac:dyDescent="0.15">
      <c r="K5" s="434"/>
      <c r="L5" s="434"/>
      <c r="M5" s="434"/>
      <c r="N5" s="434"/>
      <c r="Q5" s="438"/>
      <c r="R5" s="438"/>
      <c r="S5" s="438"/>
    </row>
    <row r="6" spans="1:21" ht="18.75" customHeight="1" x14ac:dyDescent="0.4">
      <c r="B6" s="439" t="s">
        <v>1550</v>
      </c>
      <c r="C6" s="440"/>
      <c r="D6" s="440"/>
      <c r="E6" s="440"/>
      <c r="F6" s="440"/>
      <c r="G6" s="440"/>
      <c r="H6" s="440"/>
      <c r="I6" s="440"/>
      <c r="J6" s="440"/>
      <c r="K6" s="440"/>
      <c r="L6" s="440"/>
      <c r="M6"/>
      <c r="N6"/>
      <c r="O6"/>
      <c r="P6"/>
      <c r="Q6"/>
      <c r="R6"/>
      <c r="T6" s="441"/>
      <c r="U6" s="441"/>
    </row>
    <row r="7" spans="1:21" x14ac:dyDescent="0.15">
      <c r="B7" s="442"/>
      <c r="C7" s="443"/>
      <c r="D7" s="444"/>
      <c r="E7" s="445"/>
      <c r="F7" s="1719" t="s">
        <v>1551</v>
      </c>
      <c r="G7" s="446"/>
      <c r="H7" s="447"/>
      <c r="I7" s="447"/>
      <c r="J7" s="448" t="s">
        <v>1506</v>
      </c>
      <c r="K7" s="449"/>
      <c r="L7" s="447" t="s">
        <v>1507</v>
      </c>
      <c r="M7" s="447"/>
      <c r="N7" s="447"/>
      <c r="O7" s="450"/>
      <c r="P7" s="1721">
        <f>K7+1</f>
        <v>1</v>
      </c>
      <c r="Q7" s="1722"/>
      <c r="R7" s="1723"/>
      <c r="S7" s="1724" t="s">
        <v>1552</v>
      </c>
      <c r="T7" s="441"/>
      <c r="U7" s="441"/>
    </row>
    <row r="8" spans="1:21" x14ac:dyDescent="0.15">
      <c r="B8" s="451"/>
      <c r="C8" s="452"/>
      <c r="D8" s="453"/>
      <c r="E8" s="454"/>
      <c r="F8" s="1720"/>
      <c r="G8" s="455" t="s">
        <v>1553</v>
      </c>
      <c r="H8" s="456" t="s">
        <v>1554</v>
      </c>
      <c r="I8" s="455" t="s">
        <v>1555</v>
      </c>
      <c r="J8" s="456" t="s">
        <v>1556</v>
      </c>
      <c r="K8" s="456" t="s">
        <v>1557</v>
      </c>
      <c r="L8" s="457" t="s">
        <v>1558</v>
      </c>
      <c r="M8" s="455" t="s">
        <v>1559</v>
      </c>
      <c r="N8" s="456" t="s">
        <v>1560</v>
      </c>
      <c r="O8" s="456" t="s">
        <v>1561</v>
      </c>
      <c r="P8" s="455" t="s">
        <v>1562</v>
      </c>
      <c r="Q8" s="456" t="s">
        <v>1563</v>
      </c>
      <c r="R8" s="456" t="s">
        <v>1564</v>
      </c>
      <c r="S8" s="1725"/>
      <c r="T8" s="441"/>
      <c r="U8" s="441"/>
    </row>
    <row r="9" spans="1:21" ht="38.25" customHeight="1" x14ac:dyDescent="0.15">
      <c r="B9" s="1694" t="s">
        <v>1565</v>
      </c>
      <c r="C9" s="1708" t="s">
        <v>1566</v>
      </c>
      <c r="D9" s="1709"/>
      <c r="E9" s="1710"/>
      <c r="F9" s="458">
        <v>0.5</v>
      </c>
      <c r="G9" s="206"/>
      <c r="H9" s="207"/>
      <c r="I9" s="207"/>
      <c r="J9" s="207"/>
      <c r="K9" s="207"/>
      <c r="L9" s="207"/>
      <c r="M9" s="207"/>
      <c r="N9" s="207"/>
      <c r="O9" s="207"/>
      <c r="P9" s="207"/>
      <c r="Q9" s="207"/>
      <c r="R9" s="207"/>
      <c r="S9" s="208"/>
      <c r="T9" s="434"/>
      <c r="U9" s="434"/>
    </row>
    <row r="10" spans="1:21" ht="31.5" customHeight="1" x14ac:dyDescent="0.15">
      <c r="B10" s="1695"/>
      <c r="C10" s="1711" t="s">
        <v>1567</v>
      </c>
      <c r="D10" s="1712"/>
      <c r="E10" s="1713"/>
      <c r="F10" s="459">
        <v>0.75</v>
      </c>
      <c r="G10" s="209"/>
      <c r="H10" s="210"/>
      <c r="I10" s="210"/>
      <c r="J10" s="210"/>
      <c r="K10" s="210"/>
      <c r="L10" s="210"/>
      <c r="M10" s="210"/>
      <c r="N10" s="210"/>
      <c r="O10" s="210"/>
      <c r="P10" s="210"/>
      <c r="Q10" s="210"/>
      <c r="R10" s="210"/>
      <c r="S10" s="208"/>
      <c r="T10" s="434"/>
      <c r="U10" s="434"/>
    </row>
    <row r="11" spans="1:21" ht="31.5" customHeight="1" x14ac:dyDescent="0.15">
      <c r="B11" s="1696"/>
      <c r="C11" s="1714" t="s">
        <v>1568</v>
      </c>
      <c r="D11" s="1715"/>
      <c r="E11" s="1716"/>
      <c r="F11" s="460">
        <v>1</v>
      </c>
      <c r="G11" s="211"/>
      <c r="H11" s="212"/>
      <c r="I11" s="212"/>
      <c r="J11" s="212"/>
      <c r="K11" s="212"/>
      <c r="L11" s="212"/>
      <c r="M11" s="212"/>
      <c r="N11" s="212"/>
      <c r="O11" s="212"/>
      <c r="P11" s="212"/>
      <c r="Q11" s="212"/>
      <c r="R11" s="212"/>
      <c r="S11" s="208"/>
      <c r="T11" s="434"/>
      <c r="U11" s="434"/>
    </row>
    <row r="12" spans="1:21" ht="31.5" customHeight="1" x14ac:dyDescent="0.15">
      <c r="B12" s="1694" t="s">
        <v>1569</v>
      </c>
      <c r="C12" s="1697" t="s">
        <v>1570</v>
      </c>
      <c r="D12" s="1700" t="s">
        <v>1571</v>
      </c>
      <c r="E12" s="1701"/>
      <c r="F12" s="461">
        <v>0.5</v>
      </c>
      <c r="G12" s="213"/>
      <c r="H12" s="214"/>
      <c r="I12" s="213"/>
      <c r="J12" s="214"/>
      <c r="K12" s="214"/>
      <c r="L12" s="215"/>
      <c r="M12" s="213"/>
      <c r="N12" s="214"/>
      <c r="O12" s="216"/>
      <c r="P12" s="213"/>
      <c r="Q12" s="214"/>
      <c r="R12" s="214"/>
      <c r="S12" s="208"/>
      <c r="T12" s="434"/>
      <c r="U12" s="434"/>
    </row>
    <row r="13" spans="1:21" ht="31.5" customHeight="1" x14ac:dyDescent="0.15">
      <c r="B13" s="1695"/>
      <c r="C13" s="1698"/>
      <c r="D13" s="1702" t="s">
        <v>1567</v>
      </c>
      <c r="E13" s="1703"/>
      <c r="F13" s="462">
        <v>0.75</v>
      </c>
      <c r="G13" s="217"/>
      <c r="H13" s="210"/>
      <c r="I13" s="217"/>
      <c r="J13" s="210"/>
      <c r="K13" s="210"/>
      <c r="L13" s="209"/>
      <c r="M13" s="217"/>
      <c r="N13" s="210"/>
      <c r="O13" s="210"/>
      <c r="P13" s="217"/>
      <c r="Q13" s="210"/>
      <c r="R13" s="210"/>
      <c r="S13" s="208"/>
      <c r="T13" s="434"/>
      <c r="U13" s="434"/>
    </row>
    <row r="14" spans="1:21" ht="31.5" customHeight="1" x14ac:dyDescent="0.15">
      <c r="B14" s="1695"/>
      <c r="C14" s="1699"/>
      <c r="D14" s="1704" t="s">
        <v>1568</v>
      </c>
      <c r="E14" s="1705"/>
      <c r="F14" s="463">
        <v>1</v>
      </c>
      <c r="G14" s="218"/>
      <c r="H14" s="212"/>
      <c r="I14" s="218"/>
      <c r="J14" s="212"/>
      <c r="K14" s="212"/>
      <c r="L14" s="211"/>
      <c r="M14" s="218"/>
      <c r="N14" s="212"/>
      <c r="O14" s="212"/>
      <c r="P14" s="218"/>
      <c r="Q14" s="212"/>
      <c r="R14" s="212"/>
      <c r="S14" s="208"/>
      <c r="T14" s="434"/>
      <c r="U14" s="434"/>
    </row>
    <row r="15" spans="1:21" ht="33" customHeight="1" x14ac:dyDescent="0.15">
      <c r="B15" s="1696"/>
      <c r="C15" s="464" t="s">
        <v>1572</v>
      </c>
      <c r="D15" s="1706" t="s">
        <v>1573</v>
      </c>
      <c r="E15" s="1707"/>
      <c r="F15" s="465">
        <v>1</v>
      </c>
      <c r="G15" s="213"/>
      <c r="H15" s="214"/>
      <c r="I15" s="213"/>
      <c r="J15" s="214"/>
      <c r="K15" s="214"/>
      <c r="L15" s="215"/>
      <c r="M15" s="213"/>
      <c r="N15" s="214"/>
      <c r="O15" s="214"/>
      <c r="P15" s="213"/>
      <c r="Q15" s="214"/>
      <c r="R15" s="214"/>
      <c r="S15" s="208"/>
      <c r="T15" s="434"/>
      <c r="U15" s="434"/>
    </row>
    <row r="16" spans="1:21" ht="3.75" customHeight="1" x14ac:dyDescent="0.4">
      <c r="B16" s="466"/>
      <c r="C16" s="467"/>
      <c r="D16" s="468"/>
      <c r="E16" s="468"/>
      <c r="F16" s="469"/>
      <c r="G16" s="219"/>
      <c r="H16" s="220"/>
      <c r="I16" s="220"/>
      <c r="J16" s="220"/>
      <c r="K16" s="220"/>
      <c r="L16" s="220"/>
      <c r="M16" s="220"/>
      <c r="N16" s="220"/>
      <c r="O16" s="220"/>
      <c r="P16" s="220"/>
      <c r="Q16" s="220"/>
      <c r="R16" s="220"/>
      <c r="S16" s="221"/>
      <c r="T16" s="434"/>
      <c r="U16" s="434"/>
    </row>
    <row r="17" spans="2:21" ht="18" customHeight="1" x14ac:dyDescent="0.15">
      <c r="B17" s="470"/>
      <c r="C17" s="1675" t="s">
        <v>1574</v>
      </c>
      <c r="D17" s="1675"/>
      <c r="E17" s="1675"/>
      <c r="F17" s="471"/>
      <c r="G17" s="222">
        <f>$F$9*G9+$F$10*G10+$F$11*G11+$F$12*G12+$F$13*G13+$F$14*G14+$F$15*G15</f>
        <v>0</v>
      </c>
      <c r="H17" s="222">
        <f t="shared" ref="H17:P17" si="0">$F$9*H9+$F$10*H10+$F$11*H11+$F$12*H12+$F$13*H13+$F$14*H14+$F$15*H15</f>
        <v>0</v>
      </c>
      <c r="I17" s="222">
        <f t="shared" si="0"/>
        <v>0</v>
      </c>
      <c r="J17" s="222">
        <f t="shared" si="0"/>
        <v>0</v>
      </c>
      <c r="K17" s="222">
        <f t="shared" si="0"/>
        <v>0</v>
      </c>
      <c r="L17" s="222">
        <f t="shared" si="0"/>
        <v>0</v>
      </c>
      <c r="M17" s="222">
        <f t="shared" si="0"/>
        <v>0</v>
      </c>
      <c r="N17" s="222">
        <f t="shared" si="0"/>
        <v>0</v>
      </c>
      <c r="O17" s="222">
        <f t="shared" si="0"/>
        <v>0</v>
      </c>
      <c r="P17" s="222">
        <f t="shared" si="0"/>
        <v>0</v>
      </c>
      <c r="Q17" s="222">
        <f>$F$9*Q9+$F$10*Q10+$F$11*Q11+$F$12*Q12+$F$13*Q13+$F$14*Q14+$F$15*Q15</f>
        <v>0</v>
      </c>
      <c r="R17" s="222">
        <f>$F$9*R9+$F$10*R10+$F$11*R11+$F$12*R12+$F$13*R13+$F$14*R14+$F$15*R15</f>
        <v>0</v>
      </c>
      <c r="S17" s="208"/>
      <c r="T17" s="434"/>
      <c r="U17" s="434"/>
    </row>
    <row r="18" spans="2:21" ht="18" customHeight="1" x14ac:dyDescent="0.15">
      <c r="B18" s="1676" t="s">
        <v>1575</v>
      </c>
      <c r="C18" s="1677"/>
      <c r="D18" s="1677"/>
      <c r="E18" s="1678"/>
      <c r="F18" s="461">
        <v>0.8571428571428571</v>
      </c>
      <c r="G18" s="223"/>
      <c r="H18" s="223"/>
      <c r="I18" s="223"/>
      <c r="J18" s="223"/>
      <c r="K18" s="223"/>
      <c r="L18" s="223"/>
      <c r="M18" s="223"/>
      <c r="N18" s="223"/>
      <c r="O18" s="223"/>
      <c r="P18" s="223"/>
      <c r="Q18" s="223"/>
      <c r="R18" s="223"/>
      <c r="S18" s="224"/>
      <c r="T18" s="434"/>
      <c r="U18" s="434"/>
    </row>
    <row r="19" spans="2:21" ht="18" customHeight="1" x14ac:dyDescent="0.15">
      <c r="B19" s="470"/>
      <c r="C19" s="1675" t="s">
        <v>1576</v>
      </c>
      <c r="D19" s="1675"/>
      <c r="E19" s="1675"/>
      <c r="F19" s="471"/>
      <c r="G19" s="222">
        <f>IF(G18="",G17,ROUND(G17*6/7,2))</f>
        <v>0</v>
      </c>
      <c r="H19" s="222">
        <f t="shared" ref="H19:Q19" si="1">IF(H18="",H17,ROUND(H17*6/7,2))</f>
        <v>0</v>
      </c>
      <c r="I19" s="222">
        <f t="shared" si="1"/>
        <v>0</v>
      </c>
      <c r="J19" s="222">
        <f t="shared" si="1"/>
        <v>0</v>
      </c>
      <c r="K19" s="222">
        <f t="shared" si="1"/>
        <v>0</v>
      </c>
      <c r="L19" s="222">
        <f>IF(L18="",L17,ROUND(L17*6/7,2))</f>
        <v>0</v>
      </c>
      <c r="M19" s="222">
        <f t="shared" si="1"/>
        <v>0</v>
      </c>
      <c r="N19" s="222">
        <f t="shared" si="1"/>
        <v>0</v>
      </c>
      <c r="O19" s="222">
        <f t="shared" si="1"/>
        <v>0</v>
      </c>
      <c r="P19" s="222">
        <f t="shared" si="1"/>
        <v>0</v>
      </c>
      <c r="Q19" s="222">
        <f t="shared" si="1"/>
        <v>0</v>
      </c>
      <c r="R19" s="222">
        <f>IF(R18="",R17,ROUND(R17*6/7,2))</f>
        <v>0</v>
      </c>
      <c r="S19" s="225">
        <f>SUM(G19:Q19)</f>
        <v>0</v>
      </c>
      <c r="T19" s="472" t="s">
        <v>1577</v>
      </c>
      <c r="U19" s="473"/>
    </row>
    <row r="20" spans="2:21" ht="45" customHeight="1" thickBot="1" x14ac:dyDescent="0.2">
      <c r="B20" s="1679" t="s">
        <v>1578</v>
      </c>
      <c r="C20" s="1680"/>
      <c r="D20" s="1680"/>
      <c r="E20" s="1680"/>
      <c r="F20" s="1680"/>
      <c r="G20" s="1680"/>
      <c r="H20" s="1680"/>
      <c r="I20" s="1680"/>
      <c r="J20" s="1680"/>
      <c r="K20" s="1680"/>
      <c r="L20" s="1680"/>
      <c r="M20" s="1680"/>
      <c r="N20" s="1680"/>
      <c r="O20" s="1681"/>
      <c r="P20" s="1688" t="s">
        <v>1579</v>
      </c>
      <c r="Q20" s="1688"/>
      <c r="R20" s="1689"/>
      <c r="S20" s="226">
        <f>COUNTIF(G19:Q19,"&gt;0")</f>
        <v>0</v>
      </c>
      <c r="T20" s="473" t="s">
        <v>1580</v>
      </c>
      <c r="U20" s="473"/>
    </row>
    <row r="21" spans="2:21" ht="45" customHeight="1" thickBot="1" x14ac:dyDescent="0.2">
      <c r="B21" s="1682"/>
      <c r="C21" s="1683"/>
      <c r="D21" s="1683"/>
      <c r="E21" s="1683"/>
      <c r="F21" s="1683"/>
      <c r="G21" s="1683"/>
      <c r="H21" s="1683"/>
      <c r="I21" s="1683"/>
      <c r="J21" s="1683"/>
      <c r="K21" s="1683"/>
      <c r="L21" s="1683"/>
      <c r="M21" s="1683"/>
      <c r="N21" s="1683"/>
      <c r="O21" s="1684"/>
      <c r="P21" s="1690" t="s">
        <v>1581</v>
      </c>
      <c r="Q21" s="1690"/>
      <c r="R21" s="1691"/>
      <c r="S21" s="227" t="str">
        <f>IF(S20&lt;1,"",S19/S20)</f>
        <v/>
      </c>
      <c r="T21" s="474" t="s">
        <v>1582</v>
      </c>
      <c r="U21" s="474"/>
    </row>
    <row r="22" spans="2:21" ht="125.25" customHeight="1" x14ac:dyDescent="0.4">
      <c r="B22" s="1685"/>
      <c r="C22" s="1686"/>
      <c r="D22" s="1686"/>
      <c r="E22" s="1686"/>
      <c r="F22" s="1686"/>
      <c r="G22" s="1686"/>
      <c r="H22" s="1686"/>
      <c r="I22" s="1686"/>
      <c r="J22" s="1686"/>
      <c r="K22" s="1686"/>
      <c r="L22" s="1686"/>
      <c r="M22" s="1686"/>
      <c r="N22" s="1686"/>
      <c r="O22" s="1687"/>
      <c r="P22" s="1692" t="s">
        <v>1583</v>
      </c>
      <c r="Q22" s="1693"/>
      <c r="R22" s="1693"/>
      <c r="S22" s="1693"/>
      <c r="T22" s="434"/>
      <c r="U22" s="434"/>
    </row>
    <row r="23" spans="2:21" x14ac:dyDescent="0.4">
      <c r="B23" s="475"/>
      <c r="C23" s="475"/>
      <c r="D23" s="475"/>
      <c r="E23" s="475"/>
      <c r="F23" s="475"/>
      <c r="G23" s="475"/>
      <c r="H23" s="475"/>
      <c r="I23" s="475"/>
      <c r="J23" s="475"/>
      <c r="K23" s="475"/>
      <c r="L23" s="475"/>
      <c r="M23" s="475"/>
      <c r="N23" s="475"/>
      <c r="O23" s="476"/>
    </row>
    <row r="24" spans="2:21" ht="18.75" customHeight="1" x14ac:dyDescent="0.4">
      <c r="B24" s="439" t="s">
        <v>1584</v>
      </c>
      <c r="C24" s="477"/>
      <c r="D24" s="477"/>
      <c r="E24" s="477"/>
      <c r="F24" s="477"/>
      <c r="G24" s="477"/>
      <c r="H24" s="477"/>
      <c r="I24" s="477"/>
      <c r="J24" s="477"/>
      <c r="K24" s="477"/>
      <c r="L24" s="477"/>
      <c r="M24" s="477"/>
      <c r="N24" s="477"/>
    </row>
    <row r="25" spans="2:21" ht="6" customHeight="1" thickBot="1" x14ac:dyDescent="0.45">
      <c r="B25" s="477"/>
      <c r="C25" s="477"/>
      <c r="D25" s="477"/>
      <c r="E25" s="477"/>
      <c r="F25" s="477"/>
      <c r="G25" s="477"/>
      <c r="H25" s="477"/>
      <c r="I25" s="477"/>
      <c r="J25" s="477"/>
      <c r="K25" s="477"/>
      <c r="L25" s="477"/>
      <c r="M25" s="477"/>
      <c r="N25" s="477"/>
    </row>
    <row r="26" spans="2:21" ht="13.5" customHeight="1" x14ac:dyDescent="0.4">
      <c r="B26" s="1665" t="s">
        <v>1585</v>
      </c>
      <c r="C26" s="1666"/>
      <c r="D26" s="477"/>
      <c r="E26" s="477"/>
      <c r="F26" s="477"/>
      <c r="G26" s="1667" t="s">
        <v>1586</v>
      </c>
      <c r="H26" s="1668"/>
      <c r="I26" s="477"/>
      <c r="J26" s="1669" t="s">
        <v>1587</v>
      </c>
      <c r="K26" s="1670"/>
      <c r="M26" s="477"/>
      <c r="N26" s="477"/>
    </row>
    <row r="27" spans="2:21" ht="29.25" customHeight="1" thickBot="1" x14ac:dyDescent="0.2">
      <c r="B27" s="1671"/>
      <c r="C27" s="1672"/>
      <c r="D27" s="478" t="s">
        <v>1588</v>
      </c>
      <c r="E27" s="228">
        <v>0.9</v>
      </c>
      <c r="F27" s="478" t="s">
        <v>1588</v>
      </c>
      <c r="G27" s="1671"/>
      <c r="H27" s="1672"/>
      <c r="I27" s="478" t="s">
        <v>1589</v>
      </c>
      <c r="J27" s="1673">
        <f>B27*E27*G27</f>
        <v>0</v>
      </c>
      <c r="K27" s="1674"/>
      <c r="L27" s="479" t="s">
        <v>1590</v>
      </c>
      <c r="M27" s="477"/>
      <c r="N27" s="477"/>
    </row>
    <row r="28" spans="2:21" ht="70.5" customHeight="1" x14ac:dyDescent="0.4">
      <c r="B28" s="1664" t="s">
        <v>1591</v>
      </c>
      <c r="C28" s="1664"/>
      <c r="D28" s="1664"/>
      <c r="E28" s="1664"/>
      <c r="F28" s="1664"/>
      <c r="G28" s="1664"/>
      <c r="H28" s="1664"/>
      <c r="I28" s="1664"/>
      <c r="J28" s="1664"/>
      <c r="K28" s="1664"/>
      <c r="L28" s="1664"/>
      <c r="M28" s="1664"/>
      <c r="N28" s="1664"/>
      <c r="O28" s="1664"/>
      <c r="P28" s="1664"/>
      <c r="Q28" s="1664"/>
      <c r="R28" s="1664"/>
      <c r="S28" s="1664"/>
    </row>
    <row r="29" spans="2:21" x14ac:dyDescent="0.4">
      <c r="B29" s="477"/>
      <c r="C29" s="477"/>
      <c r="D29" s="477"/>
      <c r="E29" s="477"/>
      <c r="F29" s="477"/>
      <c r="G29" s="477"/>
      <c r="H29" s="477"/>
      <c r="I29" s="477"/>
      <c r="J29" s="477"/>
      <c r="K29" s="477"/>
      <c r="L29" s="477"/>
      <c r="M29" s="477"/>
      <c r="N29" s="477"/>
    </row>
    <row r="30" spans="2:21" x14ac:dyDescent="0.4">
      <c r="B30" s="477"/>
      <c r="C30" s="477"/>
      <c r="D30" s="477"/>
      <c r="E30" s="477"/>
      <c r="F30" s="477"/>
      <c r="G30" s="477"/>
      <c r="H30" s="477"/>
      <c r="I30" s="477"/>
      <c r="J30" s="477"/>
      <c r="K30" s="477"/>
      <c r="L30" s="477"/>
      <c r="M30" s="477"/>
      <c r="N30" s="477"/>
    </row>
    <row r="31" spans="2:21" x14ac:dyDescent="0.4">
      <c r="B31" s="480"/>
      <c r="C31" s="480"/>
      <c r="D31" s="480"/>
      <c r="E31" s="480"/>
      <c r="F31" s="480"/>
      <c r="G31" s="480"/>
      <c r="H31" s="480"/>
      <c r="I31" s="480"/>
      <c r="J31" s="480"/>
      <c r="K31" s="480"/>
      <c r="L31" s="480"/>
      <c r="M31" s="480"/>
      <c r="N31" s="480"/>
      <c r="O31" s="480"/>
      <c r="P31" s="480"/>
      <c r="Q31" s="480"/>
      <c r="R31" s="480"/>
      <c r="S31" s="480"/>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9"/>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2680-D0DE-4433-903B-56EFE173D88E}">
  <sheetPr>
    <pageSetUpPr fitToPage="1"/>
  </sheetPr>
  <dimension ref="A1:K27"/>
  <sheetViews>
    <sheetView workbookViewId="0"/>
  </sheetViews>
  <sheetFormatPr defaultRowHeight="12.75" x14ac:dyDescent="0.4"/>
  <cols>
    <col min="1" max="1" width="9" style="792"/>
    <col min="2" max="2" width="6.5" style="792" bestFit="1" customWidth="1"/>
    <col min="3" max="3" width="2.75" style="792" bestFit="1" customWidth="1"/>
    <col min="4" max="4" width="28.625" style="792" customWidth="1"/>
    <col min="5" max="5" width="4.25" style="792" customWidth="1"/>
    <col min="6" max="6" width="10.75" style="792" customWidth="1"/>
    <col min="7" max="7" width="4.25" style="792" customWidth="1"/>
    <col min="8" max="8" width="10.75" style="792" customWidth="1"/>
    <col min="9" max="9" width="4.25" style="792" customWidth="1"/>
    <col min="10" max="10" width="10.75" style="792" customWidth="1"/>
    <col min="11" max="16384" width="9" style="792"/>
  </cols>
  <sheetData>
    <row r="1" spans="1:11" x14ac:dyDescent="0.4">
      <c r="A1" s="791" t="s">
        <v>1844</v>
      </c>
    </row>
    <row r="2" spans="1:11" ht="30" customHeight="1" x14ac:dyDescent="0.4">
      <c r="A2" s="793" t="s">
        <v>1845</v>
      </c>
      <c r="B2" s="794"/>
      <c r="C2" s="794"/>
      <c r="D2" s="794"/>
      <c r="E2" s="794"/>
      <c r="F2" s="794"/>
      <c r="G2" s="794"/>
      <c r="H2" s="794"/>
      <c r="I2" s="794"/>
      <c r="J2" s="794"/>
    </row>
    <row r="3" spans="1:11" ht="20.25" customHeight="1" x14ac:dyDescent="0.15">
      <c r="A3" s="1770" t="s">
        <v>1846</v>
      </c>
      <c r="B3" s="1749"/>
      <c r="C3" s="1749"/>
      <c r="D3" s="1749"/>
      <c r="E3" s="1749"/>
      <c r="F3" s="1749"/>
      <c r="G3" s="1749"/>
      <c r="H3" s="1749"/>
      <c r="I3" s="1749"/>
      <c r="J3" s="1749"/>
      <c r="K3" s="1749"/>
    </row>
    <row r="4" spans="1:11" ht="21.6" customHeight="1" x14ac:dyDescent="0.4">
      <c r="A4" s="1762" t="s">
        <v>1847</v>
      </c>
      <c r="B4" s="1763"/>
      <c r="C4" s="1726"/>
      <c r="D4" s="1727"/>
      <c r="E4" s="1727"/>
      <c r="F4" s="1727"/>
      <c r="G4" s="1727"/>
      <c r="H4" s="1727"/>
      <c r="I4" s="1727"/>
      <c r="J4" s="1728"/>
      <c r="K4" s="795"/>
    </row>
    <row r="5" spans="1:11" ht="12" customHeight="1" x14ac:dyDescent="0.2">
      <c r="A5" s="1771" t="s">
        <v>1848</v>
      </c>
      <c r="B5" s="1772"/>
      <c r="C5" s="796" t="s">
        <v>1849</v>
      </c>
      <c r="D5" s="1775"/>
      <c r="E5" s="1776"/>
      <c r="F5" s="1775"/>
      <c r="G5" s="1777"/>
      <c r="H5" s="1777"/>
      <c r="I5" s="1777"/>
      <c r="J5" s="1776"/>
      <c r="K5" s="797"/>
    </row>
    <row r="6" spans="1:11" ht="24.95" customHeight="1" x14ac:dyDescent="0.4">
      <c r="A6" s="1773"/>
      <c r="B6" s="1774"/>
      <c r="C6" s="1726"/>
      <c r="D6" s="1727"/>
      <c r="E6" s="1727"/>
      <c r="F6" s="1727"/>
      <c r="G6" s="1727"/>
      <c r="H6" s="1727"/>
      <c r="I6" s="1727"/>
      <c r="J6" s="1728"/>
      <c r="K6" s="795"/>
    </row>
    <row r="7" spans="1:11" ht="18.95" customHeight="1" x14ac:dyDescent="0.4">
      <c r="A7" s="1762" t="s">
        <v>1850</v>
      </c>
      <c r="B7" s="1763"/>
      <c r="C7" s="1726"/>
      <c r="D7" s="1727"/>
      <c r="E7" s="1727"/>
      <c r="F7" s="1728"/>
      <c r="G7" s="1764"/>
      <c r="H7" s="1765"/>
      <c r="I7" s="1765"/>
      <c r="J7" s="1765"/>
      <c r="K7" s="795"/>
    </row>
    <row r="8" spans="1:11" ht="18.95" customHeight="1" x14ac:dyDescent="0.4">
      <c r="A8" s="1768" t="s">
        <v>1851</v>
      </c>
      <c r="B8" s="796" t="s">
        <v>1852</v>
      </c>
      <c r="C8" s="1726"/>
      <c r="D8" s="1727"/>
      <c r="E8" s="1727"/>
      <c r="F8" s="1728"/>
      <c r="G8" s="1766"/>
      <c r="H8" s="1767"/>
      <c r="I8" s="1767"/>
      <c r="J8" s="1767"/>
      <c r="K8" s="795"/>
    </row>
    <row r="9" spans="1:11" ht="18.95" customHeight="1" x14ac:dyDescent="0.4">
      <c r="A9" s="1769"/>
      <c r="B9" s="796" t="s">
        <v>1853</v>
      </c>
      <c r="C9" s="1726"/>
      <c r="D9" s="1727"/>
      <c r="E9" s="1727"/>
      <c r="F9" s="1728"/>
      <c r="G9" s="1766"/>
      <c r="H9" s="1767"/>
      <c r="I9" s="1767"/>
      <c r="J9" s="1767"/>
      <c r="K9" s="795"/>
    </row>
    <row r="10" spans="1:11" ht="19.5" customHeight="1" x14ac:dyDescent="0.4">
      <c r="A10" s="1762" t="s">
        <v>1854</v>
      </c>
      <c r="B10" s="1763"/>
      <c r="C10" s="1726"/>
      <c r="D10" s="1727"/>
      <c r="E10" s="1727"/>
      <c r="F10" s="1728"/>
      <c r="G10" s="1766"/>
      <c r="H10" s="1767"/>
      <c r="I10" s="1767"/>
      <c r="J10" s="1767"/>
      <c r="K10" s="795"/>
    </row>
    <row r="11" spans="1:11" ht="24.6" customHeight="1" x14ac:dyDescent="0.15">
      <c r="A11" s="1749" t="s">
        <v>1855</v>
      </c>
      <c r="B11" s="1749"/>
      <c r="C11" s="1749"/>
      <c r="D11" s="1749"/>
      <c r="E11" s="1749"/>
      <c r="F11" s="1749"/>
      <c r="G11" s="1749"/>
      <c r="H11" s="1749"/>
      <c r="I11" s="1749"/>
      <c r="J11" s="1749"/>
      <c r="K11" s="1749"/>
    </row>
    <row r="12" spans="1:11" ht="15" customHeight="1" x14ac:dyDescent="0.4">
      <c r="A12" s="1750" t="s">
        <v>1856</v>
      </c>
      <c r="B12" s="1751"/>
      <c r="C12" s="1751"/>
      <c r="D12" s="1752"/>
      <c r="E12" s="799"/>
      <c r="F12" s="800" t="s">
        <v>1857</v>
      </c>
      <c r="G12" s="799"/>
      <c r="H12" s="800" t="s">
        <v>1858</v>
      </c>
      <c r="I12" s="799"/>
      <c r="J12" s="801" t="s">
        <v>1859</v>
      </c>
      <c r="K12" s="795"/>
    </row>
    <row r="13" spans="1:11" ht="15.95" customHeight="1" x14ac:dyDescent="0.4">
      <c r="A13" s="1753"/>
      <c r="B13" s="1754"/>
      <c r="C13" s="1754"/>
      <c r="D13" s="1755"/>
      <c r="E13" s="799"/>
      <c r="F13" s="800" t="s">
        <v>1860</v>
      </c>
      <c r="G13" s="799"/>
      <c r="H13" s="801" t="s">
        <v>1861</v>
      </c>
      <c r="I13" s="799"/>
      <c r="J13" s="801" t="s">
        <v>1862</v>
      </c>
      <c r="K13" s="795"/>
    </row>
    <row r="14" spans="1:11" ht="15.95" customHeight="1" x14ac:dyDescent="0.4">
      <c r="A14" s="1756"/>
      <c r="B14" s="1757"/>
      <c r="C14" s="1757"/>
      <c r="D14" s="1758"/>
      <c r="E14" s="799"/>
      <c r="F14" s="800" t="s">
        <v>1863</v>
      </c>
      <c r="G14" s="799"/>
      <c r="H14" s="800" t="s">
        <v>1864</v>
      </c>
      <c r="I14" s="1734"/>
      <c r="J14" s="1735"/>
      <c r="K14" s="795"/>
    </row>
    <row r="15" spans="1:11" ht="23.1" customHeight="1" x14ac:dyDescent="0.4">
      <c r="A15" s="1759" t="s">
        <v>1865</v>
      </c>
      <c r="B15" s="1760"/>
      <c r="C15" s="1760"/>
      <c r="D15" s="1761"/>
      <c r="E15" s="802"/>
      <c r="F15" s="803" t="s">
        <v>1069</v>
      </c>
      <c r="G15" s="804"/>
      <c r="H15" s="805" t="s">
        <v>1866</v>
      </c>
      <c r="I15" s="1737"/>
      <c r="J15" s="1738"/>
      <c r="K15" s="795"/>
    </row>
    <row r="16" spans="1:11" ht="51" customHeight="1" x14ac:dyDescent="0.4">
      <c r="A16" s="1740" t="s">
        <v>1867</v>
      </c>
      <c r="B16" s="1741"/>
      <c r="C16" s="1741"/>
      <c r="D16" s="1742"/>
      <c r="E16" s="1726"/>
      <c r="F16" s="1727"/>
      <c r="G16" s="1727"/>
      <c r="H16" s="1727"/>
      <c r="I16" s="1727"/>
      <c r="J16" s="1728"/>
      <c r="K16" s="798"/>
    </row>
    <row r="17" spans="1:11" ht="23.1" customHeight="1" x14ac:dyDescent="0.4">
      <c r="A17" s="1745" t="s">
        <v>1868</v>
      </c>
      <c r="B17" s="1746"/>
      <c r="C17" s="1746"/>
      <c r="D17" s="1746"/>
      <c r="E17" s="1746"/>
      <c r="F17" s="1746"/>
      <c r="G17" s="1746"/>
      <c r="H17" s="1746"/>
      <c r="I17" s="1746"/>
      <c r="J17" s="1747"/>
      <c r="K17" s="795"/>
    </row>
    <row r="18" spans="1:11" ht="24" customHeight="1" x14ac:dyDescent="0.4">
      <c r="A18" s="1743"/>
      <c r="B18" s="1745" t="s">
        <v>1869</v>
      </c>
      <c r="C18" s="1746"/>
      <c r="D18" s="1747"/>
      <c r="E18" s="1726"/>
      <c r="F18" s="1727"/>
      <c r="G18" s="1727"/>
      <c r="H18" s="1727"/>
      <c r="I18" s="1727"/>
      <c r="J18" s="1728"/>
      <c r="K18" s="795"/>
    </row>
    <row r="19" spans="1:11" ht="24.2" customHeight="1" x14ac:dyDescent="0.4">
      <c r="A19" s="1744"/>
      <c r="B19" s="806"/>
      <c r="C19" s="1748" t="s">
        <v>1870</v>
      </c>
      <c r="D19" s="1742"/>
      <c r="E19" s="802"/>
      <c r="F19" s="803" t="s">
        <v>1069</v>
      </c>
      <c r="G19" s="804"/>
      <c r="H19" s="805" t="s">
        <v>1866</v>
      </c>
      <c r="I19" s="1734"/>
      <c r="J19" s="1735"/>
      <c r="K19" s="795"/>
    </row>
    <row r="20" spans="1:11" ht="23.45" customHeight="1" x14ac:dyDescent="0.15">
      <c r="A20" s="1733" t="s">
        <v>1871</v>
      </c>
      <c r="B20" s="1733"/>
      <c r="C20" s="1733"/>
      <c r="D20" s="1733"/>
      <c r="E20" s="1733"/>
      <c r="F20" s="1733"/>
      <c r="G20" s="1733"/>
      <c r="H20" s="1733"/>
      <c r="I20" s="1733"/>
      <c r="J20" s="1733"/>
      <c r="K20" s="1733"/>
    </row>
    <row r="21" spans="1:11" ht="24" customHeight="1" x14ac:dyDescent="0.4">
      <c r="A21" s="1734" t="s">
        <v>1872</v>
      </c>
      <c r="B21" s="1735"/>
      <c r="C21" s="1735"/>
      <c r="D21" s="1736"/>
      <c r="E21" s="799"/>
      <c r="F21" s="1740" t="s">
        <v>1873</v>
      </c>
      <c r="G21" s="1741"/>
      <c r="H21" s="1741"/>
      <c r="I21" s="1741"/>
      <c r="J21" s="1742"/>
      <c r="K21" s="795"/>
    </row>
    <row r="22" spans="1:11" ht="24" customHeight="1" x14ac:dyDescent="0.4">
      <c r="A22" s="1737"/>
      <c r="B22" s="1738"/>
      <c r="C22" s="1738"/>
      <c r="D22" s="1739"/>
      <c r="E22" s="799"/>
      <c r="F22" s="1740" t="s">
        <v>1874</v>
      </c>
      <c r="G22" s="1741"/>
      <c r="H22" s="1741"/>
      <c r="I22" s="1741"/>
      <c r="J22" s="1742"/>
      <c r="K22" s="795"/>
    </row>
    <row r="23" spans="1:11" ht="23.1" customHeight="1" x14ac:dyDescent="0.4">
      <c r="A23" s="1743"/>
      <c r="B23" s="1745" t="s">
        <v>1875</v>
      </c>
      <c r="C23" s="1746"/>
      <c r="D23" s="1746"/>
      <c r="E23" s="1746"/>
      <c r="F23" s="1746"/>
      <c r="G23" s="1746"/>
      <c r="H23" s="1746"/>
      <c r="I23" s="1746"/>
      <c r="J23" s="1747"/>
      <c r="K23" s="795"/>
    </row>
    <row r="24" spans="1:11" ht="24" customHeight="1" x14ac:dyDescent="0.4">
      <c r="A24" s="1743"/>
      <c r="B24" s="1743"/>
      <c r="C24" s="1740" t="s">
        <v>1876</v>
      </c>
      <c r="D24" s="1742"/>
      <c r="E24" s="1726"/>
      <c r="F24" s="1727"/>
      <c r="G24" s="1727"/>
      <c r="H24" s="1727"/>
      <c r="I24" s="1727"/>
      <c r="J24" s="1728"/>
      <c r="K24" s="795"/>
    </row>
    <row r="25" spans="1:11" ht="27.95" customHeight="1" x14ac:dyDescent="0.4">
      <c r="A25" s="1744"/>
      <c r="B25" s="1744"/>
      <c r="C25" s="1740" t="s">
        <v>1877</v>
      </c>
      <c r="D25" s="1742"/>
      <c r="E25" s="1726"/>
      <c r="F25" s="1727"/>
      <c r="G25" s="1727"/>
      <c r="H25" s="1727"/>
      <c r="I25" s="1727"/>
      <c r="J25" s="1728"/>
      <c r="K25" s="798"/>
    </row>
    <row r="26" spans="1:11" ht="24.6" customHeight="1" x14ac:dyDescent="0.4">
      <c r="A26" s="1729" t="s">
        <v>1878</v>
      </c>
      <c r="B26" s="1730"/>
      <c r="C26" s="1730"/>
      <c r="D26" s="1731"/>
      <c r="E26" s="1726"/>
      <c r="F26" s="1727"/>
      <c r="G26" s="1727"/>
      <c r="H26" s="1727"/>
      <c r="I26" s="1727"/>
      <c r="J26" s="1728"/>
      <c r="K26" s="795"/>
    </row>
    <row r="27" spans="1:11" ht="9.75" customHeight="1" x14ac:dyDescent="0.4">
      <c r="A27" s="1732" t="s">
        <v>1879</v>
      </c>
      <c r="B27" s="1732"/>
      <c r="C27" s="1732"/>
      <c r="D27" s="1732"/>
      <c r="E27" s="1732"/>
      <c r="F27" s="1732"/>
      <c r="G27" s="1732"/>
      <c r="H27" s="1732"/>
      <c r="I27" s="1732"/>
      <c r="J27" s="1732"/>
      <c r="K27" s="1732"/>
    </row>
  </sheetData>
  <mergeCells count="41">
    <mergeCell ref="A3:K3"/>
    <mergeCell ref="A4:B4"/>
    <mergeCell ref="C4:J4"/>
    <mergeCell ref="A5:B6"/>
    <mergeCell ref="D5:E5"/>
    <mergeCell ref="F5:J5"/>
    <mergeCell ref="C6:J6"/>
    <mergeCell ref="A7:B7"/>
    <mergeCell ref="C7:F7"/>
    <mergeCell ref="G7:J10"/>
    <mergeCell ref="A8:A9"/>
    <mergeCell ref="C8:F8"/>
    <mergeCell ref="C9:F9"/>
    <mergeCell ref="A10:B10"/>
    <mergeCell ref="C10:F10"/>
    <mergeCell ref="A11:K11"/>
    <mergeCell ref="A12:D14"/>
    <mergeCell ref="I14:J15"/>
    <mergeCell ref="A15:D15"/>
    <mergeCell ref="A16:D16"/>
    <mergeCell ref="E16:J16"/>
    <mergeCell ref="A17:J17"/>
    <mergeCell ref="A18:A19"/>
    <mergeCell ref="B18:D18"/>
    <mergeCell ref="E18:J18"/>
    <mergeCell ref="C19:D19"/>
    <mergeCell ref="I19:J19"/>
    <mergeCell ref="E25:J25"/>
    <mergeCell ref="A26:D26"/>
    <mergeCell ref="E26:J26"/>
    <mergeCell ref="A27:K27"/>
    <mergeCell ref="A20:K20"/>
    <mergeCell ref="A21:D22"/>
    <mergeCell ref="F21:J21"/>
    <mergeCell ref="F22:J22"/>
    <mergeCell ref="A23:A25"/>
    <mergeCell ref="B23:J23"/>
    <mergeCell ref="B24:B25"/>
    <mergeCell ref="C24:D24"/>
    <mergeCell ref="E24:J24"/>
    <mergeCell ref="C25:D25"/>
  </mergeCells>
  <phoneticPr fontId="9"/>
  <pageMargins left="0.25" right="0.25" top="0.75" bottom="0.75" header="0.3" footer="0.3"/>
  <pageSetup paperSize="9" scale="88"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5166-B93C-43B9-AEEE-BFD371D493C4}">
  <sheetPr>
    <pageSetUpPr fitToPage="1"/>
  </sheetPr>
  <dimension ref="B1:AD123"/>
  <sheetViews>
    <sheetView view="pageBreakPreview" zoomScale="85" zoomScaleNormal="100" zoomScaleSheetLayoutView="85" workbookViewId="0"/>
  </sheetViews>
  <sheetFormatPr defaultColWidth="3.5" defaultRowHeight="13.5" x14ac:dyDescent="0.15"/>
  <cols>
    <col min="1" max="1" width="1.25" style="10" customWidth="1"/>
    <col min="2" max="2" width="3.125" style="403" customWidth="1"/>
    <col min="3" max="5" width="3.125" style="10" customWidth="1"/>
    <col min="6" max="6" width="3.375" style="10" customWidth="1"/>
    <col min="7" max="25" width="3.125" style="10" customWidth="1"/>
    <col min="26" max="30" width="3.25" style="10" customWidth="1"/>
    <col min="31" max="31" width="1.25" style="10" customWidth="1"/>
    <col min="32" max="16384" width="3.5" style="10"/>
  </cols>
  <sheetData>
    <row r="1" spans="2:30" s="9" customFormat="1" ht="6.75" customHeight="1" x14ac:dyDescent="0.4"/>
    <row r="2" spans="2:30" s="9" customFormat="1" x14ac:dyDescent="0.4">
      <c r="B2" s="9" t="s">
        <v>1592</v>
      </c>
    </row>
    <row r="3" spans="2:30" s="9" customFormat="1" x14ac:dyDescent="0.4">
      <c r="U3" s="294" t="s">
        <v>1068</v>
      </c>
      <c r="V3" s="1350"/>
      <c r="W3" s="1350"/>
      <c r="X3" s="294" t="s">
        <v>1069</v>
      </c>
      <c r="Y3" s="1350"/>
      <c r="Z3" s="1350"/>
      <c r="AA3" s="294" t="s">
        <v>1070</v>
      </c>
      <c r="AB3" s="1350"/>
      <c r="AC3" s="1350"/>
      <c r="AD3" s="294" t="s">
        <v>1593</v>
      </c>
    </row>
    <row r="4" spans="2:30" s="9" customFormat="1" ht="5.25" customHeight="1" x14ac:dyDescent="0.4">
      <c r="AD4" s="294"/>
    </row>
    <row r="5" spans="2:30" s="9" customFormat="1" x14ac:dyDescent="0.4">
      <c r="B5" s="1350" t="s">
        <v>1594</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row>
    <row r="6" spans="2:30" s="9" customFormat="1" x14ac:dyDescent="0.4">
      <c r="B6" s="1350" t="s">
        <v>1595</v>
      </c>
      <c r="C6" s="1350"/>
      <c r="D6" s="1350"/>
      <c r="E6" s="1350"/>
      <c r="F6" s="1350"/>
      <c r="G6" s="1350"/>
      <c r="H6" s="1350"/>
      <c r="I6" s="1350"/>
      <c r="J6" s="1350"/>
      <c r="K6" s="1350"/>
      <c r="L6" s="1350"/>
      <c r="M6" s="1350"/>
      <c r="N6" s="1350"/>
      <c r="O6" s="1350"/>
      <c r="P6" s="1350"/>
      <c r="Q6" s="1350"/>
      <c r="R6" s="1350"/>
      <c r="S6" s="1350"/>
      <c r="T6" s="1350"/>
      <c r="U6" s="1350"/>
      <c r="V6" s="1350"/>
      <c r="W6" s="1350"/>
      <c r="X6" s="1350"/>
      <c r="Y6" s="1350"/>
      <c r="Z6" s="1350"/>
      <c r="AA6" s="1350"/>
      <c r="AB6" s="1350"/>
      <c r="AC6" s="1350"/>
      <c r="AD6" s="1350"/>
    </row>
    <row r="7" spans="2:30" s="9" customFormat="1" ht="6" customHeight="1" x14ac:dyDescent="0.4"/>
    <row r="8" spans="2:30" s="9" customFormat="1" ht="21.75" customHeight="1" x14ac:dyDescent="0.4">
      <c r="B8" s="1214" t="s">
        <v>1596</v>
      </c>
      <c r="C8" s="1214"/>
      <c r="D8" s="1214"/>
      <c r="E8" s="1214"/>
      <c r="F8" s="1215"/>
      <c r="G8" s="1826"/>
      <c r="H8" s="1827"/>
      <c r="I8" s="1827"/>
      <c r="J8" s="1827"/>
      <c r="K8" s="1827"/>
      <c r="L8" s="1827"/>
      <c r="M8" s="1827"/>
      <c r="N8" s="1827"/>
      <c r="O8" s="1827"/>
      <c r="P8" s="1827"/>
      <c r="Q8" s="1827"/>
      <c r="R8" s="1827"/>
      <c r="S8" s="1827"/>
      <c r="T8" s="1827"/>
      <c r="U8" s="1827"/>
      <c r="V8" s="1827"/>
      <c r="W8" s="1827"/>
      <c r="X8" s="1827"/>
      <c r="Y8" s="1827"/>
      <c r="Z8" s="1827"/>
      <c r="AA8" s="1827"/>
      <c r="AB8" s="1827"/>
      <c r="AC8" s="1827"/>
      <c r="AD8" s="1828"/>
    </row>
    <row r="9" spans="2:30" ht="21.75" customHeight="1" x14ac:dyDescent="0.15">
      <c r="B9" s="1215" t="s">
        <v>1597</v>
      </c>
      <c r="C9" s="1804"/>
      <c r="D9" s="1804"/>
      <c r="E9" s="1804"/>
      <c r="F9" s="1804"/>
      <c r="G9" s="394" t="s">
        <v>108</v>
      </c>
      <c r="H9" s="365" t="s">
        <v>1598</v>
      </c>
      <c r="I9" s="365"/>
      <c r="J9" s="365"/>
      <c r="K9" s="365"/>
      <c r="L9" s="395" t="s">
        <v>108</v>
      </c>
      <c r="M9" s="365" t="s">
        <v>1599</v>
      </c>
      <c r="N9" s="365"/>
      <c r="O9" s="365"/>
      <c r="P9" s="365"/>
      <c r="Q9" s="395" t="s">
        <v>108</v>
      </c>
      <c r="R9" s="365" t="s">
        <v>1600</v>
      </c>
      <c r="S9" s="404"/>
      <c r="T9" s="404"/>
      <c r="U9" s="404"/>
      <c r="V9" s="404"/>
      <c r="W9" s="404"/>
      <c r="X9" s="404"/>
      <c r="Y9" s="404"/>
      <c r="Z9" s="404"/>
      <c r="AA9" s="404"/>
      <c r="AB9" s="404"/>
      <c r="AC9" s="404"/>
      <c r="AD9" s="405"/>
    </row>
    <row r="10" spans="2:30" ht="21.75" customHeight="1" x14ac:dyDescent="0.15">
      <c r="B10" s="1805" t="s">
        <v>1601</v>
      </c>
      <c r="C10" s="1806"/>
      <c r="D10" s="1806"/>
      <c r="E10" s="1806"/>
      <c r="F10" s="1807"/>
      <c r="G10" s="295" t="s">
        <v>108</v>
      </c>
      <c r="H10" s="9" t="s">
        <v>1602</v>
      </c>
      <c r="I10" s="45"/>
      <c r="J10" s="45"/>
      <c r="K10" s="45"/>
      <c r="L10" s="45"/>
      <c r="M10" s="45"/>
      <c r="N10" s="45"/>
      <c r="O10" s="45"/>
      <c r="P10" s="45"/>
      <c r="Q10" s="45"/>
      <c r="R10" s="295" t="s">
        <v>108</v>
      </c>
      <c r="S10" s="9" t="s">
        <v>1603</v>
      </c>
      <c r="T10" s="481"/>
      <c r="U10" s="481"/>
      <c r="V10" s="481"/>
      <c r="W10" s="481"/>
      <c r="X10" s="481"/>
      <c r="Y10" s="481"/>
      <c r="Z10" s="481"/>
      <c r="AA10" s="481"/>
      <c r="AB10" s="481"/>
      <c r="AC10" s="481"/>
      <c r="AD10" s="482"/>
    </row>
    <row r="11" spans="2:30" ht="21.75" customHeight="1" x14ac:dyDescent="0.15">
      <c r="B11" s="1808"/>
      <c r="C11" s="1809"/>
      <c r="D11" s="1809"/>
      <c r="E11" s="1809"/>
      <c r="F11" s="1810"/>
      <c r="G11" s="295" t="s">
        <v>108</v>
      </c>
      <c r="H11" s="367" t="s">
        <v>1604</v>
      </c>
      <c r="I11" s="408"/>
      <c r="J11" s="408"/>
      <c r="K11" s="408"/>
      <c r="L11" s="408"/>
      <c r="M11" s="408"/>
      <c r="N11" s="408"/>
      <c r="O11" s="408"/>
      <c r="P11" s="408"/>
      <c r="Q11" s="408"/>
      <c r="R11" s="408"/>
      <c r="S11" s="409"/>
      <c r="T11" s="409"/>
      <c r="U11" s="409"/>
      <c r="V11" s="409"/>
      <c r="W11" s="409"/>
      <c r="X11" s="409"/>
      <c r="Y11" s="409"/>
      <c r="Z11" s="409"/>
      <c r="AA11" s="409"/>
      <c r="AB11" s="409"/>
      <c r="AC11" s="409"/>
      <c r="AD11" s="410"/>
    </row>
    <row r="12" spans="2:30" x14ac:dyDescent="0.15">
      <c r="B12" s="1805" t="s">
        <v>1605</v>
      </c>
      <c r="C12" s="1806"/>
      <c r="D12" s="1806"/>
      <c r="E12" s="1806"/>
      <c r="F12" s="1807"/>
      <c r="G12" s="483" t="s">
        <v>1606</v>
      </c>
      <c r="H12" s="484"/>
      <c r="I12" s="484"/>
      <c r="J12" s="484"/>
      <c r="K12" s="484"/>
      <c r="L12" s="484"/>
      <c r="M12" s="484"/>
      <c r="N12" s="484"/>
      <c r="O12" s="484"/>
      <c r="P12" s="484"/>
      <c r="Q12" s="484"/>
      <c r="R12" s="484"/>
      <c r="S12" s="484"/>
      <c r="T12" s="484"/>
      <c r="U12" s="484"/>
      <c r="V12" s="484"/>
      <c r="W12" s="484"/>
      <c r="X12" s="484"/>
      <c r="Y12" s="484"/>
      <c r="Z12" s="484"/>
      <c r="AA12" s="484"/>
      <c r="AB12" s="484"/>
      <c r="AC12" s="484"/>
      <c r="AD12" s="485"/>
    </row>
    <row r="13" spans="2:30" ht="31.5" customHeight="1" x14ac:dyDescent="0.15">
      <c r="B13" s="1811"/>
      <c r="C13" s="1812"/>
      <c r="D13" s="1812"/>
      <c r="E13" s="1812"/>
      <c r="F13" s="1813"/>
      <c r="G13" s="424" t="s">
        <v>108</v>
      </c>
      <c r="H13" s="9" t="s">
        <v>1607</v>
      </c>
      <c r="I13" s="45"/>
      <c r="J13" s="45"/>
      <c r="K13" s="45"/>
      <c r="L13" s="45"/>
      <c r="M13" s="45"/>
      <c r="N13" s="45"/>
      <c r="O13" s="45"/>
      <c r="P13" s="45"/>
      <c r="Q13" s="45"/>
      <c r="R13" s="295" t="s">
        <v>108</v>
      </c>
      <c r="S13" s="9" t="s">
        <v>1608</v>
      </c>
      <c r="T13" s="481"/>
      <c r="U13" s="481"/>
      <c r="V13" s="481"/>
      <c r="W13" s="481"/>
      <c r="X13" s="481"/>
      <c r="Y13" s="481"/>
      <c r="Z13" s="481"/>
      <c r="AA13" s="481"/>
      <c r="AB13" s="481"/>
      <c r="AC13" s="481"/>
      <c r="AD13" s="482"/>
    </row>
    <row r="14" spans="2:30" x14ac:dyDescent="0.15">
      <c r="B14" s="1811"/>
      <c r="C14" s="1812"/>
      <c r="D14" s="1812"/>
      <c r="E14" s="1812"/>
      <c r="F14" s="1813"/>
      <c r="G14" s="400" t="s">
        <v>1609</v>
      </c>
      <c r="H14" s="9"/>
      <c r="I14" s="45"/>
      <c r="J14" s="45"/>
      <c r="K14" s="45"/>
      <c r="L14" s="45"/>
      <c r="M14" s="45"/>
      <c r="N14" s="45"/>
      <c r="O14" s="45"/>
      <c r="P14" s="45"/>
      <c r="Q14" s="45"/>
      <c r="R14" s="45"/>
      <c r="S14" s="9"/>
      <c r="T14" s="481"/>
      <c r="U14" s="481"/>
      <c r="V14" s="481"/>
      <c r="W14" s="481"/>
      <c r="X14" s="481"/>
      <c r="Y14" s="481"/>
      <c r="Z14" s="481"/>
      <c r="AA14" s="481"/>
      <c r="AB14" s="481"/>
      <c r="AC14" s="481"/>
      <c r="AD14" s="482"/>
    </row>
    <row r="15" spans="2:30" ht="31.5" customHeight="1" x14ac:dyDescent="0.15">
      <c r="B15" s="1808"/>
      <c r="C15" s="1809"/>
      <c r="D15" s="1809"/>
      <c r="E15" s="1809"/>
      <c r="F15" s="1810"/>
      <c r="G15" s="389" t="s">
        <v>108</v>
      </c>
      <c r="H15" s="367" t="s">
        <v>1610</v>
      </c>
      <c r="I15" s="408"/>
      <c r="J15" s="408"/>
      <c r="K15" s="408"/>
      <c r="L15" s="408"/>
      <c r="M15" s="408"/>
      <c r="N15" s="408"/>
      <c r="O15" s="408"/>
      <c r="P15" s="408"/>
      <c r="Q15" s="408"/>
      <c r="R15" s="397" t="s">
        <v>108</v>
      </c>
      <c r="S15" s="367" t="s">
        <v>1611</v>
      </c>
      <c r="T15" s="409"/>
      <c r="U15" s="409"/>
      <c r="V15" s="409"/>
      <c r="W15" s="409"/>
      <c r="X15" s="409"/>
      <c r="Y15" s="409"/>
      <c r="Z15" s="409"/>
      <c r="AA15" s="409"/>
      <c r="AB15" s="409"/>
      <c r="AC15" s="409"/>
      <c r="AD15" s="410"/>
    </row>
    <row r="16" spans="2:30" s="9" customFormat="1" ht="7.5" customHeight="1" x14ac:dyDescent="0.4"/>
    <row r="17" spans="2:30" s="9" customFormat="1" x14ac:dyDescent="0.15">
      <c r="B17" s="1317" t="s">
        <v>1612</v>
      </c>
      <c r="C17" s="1318"/>
      <c r="D17" s="1318"/>
      <c r="E17" s="1318"/>
      <c r="F17" s="1319"/>
      <c r="G17" s="1814"/>
      <c r="H17" s="1815"/>
      <c r="I17" s="1815"/>
      <c r="J17" s="1815"/>
      <c r="K17" s="1815"/>
      <c r="L17" s="1815"/>
      <c r="M17" s="1815"/>
      <c r="N17" s="1815"/>
      <c r="O17" s="1815"/>
      <c r="P17" s="1815"/>
      <c r="Q17" s="1815"/>
      <c r="R17" s="1815"/>
      <c r="S17" s="1815"/>
      <c r="T17" s="1815"/>
      <c r="U17" s="1815"/>
      <c r="V17" s="1815"/>
      <c r="W17" s="1815"/>
      <c r="X17" s="1815"/>
      <c r="Y17" s="1816"/>
      <c r="Z17" s="398"/>
      <c r="AA17" s="486" t="s">
        <v>1613</v>
      </c>
      <c r="AB17" s="486" t="s">
        <v>1614</v>
      </c>
      <c r="AC17" s="486" t="s">
        <v>1615</v>
      </c>
      <c r="AD17" s="417"/>
    </row>
    <row r="18" spans="2:30" s="9" customFormat="1" ht="27" customHeight="1" x14ac:dyDescent="0.4">
      <c r="B18" s="1320"/>
      <c r="C18" s="1321"/>
      <c r="D18" s="1321"/>
      <c r="E18" s="1321"/>
      <c r="F18" s="1322"/>
      <c r="G18" s="1817" t="s">
        <v>1616</v>
      </c>
      <c r="H18" s="1818"/>
      <c r="I18" s="1818"/>
      <c r="J18" s="1818"/>
      <c r="K18" s="1818"/>
      <c r="L18" s="1818"/>
      <c r="M18" s="1818"/>
      <c r="N18" s="1818"/>
      <c r="O18" s="1818"/>
      <c r="P18" s="1818"/>
      <c r="Q18" s="1818"/>
      <c r="R18" s="1818"/>
      <c r="S18" s="1818"/>
      <c r="T18" s="1818"/>
      <c r="U18" s="1818"/>
      <c r="V18" s="1818"/>
      <c r="W18" s="1818"/>
      <c r="X18" s="1818"/>
      <c r="Y18" s="1819"/>
      <c r="Z18" s="424"/>
      <c r="AA18" s="295" t="s">
        <v>108</v>
      </c>
      <c r="AB18" s="295" t="s">
        <v>1614</v>
      </c>
      <c r="AC18" s="295" t="s">
        <v>108</v>
      </c>
      <c r="AD18" s="423"/>
    </row>
    <row r="19" spans="2:30" s="9" customFormat="1" ht="27" customHeight="1" x14ac:dyDescent="0.4">
      <c r="B19" s="1320"/>
      <c r="C19" s="1321"/>
      <c r="D19" s="1321"/>
      <c r="E19" s="1321"/>
      <c r="F19" s="1322"/>
      <c r="G19" s="1820" t="s">
        <v>1617</v>
      </c>
      <c r="H19" s="1821"/>
      <c r="I19" s="1821"/>
      <c r="J19" s="1821"/>
      <c r="K19" s="1821"/>
      <c r="L19" s="1821"/>
      <c r="M19" s="1821"/>
      <c r="N19" s="1821"/>
      <c r="O19" s="1821"/>
      <c r="P19" s="1821"/>
      <c r="Q19" s="1821"/>
      <c r="R19" s="1821"/>
      <c r="S19" s="1821"/>
      <c r="T19" s="1821"/>
      <c r="U19" s="1821"/>
      <c r="V19" s="1821"/>
      <c r="W19" s="1821"/>
      <c r="X19" s="1821"/>
      <c r="Y19" s="1822"/>
      <c r="Z19" s="400"/>
      <c r="AA19" s="295" t="s">
        <v>108</v>
      </c>
      <c r="AB19" s="295" t="s">
        <v>1614</v>
      </c>
      <c r="AC19" s="295" t="s">
        <v>108</v>
      </c>
      <c r="AD19" s="401"/>
    </row>
    <row r="20" spans="2:30" s="9" customFormat="1" ht="27" customHeight="1" x14ac:dyDescent="0.4">
      <c r="B20" s="1323"/>
      <c r="C20" s="1324"/>
      <c r="D20" s="1324"/>
      <c r="E20" s="1324"/>
      <c r="F20" s="1325"/>
      <c r="G20" s="1823" t="s">
        <v>1618</v>
      </c>
      <c r="H20" s="1824"/>
      <c r="I20" s="1824"/>
      <c r="J20" s="1824"/>
      <c r="K20" s="1824"/>
      <c r="L20" s="1824"/>
      <c r="M20" s="1824"/>
      <c r="N20" s="1824"/>
      <c r="O20" s="1824"/>
      <c r="P20" s="1824"/>
      <c r="Q20" s="1824"/>
      <c r="R20" s="1824"/>
      <c r="S20" s="1824"/>
      <c r="T20" s="1824"/>
      <c r="U20" s="1824"/>
      <c r="V20" s="1824"/>
      <c r="W20" s="1824"/>
      <c r="X20" s="1824"/>
      <c r="Y20" s="1825"/>
      <c r="Z20" s="413"/>
      <c r="AA20" s="397" t="s">
        <v>108</v>
      </c>
      <c r="AB20" s="397" t="s">
        <v>1614</v>
      </c>
      <c r="AC20" s="397" t="s">
        <v>108</v>
      </c>
      <c r="AD20" s="402"/>
    </row>
    <row r="21" spans="2:30" s="9" customFormat="1" ht="6" customHeight="1" x14ac:dyDescent="0.4"/>
    <row r="22" spans="2:30" s="9" customFormat="1" x14ac:dyDescent="0.4">
      <c r="B22" s="9" t="s">
        <v>1619</v>
      </c>
    </row>
    <row r="23" spans="2:30" s="9" customFormat="1" x14ac:dyDescent="0.4">
      <c r="B23" s="9" t="s">
        <v>1620</v>
      </c>
      <c r="AC23" s="45"/>
      <c r="AD23" s="45"/>
    </row>
    <row r="24" spans="2:30" s="9" customFormat="1" ht="6" customHeight="1" x14ac:dyDescent="0.4"/>
    <row r="25" spans="2:30" s="9" customFormat="1" ht="4.5" customHeight="1" x14ac:dyDescent="0.4">
      <c r="B25" s="1795" t="s">
        <v>1621</v>
      </c>
      <c r="C25" s="1796"/>
      <c r="D25" s="1782" t="s">
        <v>1622</v>
      </c>
      <c r="E25" s="1783"/>
      <c r="F25" s="1784"/>
      <c r="G25" s="371"/>
      <c r="H25" s="366"/>
      <c r="I25" s="366"/>
      <c r="J25" s="366"/>
      <c r="K25" s="366"/>
      <c r="L25" s="366"/>
      <c r="M25" s="366"/>
      <c r="N25" s="366"/>
      <c r="O25" s="366"/>
      <c r="P25" s="366"/>
      <c r="Q25" s="366"/>
      <c r="R25" s="366"/>
      <c r="S25" s="366"/>
      <c r="T25" s="366"/>
      <c r="U25" s="366"/>
      <c r="V25" s="366"/>
      <c r="W25" s="366"/>
      <c r="X25" s="366"/>
      <c r="Y25" s="366"/>
      <c r="Z25" s="371"/>
      <c r="AA25" s="366"/>
      <c r="AB25" s="366"/>
      <c r="AC25" s="399"/>
      <c r="AD25" s="417"/>
    </row>
    <row r="26" spans="2:30" s="9" customFormat="1" ht="15.75" customHeight="1" x14ac:dyDescent="0.4">
      <c r="B26" s="1797"/>
      <c r="C26" s="1798"/>
      <c r="D26" s="1785"/>
      <c r="E26" s="1786"/>
      <c r="F26" s="1787"/>
      <c r="G26" s="375"/>
      <c r="H26" s="9" t="s">
        <v>1623</v>
      </c>
      <c r="Z26" s="375"/>
      <c r="AA26" s="376" t="s">
        <v>1613</v>
      </c>
      <c r="AB26" s="376" t="s">
        <v>1614</v>
      </c>
      <c r="AC26" s="376" t="s">
        <v>1615</v>
      </c>
      <c r="AD26" s="418"/>
    </row>
    <row r="27" spans="2:30" s="9" customFormat="1" ht="18" customHeight="1" x14ac:dyDescent="0.4">
      <c r="B27" s="1797"/>
      <c r="C27" s="1798"/>
      <c r="D27" s="1785"/>
      <c r="E27" s="1786"/>
      <c r="F27" s="1787"/>
      <c r="G27" s="375"/>
      <c r="I27" s="390" t="s">
        <v>369</v>
      </c>
      <c r="J27" s="1791" t="s">
        <v>1624</v>
      </c>
      <c r="K27" s="1792"/>
      <c r="L27" s="1792"/>
      <c r="M27" s="1792"/>
      <c r="N27" s="1792"/>
      <c r="O27" s="1792"/>
      <c r="P27" s="1792"/>
      <c r="Q27" s="1792"/>
      <c r="R27" s="1792"/>
      <c r="S27" s="1792"/>
      <c r="T27" s="1792"/>
      <c r="U27" s="1781"/>
      <c r="V27" s="1329"/>
      <c r="W27" s="391" t="s">
        <v>1625</v>
      </c>
      <c r="Z27" s="375"/>
      <c r="AC27" s="45"/>
      <c r="AD27" s="401"/>
    </row>
    <row r="28" spans="2:30" s="9" customFormat="1" ht="30" customHeight="1" x14ac:dyDescent="0.4">
      <c r="B28" s="1797"/>
      <c r="C28" s="1798"/>
      <c r="D28" s="1785"/>
      <c r="E28" s="1786"/>
      <c r="F28" s="1787"/>
      <c r="G28" s="375"/>
      <c r="I28" s="383" t="s">
        <v>372</v>
      </c>
      <c r="J28" s="1793" t="s">
        <v>1626</v>
      </c>
      <c r="K28" s="1794"/>
      <c r="L28" s="1794"/>
      <c r="M28" s="1794"/>
      <c r="N28" s="1794"/>
      <c r="O28" s="1794"/>
      <c r="P28" s="1794"/>
      <c r="Q28" s="1794"/>
      <c r="R28" s="1794"/>
      <c r="S28" s="1794"/>
      <c r="T28" s="1794"/>
      <c r="U28" s="1781"/>
      <c r="V28" s="1329"/>
      <c r="W28" s="386" t="s">
        <v>1625</v>
      </c>
      <c r="Y28" s="414"/>
      <c r="Z28" s="400"/>
      <c r="AA28" s="295" t="s">
        <v>108</v>
      </c>
      <c r="AB28" s="295" t="s">
        <v>1614</v>
      </c>
      <c r="AC28" s="295" t="s">
        <v>108</v>
      </c>
      <c r="AD28" s="401"/>
    </row>
    <row r="29" spans="2:30" s="9" customFormat="1" ht="6" customHeight="1" x14ac:dyDescent="0.4">
      <c r="B29" s="1797"/>
      <c r="C29" s="1798"/>
      <c r="D29" s="1785"/>
      <c r="E29" s="1786"/>
      <c r="F29" s="1787"/>
      <c r="G29" s="385"/>
      <c r="H29" s="367"/>
      <c r="I29" s="367"/>
      <c r="J29" s="367"/>
      <c r="K29" s="367"/>
      <c r="L29" s="367"/>
      <c r="M29" s="367"/>
      <c r="N29" s="367"/>
      <c r="O29" s="367"/>
      <c r="P29" s="367"/>
      <c r="Q29" s="367"/>
      <c r="R29" s="367"/>
      <c r="S29" s="367"/>
      <c r="T29" s="415"/>
      <c r="U29" s="487"/>
      <c r="V29" s="397"/>
      <c r="W29" s="367"/>
      <c r="X29" s="367"/>
      <c r="Y29" s="367"/>
      <c r="Z29" s="385"/>
      <c r="AA29" s="367"/>
      <c r="AB29" s="367"/>
      <c r="AC29" s="408"/>
      <c r="AD29" s="402"/>
    </row>
    <row r="30" spans="2:30" s="9" customFormat="1" ht="4.5" customHeight="1" x14ac:dyDescent="0.4">
      <c r="B30" s="1797"/>
      <c r="C30" s="1798"/>
      <c r="D30" s="1782" t="s">
        <v>1627</v>
      </c>
      <c r="E30" s="1783"/>
      <c r="F30" s="1784"/>
      <c r="G30" s="371"/>
      <c r="H30" s="366"/>
      <c r="I30" s="366"/>
      <c r="J30" s="366"/>
      <c r="K30" s="366"/>
      <c r="L30" s="366"/>
      <c r="M30" s="366"/>
      <c r="N30" s="366"/>
      <c r="O30" s="366"/>
      <c r="P30" s="366"/>
      <c r="Q30" s="366"/>
      <c r="R30" s="366"/>
      <c r="S30" s="366"/>
      <c r="T30" s="366"/>
      <c r="U30" s="396"/>
      <c r="V30" s="396"/>
      <c r="W30" s="366"/>
      <c r="X30" s="366"/>
      <c r="Y30" s="366"/>
      <c r="Z30" s="371"/>
      <c r="AA30" s="366"/>
      <c r="AB30" s="366"/>
      <c r="AC30" s="399"/>
      <c r="AD30" s="417"/>
    </row>
    <row r="31" spans="2:30" s="9" customFormat="1" ht="15.75" customHeight="1" x14ac:dyDescent="0.4">
      <c r="B31" s="1797"/>
      <c r="C31" s="1798"/>
      <c r="D31" s="1785"/>
      <c r="E31" s="1786"/>
      <c r="F31" s="1787"/>
      <c r="G31" s="375"/>
      <c r="H31" s="9" t="s">
        <v>1628</v>
      </c>
      <c r="U31" s="295"/>
      <c r="V31" s="295"/>
      <c r="Z31" s="375"/>
      <c r="AA31" s="376" t="s">
        <v>1613</v>
      </c>
      <c r="AB31" s="376" t="s">
        <v>1614</v>
      </c>
      <c r="AC31" s="376" t="s">
        <v>1615</v>
      </c>
      <c r="AD31" s="418"/>
    </row>
    <row r="32" spans="2:30" s="9" customFormat="1" ht="30" customHeight="1" x14ac:dyDescent="0.4">
      <c r="B32" s="1797"/>
      <c r="C32" s="1798"/>
      <c r="D32" s="1785"/>
      <c r="E32" s="1786"/>
      <c r="F32" s="1787"/>
      <c r="G32" s="375"/>
      <c r="I32" s="390" t="s">
        <v>369</v>
      </c>
      <c r="J32" s="1791" t="s">
        <v>1629</v>
      </c>
      <c r="K32" s="1792"/>
      <c r="L32" s="1792"/>
      <c r="M32" s="1792"/>
      <c r="N32" s="1792"/>
      <c r="O32" s="1792"/>
      <c r="P32" s="1792"/>
      <c r="Q32" s="1792"/>
      <c r="R32" s="1792"/>
      <c r="S32" s="1792"/>
      <c r="T32" s="1792"/>
      <c r="U32" s="1781"/>
      <c r="V32" s="1329"/>
      <c r="W32" s="391" t="s">
        <v>1625</v>
      </c>
      <c r="Z32" s="375"/>
      <c r="AC32" s="45"/>
      <c r="AD32" s="401"/>
    </row>
    <row r="33" spans="2:30" s="9" customFormat="1" ht="18" customHeight="1" x14ac:dyDescent="0.4">
      <c r="B33" s="1797"/>
      <c r="C33" s="1798"/>
      <c r="D33" s="1785"/>
      <c r="E33" s="1786"/>
      <c r="F33" s="1787"/>
      <c r="G33" s="375"/>
      <c r="I33" s="383" t="s">
        <v>372</v>
      </c>
      <c r="J33" s="1793" t="s">
        <v>1630</v>
      </c>
      <c r="K33" s="1794"/>
      <c r="L33" s="1794"/>
      <c r="M33" s="1794"/>
      <c r="N33" s="1794"/>
      <c r="O33" s="1794"/>
      <c r="P33" s="1794"/>
      <c r="Q33" s="1794"/>
      <c r="R33" s="1794"/>
      <c r="S33" s="1794"/>
      <c r="T33" s="1794"/>
      <c r="U33" s="1781"/>
      <c r="V33" s="1329"/>
      <c r="W33" s="386" t="s">
        <v>1625</v>
      </c>
      <c r="Y33" s="414"/>
      <c r="Z33" s="400"/>
      <c r="AA33" s="295" t="s">
        <v>108</v>
      </c>
      <c r="AB33" s="295" t="s">
        <v>1614</v>
      </c>
      <c r="AC33" s="295" t="s">
        <v>108</v>
      </c>
      <c r="AD33" s="401"/>
    </row>
    <row r="34" spans="2:30" s="9" customFormat="1" ht="6" customHeight="1" x14ac:dyDescent="0.4">
      <c r="B34" s="1797"/>
      <c r="C34" s="1798"/>
      <c r="D34" s="1788"/>
      <c r="E34" s="1789"/>
      <c r="F34" s="1790"/>
      <c r="G34" s="385"/>
      <c r="H34" s="367"/>
      <c r="I34" s="367"/>
      <c r="J34" s="367"/>
      <c r="K34" s="367"/>
      <c r="L34" s="367"/>
      <c r="M34" s="367"/>
      <c r="N34" s="367"/>
      <c r="O34" s="367"/>
      <c r="P34" s="367"/>
      <c r="Q34" s="367"/>
      <c r="R34" s="367"/>
      <c r="S34" s="367"/>
      <c r="T34" s="415"/>
      <c r="U34" s="487"/>
      <c r="V34" s="397"/>
      <c r="W34" s="367"/>
      <c r="X34" s="367"/>
      <c r="Y34" s="367"/>
      <c r="Z34" s="385"/>
      <c r="AA34" s="367"/>
      <c r="AB34" s="367"/>
      <c r="AC34" s="408"/>
      <c r="AD34" s="402"/>
    </row>
    <row r="35" spans="2:30" s="9" customFormat="1" ht="4.5" customHeight="1" x14ac:dyDescent="0.4">
      <c r="B35" s="1797"/>
      <c r="C35" s="1798"/>
      <c r="D35" s="1782" t="s">
        <v>1631</v>
      </c>
      <c r="E35" s="1783"/>
      <c r="F35" s="1784"/>
      <c r="G35" s="371"/>
      <c r="H35" s="366"/>
      <c r="I35" s="366"/>
      <c r="J35" s="366"/>
      <c r="K35" s="366"/>
      <c r="L35" s="366"/>
      <c r="M35" s="366"/>
      <c r="N35" s="366"/>
      <c r="O35" s="366"/>
      <c r="P35" s="366"/>
      <c r="Q35" s="366"/>
      <c r="R35" s="366"/>
      <c r="S35" s="366"/>
      <c r="T35" s="366"/>
      <c r="U35" s="396"/>
      <c r="V35" s="396"/>
      <c r="W35" s="366"/>
      <c r="X35" s="366"/>
      <c r="Y35" s="366"/>
      <c r="Z35" s="371"/>
      <c r="AA35" s="366"/>
      <c r="AB35" s="366"/>
      <c r="AC35" s="399"/>
      <c r="AD35" s="417"/>
    </row>
    <row r="36" spans="2:30" s="9" customFormat="1" ht="15.75" customHeight="1" x14ac:dyDescent="0.4">
      <c r="B36" s="1797"/>
      <c r="C36" s="1798"/>
      <c r="D36" s="1785"/>
      <c r="E36" s="1786"/>
      <c r="F36" s="1787"/>
      <c r="G36" s="375"/>
      <c r="H36" s="9" t="s">
        <v>1623</v>
      </c>
      <c r="U36" s="295"/>
      <c r="V36" s="295"/>
      <c r="Z36" s="375"/>
      <c r="AA36" s="376" t="s">
        <v>1613</v>
      </c>
      <c r="AB36" s="376" t="s">
        <v>1614</v>
      </c>
      <c r="AC36" s="376" t="s">
        <v>1615</v>
      </c>
      <c r="AD36" s="418"/>
    </row>
    <row r="37" spans="2:30" s="9" customFormat="1" ht="27" customHeight="1" x14ac:dyDescent="0.4">
      <c r="B37" s="1797"/>
      <c r="C37" s="1798"/>
      <c r="D37" s="1785"/>
      <c r="E37" s="1786"/>
      <c r="F37" s="1787"/>
      <c r="G37" s="375"/>
      <c r="I37" s="390" t="s">
        <v>369</v>
      </c>
      <c r="J37" s="1791" t="s">
        <v>1632</v>
      </c>
      <c r="K37" s="1792"/>
      <c r="L37" s="1792"/>
      <c r="M37" s="1792"/>
      <c r="N37" s="1792"/>
      <c r="O37" s="1792"/>
      <c r="P37" s="1792"/>
      <c r="Q37" s="1792"/>
      <c r="R37" s="1792"/>
      <c r="S37" s="1792"/>
      <c r="T37" s="1792"/>
      <c r="U37" s="1781"/>
      <c r="V37" s="1329"/>
      <c r="W37" s="391" t="s">
        <v>1625</v>
      </c>
      <c r="Z37" s="375"/>
      <c r="AC37" s="45"/>
      <c r="AD37" s="401"/>
    </row>
    <row r="38" spans="2:30" s="9" customFormat="1" ht="27" customHeight="1" x14ac:dyDescent="0.4">
      <c r="B38" s="1799"/>
      <c r="C38" s="1800"/>
      <c r="D38" s="1788"/>
      <c r="E38" s="1789"/>
      <c r="F38" s="1789"/>
      <c r="G38" s="375"/>
      <c r="I38" s="390" t="s">
        <v>372</v>
      </c>
      <c r="J38" s="1793" t="s">
        <v>1626</v>
      </c>
      <c r="K38" s="1794"/>
      <c r="L38" s="1794"/>
      <c r="M38" s="1794"/>
      <c r="N38" s="1794"/>
      <c r="O38" s="1794"/>
      <c r="P38" s="1794"/>
      <c r="Q38" s="1794"/>
      <c r="R38" s="1794"/>
      <c r="S38" s="1794"/>
      <c r="T38" s="1794"/>
      <c r="U38" s="1781"/>
      <c r="V38" s="1329"/>
      <c r="W38" s="367" t="s">
        <v>1625</v>
      </c>
      <c r="X38" s="375"/>
      <c r="Y38" s="414"/>
      <c r="Z38" s="400"/>
      <c r="AA38" s="295" t="s">
        <v>108</v>
      </c>
      <c r="AB38" s="295" t="s">
        <v>1614</v>
      </c>
      <c r="AC38" s="295" t="s">
        <v>108</v>
      </c>
      <c r="AD38" s="401"/>
    </row>
    <row r="39" spans="2:30" s="9" customFormat="1" ht="6" customHeight="1" x14ac:dyDescent="0.4">
      <c r="B39" s="1799"/>
      <c r="C39" s="1803"/>
      <c r="D39" s="1788"/>
      <c r="E39" s="1789"/>
      <c r="F39" s="1790"/>
      <c r="G39" s="385"/>
      <c r="H39" s="367"/>
      <c r="I39" s="367"/>
      <c r="J39" s="367"/>
      <c r="K39" s="367"/>
      <c r="L39" s="367"/>
      <c r="M39" s="367"/>
      <c r="N39" s="367"/>
      <c r="O39" s="367"/>
      <c r="P39" s="367"/>
      <c r="Q39" s="367"/>
      <c r="R39" s="367"/>
      <c r="S39" s="367"/>
      <c r="T39" s="415"/>
      <c r="U39" s="487"/>
      <c r="V39" s="397"/>
      <c r="W39" s="367"/>
      <c r="X39" s="367"/>
      <c r="Y39" s="367"/>
      <c r="Z39" s="385"/>
      <c r="AA39" s="367"/>
      <c r="AB39" s="367"/>
      <c r="AC39" s="408"/>
      <c r="AD39" s="402"/>
    </row>
    <row r="40" spans="2:30" s="9" customFormat="1" ht="9" customHeight="1" x14ac:dyDescent="0.4">
      <c r="B40" s="416"/>
      <c r="C40" s="416"/>
      <c r="D40" s="416"/>
      <c r="E40" s="416"/>
      <c r="F40" s="416"/>
      <c r="T40" s="414"/>
      <c r="U40" s="488"/>
      <c r="V40" s="295"/>
      <c r="AC40" s="45"/>
      <c r="AD40" s="45"/>
    </row>
    <row r="41" spans="2:30" s="9" customFormat="1" x14ac:dyDescent="0.4">
      <c r="B41" s="9" t="s">
        <v>1633</v>
      </c>
      <c r="U41" s="295"/>
      <c r="V41" s="295"/>
      <c r="AC41" s="45"/>
      <c r="AD41" s="45"/>
    </row>
    <row r="42" spans="2:30" s="9" customFormat="1" ht="6" customHeight="1" x14ac:dyDescent="0.4">
      <c r="U42" s="295"/>
      <c r="V42" s="295"/>
    </row>
    <row r="43" spans="2:30" s="9" customFormat="1" ht="4.5" customHeight="1" x14ac:dyDescent="0.4">
      <c r="B43" s="1795" t="s">
        <v>1621</v>
      </c>
      <c r="C43" s="1796"/>
      <c r="D43" s="1782" t="s">
        <v>1622</v>
      </c>
      <c r="E43" s="1783"/>
      <c r="F43" s="1784"/>
      <c r="G43" s="371"/>
      <c r="H43" s="366"/>
      <c r="I43" s="366"/>
      <c r="J43" s="366"/>
      <c r="K43" s="366"/>
      <c r="L43" s="366"/>
      <c r="M43" s="366"/>
      <c r="N43" s="366"/>
      <c r="O43" s="366"/>
      <c r="P43" s="366"/>
      <c r="Q43" s="366"/>
      <c r="R43" s="366"/>
      <c r="S43" s="366"/>
      <c r="T43" s="366"/>
      <c r="U43" s="396"/>
      <c r="V43" s="396"/>
      <c r="W43" s="366"/>
      <c r="X43" s="366"/>
      <c r="Y43" s="366"/>
      <c r="Z43" s="371"/>
      <c r="AA43" s="366"/>
      <c r="AB43" s="366"/>
      <c r="AC43" s="399"/>
      <c r="AD43" s="417"/>
    </row>
    <row r="44" spans="2:30" s="9" customFormat="1" ht="15.75" customHeight="1" x14ac:dyDescent="0.4">
      <c r="B44" s="1797"/>
      <c r="C44" s="1798"/>
      <c r="D44" s="1785"/>
      <c r="E44" s="1786"/>
      <c r="F44" s="1787"/>
      <c r="G44" s="375"/>
      <c r="H44" s="9" t="s">
        <v>1623</v>
      </c>
      <c r="U44" s="295"/>
      <c r="V44" s="295"/>
      <c r="Z44" s="375"/>
      <c r="AA44" s="376" t="s">
        <v>1613</v>
      </c>
      <c r="AB44" s="376" t="s">
        <v>1614</v>
      </c>
      <c r="AC44" s="376" t="s">
        <v>1615</v>
      </c>
      <c r="AD44" s="418"/>
    </row>
    <row r="45" spans="2:30" s="9" customFormat="1" ht="18" customHeight="1" x14ac:dyDescent="0.4">
      <c r="B45" s="1797"/>
      <c r="C45" s="1798"/>
      <c r="D45" s="1785"/>
      <c r="E45" s="1786"/>
      <c r="F45" s="1787"/>
      <c r="G45" s="375"/>
      <c r="I45" s="390" t="s">
        <v>369</v>
      </c>
      <c r="J45" s="1791" t="s">
        <v>1624</v>
      </c>
      <c r="K45" s="1792"/>
      <c r="L45" s="1792"/>
      <c r="M45" s="1792"/>
      <c r="N45" s="1792"/>
      <c r="O45" s="1792"/>
      <c r="P45" s="1792"/>
      <c r="Q45" s="1792"/>
      <c r="R45" s="1792"/>
      <c r="S45" s="1792"/>
      <c r="T45" s="1792"/>
      <c r="U45" s="1781"/>
      <c r="V45" s="1329"/>
      <c r="W45" s="391" t="s">
        <v>1625</v>
      </c>
      <c r="Z45" s="375"/>
      <c r="AC45" s="45"/>
      <c r="AD45" s="401"/>
    </row>
    <row r="46" spans="2:30" s="9" customFormat="1" ht="30" customHeight="1" x14ac:dyDescent="0.4">
      <c r="B46" s="1797"/>
      <c r="C46" s="1798"/>
      <c r="D46" s="1785"/>
      <c r="E46" s="1786"/>
      <c r="F46" s="1787"/>
      <c r="G46" s="375"/>
      <c r="I46" s="383" t="s">
        <v>372</v>
      </c>
      <c r="J46" s="1793" t="s">
        <v>1634</v>
      </c>
      <c r="K46" s="1794"/>
      <c r="L46" s="1794"/>
      <c r="M46" s="1794"/>
      <c r="N46" s="1794"/>
      <c r="O46" s="1794"/>
      <c r="P46" s="1794"/>
      <c r="Q46" s="1794"/>
      <c r="R46" s="1794"/>
      <c r="S46" s="1794"/>
      <c r="T46" s="1794"/>
      <c r="U46" s="1781"/>
      <c r="V46" s="1329"/>
      <c r="W46" s="386" t="s">
        <v>1625</v>
      </c>
      <c r="Y46" s="414"/>
      <c r="Z46" s="400"/>
      <c r="AA46" s="295" t="s">
        <v>108</v>
      </c>
      <c r="AB46" s="295" t="s">
        <v>1614</v>
      </c>
      <c r="AC46" s="295" t="s">
        <v>108</v>
      </c>
      <c r="AD46" s="401"/>
    </row>
    <row r="47" spans="2:30" s="9" customFormat="1" ht="6" customHeight="1" x14ac:dyDescent="0.4">
      <c r="B47" s="1797"/>
      <c r="C47" s="1798"/>
      <c r="D47" s="1785"/>
      <c r="E47" s="1786"/>
      <c r="F47" s="1787"/>
      <c r="G47" s="385"/>
      <c r="H47" s="367"/>
      <c r="I47" s="367"/>
      <c r="J47" s="367"/>
      <c r="K47" s="367"/>
      <c r="L47" s="367"/>
      <c r="M47" s="367"/>
      <c r="N47" s="367"/>
      <c r="O47" s="367"/>
      <c r="P47" s="367"/>
      <c r="Q47" s="367"/>
      <c r="R47" s="367"/>
      <c r="S47" s="367"/>
      <c r="T47" s="415"/>
      <c r="U47" s="487"/>
      <c r="V47" s="397"/>
      <c r="W47" s="367"/>
      <c r="X47" s="367"/>
      <c r="Y47" s="367"/>
      <c r="Z47" s="385"/>
      <c r="AA47" s="367"/>
      <c r="AB47" s="367"/>
      <c r="AC47" s="408"/>
      <c r="AD47" s="402"/>
    </row>
    <row r="48" spans="2:30" s="9" customFormat="1" ht="4.5" customHeight="1" x14ac:dyDescent="0.4">
      <c r="B48" s="1797"/>
      <c r="C48" s="1798"/>
      <c r="D48" s="1782" t="s">
        <v>1627</v>
      </c>
      <c r="E48" s="1783"/>
      <c r="F48" s="1784"/>
      <c r="G48" s="375"/>
      <c r="T48" s="414"/>
      <c r="U48" s="488"/>
      <c r="V48" s="295"/>
      <c r="Z48" s="375"/>
      <c r="AC48" s="45"/>
      <c r="AD48" s="401"/>
    </row>
    <row r="49" spans="2:30" s="9" customFormat="1" ht="15.75" customHeight="1" x14ac:dyDescent="0.4">
      <c r="B49" s="1797"/>
      <c r="C49" s="1798"/>
      <c r="D49" s="1785"/>
      <c r="E49" s="1786"/>
      <c r="F49" s="1787"/>
      <c r="G49" s="375"/>
      <c r="H49" s="9" t="s">
        <v>1628</v>
      </c>
      <c r="U49" s="295"/>
      <c r="V49" s="295"/>
      <c r="Z49" s="375"/>
      <c r="AA49" s="376" t="s">
        <v>1613</v>
      </c>
      <c r="AB49" s="376" t="s">
        <v>1614</v>
      </c>
      <c r="AC49" s="376" t="s">
        <v>1615</v>
      </c>
      <c r="AD49" s="418"/>
    </row>
    <row r="50" spans="2:30" s="9" customFormat="1" ht="27" customHeight="1" x14ac:dyDescent="0.4">
      <c r="B50" s="1797"/>
      <c r="C50" s="1798"/>
      <c r="D50" s="1785"/>
      <c r="E50" s="1786"/>
      <c r="F50" s="1787"/>
      <c r="G50" s="375"/>
      <c r="I50" s="390" t="s">
        <v>369</v>
      </c>
      <c r="J50" s="1791" t="s">
        <v>1629</v>
      </c>
      <c r="K50" s="1801"/>
      <c r="L50" s="1801"/>
      <c r="M50" s="1801"/>
      <c r="N50" s="1801"/>
      <c r="O50" s="1801"/>
      <c r="P50" s="1801"/>
      <c r="Q50" s="1801"/>
      <c r="R50" s="1801"/>
      <c r="S50" s="1801"/>
      <c r="T50" s="1802"/>
      <c r="U50" s="1781"/>
      <c r="V50" s="1329"/>
      <c r="W50" s="391" t="s">
        <v>1625</v>
      </c>
      <c r="Z50" s="375"/>
      <c r="AC50" s="45"/>
      <c r="AD50" s="401"/>
    </row>
    <row r="51" spans="2:30" s="9" customFormat="1" ht="18" customHeight="1" x14ac:dyDescent="0.4">
      <c r="B51" s="1797"/>
      <c r="C51" s="1798"/>
      <c r="D51" s="1785"/>
      <c r="E51" s="1786"/>
      <c r="F51" s="1787"/>
      <c r="G51" s="375"/>
      <c r="I51" s="383" t="s">
        <v>372</v>
      </c>
      <c r="J51" s="1793" t="s">
        <v>1635</v>
      </c>
      <c r="K51" s="1794"/>
      <c r="L51" s="1794"/>
      <c r="M51" s="1794"/>
      <c r="N51" s="1794"/>
      <c r="O51" s="1794"/>
      <c r="P51" s="1794"/>
      <c r="Q51" s="1794"/>
      <c r="R51" s="1794"/>
      <c r="S51" s="1794"/>
      <c r="T51" s="1794"/>
      <c r="U51" s="1781"/>
      <c r="V51" s="1329"/>
      <c r="W51" s="386" t="s">
        <v>1625</v>
      </c>
      <c r="Y51" s="414"/>
      <c r="Z51" s="400"/>
      <c r="AA51" s="295" t="s">
        <v>108</v>
      </c>
      <c r="AB51" s="295" t="s">
        <v>1614</v>
      </c>
      <c r="AC51" s="295" t="s">
        <v>108</v>
      </c>
      <c r="AD51" s="401"/>
    </row>
    <row r="52" spans="2:30" s="9" customFormat="1" ht="6" customHeight="1" x14ac:dyDescent="0.4">
      <c r="B52" s="1797"/>
      <c r="C52" s="1798"/>
      <c r="D52" s="1788"/>
      <c r="E52" s="1789"/>
      <c r="F52" s="1790"/>
      <c r="G52" s="375"/>
      <c r="T52" s="414"/>
      <c r="U52" s="488"/>
      <c r="V52" s="295"/>
      <c r="Z52" s="375"/>
      <c r="AC52" s="45"/>
      <c r="AD52" s="401"/>
    </row>
    <row r="53" spans="2:30" s="9" customFormat="1" ht="4.5" customHeight="1" x14ac:dyDescent="0.4">
      <c r="B53" s="1797"/>
      <c r="C53" s="1798"/>
      <c r="D53" s="1782" t="s">
        <v>1631</v>
      </c>
      <c r="E53" s="1783"/>
      <c r="F53" s="1784"/>
      <c r="G53" s="371"/>
      <c r="H53" s="366"/>
      <c r="I53" s="366"/>
      <c r="J53" s="366"/>
      <c r="K53" s="366"/>
      <c r="L53" s="366"/>
      <c r="M53" s="366"/>
      <c r="N53" s="366"/>
      <c r="O53" s="366"/>
      <c r="P53" s="366"/>
      <c r="Q53" s="366"/>
      <c r="R53" s="366"/>
      <c r="S53" s="366"/>
      <c r="T53" s="366"/>
      <c r="U53" s="396"/>
      <c r="V53" s="396"/>
      <c r="W53" s="366"/>
      <c r="X53" s="366"/>
      <c r="Y53" s="366"/>
      <c r="Z53" s="371"/>
      <c r="AA53" s="366"/>
      <c r="AB53" s="366"/>
      <c r="AC53" s="399"/>
      <c r="AD53" s="417"/>
    </row>
    <row r="54" spans="2:30" s="9" customFormat="1" ht="15.75" customHeight="1" x14ac:dyDescent="0.4">
      <c r="B54" s="1797"/>
      <c r="C54" s="1798"/>
      <c r="D54" s="1785"/>
      <c r="E54" s="1786"/>
      <c r="F54" s="1787"/>
      <c r="G54" s="375"/>
      <c r="H54" s="9" t="s">
        <v>1623</v>
      </c>
      <c r="U54" s="295"/>
      <c r="V54" s="295"/>
      <c r="Z54" s="375"/>
      <c r="AA54" s="376" t="s">
        <v>1613</v>
      </c>
      <c r="AB54" s="376" t="s">
        <v>1614</v>
      </c>
      <c r="AC54" s="376" t="s">
        <v>1615</v>
      </c>
      <c r="AD54" s="418"/>
    </row>
    <row r="55" spans="2:30" s="9" customFormat="1" ht="30" customHeight="1" x14ac:dyDescent="0.4">
      <c r="B55" s="1797"/>
      <c r="C55" s="1798"/>
      <c r="D55" s="1785"/>
      <c r="E55" s="1786"/>
      <c r="F55" s="1787"/>
      <c r="G55" s="375"/>
      <c r="I55" s="390" t="s">
        <v>369</v>
      </c>
      <c r="J55" s="1791" t="s">
        <v>1632</v>
      </c>
      <c r="K55" s="1792"/>
      <c r="L55" s="1792"/>
      <c r="M55" s="1792"/>
      <c r="N55" s="1792"/>
      <c r="O55" s="1792"/>
      <c r="P55" s="1792"/>
      <c r="Q55" s="1792"/>
      <c r="R55" s="1792"/>
      <c r="S55" s="1792"/>
      <c r="T55" s="1792"/>
      <c r="U55" s="1781"/>
      <c r="V55" s="1329"/>
      <c r="W55" s="391" t="s">
        <v>1625</v>
      </c>
      <c r="Z55" s="375"/>
      <c r="AC55" s="45"/>
      <c r="AD55" s="401"/>
    </row>
    <row r="56" spans="2:30" s="9" customFormat="1" ht="27" customHeight="1" x14ac:dyDescent="0.4">
      <c r="B56" s="1797"/>
      <c r="C56" s="1798"/>
      <c r="D56" s="1785"/>
      <c r="E56" s="1786"/>
      <c r="F56" s="1787"/>
      <c r="G56" s="375"/>
      <c r="I56" s="383" t="s">
        <v>372</v>
      </c>
      <c r="J56" s="1793" t="s">
        <v>1634</v>
      </c>
      <c r="K56" s="1794"/>
      <c r="L56" s="1794"/>
      <c r="M56" s="1794"/>
      <c r="N56" s="1794"/>
      <c r="O56" s="1794"/>
      <c r="P56" s="1794"/>
      <c r="Q56" s="1794"/>
      <c r="R56" s="1794"/>
      <c r="S56" s="1794"/>
      <c r="T56" s="1794"/>
      <c r="U56" s="1781"/>
      <c r="V56" s="1329"/>
      <c r="W56" s="386" t="s">
        <v>1625</v>
      </c>
      <c r="Y56" s="414"/>
      <c r="Z56" s="400"/>
      <c r="AA56" s="295" t="s">
        <v>108</v>
      </c>
      <c r="AB56" s="295" t="s">
        <v>1614</v>
      </c>
      <c r="AC56" s="295" t="s">
        <v>108</v>
      </c>
      <c r="AD56" s="401"/>
    </row>
    <row r="57" spans="2:30" s="9" customFormat="1" ht="3.75" customHeight="1" x14ac:dyDescent="0.4">
      <c r="B57" s="1799"/>
      <c r="C57" s="1800"/>
      <c r="D57" s="1788"/>
      <c r="E57" s="1789"/>
      <c r="F57" s="1790"/>
      <c r="G57" s="385"/>
      <c r="H57" s="367"/>
      <c r="I57" s="367"/>
      <c r="J57" s="367"/>
      <c r="K57" s="367"/>
      <c r="L57" s="367"/>
      <c r="M57" s="367"/>
      <c r="N57" s="367"/>
      <c r="O57" s="367"/>
      <c r="P57" s="367"/>
      <c r="Q57" s="367"/>
      <c r="R57" s="367"/>
      <c r="S57" s="367"/>
      <c r="T57" s="415"/>
      <c r="U57" s="415"/>
      <c r="V57" s="367"/>
      <c r="W57" s="367"/>
      <c r="X57" s="367"/>
      <c r="Y57" s="367"/>
      <c r="Z57" s="385"/>
      <c r="AA57" s="367"/>
      <c r="AB57" s="367"/>
      <c r="AC57" s="408"/>
      <c r="AD57" s="402"/>
    </row>
    <row r="58" spans="2:30" s="9" customFormat="1" ht="3.75" customHeight="1" x14ac:dyDescent="0.4">
      <c r="B58" s="416"/>
      <c r="C58" s="416"/>
      <c r="D58" s="416"/>
      <c r="E58" s="416"/>
      <c r="F58" s="416"/>
      <c r="T58" s="414"/>
      <c r="U58" s="414"/>
    </row>
    <row r="59" spans="2:30" s="9" customFormat="1" ht="13.5" customHeight="1" x14ac:dyDescent="0.4">
      <c r="B59" s="1778" t="s">
        <v>1636</v>
      </c>
      <c r="C59" s="1779"/>
      <c r="D59" s="420" t="s">
        <v>1637</v>
      </c>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row>
    <row r="60" spans="2:30" s="9" customFormat="1" x14ac:dyDescent="0.4">
      <c r="B60" s="1779"/>
      <c r="C60" s="1779"/>
      <c r="D60" s="1780"/>
      <c r="E60" s="1780"/>
      <c r="F60" s="1780"/>
      <c r="G60" s="1780"/>
      <c r="H60" s="1780"/>
      <c r="I60" s="1780"/>
      <c r="J60" s="1780"/>
      <c r="K60" s="1780"/>
      <c r="L60" s="1780"/>
      <c r="M60" s="1780"/>
      <c r="N60" s="1780"/>
      <c r="O60" s="1780"/>
      <c r="P60" s="1780"/>
      <c r="Q60" s="1780"/>
      <c r="R60" s="1780"/>
      <c r="S60" s="1780"/>
      <c r="T60" s="1780"/>
      <c r="U60" s="1780"/>
      <c r="V60" s="1780"/>
      <c r="W60" s="1780"/>
      <c r="X60" s="1780"/>
      <c r="Y60" s="1780"/>
      <c r="Z60" s="1780"/>
      <c r="AA60" s="1780"/>
      <c r="AB60" s="1780"/>
      <c r="AC60" s="1780"/>
      <c r="AD60" s="1780"/>
    </row>
    <row r="122" spans="3:7" x14ac:dyDescent="0.15">
      <c r="C122" s="421"/>
      <c r="D122" s="421"/>
      <c r="E122" s="421"/>
      <c r="F122" s="421"/>
      <c r="G122" s="421"/>
    </row>
    <row r="123" spans="3:7" x14ac:dyDescent="0.15">
      <c r="C123" s="422"/>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9"/>
  <dataValidations count="1">
    <dataValidation type="list" allowBlank="1" showInputMessage="1" showErrorMessage="1" sqref="G9:G11 L9 Q9 R10 G13 G15 R15 R13 AA18:AA20 AC18:AC20 AA28 AC28 AA33 AC33 AA38 AC38 AA46 AC46 AA51 AC51 AA56 AC56" xr:uid="{CAE0E2D4-A1F8-4188-80C8-3AA6CED21AE0}">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23A3-8130-48A8-8A80-1CDCEC9B0401}">
  <sheetPr>
    <pageSetUpPr fitToPage="1"/>
  </sheetPr>
  <dimension ref="B1:AD123"/>
  <sheetViews>
    <sheetView view="pageBreakPreview" zoomScale="85" zoomScaleNormal="100" zoomScaleSheetLayoutView="85" workbookViewId="0"/>
  </sheetViews>
  <sheetFormatPr defaultColWidth="3.5" defaultRowHeight="13.5" x14ac:dyDescent="0.15"/>
  <cols>
    <col min="1" max="1" width="1.25" style="10" customWidth="1"/>
    <col min="2" max="2" width="3.125" style="403" customWidth="1"/>
    <col min="3" max="30" width="3.125" style="10" customWidth="1"/>
    <col min="31" max="31" width="1.25" style="10" customWidth="1"/>
    <col min="32" max="16384" width="3.5" style="10"/>
  </cols>
  <sheetData>
    <row r="1" spans="2:30" s="9" customFormat="1" x14ac:dyDescent="0.4"/>
    <row r="2" spans="2:30" s="9" customFormat="1" x14ac:dyDescent="0.4">
      <c r="B2" s="9" t="s">
        <v>1638</v>
      </c>
    </row>
    <row r="3" spans="2:30" s="9" customFormat="1" x14ac:dyDescent="0.4">
      <c r="U3" s="294" t="s">
        <v>1068</v>
      </c>
      <c r="V3" s="1350"/>
      <c r="W3" s="1350"/>
      <c r="X3" s="294" t="s">
        <v>1069</v>
      </c>
      <c r="Y3" s="1350"/>
      <c r="Z3" s="1350"/>
      <c r="AA3" s="294" t="s">
        <v>1070</v>
      </c>
      <c r="AB3" s="1350"/>
      <c r="AC3" s="1350"/>
      <c r="AD3" s="294" t="s">
        <v>1593</v>
      </c>
    </row>
    <row r="4" spans="2:30" s="9" customFormat="1" x14ac:dyDescent="0.4">
      <c r="AD4" s="294"/>
    </row>
    <row r="5" spans="2:30" s="9" customFormat="1" x14ac:dyDescent="0.4">
      <c r="B5" s="1350" t="s">
        <v>1594</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row>
    <row r="6" spans="2:30" s="9" customFormat="1" ht="28.5" customHeight="1" x14ac:dyDescent="0.4">
      <c r="B6" s="1341" t="s">
        <v>1639</v>
      </c>
      <c r="C6" s="1341"/>
      <c r="D6" s="1341"/>
      <c r="E6" s="1341"/>
      <c r="F6" s="1341"/>
      <c r="G6" s="1341"/>
      <c r="H6" s="1341"/>
      <c r="I6" s="1341"/>
      <c r="J6" s="1341"/>
      <c r="K6" s="1341"/>
      <c r="L6" s="1341"/>
      <c r="M6" s="1341"/>
      <c r="N6" s="1341"/>
      <c r="O6" s="1341"/>
      <c r="P6" s="1341"/>
      <c r="Q6" s="1341"/>
      <c r="R6" s="1341"/>
      <c r="S6" s="1341"/>
      <c r="T6" s="1341"/>
      <c r="U6" s="1341"/>
      <c r="V6" s="1341"/>
      <c r="W6" s="1341"/>
      <c r="X6" s="1341"/>
      <c r="Y6" s="1341"/>
      <c r="Z6" s="1341"/>
      <c r="AA6" s="1341"/>
      <c r="AB6" s="1341"/>
      <c r="AC6" s="1341"/>
      <c r="AD6" s="1341"/>
    </row>
    <row r="7" spans="2:30" s="9" customFormat="1" x14ac:dyDescent="0.4"/>
    <row r="8" spans="2:30" s="9" customFormat="1" ht="23.25" customHeight="1" x14ac:dyDescent="0.4">
      <c r="B8" s="1214" t="s">
        <v>1596</v>
      </c>
      <c r="C8" s="1214"/>
      <c r="D8" s="1214"/>
      <c r="E8" s="1214"/>
      <c r="F8" s="1215"/>
      <c r="G8" s="1826"/>
      <c r="H8" s="1827"/>
      <c r="I8" s="1827"/>
      <c r="J8" s="1827"/>
      <c r="K8" s="1827"/>
      <c r="L8" s="1827"/>
      <c r="M8" s="1827"/>
      <c r="N8" s="1827"/>
      <c r="O8" s="1827"/>
      <c r="P8" s="1827"/>
      <c r="Q8" s="1827"/>
      <c r="R8" s="1827"/>
      <c r="S8" s="1827"/>
      <c r="T8" s="1827"/>
      <c r="U8" s="1827"/>
      <c r="V8" s="1827"/>
      <c r="W8" s="1827"/>
      <c r="X8" s="1827"/>
      <c r="Y8" s="1827"/>
      <c r="Z8" s="1827"/>
      <c r="AA8" s="1827"/>
      <c r="AB8" s="1827"/>
      <c r="AC8" s="1827"/>
      <c r="AD8" s="1828"/>
    </row>
    <row r="9" spans="2:30" ht="23.25" customHeight="1" x14ac:dyDescent="0.15">
      <c r="B9" s="1215" t="s">
        <v>1597</v>
      </c>
      <c r="C9" s="1804"/>
      <c r="D9" s="1804"/>
      <c r="E9" s="1804"/>
      <c r="F9" s="1804"/>
      <c r="G9" s="394" t="s">
        <v>108</v>
      </c>
      <c r="H9" s="365" t="s">
        <v>1598</v>
      </c>
      <c r="I9" s="365"/>
      <c r="J9" s="365"/>
      <c r="K9" s="365"/>
      <c r="L9" s="295" t="s">
        <v>108</v>
      </c>
      <c r="M9" s="365" t="s">
        <v>1599</v>
      </c>
      <c r="N9" s="365"/>
      <c r="O9" s="365"/>
      <c r="P9" s="365"/>
      <c r="Q9" s="295" t="s">
        <v>108</v>
      </c>
      <c r="R9" s="365" t="s">
        <v>1600</v>
      </c>
      <c r="S9" s="404"/>
      <c r="T9" s="404"/>
      <c r="U9" s="404"/>
      <c r="V9" s="404"/>
      <c r="W9" s="404"/>
      <c r="X9" s="404"/>
      <c r="Y9" s="404"/>
      <c r="Z9" s="404"/>
      <c r="AA9" s="404"/>
      <c r="AB9" s="404"/>
      <c r="AC9" s="404"/>
      <c r="AD9" s="405"/>
    </row>
    <row r="10" spans="2:30" ht="23.25" customHeight="1" x14ac:dyDescent="0.15">
      <c r="B10" s="1805" t="s">
        <v>1601</v>
      </c>
      <c r="C10" s="1806"/>
      <c r="D10" s="1806"/>
      <c r="E10" s="1806"/>
      <c r="F10" s="1807"/>
      <c r="G10" s="295" t="s">
        <v>108</v>
      </c>
      <c r="H10" s="366" t="s">
        <v>1640</v>
      </c>
      <c r="I10" s="399"/>
      <c r="J10" s="399"/>
      <c r="K10" s="399"/>
      <c r="L10" s="399"/>
      <c r="M10" s="399"/>
      <c r="N10" s="366"/>
      <c r="O10" s="399"/>
      <c r="P10" s="295" t="s">
        <v>108</v>
      </c>
      <c r="Q10" s="366" t="s">
        <v>1641</v>
      </c>
      <c r="R10" s="399"/>
      <c r="S10" s="366"/>
      <c r="T10" s="406"/>
      <c r="U10" s="406"/>
      <c r="V10" s="406"/>
      <c r="W10" s="406"/>
      <c r="X10" s="406"/>
      <c r="Y10" s="406"/>
      <c r="Z10" s="406"/>
      <c r="AA10" s="406"/>
      <c r="AB10" s="406"/>
      <c r="AC10" s="406"/>
      <c r="AD10" s="407"/>
    </row>
    <row r="11" spans="2:30" ht="23.25" customHeight="1" x14ac:dyDescent="0.15">
      <c r="B11" s="1808"/>
      <c r="C11" s="1809"/>
      <c r="D11" s="1809"/>
      <c r="E11" s="1809"/>
      <c r="F11" s="1810"/>
      <c r="G11" s="389" t="s">
        <v>108</v>
      </c>
      <c r="H11" s="367" t="s">
        <v>1642</v>
      </c>
      <c r="I11" s="408"/>
      <c r="J11" s="408"/>
      <c r="K11" s="408"/>
      <c r="L11" s="408"/>
      <c r="M11" s="408"/>
      <c r="N11" s="408"/>
      <c r="O11" s="408"/>
      <c r="P11" s="295" t="s">
        <v>108</v>
      </c>
      <c r="Q11" s="367" t="s">
        <v>1643</v>
      </c>
      <c r="R11" s="408"/>
      <c r="S11" s="409"/>
      <c r="T11" s="409"/>
      <c r="U11" s="409"/>
      <c r="V11" s="409"/>
      <c r="W11" s="409"/>
      <c r="X11" s="409"/>
      <c r="Y11" s="409"/>
      <c r="Z11" s="409"/>
      <c r="AA11" s="409"/>
      <c r="AB11" s="409"/>
      <c r="AC11" s="409"/>
      <c r="AD11" s="410"/>
    </row>
    <row r="12" spans="2:30" ht="23.25" customHeight="1" x14ac:dyDescent="0.15">
      <c r="B12" s="1805" t="s">
        <v>1605</v>
      </c>
      <c r="C12" s="1806"/>
      <c r="D12" s="1806"/>
      <c r="E12" s="1806"/>
      <c r="F12" s="1807"/>
      <c r="G12" s="295" t="s">
        <v>108</v>
      </c>
      <c r="H12" s="366" t="s">
        <v>1607</v>
      </c>
      <c r="I12" s="399"/>
      <c r="J12" s="399"/>
      <c r="K12" s="399"/>
      <c r="L12" s="399"/>
      <c r="M12" s="399"/>
      <c r="N12" s="399"/>
      <c r="O12" s="399"/>
      <c r="P12" s="399"/>
      <c r="Q12" s="399"/>
      <c r="R12" s="399"/>
      <c r="S12" s="295" t="s">
        <v>108</v>
      </c>
      <c r="T12" s="366" t="s">
        <v>1608</v>
      </c>
      <c r="U12" s="406"/>
      <c r="V12" s="406"/>
      <c r="W12" s="406"/>
      <c r="X12" s="406"/>
      <c r="Y12" s="406"/>
      <c r="Z12" s="406"/>
      <c r="AA12" s="406"/>
      <c r="AB12" s="406"/>
      <c r="AC12" s="406"/>
      <c r="AD12" s="407"/>
    </row>
    <row r="13" spans="2:30" ht="23.25" customHeight="1" x14ac:dyDescent="0.15">
      <c r="B13" s="1808"/>
      <c r="C13" s="1809"/>
      <c r="D13" s="1809"/>
      <c r="E13" s="1809"/>
      <c r="F13" s="1810"/>
      <c r="G13" s="389" t="s">
        <v>108</v>
      </c>
      <c r="H13" s="367" t="s">
        <v>1610</v>
      </c>
      <c r="I13" s="408"/>
      <c r="J13" s="408"/>
      <c r="K13" s="408"/>
      <c r="L13" s="408"/>
      <c r="M13" s="408"/>
      <c r="N13" s="408"/>
      <c r="O13" s="408"/>
      <c r="P13" s="408"/>
      <c r="Q13" s="408"/>
      <c r="R13" s="408"/>
      <c r="S13" s="409"/>
      <c r="T13" s="409"/>
      <c r="U13" s="409"/>
      <c r="V13" s="409"/>
      <c r="W13" s="409"/>
      <c r="X13" s="409"/>
      <c r="Y13" s="409"/>
      <c r="Z13" s="409"/>
      <c r="AA13" s="409"/>
      <c r="AB13" s="409"/>
      <c r="AC13" s="409"/>
      <c r="AD13" s="410"/>
    </row>
    <row r="14" spans="2:30" s="9" customFormat="1" x14ac:dyDescent="0.4"/>
    <row r="15" spans="2:30" s="9" customFormat="1" x14ac:dyDescent="0.4">
      <c r="B15" s="9" t="s">
        <v>1644</v>
      </c>
    </row>
    <row r="16" spans="2:30" s="9" customFormat="1" x14ac:dyDescent="0.4">
      <c r="B16" s="9" t="s">
        <v>1620</v>
      </c>
      <c r="AC16" s="45"/>
      <c r="AD16" s="45"/>
    </row>
    <row r="17" spans="2:30" s="9" customFormat="1" ht="6" customHeight="1" x14ac:dyDescent="0.4"/>
    <row r="18" spans="2:30" s="9" customFormat="1" ht="4.5" customHeight="1" x14ac:dyDescent="0.4">
      <c r="B18" s="1332" t="s">
        <v>1645</v>
      </c>
      <c r="C18" s="1292"/>
      <c r="D18" s="1292"/>
      <c r="E18" s="1292"/>
      <c r="F18" s="1294"/>
      <c r="G18" s="371"/>
      <c r="H18" s="366"/>
      <c r="I18" s="366"/>
      <c r="J18" s="366"/>
      <c r="K18" s="366"/>
      <c r="L18" s="366"/>
      <c r="M18" s="366"/>
      <c r="N18" s="366"/>
      <c r="O18" s="366"/>
      <c r="P18" s="366"/>
      <c r="Q18" s="366"/>
      <c r="R18" s="366"/>
      <c r="S18" s="366"/>
      <c r="T18" s="366"/>
      <c r="U18" s="366"/>
      <c r="V18" s="366"/>
      <c r="W18" s="366"/>
      <c r="X18" s="366"/>
      <c r="Y18" s="366"/>
      <c r="Z18" s="371"/>
      <c r="AA18" s="366"/>
      <c r="AB18" s="366"/>
      <c r="AC18" s="1843"/>
      <c r="AD18" s="1844"/>
    </row>
    <row r="19" spans="2:30" s="9" customFormat="1" ht="15.75" customHeight="1" x14ac:dyDescent="0.4">
      <c r="B19" s="1830"/>
      <c r="C19" s="1341"/>
      <c r="D19" s="1341"/>
      <c r="E19" s="1341"/>
      <c r="F19" s="1831"/>
      <c r="G19" s="375"/>
      <c r="H19" s="9" t="s">
        <v>1646</v>
      </c>
      <c r="Z19" s="411"/>
      <c r="AA19" s="376" t="s">
        <v>1613</v>
      </c>
      <c r="AB19" s="376" t="s">
        <v>1614</v>
      </c>
      <c r="AC19" s="376" t="s">
        <v>1615</v>
      </c>
      <c r="AD19" s="401"/>
    </row>
    <row r="20" spans="2:30" s="9" customFormat="1" ht="18.75" customHeight="1" x14ac:dyDescent="0.4">
      <c r="B20" s="1830"/>
      <c r="C20" s="1341"/>
      <c r="D20" s="1341"/>
      <c r="E20" s="1341"/>
      <c r="F20" s="1831"/>
      <c r="G20" s="375"/>
      <c r="I20" s="390" t="s">
        <v>369</v>
      </c>
      <c r="J20" s="1793" t="s">
        <v>1647</v>
      </c>
      <c r="K20" s="1794"/>
      <c r="L20" s="1794"/>
      <c r="M20" s="1794"/>
      <c r="N20" s="1794"/>
      <c r="O20" s="1794"/>
      <c r="P20" s="1794"/>
      <c r="Q20" s="1794"/>
      <c r="R20" s="1794"/>
      <c r="S20" s="1794"/>
      <c r="T20" s="1794"/>
      <c r="U20" s="296"/>
      <c r="V20" s="1836"/>
      <c r="W20" s="1837"/>
      <c r="X20" s="391" t="s">
        <v>1625</v>
      </c>
      <c r="Z20" s="400"/>
      <c r="AA20" s="384"/>
      <c r="AB20" s="295"/>
      <c r="AC20" s="384"/>
      <c r="AD20" s="401"/>
    </row>
    <row r="21" spans="2:30" s="9" customFormat="1" ht="18.75" customHeight="1" x14ac:dyDescent="0.4">
      <c r="B21" s="1830"/>
      <c r="C21" s="1341"/>
      <c r="D21" s="1341"/>
      <c r="E21" s="1341"/>
      <c r="F21" s="1831"/>
      <c r="G21" s="375"/>
      <c r="I21" s="390" t="s">
        <v>372</v>
      </c>
      <c r="J21" s="412" t="s">
        <v>1648</v>
      </c>
      <c r="K21" s="296"/>
      <c r="L21" s="296"/>
      <c r="M21" s="296"/>
      <c r="N21" s="296"/>
      <c r="O21" s="296"/>
      <c r="P21" s="296"/>
      <c r="Q21" s="296"/>
      <c r="R21" s="296"/>
      <c r="S21" s="296"/>
      <c r="T21" s="296"/>
      <c r="U21" s="391"/>
      <c r="V21" s="1838"/>
      <c r="W21" s="1839"/>
      <c r="X21" s="386" t="s">
        <v>1625</v>
      </c>
      <c r="Y21" s="414"/>
      <c r="Z21" s="400"/>
      <c r="AA21" s="295" t="s">
        <v>108</v>
      </c>
      <c r="AB21" s="295" t="s">
        <v>1614</v>
      </c>
      <c r="AC21" s="295" t="s">
        <v>108</v>
      </c>
      <c r="AD21" s="401"/>
    </row>
    <row r="22" spans="2:30" s="9" customFormat="1" x14ac:dyDescent="0.4">
      <c r="B22" s="1830"/>
      <c r="C22" s="1341"/>
      <c r="D22" s="1341"/>
      <c r="E22" s="1341"/>
      <c r="F22" s="1831"/>
      <c r="G22" s="375"/>
      <c r="H22" s="9" t="s">
        <v>1649</v>
      </c>
      <c r="Z22" s="375"/>
      <c r="AC22" s="45"/>
      <c r="AD22" s="401"/>
    </row>
    <row r="23" spans="2:30" s="9" customFormat="1" ht="15.75" customHeight="1" x14ac:dyDescent="0.4">
      <c r="B23" s="1830"/>
      <c r="C23" s="1341"/>
      <c r="D23" s="1341"/>
      <c r="E23" s="1341"/>
      <c r="F23" s="1831"/>
      <c r="G23" s="375"/>
      <c r="H23" s="9" t="s">
        <v>1650</v>
      </c>
      <c r="T23" s="414"/>
      <c r="V23" s="414"/>
      <c r="Z23" s="400"/>
      <c r="AA23" s="45"/>
      <c r="AB23" s="45"/>
      <c r="AC23" s="45"/>
      <c r="AD23" s="401"/>
    </row>
    <row r="24" spans="2:30" s="9" customFormat="1" ht="30" customHeight="1" x14ac:dyDescent="0.4">
      <c r="B24" s="1830"/>
      <c r="C24" s="1341"/>
      <c r="D24" s="1341"/>
      <c r="E24" s="1341"/>
      <c r="F24" s="1831"/>
      <c r="G24" s="375"/>
      <c r="I24" s="390" t="s">
        <v>414</v>
      </c>
      <c r="J24" s="1793" t="s">
        <v>1651</v>
      </c>
      <c r="K24" s="1794"/>
      <c r="L24" s="1794"/>
      <c r="M24" s="1794"/>
      <c r="N24" s="1794"/>
      <c r="O24" s="1794"/>
      <c r="P24" s="1794"/>
      <c r="Q24" s="1794"/>
      <c r="R24" s="1794"/>
      <c r="S24" s="1794"/>
      <c r="T24" s="1794"/>
      <c r="U24" s="1845"/>
      <c r="V24" s="1836"/>
      <c r="W24" s="1837"/>
      <c r="X24" s="391" t="s">
        <v>1625</v>
      </c>
      <c r="Y24" s="414"/>
      <c r="Z24" s="400"/>
      <c r="AA24" s="295" t="s">
        <v>108</v>
      </c>
      <c r="AB24" s="295" t="s">
        <v>1614</v>
      </c>
      <c r="AC24" s="295" t="s">
        <v>108</v>
      </c>
      <c r="AD24" s="401"/>
    </row>
    <row r="25" spans="2:30" s="9" customFormat="1" ht="6" customHeight="1" x14ac:dyDescent="0.4">
      <c r="B25" s="1832"/>
      <c r="C25" s="1833"/>
      <c r="D25" s="1833"/>
      <c r="E25" s="1833"/>
      <c r="F25" s="1834"/>
      <c r="G25" s="385"/>
      <c r="H25" s="367"/>
      <c r="I25" s="367"/>
      <c r="J25" s="367"/>
      <c r="K25" s="367"/>
      <c r="L25" s="367"/>
      <c r="M25" s="367"/>
      <c r="N25" s="367"/>
      <c r="O25" s="367"/>
      <c r="P25" s="367"/>
      <c r="Q25" s="367"/>
      <c r="R25" s="367"/>
      <c r="S25" s="367"/>
      <c r="T25" s="415"/>
      <c r="U25" s="415"/>
      <c r="V25" s="367"/>
      <c r="W25" s="367"/>
      <c r="X25" s="367"/>
      <c r="Y25" s="367"/>
      <c r="Z25" s="385"/>
      <c r="AA25" s="367"/>
      <c r="AB25" s="367"/>
      <c r="AC25" s="408"/>
      <c r="AD25" s="402"/>
    </row>
    <row r="26" spans="2:30" s="9" customFormat="1" ht="9.75" customHeight="1" x14ac:dyDescent="0.4">
      <c r="B26" s="416"/>
      <c r="C26" s="416"/>
      <c r="D26" s="416"/>
      <c r="E26" s="416"/>
      <c r="F26" s="416"/>
      <c r="T26" s="414"/>
      <c r="U26" s="414"/>
    </row>
    <row r="27" spans="2:30" s="9" customFormat="1" x14ac:dyDescent="0.4">
      <c r="B27" s="9" t="s">
        <v>1633</v>
      </c>
      <c r="C27" s="416"/>
      <c r="D27" s="416"/>
      <c r="E27" s="416"/>
      <c r="F27" s="416"/>
      <c r="T27" s="414"/>
      <c r="U27" s="414"/>
    </row>
    <row r="28" spans="2:30" s="9" customFormat="1" ht="6.75" customHeight="1" x14ac:dyDescent="0.4">
      <c r="B28" s="416"/>
      <c r="C28" s="416"/>
      <c r="D28" s="416"/>
      <c r="E28" s="416"/>
      <c r="F28" s="416"/>
      <c r="T28" s="414"/>
      <c r="U28" s="414"/>
    </row>
    <row r="29" spans="2:30" s="9" customFormat="1" ht="4.5" customHeight="1" x14ac:dyDescent="0.4">
      <c r="B29" s="1332" t="s">
        <v>1645</v>
      </c>
      <c r="C29" s="1292"/>
      <c r="D29" s="1292"/>
      <c r="E29" s="1292"/>
      <c r="F29" s="1294"/>
      <c r="G29" s="371"/>
      <c r="H29" s="366"/>
      <c r="I29" s="366"/>
      <c r="J29" s="366"/>
      <c r="K29" s="366"/>
      <c r="L29" s="366"/>
      <c r="M29" s="366"/>
      <c r="N29" s="366"/>
      <c r="O29" s="366"/>
      <c r="P29" s="366"/>
      <c r="Q29" s="366"/>
      <c r="R29" s="366"/>
      <c r="S29" s="366"/>
      <c r="T29" s="366"/>
      <c r="U29" s="366"/>
      <c r="V29" s="366"/>
      <c r="W29" s="366"/>
      <c r="X29" s="366"/>
      <c r="Y29" s="366"/>
      <c r="Z29" s="371"/>
      <c r="AA29" s="366"/>
      <c r="AB29" s="366"/>
      <c r="AC29" s="399"/>
      <c r="AD29" s="417"/>
    </row>
    <row r="30" spans="2:30" s="9" customFormat="1" ht="15.75" customHeight="1" x14ac:dyDescent="0.4">
      <c r="B30" s="1830"/>
      <c r="C30" s="1341"/>
      <c r="D30" s="1341"/>
      <c r="E30" s="1341"/>
      <c r="F30" s="1831"/>
      <c r="G30" s="375"/>
      <c r="H30" s="9" t="s">
        <v>1652</v>
      </c>
      <c r="Z30" s="375"/>
      <c r="AA30" s="376" t="s">
        <v>1613</v>
      </c>
      <c r="AB30" s="376" t="s">
        <v>1614</v>
      </c>
      <c r="AC30" s="376" t="s">
        <v>1615</v>
      </c>
      <c r="AD30" s="418"/>
    </row>
    <row r="31" spans="2:30" s="9" customFormat="1" ht="18.75" customHeight="1" x14ac:dyDescent="0.4">
      <c r="B31" s="1830"/>
      <c r="C31" s="1341"/>
      <c r="D31" s="1341"/>
      <c r="E31" s="1341"/>
      <c r="F31" s="1831"/>
      <c r="G31" s="375"/>
      <c r="I31" s="390" t="s">
        <v>369</v>
      </c>
      <c r="J31" s="1793" t="s">
        <v>1647</v>
      </c>
      <c r="K31" s="1794"/>
      <c r="L31" s="1794"/>
      <c r="M31" s="1794"/>
      <c r="N31" s="1794"/>
      <c r="O31" s="1794"/>
      <c r="P31" s="1794"/>
      <c r="Q31" s="1794"/>
      <c r="R31" s="1794"/>
      <c r="S31" s="1794"/>
      <c r="T31" s="1794"/>
      <c r="U31" s="391"/>
      <c r="V31" s="1836"/>
      <c r="W31" s="1837"/>
      <c r="X31" s="391" t="s">
        <v>1625</v>
      </c>
      <c r="Z31" s="375"/>
      <c r="AA31" s="384"/>
      <c r="AB31" s="295"/>
      <c r="AC31" s="384"/>
      <c r="AD31" s="401"/>
    </row>
    <row r="32" spans="2:30" s="9" customFormat="1" ht="18.75" customHeight="1" x14ac:dyDescent="0.4">
      <c r="B32" s="1830"/>
      <c r="C32" s="1341"/>
      <c r="D32" s="1341"/>
      <c r="E32" s="1341"/>
      <c r="F32" s="1831"/>
      <c r="G32" s="375"/>
      <c r="I32" s="383" t="s">
        <v>372</v>
      </c>
      <c r="J32" s="419" t="s">
        <v>1648</v>
      </c>
      <c r="K32" s="367"/>
      <c r="L32" s="367"/>
      <c r="M32" s="367"/>
      <c r="N32" s="367"/>
      <c r="O32" s="367"/>
      <c r="P32" s="367"/>
      <c r="Q32" s="367"/>
      <c r="R32" s="367"/>
      <c r="S32" s="367"/>
      <c r="T32" s="367"/>
      <c r="U32" s="386"/>
      <c r="V32" s="1838"/>
      <c r="W32" s="1839"/>
      <c r="X32" s="386" t="s">
        <v>1625</v>
      </c>
      <c r="Y32" s="414"/>
      <c r="Z32" s="400"/>
      <c r="AA32" s="295" t="s">
        <v>108</v>
      </c>
      <c r="AB32" s="295" t="s">
        <v>1614</v>
      </c>
      <c r="AC32" s="295" t="s">
        <v>108</v>
      </c>
      <c r="AD32" s="401"/>
    </row>
    <row r="33" spans="2:30" s="9" customFormat="1" ht="6" customHeight="1" x14ac:dyDescent="0.4">
      <c r="B33" s="1832"/>
      <c r="C33" s="1833"/>
      <c r="D33" s="1833"/>
      <c r="E33" s="1833"/>
      <c r="F33" s="1834"/>
      <c r="G33" s="385"/>
      <c r="H33" s="367"/>
      <c r="I33" s="367"/>
      <c r="J33" s="367"/>
      <c r="K33" s="367"/>
      <c r="L33" s="367"/>
      <c r="M33" s="367"/>
      <c r="N33" s="367"/>
      <c r="O33" s="367"/>
      <c r="P33" s="367"/>
      <c r="Q33" s="367"/>
      <c r="R33" s="367"/>
      <c r="S33" s="367"/>
      <c r="T33" s="415"/>
      <c r="U33" s="415"/>
      <c r="V33" s="367"/>
      <c r="W33" s="367"/>
      <c r="X33" s="367"/>
      <c r="Y33" s="367"/>
      <c r="Z33" s="385"/>
      <c r="AA33" s="367"/>
      <c r="AB33" s="367"/>
      <c r="AC33" s="408"/>
      <c r="AD33" s="402"/>
    </row>
    <row r="34" spans="2:30" s="9" customFormat="1" ht="9.75" customHeight="1" x14ac:dyDescent="0.4">
      <c r="B34" s="416"/>
      <c r="C34" s="416"/>
      <c r="D34" s="416"/>
      <c r="E34" s="416"/>
      <c r="F34" s="416"/>
      <c r="T34" s="414"/>
      <c r="U34" s="414"/>
    </row>
    <row r="35" spans="2:30" s="9" customFormat="1" ht="13.5" customHeight="1" x14ac:dyDescent="0.4">
      <c r="B35" s="9" t="s">
        <v>1653</v>
      </c>
      <c r="C35" s="416"/>
      <c r="D35" s="416"/>
      <c r="E35" s="416"/>
      <c r="F35" s="416"/>
      <c r="T35" s="414"/>
      <c r="U35" s="414"/>
    </row>
    <row r="36" spans="2:30" s="9" customFormat="1" ht="6.75" customHeight="1" x14ac:dyDescent="0.4">
      <c r="B36" s="416"/>
      <c r="C36" s="416"/>
      <c r="D36" s="416"/>
      <c r="E36" s="416"/>
      <c r="F36" s="416"/>
      <c r="T36" s="414"/>
      <c r="U36" s="414"/>
    </row>
    <row r="37" spans="2:30" s="9" customFormat="1" ht="4.5" customHeight="1" x14ac:dyDescent="0.4">
      <c r="B37" s="1332" t="s">
        <v>1645</v>
      </c>
      <c r="C37" s="1292"/>
      <c r="D37" s="1292"/>
      <c r="E37" s="1292"/>
      <c r="F37" s="1294"/>
      <c r="G37" s="371"/>
      <c r="H37" s="366"/>
      <c r="I37" s="366"/>
      <c r="J37" s="366"/>
      <c r="K37" s="366"/>
      <c r="L37" s="366"/>
      <c r="M37" s="366"/>
      <c r="N37" s="366"/>
      <c r="O37" s="366"/>
      <c r="P37" s="366"/>
      <c r="Q37" s="366"/>
      <c r="R37" s="366"/>
      <c r="S37" s="366"/>
      <c r="T37" s="366"/>
      <c r="U37" s="366"/>
      <c r="V37" s="366"/>
      <c r="W37" s="366"/>
      <c r="X37" s="366"/>
      <c r="Y37" s="366"/>
      <c r="Z37" s="371"/>
      <c r="AA37" s="366"/>
      <c r="AB37" s="366"/>
      <c r="AC37" s="399"/>
      <c r="AD37" s="417"/>
    </row>
    <row r="38" spans="2:30" s="9" customFormat="1" ht="15.75" customHeight="1" x14ac:dyDescent="0.4">
      <c r="B38" s="1832"/>
      <c r="C38" s="1833"/>
      <c r="D38" s="1833"/>
      <c r="E38" s="1833"/>
      <c r="F38" s="1834"/>
      <c r="G38" s="375"/>
      <c r="H38" s="9" t="s">
        <v>1654</v>
      </c>
      <c r="I38" s="367"/>
      <c r="J38" s="367"/>
      <c r="K38" s="367"/>
      <c r="L38" s="367"/>
      <c r="M38" s="367"/>
      <c r="N38" s="367"/>
      <c r="O38" s="367"/>
      <c r="P38" s="367"/>
      <c r="Q38" s="367"/>
      <c r="R38" s="367"/>
      <c r="S38" s="367"/>
      <c r="T38" s="367"/>
      <c r="U38" s="367"/>
      <c r="V38" s="367"/>
      <c r="W38" s="367"/>
      <c r="X38" s="367"/>
      <c r="Z38" s="375"/>
      <c r="AA38" s="376" t="s">
        <v>1613</v>
      </c>
      <c r="AB38" s="376" t="s">
        <v>1614</v>
      </c>
      <c r="AC38" s="376" t="s">
        <v>1615</v>
      </c>
      <c r="AD38" s="418"/>
    </row>
    <row r="39" spans="2:30" s="9" customFormat="1" ht="18.75" customHeight="1" x14ac:dyDescent="0.4">
      <c r="B39" s="1830"/>
      <c r="C39" s="1292"/>
      <c r="D39" s="1341"/>
      <c r="E39" s="1341"/>
      <c r="F39" s="1831"/>
      <c r="G39" s="375"/>
      <c r="I39" s="383" t="s">
        <v>369</v>
      </c>
      <c r="J39" s="1840" t="s">
        <v>1647</v>
      </c>
      <c r="K39" s="1841"/>
      <c r="L39" s="1841"/>
      <c r="M39" s="1841"/>
      <c r="N39" s="1841"/>
      <c r="O39" s="1841"/>
      <c r="P39" s="1841"/>
      <c r="Q39" s="1841"/>
      <c r="R39" s="1841"/>
      <c r="S39" s="1841"/>
      <c r="T39" s="1841"/>
      <c r="U39" s="386"/>
      <c r="V39" s="1842"/>
      <c r="W39" s="1838"/>
      <c r="X39" s="386" t="s">
        <v>1625</v>
      </c>
      <c r="Z39" s="375"/>
      <c r="AA39" s="384"/>
      <c r="AB39" s="295"/>
      <c r="AC39" s="384"/>
      <c r="AD39" s="401"/>
    </row>
    <row r="40" spans="2:30" s="9" customFormat="1" ht="18.75" customHeight="1" x14ac:dyDescent="0.4">
      <c r="B40" s="1830"/>
      <c r="C40" s="1341"/>
      <c r="D40" s="1341"/>
      <c r="E40" s="1341"/>
      <c r="F40" s="1831"/>
      <c r="G40" s="375"/>
      <c r="I40" s="383" t="s">
        <v>372</v>
      </c>
      <c r="J40" s="419" t="s">
        <v>1648</v>
      </c>
      <c r="K40" s="367"/>
      <c r="L40" s="367"/>
      <c r="M40" s="367"/>
      <c r="N40" s="367"/>
      <c r="O40" s="367"/>
      <c r="P40" s="367"/>
      <c r="Q40" s="367"/>
      <c r="R40" s="367"/>
      <c r="S40" s="367"/>
      <c r="T40" s="367"/>
      <c r="U40" s="386"/>
      <c r="V40" s="1835"/>
      <c r="W40" s="1836"/>
      <c r="X40" s="386" t="s">
        <v>1625</v>
      </c>
      <c r="Y40" s="414"/>
      <c r="Z40" s="400"/>
      <c r="AA40" s="295" t="s">
        <v>108</v>
      </c>
      <c r="AB40" s="295" t="s">
        <v>1614</v>
      </c>
      <c r="AC40" s="295" t="s">
        <v>108</v>
      </c>
      <c r="AD40" s="401"/>
    </row>
    <row r="41" spans="2:30" s="9" customFormat="1" ht="6" customHeight="1" x14ac:dyDescent="0.4">
      <c r="B41" s="1832"/>
      <c r="C41" s="1833"/>
      <c r="D41" s="1833"/>
      <c r="E41" s="1833"/>
      <c r="F41" s="1834"/>
      <c r="G41" s="385"/>
      <c r="H41" s="367"/>
      <c r="I41" s="367"/>
      <c r="J41" s="367"/>
      <c r="K41" s="367"/>
      <c r="L41" s="367"/>
      <c r="M41" s="367"/>
      <c r="N41" s="367"/>
      <c r="O41" s="367"/>
      <c r="P41" s="367"/>
      <c r="Q41" s="367"/>
      <c r="R41" s="367"/>
      <c r="S41" s="367"/>
      <c r="T41" s="415"/>
      <c r="U41" s="415"/>
      <c r="V41" s="367"/>
      <c r="W41" s="367"/>
      <c r="X41" s="367"/>
      <c r="Y41" s="367"/>
      <c r="Z41" s="385"/>
      <c r="AA41" s="367"/>
      <c r="AB41" s="367"/>
      <c r="AC41" s="408"/>
      <c r="AD41" s="402"/>
    </row>
    <row r="42" spans="2:30" s="9" customFormat="1" ht="4.5" customHeight="1" x14ac:dyDescent="0.4">
      <c r="B42" s="1332" t="s">
        <v>1621</v>
      </c>
      <c r="C42" s="1292"/>
      <c r="D42" s="1292"/>
      <c r="E42" s="1292"/>
      <c r="F42" s="1294"/>
      <c r="G42" s="371"/>
      <c r="H42" s="366"/>
      <c r="I42" s="366"/>
      <c r="J42" s="366"/>
      <c r="K42" s="366"/>
      <c r="L42" s="366"/>
      <c r="M42" s="366"/>
      <c r="N42" s="366"/>
      <c r="O42" s="366"/>
      <c r="P42" s="366"/>
      <c r="Q42" s="366"/>
      <c r="R42" s="366"/>
      <c r="S42" s="366"/>
      <c r="T42" s="366"/>
      <c r="U42" s="366"/>
      <c r="V42" s="366"/>
      <c r="W42" s="366"/>
      <c r="X42" s="366"/>
      <c r="Y42" s="366"/>
      <c r="Z42" s="371"/>
      <c r="AA42" s="366"/>
      <c r="AB42" s="366"/>
      <c r="AC42" s="399"/>
      <c r="AD42" s="417"/>
    </row>
    <row r="43" spans="2:30" s="9" customFormat="1" ht="15.75" customHeight="1" x14ac:dyDescent="0.4">
      <c r="B43" s="1830"/>
      <c r="C43" s="1341"/>
      <c r="D43" s="1341"/>
      <c r="E43" s="1341"/>
      <c r="F43" s="1831"/>
      <c r="G43" s="375"/>
      <c r="H43" s="9" t="s">
        <v>1623</v>
      </c>
      <c r="Z43" s="375"/>
      <c r="AA43" s="376" t="s">
        <v>1613</v>
      </c>
      <c r="AB43" s="376" t="s">
        <v>1614</v>
      </c>
      <c r="AC43" s="376" t="s">
        <v>1615</v>
      </c>
      <c r="AD43" s="418"/>
    </row>
    <row r="44" spans="2:30" s="9" customFormat="1" ht="30" customHeight="1" x14ac:dyDescent="0.4">
      <c r="B44" s="1830"/>
      <c r="C44" s="1341"/>
      <c r="D44" s="1341"/>
      <c r="E44" s="1341"/>
      <c r="F44" s="1831"/>
      <c r="G44" s="375"/>
      <c r="I44" s="390" t="s">
        <v>369</v>
      </c>
      <c r="J44" s="1791" t="s">
        <v>1655</v>
      </c>
      <c r="K44" s="1801"/>
      <c r="L44" s="1801"/>
      <c r="M44" s="1801"/>
      <c r="N44" s="1801"/>
      <c r="O44" s="1801"/>
      <c r="P44" s="1801"/>
      <c r="Q44" s="1801"/>
      <c r="R44" s="1801"/>
      <c r="S44" s="1801"/>
      <c r="T44" s="1801"/>
      <c r="U44" s="1802"/>
      <c r="V44" s="1835"/>
      <c r="W44" s="1836"/>
      <c r="X44" s="391" t="s">
        <v>1625</v>
      </c>
      <c r="Z44" s="375"/>
      <c r="AA44" s="384"/>
      <c r="AB44" s="295"/>
      <c r="AC44" s="384"/>
      <c r="AD44" s="401"/>
    </row>
    <row r="45" spans="2:30" s="9" customFormat="1" ht="33" customHeight="1" x14ac:dyDescent="0.4">
      <c r="B45" s="1830"/>
      <c r="C45" s="1341"/>
      <c r="D45" s="1341"/>
      <c r="E45" s="1341"/>
      <c r="F45" s="1831"/>
      <c r="G45" s="375"/>
      <c r="I45" s="390" t="s">
        <v>372</v>
      </c>
      <c r="J45" s="1791" t="s">
        <v>1656</v>
      </c>
      <c r="K45" s="1801"/>
      <c r="L45" s="1801"/>
      <c r="M45" s="1801"/>
      <c r="N45" s="1801"/>
      <c r="O45" s="1801"/>
      <c r="P45" s="1801"/>
      <c r="Q45" s="1801"/>
      <c r="R45" s="1801"/>
      <c r="S45" s="1801"/>
      <c r="T45" s="1801"/>
      <c r="U45" s="1802"/>
      <c r="V45" s="1835"/>
      <c r="W45" s="1836"/>
      <c r="X45" s="386" t="s">
        <v>1625</v>
      </c>
      <c r="Y45" s="414"/>
      <c r="Z45" s="400"/>
      <c r="AA45" s="295" t="s">
        <v>108</v>
      </c>
      <c r="AB45" s="295" t="s">
        <v>1614</v>
      </c>
      <c r="AC45" s="295" t="s">
        <v>108</v>
      </c>
      <c r="AD45" s="401"/>
    </row>
    <row r="46" spans="2:30" s="9" customFormat="1" ht="6" customHeight="1" x14ac:dyDescent="0.4">
      <c r="B46" s="1832"/>
      <c r="C46" s="1833"/>
      <c r="D46" s="1833"/>
      <c r="E46" s="1833"/>
      <c r="F46" s="1834"/>
      <c r="G46" s="385"/>
      <c r="H46" s="367"/>
      <c r="I46" s="367"/>
      <c r="J46" s="367"/>
      <c r="K46" s="367"/>
      <c r="L46" s="367"/>
      <c r="M46" s="367"/>
      <c r="N46" s="367"/>
      <c r="O46" s="367"/>
      <c r="P46" s="367"/>
      <c r="Q46" s="367"/>
      <c r="R46" s="367"/>
      <c r="S46" s="367"/>
      <c r="T46" s="415"/>
      <c r="U46" s="415"/>
      <c r="V46" s="367"/>
      <c r="W46" s="367"/>
      <c r="X46" s="367"/>
      <c r="Y46" s="367"/>
      <c r="Z46" s="385"/>
      <c r="AA46" s="367"/>
      <c r="AB46" s="367"/>
      <c r="AC46" s="408"/>
      <c r="AD46" s="402"/>
    </row>
    <row r="47" spans="2:30" s="9" customFormat="1" ht="6" customHeight="1" x14ac:dyDescent="0.4">
      <c r="B47" s="416"/>
      <c r="C47" s="416"/>
      <c r="D47" s="416"/>
      <c r="E47" s="416"/>
      <c r="F47" s="416"/>
      <c r="T47" s="414"/>
      <c r="U47" s="414"/>
    </row>
    <row r="48" spans="2:30" s="9" customFormat="1" ht="13.5" customHeight="1" x14ac:dyDescent="0.4">
      <c r="B48" s="1778" t="s">
        <v>1657</v>
      </c>
      <c r="C48" s="1779"/>
      <c r="D48" s="420" t="s">
        <v>1658</v>
      </c>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row>
    <row r="49" spans="2:30" s="9" customFormat="1" ht="29.25" customHeight="1" x14ac:dyDescent="0.4">
      <c r="B49" s="1778"/>
      <c r="C49" s="1779"/>
      <c r="D49" s="1829"/>
      <c r="E49" s="1829"/>
      <c r="F49" s="1829"/>
      <c r="G49" s="1829"/>
      <c r="H49" s="1829"/>
      <c r="I49" s="1829"/>
      <c r="J49" s="1829"/>
      <c r="K49" s="1829"/>
      <c r="L49" s="1829"/>
      <c r="M49" s="1829"/>
      <c r="N49" s="1829"/>
      <c r="O49" s="1829"/>
      <c r="P49" s="1829"/>
      <c r="Q49" s="1829"/>
      <c r="R49" s="1829"/>
      <c r="S49" s="1829"/>
      <c r="T49" s="1829"/>
      <c r="U49" s="1829"/>
      <c r="V49" s="1829"/>
      <c r="W49" s="1829"/>
      <c r="X49" s="1829"/>
      <c r="Y49" s="1829"/>
      <c r="Z49" s="1829"/>
      <c r="AA49" s="1829"/>
      <c r="AB49" s="1829"/>
      <c r="AC49" s="1829"/>
      <c r="AD49" s="1829"/>
    </row>
    <row r="122" spans="3:7" x14ac:dyDescent="0.15">
      <c r="C122" s="421"/>
      <c r="D122" s="421"/>
      <c r="E122" s="421"/>
      <c r="F122" s="421"/>
      <c r="G122" s="421"/>
    </row>
    <row r="123" spans="3:7" x14ac:dyDescent="0.15">
      <c r="C123" s="422"/>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9"/>
  <dataValidations count="1">
    <dataValidation type="list" allowBlank="1" showInputMessage="1" showErrorMessage="1" sqref="G9:G13 L9 Q9 P10:P11 S12 AA21 AC21 AA24 AC24 AA32 AC32 AA40 AC40 AA45 AC45" xr:uid="{EC43DCAC-AE4F-48AF-98EC-FDADCE4B2303}">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1"/>
  <sheetViews>
    <sheetView view="pageBreakPreview" zoomScaleNormal="100" zoomScaleSheetLayoutView="100" workbookViewId="0"/>
  </sheetViews>
  <sheetFormatPr defaultRowHeight="18.75" x14ac:dyDescent="0.4"/>
  <cols>
    <col min="1" max="1" width="1.625" style="12" customWidth="1"/>
    <col min="2" max="2" width="9.625" style="12" customWidth="1"/>
    <col min="3" max="3" width="8.625" style="12" customWidth="1"/>
    <col min="4" max="4" width="5.625" style="12" customWidth="1"/>
    <col min="5" max="6" width="15.625" style="12" customWidth="1"/>
    <col min="7" max="7" width="5.625" style="12" customWidth="1"/>
    <col min="8" max="8" width="16.625" style="12" customWidth="1"/>
    <col min="9" max="9" width="5.625" style="12" customWidth="1"/>
    <col min="10" max="10" width="15.625" style="12" customWidth="1"/>
    <col min="11" max="11" width="5.625" style="12" customWidth="1"/>
    <col min="12" max="12" width="3.125" style="12" customWidth="1"/>
    <col min="13" max="18" width="4.625" style="12" customWidth="1"/>
    <col min="19" max="19" width="1.625" style="12" customWidth="1"/>
    <col min="20" max="21" width="9" style="12"/>
    <col min="22" max="22" width="18.5" style="12" bestFit="1" customWidth="1"/>
    <col min="23" max="23" width="29.875" style="12" bestFit="1" customWidth="1"/>
    <col min="24" max="24" width="30.375" style="12" bestFit="1" customWidth="1"/>
    <col min="25" max="16384" width="9" style="12"/>
  </cols>
  <sheetData>
    <row r="1" spans="2:24" x14ac:dyDescent="0.4">
      <c r="B1" s="783" t="s">
        <v>1659</v>
      </c>
      <c r="K1" s="13" t="s">
        <v>1660</v>
      </c>
      <c r="L1" s="1888"/>
      <c r="M1" s="1888"/>
      <c r="N1" s="14" t="s">
        <v>1661</v>
      </c>
      <c r="O1" s="15"/>
      <c r="P1" s="14" t="s">
        <v>1662</v>
      </c>
      <c r="Q1" s="15"/>
      <c r="R1" s="14" t="s">
        <v>1663</v>
      </c>
    </row>
    <row r="2" spans="2:24" ht="25.5" x14ac:dyDescent="0.4">
      <c r="B2" s="1889" t="s">
        <v>1664</v>
      </c>
      <c r="C2" s="1889"/>
      <c r="D2" s="1889"/>
      <c r="E2" s="1889"/>
      <c r="F2" s="1889"/>
      <c r="G2" s="1889"/>
      <c r="H2" s="1889"/>
      <c r="I2" s="1889"/>
      <c r="J2" s="1889"/>
      <c r="K2" s="1889"/>
      <c r="L2" s="1889"/>
      <c r="M2" s="1889"/>
      <c r="N2" s="1889"/>
      <c r="O2" s="1889"/>
      <c r="P2" s="1889"/>
      <c r="Q2" s="1889"/>
      <c r="R2" s="1889"/>
    </row>
    <row r="3" spans="2:24" ht="7.5" customHeight="1" x14ac:dyDescent="0.4">
      <c r="B3" s="16"/>
      <c r="C3" s="16"/>
      <c r="D3" s="16"/>
      <c r="E3" s="16"/>
      <c r="F3" s="16"/>
      <c r="G3" s="16"/>
      <c r="H3" s="16"/>
      <c r="I3" s="16"/>
      <c r="J3" s="16"/>
      <c r="K3" s="16"/>
      <c r="L3" s="16"/>
      <c r="M3" s="16"/>
      <c r="N3" s="16"/>
      <c r="O3" s="16"/>
      <c r="P3" s="16"/>
      <c r="Q3" s="16"/>
      <c r="R3" s="16"/>
    </row>
    <row r="4" spans="2:24" ht="24.95" customHeight="1" x14ac:dyDescent="0.4">
      <c r="I4" s="13" t="s">
        <v>1665</v>
      </c>
      <c r="J4" s="1890"/>
      <c r="K4" s="1890"/>
      <c r="L4" s="1890"/>
      <c r="M4" s="1890"/>
      <c r="N4" s="1890"/>
      <c r="O4" s="1890"/>
      <c r="P4" s="1890"/>
      <c r="Q4" s="1890"/>
      <c r="R4" s="1890"/>
    </row>
    <row r="5" spans="2:24" ht="24.95" customHeight="1" x14ac:dyDescent="0.4">
      <c r="I5" s="13" t="s">
        <v>1666</v>
      </c>
      <c r="J5" s="1891"/>
      <c r="K5" s="1891"/>
      <c r="L5" s="1891"/>
      <c r="M5" s="1891"/>
      <c r="N5" s="1891"/>
      <c r="O5" s="1891"/>
      <c r="P5" s="1891"/>
      <c r="Q5" s="1891"/>
      <c r="R5" s="1891"/>
    </row>
    <row r="6" spans="2:24" ht="24.95" customHeight="1" x14ac:dyDescent="0.4">
      <c r="I6" s="13" t="s">
        <v>1667</v>
      </c>
      <c r="J6" s="1891"/>
      <c r="K6" s="1891"/>
      <c r="L6" s="1891"/>
      <c r="M6" s="1891"/>
      <c r="N6" s="1891"/>
      <c r="O6" s="1891"/>
      <c r="P6" s="1891"/>
      <c r="Q6" s="1891"/>
      <c r="R6" s="1891"/>
    </row>
    <row r="7" spans="2:24" ht="9" customHeight="1" x14ac:dyDescent="0.4">
      <c r="I7" s="13"/>
      <c r="J7" s="17"/>
      <c r="K7" s="17"/>
      <c r="L7" s="17"/>
      <c r="M7" s="17"/>
      <c r="N7" s="17"/>
      <c r="O7" s="17"/>
      <c r="P7" s="17"/>
      <c r="Q7" s="17"/>
      <c r="R7" s="17"/>
    </row>
    <row r="8" spans="2:24" x14ac:dyDescent="0.4">
      <c r="B8" s="1892" t="s">
        <v>1668</v>
      </c>
      <c r="C8" s="1892"/>
      <c r="D8" s="1892"/>
      <c r="E8" s="18"/>
      <c r="F8" s="1893"/>
      <c r="G8" s="1893"/>
      <c r="H8" s="1893"/>
      <c r="I8" s="1893"/>
    </row>
    <row r="9" spans="2:24" hidden="1" x14ac:dyDescent="0.4">
      <c r="E9" s="18"/>
      <c r="F9" s="1848" t="str">
        <f>IF(OR(F8=W19,F8=W20),'別紙C（有資格者等の割合計算書）'!X18,'別紙C（有資格者等の割合計算書）'!X17)</f>
        <v>介護職員</v>
      </c>
      <c r="G9" s="1848"/>
      <c r="H9" s="1848"/>
      <c r="I9" s="1848"/>
    </row>
    <row r="10" spans="2:24" ht="9" customHeight="1" x14ac:dyDescent="0.4"/>
    <row r="11" spans="2:24" x14ac:dyDescent="0.4">
      <c r="B11" s="19" t="s">
        <v>1669</v>
      </c>
      <c r="F11" s="1894" t="s">
        <v>1670</v>
      </c>
      <c r="G11" s="1894"/>
      <c r="H11" s="1894"/>
      <c r="I11" s="1894"/>
      <c r="J11" s="13" t="s">
        <v>1671</v>
      </c>
      <c r="K11" s="20"/>
    </row>
    <row r="12" spans="2:24" ht="9" customHeight="1" x14ac:dyDescent="0.4"/>
    <row r="13" spans="2:24" x14ac:dyDescent="0.4">
      <c r="B13" s="19" t="s">
        <v>1672</v>
      </c>
    </row>
    <row r="14" spans="2:24" x14ac:dyDescent="0.4">
      <c r="B14" s="15" t="s">
        <v>108</v>
      </c>
      <c r="C14" s="1876" t="s">
        <v>1673</v>
      </c>
      <c r="D14" s="1876"/>
      <c r="E14" s="1876"/>
      <c r="F14" s="1876"/>
      <c r="G14" s="1876"/>
      <c r="H14" s="1876"/>
      <c r="I14" s="1876"/>
      <c r="J14" s="1876"/>
      <c r="K14" s="1876"/>
      <c r="M14" s="1877" t="s">
        <v>1674</v>
      </c>
      <c r="N14" s="1878"/>
      <c r="O14" s="1878"/>
      <c r="P14" s="1878"/>
      <c r="Q14" s="1878"/>
      <c r="R14" s="1879"/>
    </row>
    <row r="15" spans="2:24" ht="80.099999999999994" customHeight="1" x14ac:dyDescent="0.4">
      <c r="B15" s="21"/>
      <c r="C15" s="1880" t="s">
        <v>1675</v>
      </c>
      <c r="D15" s="1880"/>
      <c r="E15" s="21"/>
      <c r="F15" s="1881" t="s">
        <v>1676</v>
      </c>
      <c r="G15" s="1881"/>
      <c r="H15" s="1881" t="s">
        <v>1677</v>
      </c>
      <c r="I15" s="1881"/>
      <c r="J15" s="1880" t="s">
        <v>1678</v>
      </c>
      <c r="K15" s="1880"/>
      <c r="M15" s="1882">
        <f>F8</f>
        <v>0</v>
      </c>
      <c r="N15" s="1883"/>
      <c r="O15" s="1884"/>
      <c r="P15" s="1882" t="str">
        <f>F9</f>
        <v>介護職員</v>
      </c>
      <c r="Q15" s="1883"/>
      <c r="R15" s="1884"/>
    </row>
    <row r="16" spans="2:24" ht="26.1" customHeight="1" x14ac:dyDescent="0.4">
      <c r="B16" s="784" t="s">
        <v>1679</v>
      </c>
      <c r="C16" s="1864"/>
      <c r="D16" s="1865" t="s">
        <v>1680</v>
      </c>
      <c r="E16" s="22">
        <f>$F$8</f>
        <v>0</v>
      </c>
      <c r="F16" s="23"/>
      <c r="G16" s="24" t="s">
        <v>1681</v>
      </c>
      <c r="H16" s="23"/>
      <c r="I16" s="24" t="s">
        <v>1680</v>
      </c>
      <c r="J16" s="23"/>
      <c r="K16" s="24" t="s">
        <v>1680</v>
      </c>
      <c r="M16" s="1867" t="str">
        <f>IF(C16="","",F16+ROUNDDOWN((H16+J16)/C16,1))</f>
        <v/>
      </c>
      <c r="N16" s="1868"/>
      <c r="O16" s="1869"/>
      <c r="P16" s="1867" t="str">
        <f>IF(C16="","",F17+ROUNDDOWN((H17+J17)/C16,1))</f>
        <v/>
      </c>
      <c r="Q16" s="1868"/>
      <c r="R16" s="1869"/>
      <c r="V16" s="25"/>
      <c r="W16" s="26" t="s">
        <v>1682</v>
      </c>
      <c r="X16" s="26" t="s">
        <v>1683</v>
      </c>
    </row>
    <row r="17" spans="2:24" ht="26.1" customHeight="1" x14ac:dyDescent="0.4">
      <c r="B17" s="27" t="s">
        <v>1684</v>
      </c>
      <c r="C17" s="1864"/>
      <c r="D17" s="1866"/>
      <c r="E17" s="28" t="str">
        <f>$F$9</f>
        <v>介護職員</v>
      </c>
      <c r="F17" s="29"/>
      <c r="G17" s="30" t="s">
        <v>1681</v>
      </c>
      <c r="H17" s="29"/>
      <c r="I17" s="30" t="s">
        <v>1680</v>
      </c>
      <c r="J17" s="29"/>
      <c r="K17" s="30" t="s">
        <v>1680</v>
      </c>
      <c r="M17" s="1870"/>
      <c r="N17" s="1871"/>
      <c r="O17" s="1872"/>
      <c r="P17" s="1870"/>
      <c r="Q17" s="1871"/>
      <c r="R17" s="1872"/>
      <c r="V17" s="1885" t="s">
        <v>1685</v>
      </c>
      <c r="W17" s="25" t="s">
        <v>1686</v>
      </c>
      <c r="X17" s="25" t="s">
        <v>1687</v>
      </c>
    </row>
    <row r="18" spans="2:24" ht="26.1" customHeight="1" x14ac:dyDescent="0.4">
      <c r="B18" s="31"/>
      <c r="C18" s="1864"/>
      <c r="D18" s="1865" t="s">
        <v>1680</v>
      </c>
      <c r="E18" s="32">
        <f>$F$8</f>
        <v>0</v>
      </c>
      <c r="F18" s="33"/>
      <c r="G18" s="34" t="s">
        <v>1681</v>
      </c>
      <c r="H18" s="23"/>
      <c r="I18" s="34" t="s">
        <v>1680</v>
      </c>
      <c r="J18" s="23"/>
      <c r="K18" s="34" t="s">
        <v>1680</v>
      </c>
      <c r="M18" s="1867" t="str">
        <f>IF(C18="","",F18+ROUNDDOWN((H18+J18)/C18,1))</f>
        <v/>
      </c>
      <c r="N18" s="1868"/>
      <c r="O18" s="1869"/>
      <c r="P18" s="1867" t="str">
        <f>IF(C18="","",F19+ROUNDDOWN((H19+J19)/C18,1))</f>
        <v/>
      </c>
      <c r="Q18" s="1868"/>
      <c r="R18" s="1869"/>
      <c r="V18" s="1886"/>
      <c r="W18" s="25" t="s">
        <v>1688</v>
      </c>
      <c r="X18" s="25" t="s">
        <v>1689</v>
      </c>
    </row>
    <row r="19" spans="2:24" ht="26.1" customHeight="1" x14ac:dyDescent="0.4">
      <c r="B19" s="27" t="s">
        <v>1690</v>
      </c>
      <c r="C19" s="1864"/>
      <c r="D19" s="1866"/>
      <c r="E19" s="28" t="str">
        <f>$F$9</f>
        <v>介護職員</v>
      </c>
      <c r="F19" s="29"/>
      <c r="G19" s="30" t="s">
        <v>1681</v>
      </c>
      <c r="H19" s="29"/>
      <c r="I19" s="30" t="s">
        <v>1680</v>
      </c>
      <c r="J19" s="29"/>
      <c r="K19" s="30" t="s">
        <v>1680</v>
      </c>
      <c r="M19" s="1870"/>
      <c r="N19" s="1871"/>
      <c r="O19" s="1872"/>
      <c r="P19" s="1870"/>
      <c r="Q19" s="1871"/>
      <c r="R19" s="1872"/>
      <c r="V19" s="1886"/>
      <c r="W19" s="785" t="s">
        <v>1691</v>
      </c>
      <c r="X19" s="25" t="s">
        <v>1692</v>
      </c>
    </row>
    <row r="20" spans="2:24" ht="26.1" customHeight="1" x14ac:dyDescent="0.4">
      <c r="B20" s="31"/>
      <c r="C20" s="1864"/>
      <c r="D20" s="1865" t="s">
        <v>1680</v>
      </c>
      <c r="E20" s="32">
        <f>$F$8</f>
        <v>0</v>
      </c>
      <c r="F20" s="33"/>
      <c r="G20" s="34" t="s">
        <v>1681</v>
      </c>
      <c r="H20" s="23"/>
      <c r="I20" s="34" t="s">
        <v>1680</v>
      </c>
      <c r="J20" s="23"/>
      <c r="K20" s="34" t="s">
        <v>1680</v>
      </c>
      <c r="M20" s="1867" t="str">
        <f>IF(C20="","",F20+ROUNDDOWN((H20+J20)/C20,1))</f>
        <v/>
      </c>
      <c r="N20" s="1868"/>
      <c r="O20" s="1869"/>
      <c r="P20" s="1867" t="str">
        <f>IF(C20="","",F21+ROUNDDOWN((H21+J21)/C20,1))</f>
        <v/>
      </c>
      <c r="Q20" s="1868"/>
      <c r="R20" s="1869"/>
      <c r="V20" s="1886"/>
      <c r="W20" s="785" t="s">
        <v>1693</v>
      </c>
      <c r="X20" s="25" t="s">
        <v>1692</v>
      </c>
    </row>
    <row r="21" spans="2:24" ht="26.1" customHeight="1" x14ac:dyDescent="0.4">
      <c r="B21" s="27" t="s">
        <v>1694</v>
      </c>
      <c r="C21" s="1864"/>
      <c r="D21" s="1866"/>
      <c r="E21" s="28" t="str">
        <f>$F$9</f>
        <v>介護職員</v>
      </c>
      <c r="F21" s="29"/>
      <c r="G21" s="30" t="s">
        <v>1681</v>
      </c>
      <c r="H21" s="29"/>
      <c r="I21" s="30" t="s">
        <v>1680</v>
      </c>
      <c r="J21" s="29"/>
      <c r="K21" s="30" t="s">
        <v>1680</v>
      </c>
      <c r="M21" s="1870"/>
      <c r="N21" s="1871"/>
      <c r="O21" s="1872"/>
      <c r="P21" s="1870"/>
      <c r="Q21" s="1871"/>
      <c r="R21" s="1872"/>
      <c r="V21" s="1886"/>
      <c r="W21" s="25" t="s">
        <v>1692</v>
      </c>
      <c r="X21" s="25" t="s">
        <v>1692</v>
      </c>
    </row>
    <row r="22" spans="2:24" ht="26.1" customHeight="1" x14ac:dyDescent="0.4">
      <c r="B22" s="31"/>
      <c r="C22" s="1864"/>
      <c r="D22" s="1865" t="s">
        <v>1680</v>
      </c>
      <c r="E22" s="32">
        <f>$F$8</f>
        <v>0</v>
      </c>
      <c r="F22" s="33"/>
      <c r="G22" s="34" t="s">
        <v>1681</v>
      </c>
      <c r="H22" s="23"/>
      <c r="I22" s="34" t="s">
        <v>1680</v>
      </c>
      <c r="J22" s="23"/>
      <c r="K22" s="34" t="s">
        <v>1680</v>
      </c>
      <c r="M22" s="1867" t="str">
        <f>IF(C22="","",F22+ROUNDDOWN((H22+J22)/C22,1))</f>
        <v/>
      </c>
      <c r="N22" s="1868"/>
      <c r="O22" s="1869"/>
      <c r="P22" s="1867" t="str">
        <f>IF(C22="","",F23+ROUNDDOWN((H23+J23)/C22,1))</f>
        <v/>
      </c>
      <c r="Q22" s="1868"/>
      <c r="R22" s="1869"/>
      <c r="V22" s="1887"/>
      <c r="W22" s="25" t="s">
        <v>1692</v>
      </c>
      <c r="X22" s="25" t="s">
        <v>1692</v>
      </c>
    </row>
    <row r="23" spans="2:24" ht="26.1" customHeight="1" x14ac:dyDescent="0.4">
      <c r="B23" s="27" t="s">
        <v>1695</v>
      </c>
      <c r="C23" s="1864"/>
      <c r="D23" s="1866"/>
      <c r="E23" s="28" t="str">
        <f>$F$9</f>
        <v>介護職員</v>
      </c>
      <c r="F23" s="29"/>
      <c r="G23" s="30" t="s">
        <v>1681</v>
      </c>
      <c r="H23" s="29"/>
      <c r="I23" s="30" t="s">
        <v>1680</v>
      </c>
      <c r="J23" s="29"/>
      <c r="K23" s="30" t="s">
        <v>1680</v>
      </c>
      <c r="M23" s="1870"/>
      <c r="N23" s="1871"/>
      <c r="O23" s="1872"/>
      <c r="P23" s="1870"/>
      <c r="Q23" s="1871"/>
      <c r="R23" s="1872"/>
    </row>
    <row r="24" spans="2:24" ht="26.1" customHeight="1" x14ac:dyDescent="0.4">
      <c r="B24" s="31"/>
      <c r="C24" s="1864"/>
      <c r="D24" s="1865" t="s">
        <v>1680</v>
      </c>
      <c r="E24" s="32">
        <f>$F$8</f>
        <v>0</v>
      </c>
      <c r="F24" s="33"/>
      <c r="G24" s="34" t="s">
        <v>1681</v>
      </c>
      <c r="H24" s="23"/>
      <c r="I24" s="34" t="s">
        <v>1680</v>
      </c>
      <c r="J24" s="23"/>
      <c r="K24" s="34" t="s">
        <v>1680</v>
      </c>
      <c r="M24" s="1867" t="str">
        <f>IF(C24="","",F24+ROUNDDOWN((H24+J24)/C24,1))</f>
        <v/>
      </c>
      <c r="N24" s="1868"/>
      <c r="O24" s="1869"/>
      <c r="P24" s="1867" t="str">
        <f>IF(C24="","",F25+ROUNDDOWN((H25+J25)/C24,1))</f>
        <v/>
      </c>
      <c r="Q24" s="1868"/>
      <c r="R24" s="1869"/>
    </row>
    <row r="25" spans="2:24" ht="26.1" customHeight="1" x14ac:dyDescent="0.4">
      <c r="B25" s="27" t="s">
        <v>1696</v>
      </c>
      <c r="C25" s="1864"/>
      <c r="D25" s="1866"/>
      <c r="E25" s="28" t="str">
        <f>$F$9</f>
        <v>介護職員</v>
      </c>
      <c r="F25" s="29"/>
      <c r="G25" s="30" t="s">
        <v>1681</v>
      </c>
      <c r="H25" s="29"/>
      <c r="I25" s="30" t="s">
        <v>1680</v>
      </c>
      <c r="J25" s="29"/>
      <c r="K25" s="30" t="s">
        <v>1680</v>
      </c>
      <c r="M25" s="1870"/>
      <c r="N25" s="1871"/>
      <c r="O25" s="1872"/>
      <c r="P25" s="1870"/>
      <c r="Q25" s="1871"/>
      <c r="R25" s="1872"/>
    </row>
    <row r="26" spans="2:24" ht="26.1" customHeight="1" x14ac:dyDescent="0.4">
      <c r="B26" s="31"/>
      <c r="C26" s="1864"/>
      <c r="D26" s="1865" t="s">
        <v>1680</v>
      </c>
      <c r="E26" s="32">
        <f>$F$8</f>
        <v>0</v>
      </c>
      <c r="F26" s="33"/>
      <c r="G26" s="34" t="s">
        <v>1681</v>
      </c>
      <c r="H26" s="23"/>
      <c r="I26" s="34" t="s">
        <v>1680</v>
      </c>
      <c r="J26" s="23"/>
      <c r="K26" s="34" t="s">
        <v>1680</v>
      </c>
      <c r="M26" s="1867" t="str">
        <f>IF(C26="","",F26+ROUNDDOWN((H26+J26)/C26,1))</f>
        <v/>
      </c>
      <c r="N26" s="1868"/>
      <c r="O26" s="1869"/>
      <c r="P26" s="1867" t="str">
        <f>IF(C26="","",F27+ROUNDDOWN((H27+J27)/C26,1))</f>
        <v/>
      </c>
      <c r="Q26" s="1868"/>
      <c r="R26" s="1869"/>
    </row>
    <row r="27" spans="2:24" ht="26.1" customHeight="1" x14ac:dyDescent="0.4">
      <c r="B27" s="27" t="s">
        <v>1697</v>
      </c>
      <c r="C27" s="1864"/>
      <c r="D27" s="1866"/>
      <c r="E27" s="28" t="str">
        <f>$F$9</f>
        <v>介護職員</v>
      </c>
      <c r="F27" s="29"/>
      <c r="G27" s="30" t="s">
        <v>1681</v>
      </c>
      <c r="H27" s="29"/>
      <c r="I27" s="30" t="s">
        <v>1680</v>
      </c>
      <c r="J27" s="29"/>
      <c r="K27" s="30" t="s">
        <v>1680</v>
      </c>
      <c r="M27" s="1870"/>
      <c r="N27" s="1871"/>
      <c r="O27" s="1872"/>
      <c r="P27" s="1870"/>
      <c r="Q27" s="1871"/>
      <c r="R27" s="1872"/>
    </row>
    <row r="28" spans="2:24" ht="26.1" customHeight="1" x14ac:dyDescent="0.4">
      <c r="B28" s="31"/>
      <c r="C28" s="1864"/>
      <c r="D28" s="1865" t="s">
        <v>1680</v>
      </c>
      <c r="E28" s="32">
        <f>$F$8</f>
        <v>0</v>
      </c>
      <c r="F28" s="33"/>
      <c r="G28" s="34" t="s">
        <v>1681</v>
      </c>
      <c r="H28" s="23"/>
      <c r="I28" s="34" t="s">
        <v>1680</v>
      </c>
      <c r="J28" s="23"/>
      <c r="K28" s="34" t="s">
        <v>1680</v>
      </c>
      <c r="M28" s="1867" t="str">
        <f>IF(C28="","",F28+ROUNDDOWN((H28+J28)/C28,1))</f>
        <v/>
      </c>
      <c r="N28" s="1868"/>
      <c r="O28" s="1869"/>
      <c r="P28" s="1867" t="str">
        <f>IF(C28="","",F29+ROUNDDOWN((H29+J29)/C28,1))</f>
        <v/>
      </c>
      <c r="Q28" s="1868"/>
      <c r="R28" s="1869"/>
    </row>
    <row r="29" spans="2:24" ht="26.1" customHeight="1" x14ac:dyDescent="0.4">
      <c r="B29" s="27" t="s">
        <v>1698</v>
      </c>
      <c r="C29" s="1864"/>
      <c r="D29" s="1866"/>
      <c r="E29" s="28" t="str">
        <f>$F$9</f>
        <v>介護職員</v>
      </c>
      <c r="F29" s="29"/>
      <c r="G29" s="30" t="s">
        <v>1681</v>
      </c>
      <c r="H29" s="29"/>
      <c r="I29" s="30" t="s">
        <v>1680</v>
      </c>
      <c r="J29" s="29"/>
      <c r="K29" s="30" t="s">
        <v>1680</v>
      </c>
      <c r="M29" s="1870"/>
      <c r="N29" s="1871"/>
      <c r="O29" s="1872"/>
      <c r="P29" s="1870"/>
      <c r="Q29" s="1871"/>
      <c r="R29" s="1872"/>
    </row>
    <row r="30" spans="2:24" ht="26.1" customHeight="1" x14ac:dyDescent="0.4">
      <c r="B30" s="31"/>
      <c r="C30" s="1864"/>
      <c r="D30" s="1865" t="s">
        <v>1680</v>
      </c>
      <c r="E30" s="32">
        <f>$F$8</f>
        <v>0</v>
      </c>
      <c r="F30" s="33"/>
      <c r="G30" s="34" t="s">
        <v>1681</v>
      </c>
      <c r="H30" s="23"/>
      <c r="I30" s="34" t="s">
        <v>1680</v>
      </c>
      <c r="J30" s="23"/>
      <c r="K30" s="34" t="s">
        <v>1680</v>
      </c>
      <c r="M30" s="1867" t="str">
        <f>IF(C30="","",F30+ROUNDDOWN((H30+J30)/C30,1))</f>
        <v/>
      </c>
      <c r="N30" s="1868"/>
      <c r="O30" s="1869"/>
      <c r="P30" s="1867" t="str">
        <f>IF(C30="","",F31+ROUNDDOWN((H31+J31)/C30,1))</f>
        <v/>
      </c>
      <c r="Q30" s="1868"/>
      <c r="R30" s="1869"/>
    </row>
    <row r="31" spans="2:24" ht="26.1" customHeight="1" x14ac:dyDescent="0.4">
      <c r="B31" s="27" t="s">
        <v>1560</v>
      </c>
      <c r="C31" s="1864"/>
      <c r="D31" s="1866"/>
      <c r="E31" s="28" t="str">
        <f>$F$9</f>
        <v>介護職員</v>
      </c>
      <c r="F31" s="29"/>
      <c r="G31" s="30" t="s">
        <v>1681</v>
      </c>
      <c r="H31" s="29"/>
      <c r="I31" s="30" t="s">
        <v>1680</v>
      </c>
      <c r="J31" s="29"/>
      <c r="K31" s="30" t="s">
        <v>1680</v>
      </c>
      <c r="M31" s="1870"/>
      <c r="N31" s="1871"/>
      <c r="O31" s="1872"/>
      <c r="P31" s="1870"/>
      <c r="Q31" s="1871"/>
      <c r="R31" s="1872"/>
    </row>
    <row r="32" spans="2:24" ht="26.1" customHeight="1" x14ac:dyDescent="0.4">
      <c r="B32" s="31"/>
      <c r="C32" s="1864"/>
      <c r="D32" s="1865" t="s">
        <v>1680</v>
      </c>
      <c r="E32" s="32">
        <f>$F$8</f>
        <v>0</v>
      </c>
      <c r="F32" s="33"/>
      <c r="G32" s="34" t="s">
        <v>1681</v>
      </c>
      <c r="H32" s="23"/>
      <c r="I32" s="34" t="s">
        <v>1680</v>
      </c>
      <c r="J32" s="23"/>
      <c r="K32" s="34" t="s">
        <v>1680</v>
      </c>
      <c r="M32" s="1867" t="str">
        <f>IF(C32="","",F32+ROUNDDOWN((H32+J32)/C32,1))</f>
        <v/>
      </c>
      <c r="N32" s="1868"/>
      <c r="O32" s="1869"/>
      <c r="P32" s="1867" t="str">
        <f>IF(C32="","",F33+ROUNDDOWN((H33+J33)/C32,1))</f>
        <v/>
      </c>
      <c r="Q32" s="1868"/>
      <c r="R32" s="1869"/>
    </row>
    <row r="33" spans="2:18" ht="26.1" customHeight="1" x14ac:dyDescent="0.4">
      <c r="B33" s="27" t="s">
        <v>1561</v>
      </c>
      <c r="C33" s="1864"/>
      <c r="D33" s="1866"/>
      <c r="E33" s="28" t="str">
        <f>$F$9</f>
        <v>介護職員</v>
      </c>
      <c r="F33" s="29"/>
      <c r="G33" s="30" t="s">
        <v>1681</v>
      </c>
      <c r="H33" s="29"/>
      <c r="I33" s="30" t="s">
        <v>1680</v>
      </c>
      <c r="J33" s="29"/>
      <c r="K33" s="30" t="s">
        <v>1680</v>
      </c>
      <c r="M33" s="1870"/>
      <c r="N33" s="1871"/>
      <c r="O33" s="1872"/>
      <c r="P33" s="1870"/>
      <c r="Q33" s="1871"/>
      <c r="R33" s="1872"/>
    </row>
    <row r="34" spans="2:18" ht="26.1" customHeight="1" x14ac:dyDescent="0.4">
      <c r="B34" s="784" t="s">
        <v>1699</v>
      </c>
      <c r="C34" s="1864"/>
      <c r="D34" s="1865" t="s">
        <v>1680</v>
      </c>
      <c r="E34" s="32">
        <f>$F$8</f>
        <v>0</v>
      </c>
      <c r="F34" s="33"/>
      <c r="G34" s="34" t="s">
        <v>1681</v>
      </c>
      <c r="H34" s="23"/>
      <c r="I34" s="34" t="s">
        <v>1680</v>
      </c>
      <c r="J34" s="23"/>
      <c r="K34" s="34" t="s">
        <v>1680</v>
      </c>
      <c r="M34" s="1867" t="str">
        <f>IF(C34="","",F34+ROUNDDOWN((H34+J34)/C34,1))</f>
        <v/>
      </c>
      <c r="N34" s="1868"/>
      <c r="O34" s="1869"/>
      <c r="P34" s="1867" t="str">
        <f>IF(C34="","",F35+ROUNDDOWN((H35+J35)/C34,1))</f>
        <v/>
      </c>
      <c r="Q34" s="1868"/>
      <c r="R34" s="1869"/>
    </row>
    <row r="35" spans="2:18" ht="26.1" customHeight="1" x14ac:dyDescent="0.4">
      <c r="B35" s="27" t="s">
        <v>1700</v>
      </c>
      <c r="C35" s="1864"/>
      <c r="D35" s="1866"/>
      <c r="E35" s="28" t="str">
        <f>$F$9</f>
        <v>介護職員</v>
      </c>
      <c r="F35" s="29"/>
      <c r="G35" s="30" t="s">
        <v>1681</v>
      </c>
      <c r="H35" s="29"/>
      <c r="I35" s="30" t="s">
        <v>1680</v>
      </c>
      <c r="J35" s="29"/>
      <c r="K35" s="30" t="s">
        <v>1680</v>
      </c>
      <c r="M35" s="1870"/>
      <c r="N35" s="1871"/>
      <c r="O35" s="1872"/>
      <c r="P35" s="1870"/>
      <c r="Q35" s="1871"/>
      <c r="R35" s="1872"/>
    </row>
    <row r="36" spans="2:18" ht="26.1" customHeight="1" x14ac:dyDescent="0.4">
      <c r="B36" s="31"/>
      <c r="C36" s="1864"/>
      <c r="D36" s="1865" t="s">
        <v>1680</v>
      </c>
      <c r="E36" s="32">
        <f>$F$8</f>
        <v>0</v>
      </c>
      <c r="F36" s="33"/>
      <c r="G36" s="34" t="s">
        <v>1681</v>
      </c>
      <c r="H36" s="23"/>
      <c r="I36" s="34" t="s">
        <v>1680</v>
      </c>
      <c r="J36" s="23"/>
      <c r="K36" s="34" t="s">
        <v>1680</v>
      </c>
      <c r="M36" s="1867" t="str">
        <f>IF(C36="","",F36+ROUNDDOWN((H36+J36)/C36,1))</f>
        <v/>
      </c>
      <c r="N36" s="1868"/>
      <c r="O36" s="1869"/>
      <c r="P36" s="1867" t="str">
        <f>IF(C36="","",F37+ROUNDDOWN((H37+J37)/C36,1))</f>
        <v/>
      </c>
      <c r="Q36" s="1868"/>
      <c r="R36" s="1869"/>
    </row>
    <row r="37" spans="2:18" ht="26.1" customHeight="1" x14ac:dyDescent="0.4">
      <c r="B37" s="27" t="s">
        <v>1701</v>
      </c>
      <c r="C37" s="1864"/>
      <c r="D37" s="1866"/>
      <c r="E37" s="28" t="str">
        <f>$F$9</f>
        <v>介護職員</v>
      </c>
      <c r="F37" s="29"/>
      <c r="G37" s="30" t="s">
        <v>1681</v>
      </c>
      <c r="H37" s="29"/>
      <c r="I37" s="30" t="s">
        <v>1680</v>
      </c>
      <c r="J37" s="29"/>
      <c r="K37" s="30" t="s">
        <v>1680</v>
      </c>
      <c r="M37" s="1870"/>
      <c r="N37" s="1871"/>
      <c r="O37" s="1872"/>
      <c r="P37" s="1870"/>
      <c r="Q37" s="1871"/>
      <c r="R37" s="1872"/>
    </row>
    <row r="38" spans="2:18" ht="6.75" customHeight="1" x14ac:dyDescent="0.4">
      <c r="B38" s="14"/>
      <c r="C38" s="35"/>
      <c r="D38" s="14"/>
      <c r="E38" s="36"/>
      <c r="F38" s="37"/>
      <c r="H38" s="37"/>
      <c r="J38" s="37"/>
      <c r="M38" s="38"/>
      <c r="N38" s="38"/>
      <c r="O38" s="38"/>
      <c r="P38" s="38"/>
      <c r="Q38" s="38"/>
      <c r="R38" s="38"/>
    </row>
    <row r="39" spans="2:18" ht="20.100000000000001" customHeight="1" x14ac:dyDescent="0.4">
      <c r="H39" s="14"/>
      <c r="J39" s="1848" t="s">
        <v>1702</v>
      </c>
      <c r="K39" s="1848"/>
      <c r="L39" s="1848"/>
      <c r="M39" s="1849" t="str">
        <f>IF(SUM(M16:O37)=0,"",SUM(M16:O37))</f>
        <v/>
      </c>
      <c r="N39" s="1850"/>
      <c r="O39" s="1851"/>
      <c r="P39" s="1849" t="str">
        <f>IF(SUM(P16:R37)=0,"",SUM(P16:R37))</f>
        <v/>
      </c>
      <c r="Q39" s="1850"/>
      <c r="R39" s="1851"/>
    </row>
    <row r="40" spans="2:18" ht="20.100000000000001" customHeight="1" x14ac:dyDescent="0.4">
      <c r="E40" s="1873" t="s">
        <v>1703</v>
      </c>
      <c r="F40" s="1874"/>
      <c r="G40" s="1874"/>
      <c r="H40" s="1874"/>
      <c r="I40" s="1875"/>
      <c r="J40" s="1848" t="s">
        <v>1704</v>
      </c>
      <c r="K40" s="1848"/>
      <c r="L40" s="1848"/>
      <c r="M40" s="1849" t="str">
        <f>IF(M39="","",ROUNDDOWN(M39/$K$11,1))</f>
        <v/>
      </c>
      <c r="N40" s="1850"/>
      <c r="O40" s="1851"/>
      <c r="P40" s="1849" t="str">
        <f>IF(P39="","",ROUNDDOWN(P39/$K$11,1))</f>
        <v/>
      </c>
      <c r="Q40" s="1850"/>
      <c r="R40" s="1851"/>
    </row>
    <row r="41" spans="2:18" ht="18.75" customHeight="1" x14ac:dyDescent="0.4">
      <c r="J41" s="1852">
        <f>$M$15</f>
        <v>0</v>
      </c>
      <c r="K41" s="1853"/>
      <c r="L41" s="1853"/>
      <c r="M41" s="1853"/>
      <c r="N41" s="1853"/>
      <c r="O41" s="1854"/>
      <c r="P41" s="1855" t="str">
        <f>IF(M40="","",M40/P40)</f>
        <v/>
      </c>
      <c r="Q41" s="1856"/>
      <c r="R41" s="1857"/>
    </row>
    <row r="42" spans="2:18" ht="18.75" customHeight="1" x14ac:dyDescent="0.4">
      <c r="J42" s="1861" t="s">
        <v>1705</v>
      </c>
      <c r="K42" s="1862"/>
      <c r="L42" s="1862"/>
      <c r="M42" s="1862"/>
      <c r="N42" s="1862"/>
      <c r="O42" s="1863"/>
      <c r="P42" s="1858"/>
      <c r="Q42" s="1859"/>
      <c r="R42" s="1860"/>
    </row>
    <row r="43" spans="2:18" ht="18.75" customHeight="1" x14ac:dyDescent="0.4">
      <c r="J43" s="14"/>
      <c r="K43" s="14"/>
      <c r="L43" s="14"/>
      <c r="M43" s="14"/>
      <c r="N43" s="14"/>
      <c r="O43" s="14"/>
      <c r="P43" s="14"/>
      <c r="Q43" s="14"/>
      <c r="R43" s="39"/>
    </row>
    <row r="44" spans="2:18" ht="18.75" customHeight="1" x14ac:dyDescent="0.4">
      <c r="B44" s="15" t="s">
        <v>108</v>
      </c>
      <c r="C44" s="1876" t="s">
        <v>1706</v>
      </c>
      <c r="D44" s="1876"/>
      <c r="E44" s="1876"/>
      <c r="F44" s="1876"/>
      <c r="G44" s="1876"/>
      <c r="H44" s="1876"/>
      <c r="I44" s="1876"/>
      <c r="J44" s="1876"/>
      <c r="K44" s="1876"/>
      <c r="M44" s="1877" t="s">
        <v>1674</v>
      </c>
      <c r="N44" s="1878"/>
      <c r="O44" s="1878"/>
      <c r="P44" s="1878"/>
      <c r="Q44" s="1878"/>
      <c r="R44" s="1879"/>
    </row>
    <row r="45" spans="2:18" ht="79.5" customHeight="1" x14ac:dyDescent="0.4">
      <c r="B45" s="21"/>
      <c r="C45" s="1880" t="s">
        <v>1675</v>
      </c>
      <c r="D45" s="1880"/>
      <c r="E45" s="21"/>
      <c r="F45" s="1881" t="s">
        <v>1676</v>
      </c>
      <c r="G45" s="1881"/>
      <c r="H45" s="1881" t="s">
        <v>1677</v>
      </c>
      <c r="I45" s="1881"/>
      <c r="J45" s="1880" t="s">
        <v>1678</v>
      </c>
      <c r="K45" s="1880"/>
      <c r="M45" s="1882">
        <f>F8</f>
        <v>0</v>
      </c>
      <c r="N45" s="1883"/>
      <c r="O45" s="1884"/>
      <c r="P45" s="1882" t="str">
        <f>F9</f>
        <v>介護職員</v>
      </c>
      <c r="Q45" s="1883"/>
      <c r="R45" s="1884"/>
    </row>
    <row r="46" spans="2:18" ht="25.5" customHeight="1" x14ac:dyDescent="0.4">
      <c r="B46" s="784" t="s">
        <v>1707</v>
      </c>
      <c r="C46" s="1864"/>
      <c r="D46" s="1865" t="s">
        <v>1680</v>
      </c>
      <c r="E46" s="40">
        <f>$F$8</f>
        <v>0</v>
      </c>
      <c r="F46" s="23"/>
      <c r="G46" s="24" t="s">
        <v>1681</v>
      </c>
      <c r="H46" s="23"/>
      <c r="I46" s="24" t="s">
        <v>1680</v>
      </c>
      <c r="J46" s="23"/>
      <c r="K46" s="24" t="s">
        <v>1680</v>
      </c>
      <c r="M46" s="1867" t="str">
        <f>IF(C46="","",F46+ROUNDDOWN((H46+J46)/C46,1))</f>
        <v/>
      </c>
      <c r="N46" s="1868"/>
      <c r="O46" s="1869"/>
      <c r="P46" s="1867" t="str">
        <f>IF(C46="","",F47+ROUNDDOWN((H47+J47)/C46,1))</f>
        <v/>
      </c>
      <c r="Q46" s="1868"/>
      <c r="R46" s="1869"/>
    </row>
    <row r="47" spans="2:18" ht="25.5" customHeight="1" x14ac:dyDescent="0.4">
      <c r="B47" s="786" t="s">
        <v>1708</v>
      </c>
      <c r="C47" s="1864"/>
      <c r="D47" s="1866"/>
      <c r="E47" s="41" t="str">
        <f>$F$9</f>
        <v>介護職員</v>
      </c>
      <c r="F47" s="29"/>
      <c r="G47" s="30" t="s">
        <v>1681</v>
      </c>
      <c r="H47" s="29"/>
      <c r="I47" s="30" t="s">
        <v>1680</v>
      </c>
      <c r="J47" s="29"/>
      <c r="K47" s="30" t="s">
        <v>1680</v>
      </c>
      <c r="M47" s="1870"/>
      <c r="N47" s="1871"/>
      <c r="O47" s="1872"/>
      <c r="P47" s="1870"/>
      <c r="Q47" s="1871"/>
      <c r="R47" s="1872"/>
    </row>
    <row r="48" spans="2:18" ht="25.5" customHeight="1" x14ac:dyDescent="0.4">
      <c r="B48" s="42"/>
      <c r="C48" s="1864"/>
      <c r="D48" s="1865" t="s">
        <v>1680</v>
      </c>
      <c r="E48" s="43">
        <f>$F$8</f>
        <v>0</v>
      </c>
      <c r="F48" s="33"/>
      <c r="G48" s="34" t="s">
        <v>1681</v>
      </c>
      <c r="H48" s="23"/>
      <c r="I48" s="34" t="s">
        <v>1680</v>
      </c>
      <c r="J48" s="23"/>
      <c r="K48" s="34" t="s">
        <v>1680</v>
      </c>
      <c r="M48" s="1867" t="str">
        <f>IF(C48="","",F48+ROUNDDOWN((H48+J48)/C48,1))</f>
        <v/>
      </c>
      <c r="N48" s="1868"/>
      <c r="O48" s="1869"/>
      <c r="P48" s="1867" t="str">
        <f>IF(C48="","",F49+ROUNDDOWN((H49+J49)/C48,1))</f>
        <v/>
      </c>
      <c r="Q48" s="1868"/>
      <c r="R48" s="1869"/>
    </row>
    <row r="49" spans="2:18" ht="25.5" customHeight="1" x14ac:dyDescent="0.4">
      <c r="B49" s="786" t="s">
        <v>1709</v>
      </c>
      <c r="C49" s="1864"/>
      <c r="D49" s="1866"/>
      <c r="E49" s="41" t="str">
        <f>$F$9</f>
        <v>介護職員</v>
      </c>
      <c r="F49" s="29"/>
      <c r="G49" s="30" t="s">
        <v>1681</v>
      </c>
      <c r="H49" s="29"/>
      <c r="I49" s="30" t="s">
        <v>1680</v>
      </c>
      <c r="J49" s="29"/>
      <c r="K49" s="30" t="s">
        <v>1680</v>
      </c>
      <c r="M49" s="1870"/>
      <c r="N49" s="1871"/>
      <c r="O49" s="1872"/>
      <c r="P49" s="1870"/>
      <c r="Q49" s="1871"/>
      <c r="R49" s="1872"/>
    </row>
    <row r="50" spans="2:18" ht="25.5" customHeight="1" x14ac:dyDescent="0.4">
      <c r="B50" s="42"/>
      <c r="C50" s="1864"/>
      <c r="D50" s="1865" t="s">
        <v>1680</v>
      </c>
      <c r="E50" s="43">
        <f>$F$8</f>
        <v>0</v>
      </c>
      <c r="F50" s="33"/>
      <c r="G50" s="34" t="s">
        <v>1681</v>
      </c>
      <c r="H50" s="23"/>
      <c r="I50" s="34" t="s">
        <v>1680</v>
      </c>
      <c r="J50" s="23"/>
      <c r="K50" s="34" t="s">
        <v>1680</v>
      </c>
      <c r="M50" s="1867" t="str">
        <f>IF(C50="","",F50+ROUNDDOWN((H50+J50)/C50,1))</f>
        <v/>
      </c>
      <c r="N50" s="1868"/>
      <c r="O50" s="1869"/>
      <c r="P50" s="1867" t="str">
        <f>IF(C50="","",F51+ROUNDDOWN((H51+J51)/C50,1))</f>
        <v/>
      </c>
      <c r="Q50" s="1868"/>
      <c r="R50" s="1869"/>
    </row>
    <row r="51" spans="2:18" ht="25.5" customHeight="1" x14ac:dyDescent="0.4">
      <c r="B51" s="786" t="s">
        <v>1709</v>
      </c>
      <c r="C51" s="1864"/>
      <c r="D51" s="1866"/>
      <c r="E51" s="41" t="str">
        <f>$F$9</f>
        <v>介護職員</v>
      </c>
      <c r="F51" s="29"/>
      <c r="G51" s="30" t="s">
        <v>1681</v>
      </c>
      <c r="H51" s="29"/>
      <c r="I51" s="30" t="s">
        <v>1680</v>
      </c>
      <c r="J51" s="29"/>
      <c r="K51" s="30" t="s">
        <v>1680</v>
      </c>
      <c r="M51" s="1870"/>
      <c r="N51" s="1871"/>
      <c r="O51" s="1872"/>
      <c r="P51" s="1870"/>
      <c r="Q51" s="1871"/>
      <c r="R51" s="1872"/>
    </row>
    <row r="52" spans="2:18" ht="6.75" customHeight="1" x14ac:dyDescent="0.4">
      <c r="J52" s="14"/>
      <c r="K52" s="14"/>
      <c r="L52" s="14"/>
      <c r="M52" s="14"/>
      <c r="N52" s="14"/>
      <c r="O52" s="14"/>
      <c r="P52" s="14"/>
      <c r="Q52" s="14"/>
      <c r="R52" s="39"/>
    </row>
    <row r="53" spans="2:18" ht="20.100000000000001" customHeight="1" x14ac:dyDescent="0.4">
      <c r="J53" s="1848" t="s">
        <v>1702</v>
      </c>
      <c r="K53" s="1848"/>
      <c r="L53" s="1848"/>
      <c r="M53" s="1849" t="str">
        <f>IF(SUM(M46:O51)=0,"",SUM(M46:O51))</f>
        <v/>
      </c>
      <c r="N53" s="1850"/>
      <c r="O53" s="1851"/>
      <c r="P53" s="1849" t="str">
        <f>IF(SUM(P46:R51)=0,"",SUM(P46:R51))</f>
        <v/>
      </c>
      <c r="Q53" s="1850"/>
      <c r="R53" s="1851"/>
    </row>
    <row r="54" spans="2:18" ht="20.100000000000001" customHeight="1" x14ac:dyDescent="0.4">
      <c r="E54" s="1873" t="s">
        <v>1703</v>
      </c>
      <c r="F54" s="1874"/>
      <c r="G54" s="1874"/>
      <c r="H54" s="1874"/>
      <c r="I54" s="1875"/>
      <c r="J54" s="1848" t="s">
        <v>1704</v>
      </c>
      <c r="K54" s="1848"/>
      <c r="L54" s="1848"/>
      <c r="M54" s="1849" t="str">
        <f>IF(M53="","",ROUNDDOWN(M53/3,1))</f>
        <v/>
      </c>
      <c r="N54" s="1850"/>
      <c r="O54" s="1851"/>
      <c r="P54" s="1849" t="str">
        <f>IF(P53="","",ROUNDDOWN(P53/3,1))</f>
        <v/>
      </c>
      <c r="Q54" s="1850"/>
      <c r="R54" s="1851"/>
    </row>
    <row r="55" spans="2:18" ht="18.75" customHeight="1" x14ac:dyDescent="0.4">
      <c r="J55" s="1852">
        <f>$M$15</f>
        <v>0</v>
      </c>
      <c r="K55" s="1853"/>
      <c r="L55" s="1853"/>
      <c r="M55" s="1853"/>
      <c r="N55" s="1853"/>
      <c r="O55" s="1854"/>
      <c r="P55" s="1855" t="str">
        <f>IF(M54="","",M54/P54)</f>
        <v/>
      </c>
      <c r="Q55" s="1856"/>
      <c r="R55" s="1857"/>
    </row>
    <row r="56" spans="2:18" ht="18.75" customHeight="1" x14ac:dyDescent="0.4">
      <c r="J56" s="1861" t="s">
        <v>1705</v>
      </c>
      <c r="K56" s="1862"/>
      <c r="L56" s="1862"/>
      <c r="M56" s="1862"/>
      <c r="N56" s="1862"/>
      <c r="O56" s="1863"/>
      <c r="P56" s="1858"/>
      <c r="Q56" s="1859"/>
      <c r="R56" s="1860"/>
    </row>
    <row r="57" spans="2:18" ht="18.75" customHeight="1" x14ac:dyDescent="0.4">
      <c r="J57" s="14"/>
      <c r="K57" s="14"/>
      <c r="L57" s="14"/>
      <c r="M57" s="14"/>
      <c r="N57" s="14"/>
      <c r="O57" s="14"/>
      <c r="P57" s="14"/>
      <c r="Q57" s="14"/>
      <c r="R57" s="39"/>
    </row>
    <row r="59" spans="2:18" x14ac:dyDescent="0.4">
      <c r="B59" s="12" t="s">
        <v>1710</v>
      </c>
    </row>
    <row r="60" spans="2:18" x14ac:dyDescent="0.4">
      <c r="B60" s="44" t="s">
        <v>1711</v>
      </c>
      <c r="C60" s="44"/>
      <c r="D60" s="44"/>
      <c r="E60" s="44"/>
      <c r="F60" s="44"/>
      <c r="G60" s="44"/>
      <c r="H60" s="44"/>
      <c r="I60" s="44"/>
      <c r="J60" s="44"/>
      <c r="K60" s="44"/>
      <c r="L60" s="44"/>
      <c r="M60" s="44"/>
      <c r="N60" s="44"/>
      <c r="O60" s="44"/>
      <c r="P60" s="44"/>
      <c r="Q60" s="44"/>
      <c r="R60" s="44"/>
    </row>
    <row r="61" spans="2:18" x14ac:dyDescent="0.4">
      <c r="B61" s="1846" t="s">
        <v>1712</v>
      </c>
      <c r="C61" s="1846"/>
      <c r="D61" s="1846"/>
      <c r="E61" s="1846"/>
      <c r="F61" s="1846"/>
      <c r="G61" s="1846"/>
      <c r="H61" s="1846"/>
      <c r="I61" s="1846"/>
      <c r="J61" s="1846"/>
      <c r="K61" s="1846"/>
      <c r="L61" s="1846"/>
      <c r="M61" s="1846"/>
      <c r="N61" s="1846"/>
      <c r="O61" s="1846"/>
      <c r="P61" s="1846"/>
      <c r="Q61" s="1846"/>
      <c r="R61" s="1846"/>
    </row>
    <row r="62" spans="2:18" x14ac:dyDescent="0.4">
      <c r="B62" s="1846" t="s">
        <v>1713</v>
      </c>
      <c r="C62" s="1846"/>
      <c r="D62" s="1846"/>
      <c r="E62" s="1846"/>
      <c r="F62" s="1846"/>
      <c r="G62" s="1846"/>
      <c r="H62" s="1846"/>
      <c r="I62" s="1846"/>
      <c r="J62" s="1846"/>
      <c r="K62" s="1846"/>
      <c r="L62" s="1846"/>
      <c r="M62" s="1846"/>
      <c r="N62" s="1846"/>
      <c r="O62" s="1846"/>
      <c r="P62" s="1846"/>
      <c r="Q62" s="1846"/>
      <c r="R62" s="1846"/>
    </row>
    <row r="63" spans="2:18" x14ac:dyDescent="0.4">
      <c r="B63" s="1846" t="s">
        <v>1714</v>
      </c>
      <c r="C63" s="1846"/>
      <c r="D63" s="1846"/>
      <c r="E63" s="1846"/>
      <c r="F63" s="1846"/>
      <c r="G63" s="1846"/>
      <c r="H63" s="1846"/>
      <c r="I63" s="1846"/>
      <c r="J63" s="1846"/>
      <c r="K63" s="1846"/>
      <c r="L63" s="1846"/>
      <c r="M63" s="1846"/>
      <c r="N63" s="1846"/>
      <c r="O63" s="1846"/>
      <c r="P63" s="1846"/>
      <c r="Q63" s="1846"/>
      <c r="R63" s="1846"/>
    </row>
    <row r="64" spans="2:18" x14ac:dyDescent="0.4">
      <c r="B64" s="1846" t="s">
        <v>1715</v>
      </c>
      <c r="C64" s="1846"/>
      <c r="D64" s="1846"/>
      <c r="E64" s="1846"/>
      <c r="F64" s="1846"/>
      <c r="G64" s="1846"/>
      <c r="H64" s="1846"/>
      <c r="I64" s="1846"/>
      <c r="J64" s="1846"/>
      <c r="K64" s="1846"/>
      <c r="L64" s="1846"/>
      <c r="M64" s="1846"/>
      <c r="N64" s="1846"/>
      <c r="O64" s="1846"/>
      <c r="P64" s="1846"/>
      <c r="Q64" s="1846"/>
      <c r="R64" s="1846"/>
    </row>
    <row r="65" spans="2:18" x14ac:dyDescent="0.4">
      <c r="B65" s="1846" t="s">
        <v>1716</v>
      </c>
      <c r="C65" s="1846"/>
      <c r="D65" s="1846"/>
      <c r="E65" s="1846"/>
      <c r="F65" s="1846"/>
      <c r="G65" s="1846"/>
      <c r="H65" s="1846"/>
      <c r="I65" s="1846"/>
      <c r="J65" s="1846"/>
      <c r="K65" s="1846"/>
      <c r="L65" s="1846"/>
      <c r="M65" s="1846"/>
      <c r="N65" s="1846"/>
      <c r="O65" s="1846"/>
      <c r="P65" s="1846"/>
      <c r="Q65" s="1846"/>
      <c r="R65" s="1846"/>
    </row>
    <row r="66" spans="2:18" x14ac:dyDescent="0.4">
      <c r="B66" s="1846" t="s">
        <v>1717</v>
      </c>
      <c r="C66" s="1846"/>
      <c r="D66" s="1846"/>
      <c r="E66" s="1846"/>
      <c r="F66" s="1846"/>
      <c r="G66" s="1846"/>
      <c r="H66" s="1846"/>
      <c r="I66" s="1846"/>
      <c r="J66" s="1846"/>
      <c r="K66" s="1846"/>
      <c r="L66" s="1846"/>
      <c r="M66" s="1846"/>
      <c r="N66" s="1846"/>
      <c r="O66" s="1846"/>
      <c r="P66" s="1846"/>
      <c r="Q66" s="1846"/>
      <c r="R66" s="1846"/>
    </row>
    <row r="67" spans="2:18" x14ac:dyDescent="0.4">
      <c r="B67" s="1846" t="s">
        <v>1718</v>
      </c>
      <c r="C67" s="1846"/>
      <c r="D67" s="1846"/>
      <c r="E67" s="1846"/>
      <c r="F67" s="1846"/>
      <c r="G67" s="1846"/>
      <c r="H67" s="1846"/>
      <c r="I67" s="1846"/>
      <c r="J67" s="1846"/>
      <c r="K67" s="1846"/>
      <c r="L67" s="1846"/>
      <c r="M67" s="1846"/>
      <c r="N67" s="1846"/>
      <c r="O67" s="1846"/>
      <c r="P67" s="1846"/>
      <c r="Q67" s="1846"/>
      <c r="R67" s="1846"/>
    </row>
    <row r="68" spans="2:18" x14ac:dyDescent="0.4">
      <c r="B68" s="1846" t="s">
        <v>1719</v>
      </c>
      <c r="C68" s="1846"/>
      <c r="D68" s="1846"/>
      <c r="E68" s="1846"/>
      <c r="F68" s="1846"/>
      <c r="G68" s="1846"/>
      <c r="H68" s="1846"/>
      <c r="I68" s="1846"/>
      <c r="J68" s="1846"/>
      <c r="K68" s="1846"/>
      <c r="L68" s="1846"/>
      <c r="M68" s="1846"/>
      <c r="N68" s="1846"/>
      <c r="O68" s="1846"/>
      <c r="P68" s="1846"/>
      <c r="Q68" s="1846"/>
      <c r="R68" s="1846"/>
    </row>
    <row r="69" spans="2:18" x14ac:dyDescent="0.4">
      <c r="B69" s="1846" t="s">
        <v>1720</v>
      </c>
      <c r="C69" s="1846"/>
      <c r="D69" s="1846"/>
      <c r="E69" s="1846"/>
      <c r="F69" s="1846"/>
      <c r="G69" s="1846"/>
      <c r="H69" s="1846"/>
      <c r="I69" s="1846"/>
      <c r="J69" s="1846"/>
      <c r="K69" s="1846"/>
      <c r="L69" s="1846"/>
      <c r="M69" s="1846"/>
      <c r="N69" s="1846"/>
      <c r="O69" s="1846"/>
      <c r="P69" s="1846"/>
      <c r="Q69" s="1846"/>
      <c r="R69" s="1846"/>
    </row>
    <row r="70" spans="2:18" x14ac:dyDescent="0.4">
      <c r="B70" s="1846" t="s">
        <v>1721</v>
      </c>
      <c r="C70" s="1846"/>
      <c r="D70" s="1846"/>
      <c r="E70" s="1846"/>
      <c r="F70" s="1846"/>
      <c r="G70" s="1846"/>
      <c r="H70" s="1846"/>
      <c r="I70" s="1846"/>
      <c r="J70" s="1846"/>
      <c r="K70" s="1846"/>
      <c r="L70" s="1846"/>
      <c r="M70" s="1846"/>
      <c r="N70" s="1846"/>
      <c r="O70" s="1846"/>
      <c r="P70" s="1846"/>
      <c r="Q70" s="1846"/>
      <c r="R70" s="1846"/>
    </row>
    <row r="71" spans="2:18" x14ac:dyDescent="0.4">
      <c r="B71" s="1846" t="s">
        <v>1722</v>
      </c>
      <c r="C71" s="1846"/>
      <c r="D71" s="1846"/>
      <c r="E71" s="1846"/>
      <c r="F71" s="1846"/>
      <c r="G71" s="1846"/>
      <c r="H71" s="1846"/>
      <c r="I71" s="1846"/>
      <c r="J71" s="1846"/>
      <c r="K71" s="1846"/>
      <c r="L71" s="1846"/>
      <c r="M71" s="1846"/>
      <c r="N71" s="1846"/>
      <c r="O71" s="1846"/>
      <c r="P71" s="1846"/>
      <c r="Q71" s="1846"/>
      <c r="R71" s="1846"/>
    </row>
    <row r="72" spans="2:18" x14ac:dyDescent="0.4">
      <c r="B72" s="1846" t="s">
        <v>1723</v>
      </c>
      <c r="C72" s="1846"/>
      <c r="D72" s="1846"/>
      <c r="E72" s="1846"/>
      <c r="F72" s="1846"/>
      <c r="G72" s="1846"/>
      <c r="H72" s="1846"/>
      <c r="I72" s="1846"/>
      <c r="J72" s="1846"/>
      <c r="K72" s="1846"/>
      <c r="L72" s="1846"/>
      <c r="M72" s="1846"/>
      <c r="N72" s="1846"/>
      <c r="O72" s="1846"/>
      <c r="P72" s="1846"/>
      <c r="Q72" s="1846"/>
      <c r="R72" s="1846"/>
    </row>
    <row r="73" spans="2:18" x14ac:dyDescent="0.4">
      <c r="B73" s="1846" t="s">
        <v>1724</v>
      </c>
      <c r="C73" s="1846"/>
      <c r="D73" s="1846"/>
      <c r="E73" s="1846"/>
      <c r="F73" s="1846"/>
      <c r="G73" s="1846"/>
      <c r="H73" s="1846"/>
      <c r="I73" s="1846"/>
      <c r="J73" s="1846"/>
      <c r="K73" s="1846"/>
      <c r="L73" s="1846"/>
      <c r="M73" s="1846"/>
      <c r="N73" s="1846"/>
      <c r="O73" s="1846"/>
      <c r="P73" s="1846"/>
      <c r="Q73" s="1846"/>
      <c r="R73" s="1846"/>
    </row>
    <row r="74" spans="2:18" x14ac:dyDescent="0.4">
      <c r="B74" s="1846" t="s">
        <v>1725</v>
      </c>
      <c r="C74" s="1846"/>
      <c r="D74" s="1846"/>
      <c r="E74" s="1846"/>
      <c r="F74" s="1846"/>
      <c r="G74" s="1846"/>
      <c r="H74" s="1846"/>
      <c r="I74" s="1846"/>
      <c r="J74" s="1846"/>
      <c r="K74" s="1846"/>
      <c r="L74" s="1846"/>
      <c r="M74" s="1846"/>
      <c r="N74" s="1846"/>
      <c r="O74" s="1846"/>
      <c r="P74" s="1846"/>
      <c r="Q74" s="1846"/>
      <c r="R74" s="1846"/>
    </row>
    <row r="75" spans="2:18" x14ac:dyDescent="0.4">
      <c r="B75" s="1846" t="s">
        <v>1726</v>
      </c>
      <c r="C75" s="1846"/>
      <c r="D75" s="1846"/>
      <c r="E75" s="1846"/>
      <c r="F75" s="1846"/>
      <c r="G75" s="1846"/>
      <c r="H75" s="1846"/>
      <c r="I75" s="1846"/>
      <c r="J75" s="1846"/>
      <c r="K75" s="1846"/>
      <c r="L75" s="1846"/>
      <c r="M75" s="1846"/>
      <c r="N75" s="1846"/>
      <c r="O75" s="1846"/>
      <c r="P75" s="1846"/>
      <c r="Q75" s="1846"/>
      <c r="R75" s="1846"/>
    </row>
    <row r="76" spans="2:18" x14ac:dyDescent="0.4">
      <c r="B76" s="1846" t="s">
        <v>1727</v>
      </c>
      <c r="C76" s="1846"/>
      <c r="D76" s="1846"/>
      <c r="E76" s="1846"/>
      <c r="F76" s="1846"/>
      <c r="G76" s="1846"/>
      <c r="H76" s="1846"/>
      <c r="I76" s="1846"/>
      <c r="J76" s="1846"/>
      <c r="K76" s="1846"/>
      <c r="L76" s="1846"/>
      <c r="M76" s="1846"/>
      <c r="N76" s="1846"/>
      <c r="O76" s="1846"/>
      <c r="P76" s="1846"/>
      <c r="Q76" s="1846"/>
      <c r="R76" s="1846"/>
    </row>
    <row r="77" spans="2:18" x14ac:dyDescent="0.4">
      <c r="B77" s="1846" t="s">
        <v>1728</v>
      </c>
      <c r="C77" s="1846"/>
      <c r="D77" s="1846"/>
      <c r="E77" s="1846"/>
      <c r="F77" s="1846"/>
      <c r="G77" s="1846"/>
      <c r="H77" s="1846"/>
      <c r="I77" s="1846"/>
      <c r="J77" s="1846"/>
      <c r="K77" s="1846"/>
      <c r="L77" s="1846"/>
      <c r="M77" s="1846"/>
      <c r="N77" s="1846"/>
      <c r="O77" s="1846"/>
      <c r="P77" s="1846"/>
      <c r="Q77" s="1846"/>
      <c r="R77" s="1846"/>
    </row>
    <row r="78" spans="2:18" x14ac:dyDescent="0.4">
      <c r="B78" s="1846" t="s">
        <v>1729</v>
      </c>
      <c r="C78" s="1846"/>
      <c r="D78" s="1846"/>
      <c r="E78" s="1846"/>
      <c r="F78" s="1846"/>
      <c r="G78" s="1846"/>
      <c r="H78" s="1846"/>
      <c r="I78" s="1846"/>
      <c r="J78" s="1846"/>
      <c r="K78" s="1846"/>
      <c r="L78" s="1846"/>
      <c r="M78" s="1846"/>
      <c r="N78" s="1846"/>
      <c r="O78" s="1846"/>
      <c r="P78" s="1846"/>
      <c r="Q78" s="1846"/>
      <c r="R78" s="1846"/>
    </row>
    <row r="79" spans="2:18" x14ac:dyDescent="0.4">
      <c r="B79" s="1846" t="s">
        <v>1730</v>
      </c>
      <c r="C79" s="1846"/>
      <c r="D79" s="1846"/>
      <c r="E79" s="1846"/>
      <c r="F79" s="1846"/>
      <c r="G79" s="1846"/>
      <c r="H79" s="1846"/>
      <c r="I79" s="1846"/>
      <c r="J79" s="1846"/>
      <c r="K79" s="1846"/>
      <c r="L79" s="1846"/>
      <c r="M79" s="1846"/>
      <c r="N79" s="1846"/>
      <c r="O79" s="1846"/>
      <c r="P79" s="1846"/>
      <c r="Q79" s="1846"/>
      <c r="R79" s="1846"/>
    </row>
    <row r="80" spans="2:18" x14ac:dyDescent="0.4">
      <c r="B80" s="1847" t="s">
        <v>1731</v>
      </c>
      <c r="C80" s="1846"/>
      <c r="D80" s="1846"/>
      <c r="E80" s="1846"/>
      <c r="F80" s="1846"/>
      <c r="G80" s="1846"/>
      <c r="H80" s="1846"/>
      <c r="I80" s="1846"/>
      <c r="J80" s="1846"/>
      <c r="K80" s="1846"/>
      <c r="L80" s="1846"/>
      <c r="M80" s="1846"/>
      <c r="N80" s="1846"/>
      <c r="O80" s="1846"/>
      <c r="P80" s="1846"/>
      <c r="Q80" s="1846"/>
      <c r="R80" s="1846"/>
    </row>
    <row r="81" spans="2:18" x14ac:dyDescent="0.4">
      <c r="B81" s="1846" t="s">
        <v>1732</v>
      </c>
      <c r="C81" s="1846"/>
      <c r="D81" s="1846"/>
      <c r="E81" s="1846"/>
      <c r="F81" s="1846"/>
      <c r="G81" s="1846"/>
      <c r="H81" s="1846"/>
      <c r="I81" s="1846"/>
      <c r="J81" s="1846"/>
      <c r="K81" s="1846"/>
      <c r="L81" s="1846"/>
      <c r="M81" s="1846"/>
      <c r="N81" s="1846"/>
      <c r="O81" s="1846"/>
      <c r="P81" s="1846"/>
      <c r="Q81" s="1846"/>
      <c r="R81" s="1846"/>
    </row>
    <row r="82" spans="2:18" x14ac:dyDescent="0.4">
      <c r="B82" s="1846" t="s">
        <v>1733</v>
      </c>
      <c r="C82" s="1846"/>
      <c r="D82" s="1846"/>
      <c r="E82" s="1846"/>
      <c r="F82" s="1846"/>
      <c r="G82" s="1846"/>
      <c r="H82" s="1846"/>
      <c r="I82" s="1846"/>
      <c r="J82" s="1846"/>
      <c r="K82" s="1846"/>
      <c r="L82" s="1846"/>
      <c r="M82" s="1846"/>
      <c r="N82" s="1846"/>
      <c r="O82" s="1846"/>
      <c r="P82" s="1846"/>
      <c r="Q82" s="1846"/>
      <c r="R82" s="1846"/>
    </row>
    <row r="83" spans="2:18" x14ac:dyDescent="0.4">
      <c r="B83" s="1846"/>
      <c r="C83" s="1846"/>
      <c r="D83" s="1846"/>
      <c r="E83" s="1846"/>
      <c r="F83" s="1846"/>
      <c r="G83" s="1846"/>
      <c r="H83" s="1846"/>
      <c r="I83" s="1846"/>
      <c r="J83" s="1846"/>
      <c r="K83" s="1846"/>
      <c r="L83" s="1846"/>
      <c r="M83" s="1846"/>
      <c r="N83" s="1846"/>
      <c r="O83" s="1846"/>
      <c r="P83" s="1846"/>
      <c r="Q83" s="1846"/>
      <c r="R83" s="1846"/>
    </row>
    <row r="84" spans="2:18" x14ac:dyDescent="0.4">
      <c r="B84" s="1846"/>
      <c r="C84" s="1846"/>
      <c r="D84" s="1846"/>
      <c r="E84" s="1846"/>
      <c r="F84" s="1846"/>
      <c r="G84" s="1846"/>
      <c r="H84" s="1846"/>
      <c r="I84" s="1846"/>
      <c r="J84" s="1846"/>
      <c r="K84" s="1846"/>
      <c r="L84" s="1846"/>
      <c r="M84" s="1846"/>
      <c r="N84" s="1846"/>
      <c r="O84" s="1846"/>
      <c r="P84" s="1846"/>
      <c r="Q84" s="1846"/>
      <c r="R84" s="1846"/>
    </row>
    <row r="85" spans="2:18" x14ac:dyDescent="0.4">
      <c r="B85" s="1846"/>
      <c r="C85" s="1846"/>
      <c r="D85" s="1846"/>
      <c r="E85" s="1846"/>
      <c r="F85" s="1846"/>
      <c r="G85" s="1846"/>
      <c r="H85" s="1846"/>
      <c r="I85" s="1846"/>
      <c r="J85" s="1846"/>
      <c r="K85" s="1846"/>
      <c r="L85" s="1846"/>
      <c r="M85" s="1846"/>
      <c r="N85" s="1846"/>
      <c r="O85" s="1846"/>
      <c r="P85" s="1846"/>
      <c r="Q85" s="1846"/>
      <c r="R85" s="1846"/>
    </row>
    <row r="86" spans="2:18" x14ac:dyDescent="0.4">
      <c r="B86" s="1846"/>
      <c r="C86" s="1846"/>
      <c r="D86" s="1846"/>
      <c r="E86" s="1846"/>
      <c r="F86" s="1846"/>
      <c r="G86" s="1846"/>
      <c r="H86" s="1846"/>
      <c r="I86" s="1846"/>
      <c r="J86" s="1846"/>
      <c r="K86" s="1846"/>
      <c r="L86" s="1846"/>
      <c r="M86" s="1846"/>
      <c r="N86" s="1846"/>
      <c r="O86" s="1846"/>
      <c r="P86" s="1846"/>
      <c r="Q86" s="1846"/>
      <c r="R86" s="1846"/>
    </row>
    <row r="87" spans="2:18" x14ac:dyDescent="0.4">
      <c r="B87" s="1846"/>
      <c r="C87" s="1846"/>
      <c r="D87" s="1846"/>
      <c r="E87" s="1846"/>
      <c r="F87" s="1846"/>
      <c r="G87" s="1846"/>
      <c r="H87" s="1846"/>
      <c r="I87" s="1846"/>
      <c r="J87" s="1846"/>
      <c r="K87" s="1846"/>
      <c r="L87" s="1846"/>
      <c r="M87" s="1846"/>
      <c r="N87" s="1846"/>
      <c r="O87" s="1846"/>
      <c r="P87" s="1846"/>
      <c r="Q87" s="1846"/>
      <c r="R87" s="1846"/>
    </row>
    <row r="88" spans="2:18" x14ac:dyDescent="0.4">
      <c r="B88" s="1846"/>
      <c r="C88" s="1846"/>
      <c r="D88" s="1846"/>
      <c r="E88" s="1846"/>
      <c r="F88" s="1846"/>
      <c r="G88" s="1846"/>
      <c r="H88" s="1846"/>
      <c r="I88" s="1846"/>
      <c r="J88" s="1846"/>
      <c r="K88" s="1846"/>
      <c r="L88" s="1846"/>
      <c r="M88" s="1846"/>
      <c r="N88" s="1846"/>
      <c r="O88" s="1846"/>
      <c r="P88" s="1846"/>
      <c r="Q88" s="1846"/>
      <c r="R88" s="1846"/>
    </row>
    <row r="89" spans="2:18" x14ac:dyDescent="0.4">
      <c r="B89" s="1846"/>
      <c r="C89" s="1846"/>
      <c r="D89" s="1846"/>
      <c r="E89" s="1846"/>
      <c r="F89" s="1846"/>
      <c r="G89" s="1846"/>
      <c r="H89" s="1846"/>
      <c r="I89" s="1846"/>
      <c r="J89" s="1846"/>
      <c r="K89" s="1846"/>
      <c r="L89" s="1846"/>
      <c r="M89" s="1846"/>
      <c r="N89" s="1846"/>
      <c r="O89" s="1846"/>
      <c r="P89" s="1846"/>
      <c r="Q89" s="1846"/>
      <c r="R89" s="1846"/>
    </row>
    <row r="90" spans="2:18" x14ac:dyDescent="0.4">
      <c r="B90" s="1846"/>
      <c r="C90" s="1846"/>
      <c r="D90" s="1846"/>
      <c r="E90" s="1846"/>
      <c r="F90" s="1846"/>
      <c r="G90" s="1846"/>
      <c r="H90" s="1846"/>
      <c r="I90" s="1846"/>
      <c r="J90" s="1846"/>
      <c r="K90" s="1846"/>
      <c r="L90" s="1846"/>
      <c r="M90" s="1846"/>
      <c r="N90" s="1846"/>
      <c r="O90" s="1846"/>
      <c r="P90" s="1846"/>
      <c r="Q90" s="1846"/>
      <c r="R90" s="1846"/>
    </row>
    <row r="91" spans="2:18" x14ac:dyDescent="0.4">
      <c r="B91" s="1846"/>
      <c r="C91" s="1846"/>
      <c r="D91" s="1846"/>
      <c r="E91" s="1846"/>
      <c r="F91" s="1846"/>
      <c r="G91" s="1846"/>
      <c r="H91" s="1846"/>
      <c r="I91" s="1846"/>
      <c r="J91" s="1846"/>
      <c r="K91" s="1846"/>
      <c r="L91" s="1846"/>
      <c r="M91" s="1846"/>
      <c r="N91" s="1846"/>
      <c r="O91" s="1846"/>
      <c r="P91" s="1846"/>
      <c r="Q91" s="1846"/>
      <c r="R91" s="1846"/>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C00-000000000000}">
      <formula1>$W$17:$W$20</formula1>
    </dataValidation>
    <dataValidation type="list" allowBlank="1" showInputMessage="1" showErrorMessage="1" sqref="F11" xr:uid="{00000000-0002-0000-0C00-000001000000}">
      <formula1>"前年度（３月を除く）,届出日の属する月の前３月"</formula1>
    </dataValidation>
    <dataValidation type="list" allowBlank="1" showInputMessage="1" showErrorMessage="1" sqref="B14 B44" xr:uid="{00000000-0002-0000-0C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5CAA-37F3-4C14-A8A2-14B80B54C3D0}">
  <sheetPr>
    <pageSetUpPr fitToPage="1"/>
  </sheetPr>
  <dimension ref="B2:AA123"/>
  <sheetViews>
    <sheetView view="pageBreakPreview" zoomScale="85" zoomScaleNormal="100" zoomScaleSheetLayoutView="85" workbookViewId="0"/>
  </sheetViews>
  <sheetFormatPr defaultColWidth="4" defaultRowHeight="13.5" x14ac:dyDescent="0.4"/>
  <cols>
    <col min="1" max="1" width="1.5" style="9" customWidth="1"/>
    <col min="2" max="2" width="3.125" style="9" customWidth="1"/>
    <col min="3" max="3" width="1.125" style="9" customWidth="1"/>
    <col min="4" max="19" width="4" style="9"/>
    <col min="20" max="20" width="3.125" style="9" customWidth="1"/>
    <col min="21" max="21" width="2.375" style="9" customWidth="1"/>
    <col min="22" max="22" width="4" style="9"/>
    <col min="23" max="23" width="2.25" style="9" customWidth="1"/>
    <col min="24" max="24" width="4" style="9"/>
    <col min="25" max="25" width="2.375" style="9" customWidth="1"/>
    <col min="26" max="26" width="1.5" style="9" customWidth="1"/>
    <col min="27" max="16384" width="4" style="9"/>
  </cols>
  <sheetData>
    <row r="2" spans="2:27" x14ac:dyDescent="0.15">
      <c r="B2" s="9" t="s">
        <v>1734</v>
      </c>
      <c r="C2" s="364"/>
      <c r="D2" s="364"/>
      <c r="E2" s="364"/>
      <c r="F2" s="364"/>
      <c r="G2" s="364"/>
      <c r="H2" s="364"/>
      <c r="I2" s="364"/>
      <c r="J2" s="364"/>
      <c r="K2" s="364"/>
      <c r="L2" s="364"/>
      <c r="M2" s="364"/>
      <c r="N2" s="364"/>
      <c r="O2" s="364"/>
      <c r="P2" s="364"/>
      <c r="Q2" s="364"/>
      <c r="R2" s="364"/>
      <c r="S2" s="364"/>
      <c r="T2" s="364"/>
      <c r="U2" s="364"/>
      <c r="V2" s="364"/>
      <c r="W2" s="364"/>
      <c r="X2" s="364"/>
      <c r="Y2" s="364"/>
    </row>
    <row r="4" spans="2:27" ht="34.5" customHeight="1" x14ac:dyDescent="0.4">
      <c r="B4" s="1899" t="s">
        <v>1735</v>
      </c>
      <c r="C4" s="1350"/>
      <c r="D4" s="1350"/>
      <c r="E4" s="1350"/>
      <c r="F4" s="1350"/>
      <c r="G4" s="1350"/>
      <c r="H4" s="1350"/>
      <c r="I4" s="1350"/>
      <c r="J4" s="1350"/>
      <c r="K4" s="1350"/>
      <c r="L4" s="1350"/>
      <c r="M4" s="1350"/>
      <c r="N4" s="1350"/>
      <c r="O4" s="1350"/>
      <c r="P4" s="1350"/>
      <c r="Q4" s="1350"/>
      <c r="R4" s="1350"/>
      <c r="S4" s="1350"/>
      <c r="T4" s="1350"/>
      <c r="U4" s="1350"/>
      <c r="V4" s="1350"/>
      <c r="W4" s="1350"/>
      <c r="X4" s="1350"/>
      <c r="Y4" s="1350"/>
    </row>
    <row r="5" spans="2:27" ht="13.5" customHeight="1" x14ac:dyDescent="0.4"/>
    <row r="6" spans="2:27" ht="24" customHeight="1" x14ac:dyDescent="0.4">
      <c r="B6" s="1781" t="s">
        <v>1736</v>
      </c>
      <c r="C6" s="1781"/>
      <c r="D6" s="1781"/>
      <c r="E6" s="1781"/>
      <c r="F6" s="1781"/>
      <c r="G6" s="1215"/>
      <c r="H6" s="1804"/>
      <c r="I6" s="1804"/>
      <c r="J6" s="1804"/>
      <c r="K6" s="1804"/>
      <c r="L6" s="1804"/>
      <c r="M6" s="1804"/>
      <c r="N6" s="1804"/>
      <c r="O6" s="1804"/>
      <c r="P6" s="1804"/>
      <c r="Q6" s="1804"/>
      <c r="R6" s="1804"/>
      <c r="S6" s="1804"/>
      <c r="T6" s="1804"/>
      <c r="U6" s="1804"/>
      <c r="V6" s="1804"/>
      <c r="W6" s="1804"/>
      <c r="X6" s="1804"/>
      <c r="Y6" s="1900"/>
    </row>
    <row r="7" spans="2:27" ht="24" customHeight="1" x14ac:dyDescent="0.4">
      <c r="B7" s="1781" t="s">
        <v>1737</v>
      </c>
      <c r="C7" s="1781"/>
      <c r="D7" s="1781"/>
      <c r="E7" s="1781"/>
      <c r="F7" s="1781"/>
      <c r="G7" s="394" t="s">
        <v>108</v>
      </c>
      <c r="H7" s="365" t="s">
        <v>1598</v>
      </c>
      <c r="I7" s="365"/>
      <c r="J7" s="365"/>
      <c r="K7" s="365"/>
      <c r="L7" s="295" t="s">
        <v>108</v>
      </c>
      <c r="M7" s="365" t="s">
        <v>1599</v>
      </c>
      <c r="N7" s="365"/>
      <c r="O7" s="365"/>
      <c r="P7" s="365"/>
      <c r="Q7" s="295" t="s">
        <v>108</v>
      </c>
      <c r="R7" s="365" t="s">
        <v>1600</v>
      </c>
      <c r="S7" s="365"/>
      <c r="T7" s="365"/>
      <c r="U7" s="365"/>
      <c r="V7" s="365"/>
      <c r="W7" s="296"/>
      <c r="X7" s="296"/>
      <c r="Y7" s="391"/>
    </row>
    <row r="8" spans="2:27" ht="21.95" customHeight="1" x14ac:dyDescent="0.4">
      <c r="B8" s="1306" t="s">
        <v>1738</v>
      </c>
      <c r="C8" s="1307"/>
      <c r="D8" s="1307"/>
      <c r="E8" s="1307"/>
      <c r="F8" s="1308"/>
      <c r="G8" s="295" t="s">
        <v>108</v>
      </c>
      <c r="H8" s="366" t="s">
        <v>1739</v>
      </c>
      <c r="I8" s="392"/>
      <c r="J8" s="392"/>
      <c r="K8" s="392"/>
      <c r="L8" s="392"/>
      <c r="M8" s="392"/>
      <c r="N8" s="392"/>
      <c r="O8" s="392"/>
      <c r="P8" s="392"/>
      <c r="Q8" s="392"/>
      <c r="R8" s="392"/>
      <c r="S8" s="392"/>
      <c r="T8" s="392"/>
      <c r="U8" s="392"/>
      <c r="V8" s="392"/>
      <c r="W8" s="392"/>
      <c r="X8" s="392"/>
      <c r="Y8" s="393"/>
    </row>
    <row r="9" spans="2:27" ht="21.95" customHeight="1" x14ac:dyDescent="0.4">
      <c r="B9" s="1901"/>
      <c r="C9" s="1350"/>
      <c r="D9" s="1350"/>
      <c r="E9" s="1350"/>
      <c r="F9" s="1902"/>
      <c r="G9" s="295" t="s">
        <v>108</v>
      </c>
      <c r="H9" s="9" t="s">
        <v>1740</v>
      </c>
      <c r="I9" s="48"/>
      <c r="J9" s="48"/>
      <c r="K9" s="48"/>
      <c r="L9" s="48"/>
      <c r="M9" s="48"/>
      <c r="N9" s="48"/>
      <c r="O9" s="48"/>
      <c r="P9" s="48"/>
      <c r="Q9" s="48"/>
      <c r="R9" s="48"/>
      <c r="S9" s="48"/>
      <c r="T9" s="48"/>
      <c r="U9" s="48"/>
      <c r="V9" s="48"/>
      <c r="W9" s="48"/>
      <c r="X9" s="48"/>
      <c r="Y9" s="380"/>
    </row>
    <row r="10" spans="2:27" ht="21.95" customHeight="1" x14ac:dyDescent="0.4">
      <c r="B10" s="1309"/>
      <c r="C10" s="1310"/>
      <c r="D10" s="1310"/>
      <c r="E10" s="1310"/>
      <c r="F10" s="1311"/>
      <c r="G10" s="389" t="s">
        <v>108</v>
      </c>
      <c r="H10" s="367" t="s">
        <v>1741</v>
      </c>
      <c r="I10" s="368"/>
      <c r="J10" s="368"/>
      <c r="K10" s="368"/>
      <c r="L10" s="368"/>
      <c r="M10" s="368"/>
      <c r="N10" s="368"/>
      <c r="O10" s="368"/>
      <c r="P10" s="368"/>
      <c r="Q10" s="368"/>
      <c r="R10" s="368"/>
      <c r="S10" s="368"/>
      <c r="T10" s="368"/>
      <c r="U10" s="368"/>
      <c r="V10" s="368"/>
      <c r="W10" s="368"/>
      <c r="X10" s="368"/>
      <c r="Y10" s="369"/>
    </row>
    <row r="11" spans="2:27" ht="13.5" customHeight="1" x14ac:dyDescent="0.4"/>
    <row r="12" spans="2:27" ht="12.95" customHeight="1" x14ac:dyDescent="0.15">
      <c r="B12" s="371"/>
      <c r="C12" s="366"/>
      <c r="D12" s="366"/>
      <c r="E12" s="366"/>
      <c r="F12" s="366"/>
      <c r="G12" s="366"/>
      <c r="H12" s="366"/>
      <c r="I12" s="366"/>
      <c r="J12" s="366"/>
      <c r="K12" s="366"/>
      <c r="L12" s="366"/>
      <c r="M12" s="366"/>
      <c r="N12" s="366"/>
      <c r="O12" s="366"/>
      <c r="P12" s="366"/>
      <c r="Q12" s="366"/>
      <c r="R12" s="366"/>
      <c r="S12" s="366"/>
      <c r="T12" s="372"/>
      <c r="U12" s="366"/>
      <c r="V12" s="366"/>
      <c r="W12" s="366"/>
      <c r="X12" s="366"/>
      <c r="Y12" s="372"/>
      <c r="Z12" s="364"/>
      <c r="AA12" s="364"/>
    </row>
    <row r="13" spans="2:27" ht="17.100000000000001" customHeight="1" x14ac:dyDescent="0.15">
      <c r="B13" s="373" t="s">
        <v>1742</v>
      </c>
      <c r="C13" s="374"/>
      <c r="T13" s="377"/>
      <c r="V13" s="376" t="s">
        <v>1613</v>
      </c>
      <c r="W13" s="376" t="s">
        <v>1614</v>
      </c>
      <c r="X13" s="376" t="s">
        <v>1615</v>
      </c>
      <c r="Y13" s="377"/>
      <c r="Z13" s="364"/>
      <c r="AA13" s="364"/>
    </row>
    <row r="14" spans="2:27" ht="17.100000000000001" customHeight="1" x14ac:dyDescent="0.15">
      <c r="B14" s="375"/>
      <c r="T14" s="377"/>
      <c r="Y14" s="377"/>
      <c r="Z14" s="364"/>
      <c r="AA14" s="364"/>
    </row>
    <row r="15" spans="2:27" ht="21.95" customHeight="1" x14ac:dyDescent="0.15">
      <c r="B15" s="375"/>
      <c r="C15" s="1897" t="s">
        <v>1743</v>
      </c>
      <c r="D15" s="1898"/>
      <c r="E15" s="1898"/>
      <c r="F15" s="390" t="s">
        <v>369</v>
      </c>
      <c r="G15" s="1214" t="s">
        <v>1744</v>
      </c>
      <c r="H15" s="1214"/>
      <c r="I15" s="1214"/>
      <c r="J15" s="1214"/>
      <c r="K15" s="1214"/>
      <c r="L15" s="1214"/>
      <c r="M15" s="1214"/>
      <c r="N15" s="1214"/>
      <c r="O15" s="1214"/>
      <c r="P15" s="1214"/>
      <c r="Q15" s="1214"/>
      <c r="R15" s="1214"/>
      <c r="S15" s="1214"/>
      <c r="T15" s="377"/>
      <c r="V15" s="295" t="s">
        <v>108</v>
      </c>
      <c r="W15" s="295" t="s">
        <v>1614</v>
      </c>
      <c r="X15" s="295" t="s">
        <v>108</v>
      </c>
      <c r="Y15" s="377"/>
      <c r="Z15" s="364"/>
      <c r="AA15" s="364"/>
    </row>
    <row r="16" spans="2:27" ht="49.5" customHeight="1" x14ac:dyDescent="0.15">
      <c r="B16" s="375"/>
      <c r="C16" s="1898"/>
      <c r="D16" s="1898"/>
      <c r="E16" s="1898"/>
      <c r="F16" s="390" t="s">
        <v>372</v>
      </c>
      <c r="G16" s="1468" t="s">
        <v>1745</v>
      </c>
      <c r="H16" s="1468"/>
      <c r="I16" s="1468"/>
      <c r="J16" s="1468"/>
      <c r="K16" s="1468"/>
      <c r="L16" s="1468"/>
      <c r="M16" s="1468"/>
      <c r="N16" s="1468"/>
      <c r="O16" s="1468"/>
      <c r="P16" s="1468"/>
      <c r="Q16" s="1468"/>
      <c r="R16" s="1468"/>
      <c r="S16" s="1468"/>
      <c r="T16" s="377"/>
      <c r="V16" s="295" t="s">
        <v>108</v>
      </c>
      <c r="W16" s="295" t="s">
        <v>1614</v>
      </c>
      <c r="X16" s="295" t="s">
        <v>108</v>
      </c>
      <c r="Y16" s="377"/>
      <c r="Z16" s="364"/>
      <c r="AA16" s="364"/>
    </row>
    <row r="17" spans="2:27" ht="21.95" customHeight="1" x14ac:dyDescent="0.15">
      <c r="B17" s="375"/>
      <c r="C17" s="1898"/>
      <c r="D17" s="1898"/>
      <c r="E17" s="1898"/>
      <c r="F17" s="390" t="s">
        <v>414</v>
      </c>
      <c r="G17" s="1214" t="s">
        <v>1746</v>
      </c>
      <c r="H17" s="1214"/>
      <c r="I17" s="1214"/>
      <c r="J17" s="1214"/>
      <c r="K17" s="1214"/>
      <c r="L17" s="1214"/>
      <c r="M17" s="1214"/>
      <c r="N17" s="1214"/>
      <c r="O17" s="1214"/>
      <c r="P17" s="1214"/>
      <c r="Q17" s="1214"/>
      <c r="R17" s="1214"/>
      <c r="S17" s="1214"/>
      <c r="T17" s="377"/>
      <c r="V17" s="295" t="s">
        <v>108</v>
      </c>
      <c r="W17" s="295" t="s">
        <v>1614</v>
      </c>
      <c r="X17" s="295" t="s">
        <v>108</v>
      </c>
      <c r="Y17" s="377"/>
      <c r="Z17" s="364"/>
      <c r="AA17" s="364"/>
    </row>
    <row r="18" spans="2:27" ht="17.100000000000001" customHeight="1" x14ac:dyDescent="0.15">
      <c r="B18" s="375"/>
      <c r="C18" s="45"/>
      <c r="D18" s="45"/>
      <c r="E18" s="45"/>
      <c r="T18" s="377"/>
      <c r="Y18" s="377"/>
      <c r="Z18" s="364"/>
      <c r="AA18" s="364"/>
    </row>
    <row r="19" spans="2:27" ht="21.95" customHeight="1" x14ac:dyDescent="0.15">
      <c r="B19" s="375"/>
      <c r="C19" s="1895" t="s">
        <v>1747</v>
      </c>
      <c r="D19" s="1896"/>
      <c r="E19" s="1896"/>
      <c r="F19" s="390" t="s">
        <v>369</v>
      </c>
      <c r="G19" s="1214" t="s">
        <v>1748</v>
      </c>
      <c r="H19" s="1214"/>
      <c r="I19" s="1214"/>
      <c r="J19" s="1214"/>
      <c r="K19" s="1214"/>
      <c r="L19" s="1214"/>
      <c r="M19" s="1214"/>
      <c r="N19" s="1214"/>
      <c r="O19" s="1214"/>
      <c r="P19" s="1214"/>
      <c r="Q19" s="1214"/>
      <c r="R19" s="1214"/>
      <c r="S19" s="1214"/>
      <c r="T19" s="377"/>
      <c r="V19" s="295" t="s">
        <v>108</v>
      </c>
      <c r="W19" s="295" t="s">
        <v>1614</v>
      </c>
      <c r="X19" s="295" t="s">
        <v>108</v>
      </c>
      <c r="Y19" s="377"/>
      <c r="Z19" s="364"/>
      <c r="AA19" s="364"/>
    </row>
    <row r="20" spans="2:27" ht="49.5" customHeight="1" x14ac:dyDescent="0.15">
      <c r="B20" s="375"/>
      <c r="C20" s="1896"/>
      <c r="D20" s="1896"/>
      <c r="E20" s="1896"/>
      <c r="F20" s="390" t="s">
        <v>372</v>
      </c>
      <c r="G20" s="1468" t="s">
        <v>1749</v>
      </c>
      <c r="H20" s="1468"/>
      <c r="I20" s="1468"/>
      <c r="J20" s="1468"/>
      <c r="K20" s="1468"/>
      <c r="L20" s="1468"/>
      <c r="M20" s="1468"/>
      <c r="N20" s="1468"/>
      <c r="O20" s="1468"/>
      <c r="P20" s="1468"/>
      <c r="Q20" s="1468"/>
      <c r="R20" s="1468"/>
      <c r="S20" s="1468"/>
      <c r="T20" s="377"/>
      <c r="V20" s="295" t="s">
        <v>108</v>
      </c>
      <c r="W20" s="295" t="s">
        <v>1614</v>
      </c>
      <c r="X20" s="295" t="s">
        <v>108</v>
      </c>
      <c r="Y20" s="377"/>
      <c r="Z20" s="364"/>
      <c r="AA20" s="364"/>
    </row>
    <row r="21" spans="2:27" ht="21.95" customHeight="1" x14ac:dyDescent="0.15">
      <c r="B21" s="375"/>
      <c r="C21" s="1896"/>
      <c r="D21" s="1896"/>
      <c r="E21" s="1896"/>
      <c r="F21" s="390" t="s">
        <v>414</v>
      </c>
      <c r="G21" s="1214" t="s">
        <v>1746</v>
      </c>
      <c r="H21" s="1214"/>
      <c r="I21" s="1214"/>
      <c r="J21" s="1214"/>
      <c r="K21" s="1214"/>
      <c r="L21" s="1214"/>
      <c r="M21" s="1214"/>
      <c r="N21" s="1214"/>
      <c r="O21" s="1214"/>
      <c r="P21" s="1214"/>
      <c r="Q21" s="1214"/>
      <c r="R21" s="1214"/>
      <c r="S21" s="1214"/>
      <c r="T21" s="377"/>
      <c r="V21" s="295" t="s">
        <v>108</v>
      </c>
      <c r="W21" s="295" t="s">
        <v>1614</v>
      </c>
      <c r="X21" s="295" t="s">
        <v>108</v>
      </c>
      <c r="Y21" s="377"/>
      <c r="Z21" s="364"/>
      <c r="AA21" s="364"/>
    </row>
    <row r="22" spans="2:27" ht="17.100000000000001" customHeight="1" x14ac:dyDescent="0.15">
      <c r="B22" s="375"/>
      <c r="T22" s="377"/>
      <c r="Y22" s="377"/>
      <c r="Z22" s="364"/>
      <c r="AA22" s="364"/>
    </row>
    <row r="23" spans="2:27" ht="21.95" customHeight="1" x14ac:dyDescent="0.15">
      <c r="B23" s="375"/>
      <c r="C23" s="1897" t="s">
        <v>1750</v>
      </c>
      <c r="D23" s="1898"/>
      <c r="E23" s="1898"/>
      <c r="F23" s="390" t="s">
        <v>369</v>
      </c>
      <c r="G23" s="1214" t="s">
        <v>1751</v>
      </c>
      <c r="H23" s="1214"/>
      <c r="I23" s="1214"/>
      <c r="J23" s="1214"/>
      <c r="K23" s="1214"/>
      <c r="L23" s="1214"/>
      <c r="M23" s="1214"/>
      <c r="N23" s="1214"/>
      <c r="O23" s="1214"/>
      <c r="P23" s="1214"/>
      <c r="Q23" s="1214"/>
      <c r="R23" s="1214"/>
      <c r="S23" s="1214"/>
      <c r="T23" s="377"/>
      <c r="V23" s="295" t="s">
        <v>108</v>
      </c>
      <c r="W23" s="295" t="s">
        <v>1614</v>
      </c>
      <c r="X23" s="295" t="s">
        <v>108</v>
      </c>
      <c r="Y23" s="377"/>
      <c r="Z23" s="364"/>
      <c r="AA23" s="364"/>
    </row>
    <row r="24" spans="2:27" ht="21.95" customHeight="1" x14ac:dyDescent="0.15">
      <c r="B24" s="375"/>
      <c r="C24" s="1898"/>
      <c r="D24" s="1898"/>
      <c r="E24" s="1898"/>
      <c r="F24" s="390" t="s">
        <v>372</v>
      </c>
      <c r="G24" s="1468" t="s">
        <v>1752</v>
      </c>
      <c r="H24" s="1468"/>
      <c r="I24" s="1468"/>
      <c r="J24" s="1468"/>
      <c r="K24" s="1468"/>
      <c r="L24" s="1468"/>
      <c r="M24" s="1468"/>
      <c r="N24" s="1468"/>
      <c r="O24" s="1468"/>
      <c r="P24" s="1468"/>
      <c r="Q24" s="1468"/>
      <c r="R24" s="1468"/>
      <c r="S24" s="1468"/>
      <c r="T24" s="377"/>
      <c r="V24" s="295" t="s">
        <v>108</v>
      </c>
      <c r="W24" s="295" t="s">
        <v>1614</v>
      </c>
      <c r="X24" s="295" t="s">
        <v>108</v>
      </c>
      <c r="Y24" s="377"/>
      <c r="Z24" s="364"/>
      <c r="AA24" s="364"/>
    </row>
    <row r="25" spans="2:27" ht="21.95" customHeight="1" x14ac:dyDescent="0.15">
      <c r="B25" s="375"/>
      <c r="C25" s="1898"/>
      <c r="D25" s="1898"/>
      <c r="E25" s="1898"/>
      <c r="F25" s="390" t="s">
        <v>414</v>
      </c>
      <c r="G25" s="1214" t="s">
        <v>1746</v>
      </c>
      <c r="H25" s="1214"/>
      <c r="I25" s="1214"/>
      <c r="J25" s="1214"/>
      <c r="K25" s="1214"/>
      <c r="L25" s="1214"/>
      <c r="M25" s="1214"/>
      <c r="N25" s="1214"/>
      <c r="O25" s="1214"/>
      <c r="P25" s="1214"/>
      <c r="Q25" s="1214"/>
      <c r="R25" s="1214"/>
      <c r="S25" s="1214"/>
      <c r="T25" s="377"/>
      <c r="V25" s="295" t="s">
        <v>108</v>
      </c>
      <c r="W25" s="295" t="s">
        <v>1614</v>
      </c>
      <c r="X25" s="295" t="s">
        <v>108</v>
      </c>
      <c r="Y25" s="377"/>
      <c r="Z25" s="364"/>
      <c r="AA25" s="364"/>
    </row>
    <row r="26" spans="2:27" ht="12.95" customHeight="1" x14ac:dyDescent="0.4">
      <c r="B26" s="385"/>
      <c r="C26" s="367"/>
      <c r="D26" s="367"/>
      <c r="E26" s="367"/>
      <c r="F26" s="367"/>
      <c r="G26" s="367"/>
      <c r="H26" s="367"/>
      <c r="I26" s="367"/>
      <c r="J26" s="367"/>
      <c r="K26" s="367"/>
      <c r="L26" s="367"/>
      <c r="M26" s="367"/>
      <c r="N26" s="367"/>
      <c r="O26" s="367"/>
      <c r="P26" s="367"/>
      <c r="Q26" s="367"/>
      <c r="R26" s="367"/>
      <c r="S26" s="367"/>
      <c r="T26" s="386"/>
      <c r="U26" s="367"/>
      <c r="V26" s="367"/>
      <c r="W26" s="367"/>
      <c r="X26" s="367"/>
      <c r="Y26" s="386"/>
    </row>
    <row r="28" spans="2:27" x14ac:dyDescent="0.4">
      <c r="B28" s="9" t="s">
        <v>1753</v>
      </c>
    </row>
    <row r="29" spans="2:27" x14ac:dyDescent="0.15">
      <c r="B29" s="9" t="s">
        <v>1754</v>
      </c>
      <c r="K29" s="364"/>
      <c r="L29" s="364"/>
      <c r="M29" s="364"/>
      <c r="N29" s="364"/>
      <c r="O29" s="364"/>
      <c r="P29" s="364"/>
      <c r="Q29" s="364"/>
      <c r="R29" s="364"/>
      <c r="S29" s="364"/>
      <c r="T29" s="364"/>
      <c r="U29" s="364"/>
      <c r="V29" s="364"/>
      <c r="W29" s="364"/>
      <c r="X29" s="364"/>
      <c r="Y29" s="364"/>
      <c r="Z29" s="364"/>
      <c r="AA29" s="364"/>
    </row>
    <row r="122" spans="3:7" x14ac:dyDescent="0.4">
      <c r="C122" s="367"/>
      <c r="D122" s="367"/>
      <c r="E122" s="367"/>
      <c r="F122" s="367"/>
      <c r="G122" s="367"/>
    </row>
    <row r="123" spans="3:7" x14ac:dyDescent="0.4">
      <c r="C123" s="36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9"/>
  <dataValidations count="1">
    <dataValidation type="list" allowBlank="1" showInputMessage="1" showErrorMessage="1" sqref="V15:V17 X15:X17 V19:V21 X19:X21 V23:V25 X23:X25 L7 Q7 G7:G10" xr:uid="{6B408E3C-5A92-45AB-B609-C6ADDE05E3DA}">
      <formula1>"□,■"</formula1>
    </dataValidation>
  </dataValidations>
  <printOptions horizontalCentered="1"/>
  <pageMargins left="0.70866141732283472" right="0.39370078740157483" top="0.51181102362204722" bottom="0.35433070866141736" header="0.31496062992125984" footer="0.31496062992125984"/>
  <pageSetup paperSize="9" scale="4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CC68-F344-4F44-AD84-929D767CDB0A}">
  <sheetPr>
    <pageSetUpPr fitToPage="1"/>
  </sheetPr>
  <dimension ref="B2:AD123"/>
  <sheetViews>
    <sheetView view="pageBreakPreview" zoomScale="85" zoomScaleNormal="100" zoomScaleSheetLayoutView="85" workbookViewId="0"/>
  </sheetViews>
  <sheetFormatPr defaultColWidth="4" defaultRowHeight="13.5" x14ac:dyDescent="0.4"/>
  <cols>
    <col min="1" max="1" width="1.5" style="9" customWidth="1"/>
    <col min="2" max="2" width="3.125" style="9" customWidth="1"/>
    <col min="3" max="3" width="1.125" style="9" customWidth="1"/>
    <col min="4" max="19" width="4" style="9"/>
    <col min="20" max="20" width="3.125" style="9" customWidth="1"/>
    <col min="21" max="21" width="2.375" style="9" customWidth="1"/>
    <col min="22" max="22" width="4" style="9"/>
    <col min="23" max="23" width="2.25" style="9" customWidth="1"/>
    <col min="24" max="24" width="4" style="9"/>
    <col min="25" max="25" width="2.375" style="9" customWidth="1"/>
    <col min="26" max="26" width="1.5" style="9" customWidth="1"/>
    <col min="27" max="29" width="4" style="9"/>
    <col min="30" max="30" width="6.625" style="9" bestFit="1" customWidth="1"/>
    <col min="31" max="16384" width="4" style="9"/>
  </cols>
  <sheetData>
    <row r="2" spans="2:30" x14ac:dyDescent="0.15">
      <c r="B2" s="9" t="s">
        <v>1755</v>
      </c>
      <c r="C2" s="364"/>
      <c r="D2" s="364"/>
      <c r="E2" s="364"/>
      <c r="F2" s="364"/>
      <c r="G2" s="364"/>
      <c r="H2" s="364"/>
      <c r="I2" s="364"/>
      <c r="J2" s="364"/>
      <c r="K2" s="364"/>
      <c r="L2" s="364"/>
      <c r="M2" s="364"/>
      <c r="N2" s="364"/>
      <c r="O2" s="364"/>
      <c r="P2" s="364"/>
      <c r="Q2" s="364"/>
      <c r="R2" s="364"/>
      <c r="S2" s="364"/>
      <c r="T2" s="364"/>
      <c r="U2" s="364"/>
      <c r="V2" s="364"/>
      <c r="W2" s="364"/>
      <c r="X2" s="364"/>
      <c r="Y2" s="364"/>
    </row>
    <row r="4" spans="2:30" ht="34.5" customHeight="1" x14ac:dyDescent="0.4">
      <c r="B4" s="1899" t="s">
        <v>1756</v>
      </c>
      <c r="C4" s="1350"/>
      <c r="D4" s="1350"/>
      <c r="E4" s="1350"/>
      <c r="F4" s="1350"/>
      <c r="G4" s="1350"/>
      <c r="H4" s="1350"/>
      <c r="I4" s="1350"/>
      <c r="J4" s="1350"/>
      <c r="K4" s="1350"/>
      <c r="L4" s="1350"/>
      <c r="M4" s="1350"/>
      <c r="N4" s="1350"/>
      <c r="O4" s="1350"/>
      <c r="P4" s="1350"/>
      <c r="Q4" s="1350"/>
      <c r="R4" s="1350"/>
      <c r="S4" s="1350"/>
      <c r="T4" s="1350"/>
      <c r="U4" s="1350"/>
      <c r="V4" s="1350"/>
      <c r="W4" s="1350"/>
      <c r="X4" s="1350"/>
      <c r="Y4" s="1350"/>
    </row>
    <row r="5" spans="2:30" ht="13.5" customHeight="1" x14ac:dyDescent="0.4"/>
    <row r="6" spans="2:30" ht="24" customHeight="1" x14ac:dyDescent="0.4">
      <c r="B6" s="1781" t="s">
        <v>1736</v>
      </c>
      <c r="C6" s="1781"/>
      <c r="D6" s="1781"/>
      <c r="E6" s="1781"/>
      <c r="F6" s="1781"/>
      <c r="G6" s="1215"/>
      <c r="H6" s="1804"/>
      <c r="I6" s="1804"/>
      <c r="J6" s="1804"/>
      <c r="K6" s="1804"/>
      <c r="L6" s="1804"/>
      <c r="M6" s="1804"/>
      <c r="N6" s="1804"/>
      <c r="O6" s="1804"/>
      <c r="P6" s="1804"/>
      <c r="Q6" s="1804"/>
      <c r="R6" s="1804"/>
      <c r="S6" s="1804"/>
      <c r="T6" s="1804"/>
      <c r="U6" s="1804"/>
      <c r="V6" s="1804"/>
      <c r="W6" s="1804"/>
      <c r="X6" s="1804"/>
      <c r="Y6" s="1900"/>
    </row>
    <row r="7" spans="2:30" ht="24" customHeight="1" x14ac:dyDescent="0.4">
      <c r="B7" s="1781" t="s">
        <v>1737</v>
      </c>
      <c r="C7" s="1781"/>
      <c r="D7" s="1781"/>
      <c r="E7" s="1781"/>
      <c r="F7" s="1781"/>
      <c r="G7" s="395" t="s">
        <v>108</v>
      </c>
      <c r="H7" s="365" t="s">
        <v>1598</v>
      </c>
      <c r="I7" s="365"/>
      <c r="J7" s="365"/>
      <c r="K7" s="365"/>
      <c r="L7" s="395" t="s">
        <v>108</v>
      </c>
      <c r="M7" s="365" t="s">
        <v>1599</v>
      </c>
      <c r="N7" s="365"/>
      <c r="O7" s="365"/>
      <c r="P7" s="365"/>
      <c r="Q7" s="395" t="s">
        <v>108</v>
      </c>
      <c r="R7" s="365" t="s">
        <v>1600</v>
      </c>
      <c r="S7" s="365"/>
      <c r="T7" s="365"/>
      <c r="U7" s="365"/>
      <c r="V7" s="365"/>
      <c r="W7" s="296"/>
      <c r="X7" s="296"/>
      <c r="Y7" s="391"/>
    </row>
    <row r="8" spans="2:30" ht="21.95" customHeight="1" x14ac:dyDescent="0.4">
      <c r="B8" s="1306" t="s">
        <v>1738</v>
      </c>
      <c r="C8" s="1307"/>
      <c r="D8" s="1307"/>
      <c r="E8" s="1307"/>
      <c r="F8" s="1308"/>
      <c r="G8" s="388" t="s">
        <v>108</v>
      </c>
      <c r="H8" s="366" t="s">
        <v>1739</v>
      </c>
      <c r="I8" s="392"/>
      <c r="J8" s="392"/>
      <c r="K8" s="392"/>
      <c r="L8" s="392"/>
      <c r="M8" s="392"/>
      <c r="N8" s="392"/>
      <c r="O8" s="392"/>
      <c r="P8" s="392"/>
      <c r="Q8" s="392"/>
      <c r="R8" s="392"/>
      <c r="S8" s="392"/>
      <c r="T8" s="392"/>
      <c r="U8" s="392"/>
      <c r="V8" s="392"/>
      <c r="W8" s="392"/>
      <c r="X8" s="392"/>
      <c r="Y8" s="393"/>
    </row>
    <row r="9" spans="2:30" ht="21.95" customHeight="1" x14ac:dyDescent="0.4">
      <c r="B9" s="1901"/>
      <c r="C9" s="1350"/>
      <c r="D9" s="1350"/>
      <c r="E9" s="1350"/>
      <c r="F9" s="1902"/>
      <c r="G9" s="424" t="s">
        <v>108</v>
      </c>
      <c r="H9" s="9" t="s">
        <v>1740</v>
      </c>
      <c r="I9" s="48"/>
      <c r="J9" s="48"/>
      <c r="K9" s="48"/>
      <c r="L9" s="48"/>
      <c r="M9" s="48"/>
      <c r="N9" s="48"/>
      <c r="O9" s="48"/>
      <c r="P9" s="48"/>
      <c r="Q9" s="48"/>
      <c r="R9" s="48"/>
      <c r="S9" s="48"/>
      <c r="T9" s="48"/>
      <c r="U9" s="48"/>
      <c r="V9" s="48"/>
      <c r="W9" s="48"/>
      <c r="X9" s="48"/>
      <c r="Y9" s="380"/>
    </row>
    <row r="10" spans="2:30" ht="21.95" customHeight="1" x14ac:dyDescent="0.4">
      <c r="B10" s="1309"/>
      <c r="C10" s="1310"/>
      <c r="D10" s="1310"/>
      <c r="E10" s="1310"/>
      <c r="F10" s="1311"/>
      <c r="G10" s="389" t="s">
        <v>108</v>
      </c>
      <c r="H10" s="367" t="s">
        <v>1757</v>
      </c>
      <c r="I10" s="368"/>
      <c r="J10" s="368"/>
      <c r="K10" s="368"/>
      <c r="L10" s="368"/>
      <c r="M10" s="368"/>
      <c r="N10" s="368"/>
      <c r="O10" s="368"/>
      <c r="P10" s="368"/>
      <c r="Q10" s="368"/>
      <c r="R10" s="368"/>
      <c r="S10" s="368"/>
      <c r="T10" s="368"/>
      <c r="U10" s="368"/>
      <c r="V10" s="368"/>
      <c r="W10" s="368"/>
      <c r="X10" s="368"/>
      <c r="Y10" s="369"/>
    </row>
    <row r="11" spans="2:30" ht="13.5" customHeight="1" x14ac:dyDescent="0.4">
      <c r="AD11" s="370"/>
    </row>
    <row r="12" spans="2:30" ht="12.95" customHeight="1" x14ac:dyDescent="0.15">
      <c r="B12" s="371"/>
      <c r="C12" s="366"/>
      <c r="D12" s="366"/>
      <c r="E12" s="366"/>
      <c r="F12" s="366"/>
      <c r="G12" s="366"/>
      <c r="H12" s="366"/>
      <c r="I12" s="366"/>
      <c r="J12" s="366"/>
      <c r="K12" s="366"/>
      <c r="L12" s="366"/>
      <c r="M12" s="366"/>
      <c r="N12" s="366"/>
      <c r="O12" s="366"/>
      <c r="P12" s="366"/>
      <c r="Q12" s="366"/>
      <c r="R12" s="366"/>
      <c r="S12" s="366"/>
      <c r="T12" s="372"/>
      <c r="U12" s="366"/>
      <c r="V12" s="366"/>
      <c r="W12" s="366"/>
      <c r="X12" s="366"/>
      <c r="Y12" s="372"/>
      <c r="Z12" s="364"/>
      <c r="AA12" s="364"/>
    </row>
    <row r="13" spans="2:30" ht="17.100000000000001" customHeight="1" x14ac:dyDescent="0.15">
      <c r="B13" s="373" t="s">
        <v>1758</v>
      </c>
      <c r="C13" s="374"/>
      <c r="T13" s="377"/>
      <c r="V13" s="376" t="s">
        <v>1613</v>
      </c>
      <c r="W13" s="376" t="s">
        <v>1614</v>
      </c>
      <c r="X13" s="376" t="s">
        <v>1615</v>
      </c>
      <c r="Y13" s="377"/>
      <c r="Z13" s="364"/>
      <c r="AA13" s="364"/>
    </row>
    <row r="14" spans="2:30" ht="17.100000000000001" customHeight="1" x14ac:dyDescent="0.15">
      <c r="B14" s="375"/>
      <c r="T14" s="377"/>
      <c r="Y14" s="377"/>
      <c r="Z14" s="364"/>
      <c r="AA14" s="364"/>
    </row>
    <row r="15" spans="2:30" ht="49.5" customHeight="1" x14ac:dyDescent="0.15">
      <c r="B15" s="375"/>
      <c r="C15" s="1897" t="s">
        <v>1743</v>
      </c>
      <c r="D15" s="1898"/>
      <c r="E15" s="1898"/>
      <c r="F15" s="390" t="s">
        <v>369</v>
      </c>
      <c r="G15" s="1468" t="s">
        <v>1759</v>
      </c>
      <c r="H15" s="1468"/>
      <c r="I15" s="1468"/>
      <c r="J15" s="1468"/>
      <c r="K15" s="1468"/>
      <c r="L15" s="1468"/>
      <c r="M15" s="1468"/>
      <c r="N15" s="1468"/>
      <c r="O15" s="1468"/>
      <c r="P15" s="1468"/>
      <c r="Q15" s="1468"/>
      <c r="R15" s="1468"/>
      <c r="S15" s="1468"/>
      <c r="T15" s="377"/>
      <c r="V15" s="295" t="s">
        <v>108</v>
      </c>
      <c r="W15" s="295" t="s">
        <v>1614</v>
      </c>
      <c r="X15" s="295" t="s">
        <v>108</v>
      </c>
      <c r="Y15" s="377"/>
      <c r="Z15" s="364"/>
      <c r="AA15" s="364"/>
    </row>
    <row r="16" spans="2:30" ht="69" customHeight="1" x14ac:dyDescent="0.15">
      <c r="B16" s="375"/>
      <c r="C16" s="1898"/>
      <c r="D16" s="1898"/>
      <c r="E16" s="1898"/>
      <c r="F16" s="390" t="s">
        <v>372</v>
      </c>
      <c r="G16" s="1468" t="s">
        <v>1760</v>
      </c>
      <c r="H16" s="1468"/>
      <c r="I16" s="1468"/>
      <c r="J16" s="1468"/>
      <c r="K16" s="1468"/>
      <c r="L16" s="1468"/>
      <c r="M16" s="1468"/>
      <c r="N16" s="1468"/>
      <c r="O16" s="1468"/>
      <c r="P16" s="1468"/>
      <c r="Q16" s="1468"/>
      <c r="R16" s="1468"/>
      <c r="S16" s="1468"/>
      <c r="T16" s="377"/>
      <c r="V16" s="295" t="s">
        <v>108</v>
      </c>
      <c r="W16" s="295" t="s">
        <v>1614</v>
      </c>
      <c r="X16" s="295" t="s">
        <v>108</v>
      </c>
      <c r="Y16" s="377"/>
      <c r="Z16" s="364"/>
      <c r="AA16" s="364"/>
    </row>
    <row r="17" spans="2:27" ht="39.950000000000003" customHeight="1" x14ac:dyDescent="0.15">
      <c r="B17" s="375"/>
      <c r="C17" s="1898"/>
      <c r="D17" s="1898"/>
      <c r="E17" s="1898"/>
      <c r="F17" s="390" t="s">
        <v>414</v>
      </c>
      <c r="G17" s="1468" t="s">
        <v>1761</v>
      </c>
      <c r="H17" s="1468"/>
      <c r="I17" s="1468"/>
      <c r="J17" s="1468"/>
      <c r="K17" s="1468"/>
      <c r="L17" s="1468"/>
      <c r="M17" s="1468"/>
      <c r="N17" s="1468"/>
      <c r="O17" s="1468"/>
      <c r="P17" s="1468"/>
      <c r="Q17" s="1468"/>
      <c r="R17" s="1468"/>
      <c r="S17" s="1468"/>
      <c r="T17" s="377"/>
      <c r="V17" s="295" t="s">
        <v>108</v>
      </c>
      <c r="W17" s="295" t="s">
        <v>1614</v>
      </c>
      <c r="X17" s="295" t="s">
        <v>108</v>
      </c>
      <c r="Y17" s="377"/>
      <c r="Z17" s="364"/>
      <c r="AA17" s="364"/>
    </row>
    <row r="18" spans="2:27" ht="21.95" customHeight="1" x14ac:dyDescent="0.15">
      <c r="B18" s="375"/>
      <c r="C18" s="1898"/>
      <c r="D18" s="1898"/>
      <c r="E18" s="1898"/>
      <c r="F18" s="390" t="s">
        <v>417</v>
      </c>
      <c r="G18" s="1468" t="s">
        <v>1762</v>
      </c>
      <c r="H18" s="1468"/>
      <c r="I18" s="1468"/>
      <c r="J18" s="1468"/>
      <c r="K18" s="1468"/>
      <c r="L18" s="1468"/>
      <c r="M18" s="1468"/>
      <c r="N18" s="1468"/>
      <c r="O18" s="1468"/>
      <c r="P18" s="1468"/>
      <c r="Q18" s="1468"/>
      <c r="R18" s="1468"/>
      <c r="S18" s="1468"/>
      <c r="T18" s="377"/>
      <c r="V18" s="295" t="s">
        <v>108</v>
      </c>
      <c r="W18" s="295" t="s">
        <v>1614</v>
      </c>
      <c r="X18" s="295" t="s">
        <v>108</v>
      </c>
      <c r="Y18" s="377"/>
      <c r="Z18" s="364"/>
      <c r="AA18" s="364"/>
    </row>
    <row r="19" spans="2:27" ht="17.45" customHeight="1" x14ac:dyDescent="0.15">
      <c r="B19" s="375"/>
      <c r="C19" s="384"/>
      <c r="D19" s="384"/>
      <c r="E19" s="384"/>
      <c r="F19" s="295"/>
      <c r="G19" s="48"/>
      <c r="H19" s="48"/>
      <c r="I19" s="48"/>
      <c r="J19" s="48"/>
      <c r="K19" s="48"/>
      <c r="L19" s="48"/>
      <c r="M19" s="48"/>
      <c r="N19" s="48"/>
      <c r="O19" s="48"/>
      <c r="P19" s="48"/>
      <c r="Q19" s="48"/>
      <c r="R19" s="48"/>
      <c r="S19" s="48"/>
      <c r="T19" s="377"/>
      <c r="Y19" s="377"/>
      <c r="Z19" s="364"/>
      <c r="AA19" s="364"/>
    </row>
    <row r="20" spans="2:27" ht="69" customHeight="1" x14ac:dyDescent="0.15">
      <c r="B20" s="375"/>
      <c r="C20" s="1895" t="s">
        <v>1763</v>
      </c>
      <c r="D20" s="1896"/>
      <c r="E20" s="1896"/>
      <c r="F20" s="390" t="s">
        <v>369</v>
      </c>
      <c r="G20" s="1468" t="s">
        <v>1764</v>
      </c>
      <c r="H20" s="1468"/>
      <c r="I20" s="1468"/>
      <c r="J20" s="1468"/>
      <c r="K20" s="1468"/>
      <c r="L20" s="1468"/>
      <c r="M20" s="1468"/>
      <c r="N20" s="1468"/>
      <c r="O20" s="1468"/>
      <c r="P20" s="1468"/>
      <c r="Q20" s="1468"/>
      <c r="R20" s="1468"/>
      <c r="S20" s="1468"/>
      <c r="T20" s="377"/>
      <c r="V20" s="295" t="s">
        <v>108</v>
      </c>
      <c r="W20" s="295" t="s">
        <v>1614</v>
      </c>
      <c r="X20" s="295" t="s">
        <v>108</v>
      </c>
      <c r="Y20" s="377"/>
      <c r="Z20" s="364"/>
      <c r="AA20" s="364"/>
    </row>
    <row r="21" spans="2:27" ht="69" customHeight="1" x14ac:dyDescent="0.15">
      <c r="B21" s="375"/>
      <c r="C21" s="1896"/>
      <c r="D21" s="1896"/>
      <c r="E21" s="1896"/>
      <c r="F21" s="390" t="s">
        <v>372</v>
      </c>
      <c r="G21" s="1468" t="s">
        <v>1765</v>
      </c>
      <c r="H21" s="1468"/>
      <c r="I21" s="1468"/>
      <c r="J21" s="1468"/>
      <c r="K21" s="1468"/>
      <c r="L21" s="1468"/>
      <c r="M21" s="1468"/>
      <c r="N21" s="1468"/>
      <c r="O21" s="1468"/>
      <c r="P21" s="1468"/>
      <c r="Q21" s="1468"/>
      <c r="R21" s="1468"/>
      <c r="S21" s="1468"/>
      <c r="T21" s="377"/>
      <c r="V21" s="295" t="s">
        <v>108</v>
      </c>
      <c r="W21" s="295" t="s">
        <v>1614</v>
      </c>
      <c r="X21" s="295" t="s">
        <v>108</v>
      </c>
      <c r="Y21" s="377"/>
      <c r="Z21" s="364"/>
      <c r="AA21" s="364"/>
    </row>
    <row r="22" spans="2:27" ht="49.5" customHeight="1" x14ac:dyDescent="0.15">
      <c r="B22" s="375"/>
      <c r="C22" s="1896"/>
      <c r="D22" s="1896"/>
      <c r="E22" s="1896"/>
      <c r="F22" s="390" t="s">
        <v>414</v>
      </c>
      <c r="G22" s="1468" t="s">
        <v>1766</v>
      </c>
      <c r="H22" s="1468"/>
      <c r="I22" s="1468"/>
      <c r="J22" s="1468"/>
      <c r="K22" s="1468"/>
      <c r="L22" s="1468"/>
      <c r="M22" s="1468"/>
      <c r="N22" s="1468"/>
      <c r="O22" s="1468"/>
      <c r="P22" s="1468"/>
      <c r="Q22" s="1468"/>
      <c r="R22" s="1468"/>
      <c r="S22" s="1468"/>
      <c r="T22" s="377"/>
      <c r="V22" s="295" t="s">
        <v>108</v>
      </c>
      <c r="W22" s="295" t="s">
        <v>1614</v>
      </c>
      <c r="X22" s="295" t="s">
        <v>108</v>
      </c>
      <c r="Y22" s="377"/>
      <c r="Z22" s="364"/>
      <c r="AA22" s="364"/>
    </row>
    <row r="23" spans="2:27" ht="21.95" customHeight="1" x14ac:dyDescent="0.15">
      <c r="B23" s="375"/>
      <c r="C23" s="1896"/>
      <c r="D23" s="1896"/>
      <c r="E23" s="1896"/>
      <c r="F23" s="390" t="s">
        <v>417</v>
      </c>
      <c r="G23" s="1468" t="s">
        <v>155</v>
      </c>
      <c r="H23" s="1468"/>
      <c r="I23" s="1468"/>
      <c r="J23" s="1468"/>
      <c r="K23" s="1468"/>
      <c r="L23" s="1468"/>
      <c r="M23" s="1468"/>
      <c r="N23" s="1468"/>
      <c r="O23" s="1468"/>
      <c r="P23" s="1468"/>
      <c r="Q23" s="1468"/>
      <c r="R23" s="1468"/>
      <c r="S23" s="1468"/>
      <c r="T23" s="377"/>
      <c r="V23" s="295" t="s">
        <v>108</v>
      </c>
      <c r="W23" s="295" t="s">
        <v>1614</v>
      </c>
      <c r="X23" s="295" t="s">
        <v>108</v>
      </c>
      <c r="Y23" s="377"/>
      <c r="Z23" s="364"/>
      <c r="AA23" s="364"/>
    </row>
    <row r="24" spans="2:27" ht="17.45" customHeight="1" x14ac:dyDescent="0.15">
      <c r="B24" s="375"/>
      <c r="C24" s="384"/>
      <c r="D24" s="384"/>
      <c r="E24" s="384"/>
      <c r="F24" s="295"/>
      <c r="G24" s="48"/>
      <c r="H24" s="48"/>
      <c r="I24" s="48"/>
      <c r="J24" s="48"/>
      <c r="K24" s="48"/>
      <c r="L24" s="48"/>
      <c r="M24" s="48"/>
      <c r="N24" s="48"/>
      <c r="O24" s="48"/>
      <c r="P24" s="48"/>
      <c r="Q24" s="48"/>
      <c r="R24" s="48"/>
      <c r="S24" s="48"/>
      <c r="T24" s="377"/>
      <c r="Y24" s="377"/>
      <c r="Z24" s="364"/>
      <c r="AA24" s="364"/>
    </row>
    <row r="25" spans="2:27" ht="69" customHeight="1" x14ac:dyDescent="0.15">
      <c r="B25" s="375"/>
      <c r="C25" s="1903" t="s">
        <v>1767</v>
      </c>
      <c r="D25" s="1904"/>
      <c r="E25" s="1905"/>
      <c r="F25" s="390" t="s">
        <v>369</v>
      </c>
      <c r="G25" s="1468" t="s">
        <v>1768</v>
      </c>
      <c r="H25" s="1468"/>
      <c r="I25" s="1468"/>
      <c r="J25" s="1468"/>
      <c r="K25" s="1468"/>
      <c r="L25" s="1468"/>
      <c r="M25" s="1468"/>
      <c r="N25" s="1468"/>
      <c r="O25" s="1468"/>
      <c r="P25" s="1468"/>
      <c r="Q25" s="1468"/>
      <c r="R25" s="1468"/>
      <c r="S25" s="1468"/>
      <c r="T25" s="377"/>
      <c r="V25" s="295" t="s">
        <v>108</v>
      </c>
      <c r="W25" s="295" t="s">
        <v>1614</v>
      </c>
      <c r="X25" s="295" t="s">
        <v>108</v>
      </c>
      <c r="Y25" s="377"/>
      <c r="Z25" s="364"/>
      <c r="AA25" s="364"/>
    </row>
    <row r="26" spans="2:27" ht="69" customHeight="1" x14ac:dyDescent="0.15">
      <c r="B26" s="375"/>
      <c r="C26" s="1906"/>
      <c r="D26" s="1907"/>
      <c r="E26" s="1908"/>
      <c r="F26" s="390" t="s">
        <v>372</v>
      </c>
      <c r="G26" s="1468" t="s">
        <v>1769</v>
      </c>
      <c r="H26" s="1468"/>
      <c r="I26" s="1468"/>
      <c r="J26" s="1468"/>
      <c r="K26" s="1468"/>
      <c r="L26" s="1468"/>
      <c r="M26" s="1468"/>
      <c r="N26" s="1468"/>
      <c r="O26" s="1468"/>
      <c r="P26" s="1468"/>
      <c r="Q26" s="1468"/>
      <c r="R26" s="1468"/>
      <c r="S26" s="1468"/>
      <c r="T26" s="377"/>
      <c r="V26" s="295" t="s">
        <v>108</v>
      </c>
      <c r="W26" s="295" t="s">
        <v>1614</v>
      </c>
      <c r="X26" s="295" t="s">
        <v>108</v>
      </c>
      <c r="Y26" s="377"/>
      <c r="Z26" s="364"/>
      <c r="AA26" s="364"/>
    </row>
    <row r="27" spans="2:27" ht="49.5" customHeight="1" x14ac:dyDescent="0.15">
      <c r="B27" s="375"/>
      <c r="C27" s="1909"/>
      <c r="D27" s="1910"/>
      <c r="E27" s="1911"/>
      <c r="F27" s="390" t="s">
        <v>414</v>
      </c>
      <c r="G27" s="1468" t="s">
        <v>1770</v>
      </c>
      <c r="H27" s="1468"/>
      <c r="I27" s="1468"/>
      <c r="J27" s="1468"/>
      <c r="K27" s="1468"/>
      <c r="L27" s="1468"/>
      <c r="M27" s="1468"/>
      <c r="N27" s="1468"/>
      <c r="O27" s="1468"/>
      <c r="P27" s="1468"/>
      <c r="Q27" s="1468"/>
      <c r="R27" s="1468"/>
      <c r="S27" s="1468"/>
      <c r="T27" s="377"/>
      <c r="V27" s="295" t="s">
        <v>108</v>
      </c>
      <c r="W27" s="295" t="s">
        <v>1614</v>
      </c>
      <c r="X27" s="295" t="s">
        <v>108</v>
      </c>
      <c r="Y27" s="377"/>
      <c r="Z27" s="364"/>
      <c r="AA27" s="364"/>
    </row>
    <row r="28" spans="2:27" ht="12.95" customHeight="1" x14ac:dyDescent="0.4">
      <c r="B28" s="385"/>
      <c r="C28" s="367"/>
      <c r="D28" s="367"/>
      <c r="E28" s="367"/>
      <c r="F28" s="367"/>
      <c r="G28" s="367"/>
      <c r="H28" s="367"/>
      <c r="I28" s="367"/>
      <c r="J28" s="367"/>
      <c r="K28" s="367"/>
      <c r="L28" s="367"/>
      <c r="M28" s="367"/>
      <c r="N28" s="367"/>
      <c r="O28" s="367"/>
      <c r="P28" s="367"/>
      <c r="Q28" s="367"/>
      <c r="R28" s="367"/>
      <c r="S28" s="367"/>
      <c r="T28" s="386"/>
      <c r="U28" s="367"/>
      <c r="V28" s="367"/>
      <c r="W28" s="367"/>
      <c r="X28" s="367"/>
      <c r="Y28" s="386"/>
    </row>
    <row r="30" spans="2:27" x14ac:dyDescent="0.4">
      <c r="B30" s="9" t="s">
        <v>1753</v>
      </c>
    </row>
    <row r="31" spans="2:27" x14ac:dyDescent="0.15">
      <c r="B31" s="9" t="s">
        <v>1754</v>
      </c>
      <c r="K31" s="364"/>
      <c r="L31" s="364"/>
      <c r="M31" s="364"/>
      <c r="N31" s="364"/>
      <c r="O31" s="364"/>
      <c r="P31" s="364"/>
      <c r="Q31" s="364"/>
      <c r="R31" s="364"/>
      <c r="S31" s="364"/>
      <c r="T31" s="364"/>
      <c r="U31" s="364"/>
      <c r="V31" s="364"/>
      <c r="W31" s="364"/>
      <c r="X31" s="364"/>
      <c r="Y31" s="364"/>
      <c r="Z31" s="364"/>
      <c r="AA31" s="364"/>
    </row>
    <row r="122" spans="3:7" x14ac:dyDescent="0.4">
      <c r="C122" s="367"/>
      <c r="D122" s="367"/>
      <c r="E122" s="367"/>
      <c r="F122" s="367"/>
      <c r="G122" s="367"/>
    </row>
    <row r="123" spans="3:7" x14ac:dyDescent="0.4">
      <c r="C123" s="366"/>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9"/>
  <dataValidations count="1">
    <dataValidation type="list" allowBlank="1" showInputMessage="1" showErrorMessage="1" sqref="V15:V18 X15:X18 V20:V23 X20:X23 V25:V27 X25:X27 L7 Q7 G7:G10" xr:uid="{6A1440BF-3B52-4057-A62B-C8087BA40005}">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87AD2-294D-4E0E-9C45-2E4A54B415E2}">
  <sheetPr>
    <pageSetUpPr fitToPage="1"/>
  </sheetPr>
  <dimension ref="A1:W123"/>
  <sheetViews>
    <sheetView view="pageBreakPreview" zoomScale="85" zoomScaleNormal="100" zoomScaleSheetLayoutView="85" workbookViewId="0"/>
  </sheetViews>
  <sheetFormatPr defaultRowHeight="18.75" x14ac:dyDescent="0.4"/>
  <cols>
    <col min="1" max="1" width="2.125" style="705" customWidth="1"/>
    <col min="2" max="23" width="3.625" style="705" customWidth="1"/>
    <col min="24" max="24" width="2.125" style="705" customWidth="1"/>
    <col min="25" max="37" width="5.625" style="705" customWidth="1"/>
    <col min="38" max="16384" width="9" style="705"/>
  </cols>
  <sheetData>
    <row r="1" spans="2:23" x14ac:dyDescent="0.4">
      <c r="B1" s="705" t="s">
        <v>1771</v>
      </c>
      <c r="M1" s="706"/>
      <c r="N1" s="707"/>
      <c r="O1" s="707"/>
      <c r="P1" s="707"/>
      <c r="Q1" s="706" t="s">
        <v>1068</v>
      </c>
      <c r="R1" s="707"/>
      <c r="S1" s="707" t="s">
        <v>1069</v>
      </c>
      <c r="T1" s="707"/>
      <c r="U1" s="707" t="s">
        <v>1070</v>
      </c>
      <c r="V1" s="707"/>
      <c r="W1" s="707" t="s">
        <v>1593</v>
      </c>
    </row>
    <row r="2" spans="2:23" ht="5.0999999999999996" customHeight="1" x14ac:dyDescent="0.4">
      <c r="M2" s="706"/>
      <c r="N2" s="707"/>
      <c r="O2" s="707"/>
      <c r="P2" s="707"/>
      <c r="Q2" s="706"/>
      <c r="R2" s="707"/>
      <c r="S2" s="707"/>
      <c r="T2" s="707"/>
      <c r="U2" s="707"/>
      <c r="V2" s="707"/>
      <c r="W2" s="707"/>
    </row>
    <row r="3" spans="2:23" x14ac:dyDescent="0.4">
      <c r="B3" s="1926" t="s">
        <v>1772</v>
      </c>
      <c r="C3" s="1926"/>
      <c r="D3" s="1926"/>
      <c r="E3" s="1926"/>
      <c r="F3" s="1926"/>
      <c r="G3" s="1926"/>
      <c r="H3" s="1926"/>
      <c r="I3" s="1926"/>
      <c r="J3" s="1926"/>
      <c r="K3" s="1926"/>
      <c r="L3" s="1926"/>
      <c r="M3" s="1926"/>
      <c r="N3" s="1926"/>
      <c r="O3" s="1926"/>
      <c r="P3" s="1926"/>
      <c r="Q3" s="1926"/>
      <c r="R3" s="1926"/>
      <c r="S3" s="1926"/>
      <c r="T3" s="1926"/>
      <c r="U3" s="1926"/>
      <c r="V3" s="1926"/>
      <c r="W3" s="1926"/>
    </row>
    <row r="4" spans="2:23" ht="5.0999999999999996" customHeight="1" x14ac:dyDescent="0.4">
      <c r="B4" s="707"/>
      <c r="C4" s="707"/>
      <c r="D4" s="707"/>
      <c r="E4" s="707"/>
      <c r="F4" s="707"/>
      <c r="G4" s="707"/>
      <c r="H4" s="707"/>
      <c r="I4" s="707"/>
      <c r="J4" s="707"/>
      <c r="K4" s="707"/>
      <c r="L4" s="707"/>
      <c r="M4" s="707"/>
      <c r="N4" s="707"/>
      <c r="O4" s="707"/>
      <c r="P4" s="707"/>
      <c r="Q4" s="707"/>
      <c r="R4" s="707"/>
      <c r="S4" s="707"/>
      <c r="T4" s="707"/>
      <c r="U4" s="707"/>
      <c r="V4" s="707"/>
      <c r="W4" s="707"/>
    </row>
    <row r="5" spans="2:23" x14ac:dyDescent="0.4">
      <c r="B5" s="707"/>
      <c r="C5" s="707"/>
      <c r="D5" s="707"/>
      <c r="E5" s="707"/>
      <c r="F5" s="707"/>
      <c r="G5" s="707"/>
      <c r="H5" s="707"/>
      <c r="I5" s="707"/>
      <c r="J5" s="707"/>
      <c r="K5" s="707"/>
      <c r="L5" s="707"/>
      <c r="M5" s="707"/>
      <c r="N5" s="707"/>
      <c r="O5" s="707"/>
      <c r="P5" s="706" t="s">
        <v>1773</v>
      </c>
      <c r="Q5" s="1927"/>
      <c r="R5" s="1927"/>
      <c r="S5" s="1927"/>
      <c r="T5" s="1927"/>
      <c r="U5" s="1927"/>
      <c r="V5" s="1927"/>
      <c r="W5" s="1927"/>
    </row>
    <row r="6" spans="2:23" x14ac:dyDescent="0.4">
      <c r="B6" s="707"/>
      <c r="C6" s="707"/>
      <c r="D6" s="707"/>
      <c r="E6" s="707"/>
      <c r="F6" s="707"/>
      <c r="G6" s="707"/>
      <c r="H6" s="707"/>
      <c r="I6" s="707"/>
      <c r="J6" s="707"/>
      <c r="K6" s="707"/>
      <c r="L6" s="707"/>
      <c r="M6" s="707"/>
      <c r="N6" s="707"/>
      <c r="O6" s="707"/>
      <c r="P6" s="706" t="s">
        <v>1774</v>
      </c>
      <c r="Q6" s="1928"/>
      <c r="R6" s="1928"/>
      <c r="S6" s="1928"/>
      <c r="T6" s="1928"/>
      <c r="U6" s="1928"/>
      <c r="V6" s="1928"/>
      <c r="W6" s="1928"/>
    </row>
    <row r="7" spans="2:23" ht="10.5" customHeight="1" x14ac:dyDescent="0.4">
      <c r="B7" s="707"/>
      <c r="C7" s="707"/>
      <c r="D7" s="707"/>
      <c r="E7" s="707"/>
      <c r="F7" s="707"/>
      <c r="G7" s="707"/>
      <c r="H7" s="707"/>
      <c r="I7" s="707"/>
      <c r="J7" s="707"/>
      <c r="K7" s="707"/>
      <c r="L7" s="707"/>
      <c r="M7" s="707"/>
      <c r="N7" s="707"/>
      <c r="O7" s="707"/>
      <c r="P7" s="707"/>
      <c r="Q7" s="707"/>
      <c r="R7" s="707"/>
      <c r="S7" s="707"/>
      <c r="T7" s="707"/>
      <c r="U7" s="707"/>
      <c r="V7" s="707"/>
      <c r="W7" s="707"/>
    </row>
    <row r="8" spans="2:23" x14ac:dyDescent="0.4">
      <c r="B8" s="705" t="s">
        <v>1775</v>
      </c>
    </row>
    <row r="9" spans="2:23" x14ac:dyDescent="0.4">
      <c r="C9" s="707" t="s">
        <v>108</v>
      </c>
      <c r="D9" s="705" t="s">
        <v>1776</v>
      </c>
      <c r="J9" s="707" t="s">
        <v>108</v>
      </c>
      <c r="K9" s="705" t="s">
        <v>1777</v>
      </c>
    </row>
    <row r="10" spans="2:23" ht="10.5" customHeight="1" x14ac:dyDescent="0.4"/>
    <row r="11" spans="2:23" x14ac:dyDescent="0.4">
      <c r="B11" s="705" t="s">
        <v>1778</v>
      </c>
    </row>
    <row r="12" spans="2:23" x14ac:dyDescent="0.4">
      <c r="C12" s="707" t="s">
        <v>108</v>
      </c>
      <c r="D12" s="705" t="s">
        <v>1779</v>
      </c>
    </row>
    <row r="13" spans="2:23" x14ac:dyDescent="0.4">
      <c r="C13" s="707" t="s">
        <v>108</v>
      </c>
      <c r="D13" s="705" t="s">
        <v>1780</v>
      </c>
    </row>
    <row r="14" spans="2:23" ht="10.5" customHeight="1" x14ac:dyDescent="0.4"/>
    <row r="15" spans="2:23" x14ac:dyDescent="0.4">
      <c r="B15" s="705" t="s">
        <v>1781</v>
      </c>
    </row>
    <row r="16" spans="2:23" ht="60" customHeight="1" x14ac:dyDescent="0.4">
      <c r="B16" s="1915"/>
      <c r="C16" s="1915"/>
      <c r="D16" s="1915"/>
      <c r="E16" s="1915"/>
      <c r="F16" s="1922" t="s">
        <v>1782</v>
      </c>
      <c r="G16" s="1923"/>
      <c r="H16" s="1923"/>
      <c r="I16" s="1923"/>
      <c r="J16" s="1923"/>
      <c r="K16" s="1923"/>
      <c r="L16" s="1924"/>
      <c r="M16" s="1916" t="s">
        <v>1783</v>
      </c>
      <c r="N16" s="1916"/>
      <c r="O16" s="1916"/>
      <c r="P16" s="1916"/>
      <c r="Q16" s="1916"/>
      <c r="R16" s="1916"/>
      <c r="S16" s="1916"/>
    </row>
    <row r="17" spans="2:23" x14ac:dyDescent="0.4">
      <c r="B17" s="1913">
        <v>4</v>
      </c>
      <c r="C17" s="1914"/>
      <c r="D17" s="1914" t="s">
        <v>1784</v>
      </c>
      <c r="E17" s="1925"/>
      <c r="F17" s="1913"/>
      <c r="G17" s="1914"/>
      <c r="H17" s="1914"/>
      <c r="I17" s="1914"/>
      <c r="J17" s="1914"/>
      <c r="K17" s="1914"/>
      <c r="L17" s="708" t="s">
        <v>1625</v>
      </c>
      <c r="M17" s="1913"/>
      <c r="N17" s="1914"/>
      <c r="O17" s="1914"/>
      <c r="P17" s="1914"/>
      <c r="Q17" s="1914"/>
      <c r="R17" s="1914"/>
      <c r="S17" s="708" t="s">
        <v>1625</v>
      </c>
    </row>
    <row r="18" spans="2:23" x14ac:dyDescent="0.4">
      <c r="B18" s="1913">
        <v>5</v>
      </c>
      <c r="C18" s="1914"/>
      <c r="D18" s="1914" t="s">
        <v>1784</v>
      </c>
      <c r="E18" s="1925"/>
      <c r="F18" s="1913"/>
      <c r="G18" s="1914"/>
      <c r="H18" s="1914"/>
      <c r="I18" s="1914"/>
      <c r="J18" s="1914"/>
      <c r="K18" s="1914"/>
      <c r="L18" s="708" t="s">
        <v>1625</v>
      </c>
      <c r="M18" s="1913"/>
      <c r="N18" s="1914"/>
      <c r="O18" s="1914"/>
      <c r="P18" s="1914"/>
      <c r="Q18" s="1914"/>
      <c r="R18" s="1914"/>
      <c r="S18" s="708" t="s">
        <v>1625</v>
      </c>
    </row>
    <row r="19" spans="2:23" x14ac:dyDescent="0.4">
      <c r="B19" s="1913">
        <v>6</v>
      </c>
      <c r="C19" s="1914"/>
      <c r="D19" s="1914" t="s">
        <v>1784</v>
      </c>
      <c r="E19" s="1925"/>
      <c r="F19" s="1913"/>
      <c r="G19" s="1914"/>
      <c r="H19" s="1914"/>
      <c r="I19" s="1914"/>
      <c r="J19" s="1914"/>
      <c r="K19" s="1914"/>
      <c r="L19" s="708" t="s">
        <v>1625</v>
      </c>
      <c r="M19" s="1913"/>
      <c r="N19" s="1914"/>
      <c r="O19" s="1914"/>
      <c r="P19" s="1914"/>
      <c r="Q19" s="1914"/>
      <c r="R19" s="1914"/>
      <c r="S19" s="708" t="s">
        <v>1625</v>
      </c>
    </row>
    <row r="20" spans="2:23" x14ac:dyDescent="0.4">
      <c r="B20" s="1913">
        <v>7</v>
      </c>
      <c r="C20" s="1914"/>
      <c r="D20" s="1914" t="s">
        <v>1784</v>
      </c>
      <c r="E20" s="1925"/>
      <c r="F20" s="1913"/>
      <c r="G20" s="1914"/>
      <c r="H20" s="1914"/>
      <c r="I20" s="1914"/>
      <c r="J20" s="1914"/>
      <c r="K20" s="1914"/>
      <c r="L20" s="708" t="s">
        <v>1625</v>
      </c>
      <c r="M20" s="1913"/>
      <c r="N20" s="1914"/>
      <c r="O20" s="1914"/>
      <c r="P20" s="1914"/>
      <c r="Q20" s="1914"/>
      <c r="R20" s="1914"/>
      <c r="S20" s="708" t="s">
        <v>1625</v>
      </c>
    </row>
    <row r="21" spans="2:23" x14ac:dyDescent="0.4">
      <c r="B21" s="1913">
        <v>8</v>
      </c>
      <c r="C21" s="1914"/>
      <c r="D21" s="1914" t="s">
        <v>1784</v>
      </c>
      <c r="E21" s="1925"/>
      <c r="F21" s="1913"/>
      <c r="G21" s="1914"/>
      <c r="H21" s="1914"/>
      <c r="I21" s="1914"/>
      <c r="J21" s="1914"/>
      <c r="K21" s="1914"/>
      <c r="L21" s="708" t="s">
        <v>1625</v>
      </c>
      <c r="M21" s="1913"/>
      <c r="N21" s="1914"/>
      <c r="O21" s="1914"/>
      <c r="P21" s="1914"/>
      <c r="Q21" s="1914"/>
      <c r="R21" s="1914"/>
      <c r="S21" s="708" t="s">
        <v>1625</v>
      </c>
    </row>
    <row r="22" spans="2:23" x14ac:dyDescent="0.4">
      <c r="B22" s="1913">
        <v>9</v>
      </c>
      <c r="C22" s="1914"/>
      <c r="D22" s="1914" t="s">
        <v>1784</v>
      </c>
      <c r="E22" s="1925"/>
      <c r="F22" s="1913"/>
      <c r="G22" s="1914"/>
      <c r="H22" s="1914"/>
      <c r="I22" s="1914"/>
      <c r="J22" s="1914"/>
      <c r="K22" s="1914"/>
      <c r="L22" s="708" t="s">
        <v>1625</v>
      </c>
      <c r="M22" s="1913"/>
      <c r="N22" s="1914"/>
      <c r="O22" s="1914"/>
      <c r="P22" s="1914"/>
      <c r="Q22" s="1914"/>
      <c r="R22" s="1914"/>
      <c r="S22" s="708" t="s">
        <v>1625</v>
      </c>
    </row>
    <row r="23" spans="2:23" x14ac:dyDescent="0.4">
      <c r="B23" s="1913">
        <v>10</v>
      </c>
      <c r="C23" s="1914"/>
      <c r="D23" s="1914" t="s">
        <v>1784</v>
      </c>
      <c r="E23" s="1925"/>
      <c r="F23" s="1913"/>
      <c r="G23" s="1914"/>
      <c r="H23" s="1914"/>
      <c r="I23" s="1914"/>
      <c r="J23" s="1914"/>
      <c r="K23" s="1914"/>
      <c r="L23" s="708" t="s">
        <v>1625</v>
      </c>
      <c r="M23" s="1913"/>
      <c r="N23" s="1914"/>
      <c r="O23" s="1914"/>
      <c r="P23" s="1914"/>
      <c r="Q23" s="1914"/>
      <c r="R23" s="1914"/>
      <c r="S23" s="708" t="s">
        <v>1625</v>
      </c>
    </row>
    <row r="24" spans="2:23" x14ac:dyDescent="0.4">
      <c r="B24" s="1913">
        <v>11</v>
      </c>
      <c r="C24" s="1914"/>
      <c r="D24" s="1914" t="s">
        <v>1784</v>
      </c>
      <c r="E24" s="1925"/>
      <c r="F24" s="1913"/>
      <c r="G24" s="1914"/>
      <c r="H24" s="1914"/>
      <c r="I24" s="1914"/>
      <c r="J24" s="1914"/>
      <c r="K24" s="1914"/>
      <c r="L24" s="708" t="s">
        <v>1625</v>
      </c>
      <c r="M24" s="1913"/>
      <c r="N24" s="1914"/>
      <c r="O24" s="1914"/>
      <c r="P24" s="1914"/>
      <c r="Q24" s="1914"/>
      <c r="R24" s="1914"/>
      <c r="S24" s="708" t="s">
        <v>1625</v>
      </c>
    </row>
    <row r="25" spans="2:23" x14ac:dyDescent="0.4">
      <c r="B25" s="1913">
        <v>12</v>
      </c>
      <c r="C25" s="1914"/>
      <c r="D25" s="1914" t="s">
        <v>1784</v>
      </c>
      <c r="E25" s="1925"/>
      <c r="F25" s="1913"/>
      <c r="G25" s="1914"/>
      <c r="H25" s="1914"/>
      <c r="I25" s="1914"/>
      <c r="J25" s="1914"/>
      <c r="K25" s="1914"/>
      <c r="L25" s="708" t="s">
        <v>1625</v>
      </c>
      <c r="M25" s="1913"/>
      <c r="N25" s="1914"/>
      <c r="O25" s="1914"/>
      <c r="P25" s="1914"/>
      <c r="Q25" s="1914"/>
      <c r="R25" s="1914"/>
      <c r="S25" s="708" t="s">
        <v>1625</v>
      </c>
      <c r="U25" s="1915" t="s">
        <v>1785</v>
      </c>
      <c r="V25" s="1915"/>
      <c r="W25" s="1915"/>
    </row>
    <row r="26" spans="2:23" x14ac:dyDescent="0.4">
      <c r="B26" s="1913">
        <v>1</v>
      </c>
      <c r="C26" s="1914"/>
      <c r="D26" s="1914" t="s">
        <v>1784</v>
      </c>
      <c r="E26" s="1925"/>
      <c r="F26" s="1913"/>
      <c r="G26" s="1914"/>
      <c r="H26" s="1914"/>
      <c r="I26" s="1914"/>
      <c r="J26" s="1914"/>
      <c r="K26" s="1914"/>
      <c r="L26" s="708" t="s">
        <v>1625</v>
      </c>
      <c r="M26" s="1913"/>
      <c r="N26" s="1914"/>
      <c r="O26" s="1914"/>
      <c r="P26" s="1914"/>
      <c r="Q26" s="1914"/>
      <c r="R26" s="1914"/>
      <c r="S26" s="708" t="s">
        <v>1625</v>
      </c>
      <c r="U26" s="1915"/>
      <c r="V26" s="1915"/>
      <c r="W26" s="1915"/>
    </row>
    <row r="27" spans="2:23" x14ac:dyDescent="0.4">
      <c r="B27" s="1913">
        <v>2</v>
      </c>
      <c r="C27" s="1914"/>
      <c r="D27" s="1914" t="s">
        <v>1784</v>
      </c>
      <c r="E27" s="1925"/>
      <c r="F27" s="1913"/>
      <c r="G27" s="1914"/>
      <c r="H27" s="1914"/>
      <c r="I27" s="1914"/>
      <c r="J27" s="1914"/>
      <c r="K27" s="1914"/>
      <c r="L27" s="708" t="s">
        <v>1625</v>
      </c>
      <c r="M27" s="1913"/>
      <c r="N27" s="1914"/>
      <c r="O27" s="1914"/>
      <c r="P27" s="1914"/>
      <c r="Q27" s="1914"/>
      <c r="R27" s="1914"/>
      <c r="S27" s="708" t="s">
        <v>1625</v>
      </c>
    </row>
    <row r="28" spans="2:23" x14ac:dyDescent="0.4">
      <c r="B28" s="1915" t="s">
        <v>1786</v>
      </c>
      <c r="C28" s="1915"/>
      <c r="D28" s="1915"/>
      <c r="E28" s="1915"/>
      <c r="F28" s="1913" t="str">
        <f>IF(SUM(F17:K27)=0,"",SUM(F17:K27))</f>
        <v/>
      </c>
      <c r="G28" s="1914"/>
      <c r="H28" s="1914"/>
      <c r="I28" s="1914"/>
      <c r="J28" s="1914"/>
      <c r="K28" s="1914"/>
      <c r="L28" s="708" t="s">
        <v>1625</v>
      </c>
      <c r="M28" s="1913" t="str">
        <f>IF(SUM(M17:R27)=0,"",SUM(M17:R27))</f>
        <v/>
      </c>
      <c r="N28" s="1914"/>
      <c r="O28" s="1914"/>
      <c r="P28" s="1914"/>
      <c r="Q28" s="1914"/>
      <c r="R28" s="1914"/>
      <c r="S28" s="708" t="s">
        <v>1625</v>
      </c>
      <c r="U28" s="1915" t="s">
        <v>1787</v>
      </c>
      <c r="V28" s="1915"/>
      <c r="W28" s="1915"/>
    </row>
    <row r="29" spans="2:23" ht="39.950000000000003" customHeight="1" x14ac:dyDescent="0.4">
      <c r="B29" s="1916" t="s">
        <v>1788</v>
      </c>
      <c r="C29" s="1915"/>
      <c r="D29" s="1915"/>
      <c r="E29" s="1915"/>
      <c r="F29" s="1917" t="str">
        <f>IF(F28="","",F28/U26)</f>
        <v/>
      </c>
      <c r="G29" s="1918"/>
      <c r="H29" s="1918"/>
      <c r="I29" s="1918"/>
      <c r="J29" s="1918"/>
      <c r="K29" s="1918"/>
      <c r="L29" s="708" t="s">
        <v>1625</v>
      </c>
      <c r="M29" s="1917" t="str">
        <f>IF(M28="","",M28/U26)</f>
        <v/>
      </c>
      <c r="N29" s="1918"/>
      <c r="O29" s="1918"/>
      <c r="P29" s="1918"/>
      <c r="Q29" s="1918"/>
      <c r="R29" s="1918"/>
      <c r="S29" s="708" t="s">
        <v>1625</v>
      </c>
      <c r="U29" s="1919" t="str">
        <f>IF(F29="","",ROUNDDOWN(M29/F29,3))</f>
        <v/>
      </c>
      <c r="V29" s="1920"/>
      <c r="W29" s="1921"/>
    </row>
    <row r="31" spans="2:23" x14ac:dyDescent="0.4">
      <c r="B31" s="705" t="s">
        <v>1789</v>
      </c>
    </row>
    <row r="32" spans="2:23" ht="60" customHeight="1" x14ac:dyDescent="0.4">
      <c r="B32" s="1915"/>
      <c r="C32" s="1915"/>
      <c r="D32" s="1915"/>
      <c r="E32" s="1915"/>
      <c r="F32" s="1922" t="s">
        <v>1782</v>
      </c>
      <c r="G32" s="1923"/>
      <c r="H32" s="1923"/>
      <c r="I32" s="1923"/>
      <c r="J32" s="1923"/>
      <c r="K32" s="1923"/>
      <c r="L32" s="1924"/>
      <c r="M32" s="1916" t="s">
        <v>1783</v>
      </c>
      <c r="N32" s="1916"/>
      <c r="O32" s="1916"/>
      <c r="P32" s="1916"/>
      <c r="Q32" s="1916"/>
      <c r="R32" s="1916"/>
      <c r="S32" s="1916"/>
    </row>
    <row r="33" spans="1:23" x14ac:dyDescent="0.4">
      <c r="B33" s="1913"/>
      <c r="C33" s="1914"/>
      <c r="D33" s="1914"/>
      <c r="E33" s="709" t="s">
        <v>1784</v>
      </c>
      <c r="F33" s="1913"/>
      <c r="G33" s="1914"/>
      <c r="H33" s="1914"/>
      <c r="I33" s="1914"/>
      <c r="J33" s="1914"/>
      <c r="K33" s="1914"/>
      <c r="L33" s="708" t="s">
        <v>1625</v>
      </c>
      <c r="M33" s="1913"/>
      <c r="N33" s="1914"/>
      <c r="O33" s="1914"/>
      <c r="P33" s="1914"/>
      <c r="Q33" s="1914"/>
      <c r="R33" s="1914"/>
      <c r="S33" s="708" t="s">
        <v>1625</v>
      </c>
    </row>
    <row r="34" spans="1:23" x14ac:dyDescent="0.4">
      <c r="B34" s="1913"/>
      <c r="C34" s="1914"/>
      <c r="D34" s="1914"/>
      <c r="E34" s="709" t="s">
        <v>1784</v>
      </c>
      <c r="F34" s="1913"/>
      <c r="G34" s="1914"/>
      <c r="H34" s="1914"/>
      <c r="I34" s="1914"/>
      <c r="J34" s="1914"/>
      <c r="K34" s="1914"/>
      <c r="L34" s="708" t="s">
        <v>1625</v>
      </c>
      <c r="M34" s="1913"/>
      <c r="N34" s="1914"/>
      <c r="O34" s="1914"/>
      <c r="P34" s="1914"/>
      <c r="Q34" s="1914"/>
      <c r="R34" s="1914"/>
      <c r="S34" s="708" t="s">
        <v>1625</v>
      </c>
    </row>
    <row r="35" spans="1:23" x14ac:dyDescent="0.4">
      <c r="B35" s="1913"/>
      <c r="C35" s="1914"/>
      <c r="D35" s="1914"/>
      <c r="E35" s="709" t="s">
        <v>1790</v>
      </c>
      <c r="F35" s="1913"/>
      <c r="G35" s="1914"/>
      <c r="H35" s="1914"/>
      <c r="I35" s="1914"/>
      <c r="J35" s="1914"/>
      <c r="K35" s="1914"/>
      <c r="L35" s="708" t="s">
        <v>1625</v>
      </c>
      <c r="M35" s="1913"/>
      <c r="N35" s="1914"/>
      <c r="O35" s="1914"/>
      <c r="P35" s="1914"/>
      <c r="Q35" s="1914"/>
      <c r="R35" s="1914"/>
      <c r="S35" s="708" t="s">
        <v>1625</v>
      </c>
    </row>
    <row r="36" spans="1:23" x14ac:dyDescent="0.4">
      <c r="B36" s="1915" t="s">
        <v>1786</v>
      </c>
      <c r="C36" s="1915"/>
      <c r="D36" s="1915"/>
      <c r="E36" s="1915"/>
      <c r="F36" s="1913" t="str">
        <f>IF(SUM(F33:K35)=0,"",SUM(F33:K35))</f>
        <v/>
      </c>
      <c r="G36" s="1914"/>
      <c r="H36" s="1914"/>
      <c r="I36" s="1914"/>
      <c r="J36" s="1914"/>
      <c r="K36" s="1914"/>
      <c r="L36" s="708" t="s">
        <v>1625</v>
      </c>
      <c r="M36" s="1913" t="str">
        <f>IF(SUM(M33:R35)=0,"",SUM(M33:R35))</f>
        <v/>
      </c>
      <c r="N36" s="1914"/>
      <c r="O36" s="1914"/>
      <c r="P36" s="1914"/>
      <c r="Q36" s="1914"/>
      <c r="R36" s="1914"/>
      <c r="S36" s="708" t="s">
        <v>1625</v>
      </c>
      <c r="U36" s="1915" t="s">
        <v>1787</v>
      </c>
      <c r="V36" s="1915"/>
      <c r="W36" s="1915"/>
    </row>
    <row r="37" spans="1:23" ht="39.950000000000003" customHeight="1" x14ac:dyDescent="0.4">
      <c r="B37" s="1916" t="s">
        <v>1788</v>
      </c>
      <c r="C37" s="1915"/>
      <c r="D37" s="1915"/>
      <c r="E37" s="1915"/>
      <c r="F37" s="1917" t="str">
        <f>IF(F36="","",F36/3)</f>
        <v/>
      </c>
      <c r="G37" s="1918"/>
      <c r="H37" s="1918"/>
      <c r="I37" s="1918"/>
      <c r="J37" s="1918"/>
      <c r="K37" s="1918"/>
      <c r="L37" s="708" t="s">
        <v>1625</v>
      </c>
      <c r="M37" s="1917" t="str">
        <f>IF(M36="","",M36/3)</f>
        <v/>
      </c>
      <c r="N37" s="1918"/>
      <c r="O37" s="1918"/>
      <c r="P37" s="1918"/>
      <c r="Q37" s="1918"/>
      <c r="R37" s="1918"/>
      <c r="S37" s="708" t="s">
        <v>1625</v>
      </c>
      <c r="U37" s="1919" t="str">
        <f>IF(F37="","",ROUNDDOWN(M37/F37,3))</f>
        <v/>
      </c>
      <c r="V37" s="1920"/>
      <c r="W37" s="1921"/>
    </row>
    <row r="38" spans="1:23" ht="5.0999999999999996" customHeight="1" x14ac:dyDescent="0.4">
      <c r="A38" s="710"/>
      <c r="B38" s="711"/>
      <c r="C38" s="712"/>
      <c r="D38" s="712"/>
      <c r="E38" s="712"/>
      <c r="F38" s="713"/>
      <c r="G38" s="713"/>
      <c r="H38" s="713"/>
      <c r="I38" s="713"/>
      <c r="J38" s="713"/>
      <c r="K38" s="713"/>
      <c r="L38" s="712"/>
      <c r="M38" s="713"/>
      <c r="N38" s="713"/>
      <c r="O38" s="713"/>
      <c r="P38" s="713"/>
      <c r="Q38" s="713"/>
      <c r="R38" s="713"/>
      <c r="S38" s="712"/>
      <c r="T38" s="710"/>
      <c r="U38" s="425"/>
      <c r="V38" s="425"/>
      <c r="W38" s="425"/>
    </row>
    <row r="39" spans="1:23" x14ac:dyDescent="0.4">
      <c r="B39" s="705" t="s">
        <v>1657</v>
      </c>
      <c r="C39" s="714"/>
    </row>
    <row r="40" spans="1:23" x14ac:dyDescent="0.4">
      <c r="B40" s="1912" t="s">
        <v>1791</v>
      </c>
      <c r="C40" s="1912"/>
      <c r="D40" s="1912"/>
      <c r="E40" s="1912"/>
      <c r="F40" s="1912"/>
      <c r="G40" s="1912"/>
      <c r="H40" s="1912"/>
      <c r="I40" s="1912"/>
      <c r="J40" s="1912"/>
      <c r="K40" s="1912"/>
      <c r="L40" s="1912"/>
      <c r="M40" s="1912"/>
      <c r="N40" s="1912"/>
      <c r="O40" s="1912"/>
      <c r="P40" s="1912"/>
      <c r="Q40" s="1912"/>
      <c r="R40" s="1912"/>
      <c r="S40" s="1912"/>
      <c r="T40" s="1912"/>
      <c r="U40" s="1912"/>
      <c r="V40" s="1912"/>
      <c r="W40" s="1912"/>
    </row>
    <row r="41" spans="1:23" x14ac:dyDescent="0.4">
      <c r="B41" s="1912" t="s">
        <v>1792</v>
      </c>
      <c r="C41" s="1912"/>
      <c r="D41" s="1912"/>
      <c r="E41" s="1912"/>
      <c r="F41" s="1912"/>
      <c r="G41" s="1912"/>
      <c r="H41" s="1912"/>
      <c r="I41" s="1912"/>
      <c r="J41" s="1912"/>
      <c r="K41" s="1912"/>
      <c r="L41" s="1912"/>
      <c r="M41" s="1912"/>
      <c r="N41" s="1912"/>
      <c r="O41" s="1912"/>
      <c r="P41" s="1912"/>
      <c r="Q41" s="1912"/>
      <c r="R41" s="1912"/>
      <c r="S41" s="1912"/>
      <c r="T41" s="1912"/>
      <c r="U41" s="1912"/>
      <c r="V41" s="1912"/>
      <c r="W41" s="1912"/>
    </row>
    <row r="42" spans="1:23" x14ac:dyDescent="0.4">
      <c r="B42" s="1912" t="s">
        <v>1793</v>
      </c>
      <c r="C42" s="1912"/>
      <c r="D42" s="1912"/>
      <c r="E42" s="1912"/>
      <c r="F42" s="1912"/>
      <c r="G42" s="1912"/>
      <c r="H42" s="1912"/>
      <c r="I42" s="1912"/>
      <c r="J42" s="1912"/>
      <c r="K42" s="1912"/>
      <c r="L42" s="1912"/>
      <c r="M42" s="1912"/>
      <c r="N42" s="1912"/>
      <c r="O42" s="1912"/>
      <c r="P42" s="1912"/>
      <c r="Q42" s="1912"/>
      <c r="R42" s="1912"/>
      <c r="S42" s="1912"/>
      <c r="T42" s="1912"/>
      <c r="U42" s="1912"/>
      <c r="V42" s="1912"/>
      <c r="W42" s="1912"/>
    </row>
    <row r="43" spans="1:23" x14ac:dyDescent="0.4">
      <c r="B43" s="1912" t="s">
        <v>1794</v>
      </c>
      <c r="C43" s="1912"/>
      <c r="D43" s="1912"/>
      <c r="E43" s="1912"/>
      <c r="F43" s="1912"/>
      <c r="G43" s="1912"/>
      <c r="H43" s="1912"/>
      <c r="I43" s="1912"/>
      <c r="J43" s="1912"/>
      <c r="K43" s="1912"/>
      <c r="L43" s="1912"/>
      <c r="M43" s="1912"/>
      <c r="N43" s="1912"/>
      <c r="O43" s="1912"/>
      <c r="P43" s="1912"/>
      <c r="Q43" s="1912"/>
      <c r="R43" s="1912"/>
      <c r="S43" s="1912"/>
      <c r="T43" s="1912"/>
      <c r="U43" s="1912"/>
      <c r="V43" s="1912"/>
      <c r="W43" s="1912"/>
    </row>
    <row r="44" spans="1:23" x14ac:dyDescent="0.4">
      <c r="B44" s="1912" t="s">
        <v>1795</v>
      </c>
      <c r="C44" s="1912"/>
      <c r="D44" s="1912"/>
      <c r="E44" s="1912"/>
      <c r="F44" s="1912"/>
      <c r="G44" s="1912"/>
      <c r="H44" s="1912"/>
      <c r="I44" s="1912"/>
      <c r="J44" s="1912"/>
      <c r="K44" s="1912"/>
      <c r="L44" s="1912"/>
      <c r="M44" s="1912"/>
      <c r="N44" s="1912"/>
      <c r="O44" s="1912"/>
      <c r="P44" s="1912"/>
      <c r="Q44" s="1912"/>
      <c r="R44" s="1912"/>
      <c r="S44" s="1912"/>
      <c r="T44" s="1912"/>
      <c r="U44" s="1912"/>
      <c r="V44" s="1912"/>
      <c r="W44" s="1912"/>
    </row>
    <row r="45" spans="1:23" x14ac:dyDescent="0.4">
      <c r="B45" s="1912" t="s">
        <v>1796</v>
      </c>
      <c r="C45" s="1912"/>
      <c r="D45" s="1912"/>
      <c r="E45" s="1912"/>
      <c r="F45" s="1912"/>
      <c r="G45" s="1912"/>
      <c r="H45" s="1912"/>
      <c r="I45" s="1912"/>
      <c r="J45" s="1912"/>
      <c r="K45" s="1912"/>
      <c r="L45" s="1912"/>
      <c r="M45" s="1912"/>
      <c r="N45" s="1912"/>
      <c r="O45" s="1912"/>
      <c r="P45" s="1912"/>
      <c r="Q45" s="1912"/>
      <c r="R45" s="1912"/>
      <c r="S45" s="1912"/>
      <c r="T45" s="1912"/>
      <c r="U45" s="1912"/>
      <c r="V45" s="1912"/>
      <c r="W45" s="1912"/>
    </row>
    <row r="46" spans="1:23" x14ac:dyDescent="0.4">
      <c r="B46" s="1912" t="s">
        <v>1797</v>
      </c>
      <c r="C46" s="1912"/>
      <c r="D46" s="1912"/>
      <c r="E46" s="1912"/>
      <c r="F46" s="1912"/>
      <c r="G46" s="1912"/>
      <c r="H46" s="1912"/>
      <c r="I46" s="1912"/>
      <c r="J46" s="1912"/>
      <c r="K46" s="1912"/>
      <c r="L46" s="1912"/>
      <c r="M46" s="1912"/>
      <c r="N46" s="1912"/>
      <c r="O46" s="1912"/>
      <c r="P46" s="1912"/>
      <c r="Q46" s="1912"/>
      <c r="R46" s="1912"/>
      <c r="S46" s="1912"/>
      <c r="T46" s="1912"/>
      <c r="U46" s="1912"/>
      <c r="V46" s="1912"/>
      <c r="W46" s="1912"/>
    </row>
    <row r="47" spans="1:23" x14ac:dyDescent="0.4">
      <c r="B47" s="1912" t="s">
        <v>1798</v>
      </c>
      <c r="C47" s="1912"/>
      <c r="D47" s="1912"/>
      <c r="E47" s="1912"/>
      <c r="F47" s="1912"/>
      <c r="G47" s="1912"/>
      <c r="H47" s="1912"/>
      <c r="I47" s="1912"/>
      <c r="J47" s="1912"/>
      <c r="K47" s="1912"/>
      <c r="L47" s="1912"/>
      <c r="M47" s="1912"/>
      <c r="N47" s="1912"/>
      <c r="O47" s="1912"/>
      <c r="P47" s="1912"/>
      <c r="Q47" s="1912"/>
      <c r="R47" s="1912"/>
      <c r="S47" s="1912"/>
      <c r="T47" s="1912"/>
      <c r="U47" s="1912"/>
      <c r="V47" s="1912"/>
      <c r="W47" s="1912"/>
    </row>
    <row r="48" spans="1:23" x14ac:dyDescent="0.4">
      <c r="B48" s="1912"/>
      <c r="C48" s="1912"/>
      <c r="D48" s="1912"/>
      <c r="E48" s="1912"/>
      <c r="F48" s="1912"/>
      <c r="G48" s="1912"/>
      <c r="H48" s="1912"/>
      <c r="I48" s="1912"/>
      <c r="J48" s="1912"/>
      <c r="K48" s="1912"/>
      <c r="L48" s="1912"/>
      <c r="M48" s="1912"/>
      <c r="N48" s="1912"/>
      <c r="O48" s="1912"/>
      <c r="P48" s="1912"/>
      <c r="Q48" s="1912"/>
      <c r="R48" s="1912"/>
      <c r="S48" s="1912"/>
      <c r="T48" s="1912"/>
      <c r="U48" s="1912"/>
      <c r="V48" s="1912"/>
      <c r="W48" s="1912"/>
    </row>
    <row r="49" spans="2:23" x14ac:dyDescent="0.4">
      <c r="B49" s="1912"/>
      <c r="C49" s="1912"/>
      <c r="D49" s="1912"/>
      <c r="E49" s="1912"/>
      <c r="F49" s="1912"/>
      <c r="G49" s="1912"/>
      <c r="H49" s="1912"/>
      <c r="I49" s="1912"/>
      <c r="J49" s="1912"/>
      <c r="K49" s="1912"/>
      <c r="L49" s="1912"/>
      <c r="M49" s="1912"/>
      <c r="N49" s="1912"/>
      <c r="O49" s="1912"/>
      <c r="P49" s="1912"/>
      <c r="Q49" s="1912"/>
      <c r="R49" s="1912"/>
      <c r="S49" s="1912"/>
      <c r="T49" s="1912"/>
      <c r="U49" s="1912"/>
      <c r="V49" s="1912"/>
      <c r="W49" s="1912"/>
    </row>
    <row r="122" spans="3:7" x14ac:dyDescent="0.4">
      <c r="C122" s="710"/>
      <c r="D122" s="710"/>
      <c r="E122" s="710"/>
      <c r="F122" s="710"/>
      <c r="G122" s="710"/>
    </row>
    <row r="123" spans="3:7" x14ac:dyDescent="0.4">
      <c r="C123" s="71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9"/>
  <dataValidations count="1">
    <dataValidation type="list" allowBlank="1" showInputMessage="1" showErrorMessage="1" sqref="C9 J9 C12:C13" xr:uid="{F9E39B15-CF17-4D76-BA40-2BA876852BF6}">
      <formula1>"□,■"</formula1>
    </dataValidation>
  </dataValidations>
  <printOptions horizontalCentered="1"/>
  <pageMargins left="0.70866141732283472" right="0.39370078740157483" top="0.51181102362204722" bottom="0.35433070866141736" header="0.31496062992125984" footer="0.31496062992125984"/>
  <pageSetup paperSize="9" scale="33"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zoomScale="85" zoomScaleNormal="85" workbookViewId="0"/>
  </sheetViews>
  <sheetFormatPr defaultRowHeight="18.75" x14ac:dyDescent="0.4"/>
  <cols>
    <col min="1" max="1" width="46.5" style="1" customWidth="1"/>
    <col min="2" max="8" width="9" style="2"/>
    <col min="9" max="9" width="14.75" style="2" customWidth="1"/>
    <col min="10" max="10" width="7.125" style="2" bestFit="1" customWidth="1"/>
    <col min="11" max="11" width="29.625" style="3" bestFit="1" customWidth="1"/>
  </cols>
  <sheetData>
    <row r="1" spans="1:11" x14ac:dyDescent="0.4">
      <c r="A1" s="1" t="s">
        <v>34</v>
      </c>
      <c r="B1" s="542" t="s">
        <v>35</v>
      </c>
    </row>
    <row r="2" spans="1:11" x14ac:dyDescent="0.4">
      <c r="A2" s="807" t="s">
        <v>36</v>
      </c>
      <c r="B2" s="808" t="s">
        <v>37</v>
      </c>
      <c r="C2" s="808"/>
      <c r="D2" s="808"/>
      <c r="E2" s="808"/>
      <c r="F2" s="808"/>
      <c r="G2" s="808"/>
      <c r="H2" s="808"/>
      <c r="I2" s="808"/>
      <c r="J2" s="808"/>
      <c r="K2" s="807" t="s">
        <v>38</v>
      </c>
    </row>
    <row r="3" spans="1:11" ht="51.75" x14ac:dyDescent="0.4">
      <c r="A3" s="807"/>
      <c r="B3" s="4" t="s">
        <v>39</v>
      </c>
      <c r="C3" s="4" t="s">
        <v>40</v>
      </c>
      <c r="D3" s="4" t="s">
        <v>41</v>
      </c>
      <c r="E3" s="5" t="s">
        <v>42</v>
      </c>
      <c r="F3" s="5" t="s">
        <v>43</v>
      </c>
      <c r="G3" s="4" t="s">
        <v>44</v>
      </c>
      <c r="H3" s="6" t="s">
        <v>45</v>
      </c>
      <c r="I3" s="5" t="s">
        <v>46</v>
      </c>
      <c r="J3" s="4" t="s">
        <v>47</v>
      </c>
      <c r="K3" s="807"/>
    </row>
    <row r="4" spans="1:11" ht="37.5" x14ac:dyDescent="0.4">
      <c r="A4" s="787" t="s">
        <v>48</v>
      </c>
      <c r="B4" s="7" t="s">
        <v>49</v>
      </c>
      <c r="C4" s="7" t="s">
        <v>49</v>
      </c>
      <c r="D4" s="7"/>
      <c r="E4" s="7" t="s">
        <v>49</v>
      </c>
      <c r="F4" s="7"/>
      <c r="G4" s="4"/>
      <c r="H4" s="491" t="s">
        <v>49</v>
      </c>
      <c r="I4" s="5"/>
      <c r="J4" s="7" t="s">
        <v>49</v>
      </c>
      <c r="K4" s="5"/>
    </row>
    <row r="5" spans="1:11" ht="70.5" x14ac:dyDescent="0.4">
      <c r="A5" s="788" t="s">
        <v>50</v>
      </c>
      <c r="B5" s="7" t="s">
        <v>49</v>
      </c>
      <c r="C5" s="7" t="s">
        <v>49</v>
      </c>
      <c r="D5" s="7"/>
      <c r="E5" s="7" t="s">
        <v>49</v>
      </c>
      <c r="F5" s="7"/>
      <c r="G5" s="7"/>
      <c r="H5" s="7"/>
      <c r="I5" s="98" t="s">
        <v>51</v>
      </c>
      <c r="J5" s="7" t="s">
        <v>49</v>
      </c>
      <c r="K5" s="8"/>
    </row>
    <row r="6" spans="1:11" ht="37.5" x14ac:dyDescent="0.4">
      <c r="A6" s="788" t="s">
        <v>1840</v>
      </c>
      <c r="B6" s="7" t="s">
        <v>49</v>
      </c>
      <c r="C6" s="7"/>
      <c r="D6" s="7"/>
      <c r="E6" s="7"/>
      <c r="F6" s="7"/>
      <c r="G6" s="7"/>
      <c r="H6" s="7"/>
      <c r="I6" s="99" t="s">
        <v>52</v>
      </c>
      <c r="J6" s="7" t="s">
        <v>49</v>
      </c>
      <c r="K6" s="8"/>
    </row>
    <row r="7" spans="1:11" x14ac:dyDescent="0.4">
      <c r="A7" s="789" t="s">
        <v>53</v>
      </c>
      <c r="B7" s="7" t="s">
        <v>49</v>
      </c>
      <c r="C7" s="7" t="s">
        <v>49</v>
      </c>
      <c r="D7" s="7"/>
      <c r="E7" s="7" t="s">
        <v>49</v>
      </c>
      <c r="F7" s="7"/>
      <c r="G7" s="7"/>
      <c r="H7" s="7"/>
      <c r="I7" s="7"/>
      <c r="J7" s="7" t="s">
        <v>49</v>
      </c>
      <c r="K7" s="97"/>
    </row>
    <row r="8" spans="1:11" ht="37.5" x14ac:dyDescent="0.4">
      <c r="A8" s="790" t="s">
        <v>54</v>
      </c>
      <c r="B8" s="7" t="s">
        <v>49</v>
      </c>
      <c r="C8" s="7" t="s">
        <v>49</v>
      </c>
      <c r="D8" s="7"/>
      <c r="E8" s="7" t="s">
        <v>49</v>
      </c>
      <c r="F8" s="7"/>
      <c r="G8" s="288" t="s">
        <v>55</v>
      </c>
      <c r="H8" s="7"/>
      <c r="I8" s="7" t="s">
        <v>56</v>
      </c>
      <c r="J8" s="7" t="s">
        <v>49</v>
      </c>
      <c r="K8" s="97" t="s">
        <v>57</v>
      </c>
    </row>
    <row r="9" spans="1:11" ht="187.5" x14ac:dyDescent="0.4">
      <c r="A9" s="789" t="s">
        <v>58</v>
      </c>
      <c r="B9" s="7" t="s">
        <v>49</v>
      </c>
      <c r="C9" s="7" t="s">
        <v>49</v>
      </c>
      <c r="D9" s="7"/>
      <c r="E9" s="7" t="s">
        <v>49</v>
      </c>
      <c r="F9" s="7"/>
      <c r="G9" s="7"/>
      <c r="H9" s="7"/>
      <c r="I9" s="97" t="s">
        <v>59</v>
      </c>
      <c r="J9" s="7" t="s">
        <v>49</v>
      </c>
      <c r="K9" s="97" t="s">
        <v>60</v>
      </c>
    </row>
    <row r="10" spans="1:11" ht="37.5" x14ac:dyDescent="0.4">
      <c r="A10" s="790" t="s">
        <v>61</v>
      </c>
      <c r="B10" s="7" t="s">
        <v>49</v>
      </c>
      <c r="C10" s="7" t="s">
        <v>49</v>
      </c>
      <c r="D10" s="7"/>
      <c r="E10" s="7" t="s">
        <v>49</v>
      </c>
      <c r="F10" s="7"/>
      <c r="G10" s="288" t="s">
        <v>55</v>
      </c>
      <c r="H10" s="7"/>
      <c r="I10" s="490" t="s">
        <v>62</v>
      </c>
      <c r="J10" s="7" t="s">
        <v>49</v>
      </c>
      <c r="K10" s="492" t="s">
        <v>63</v>
      </c>
    </row>
    <row r="11" spans="1:11" ht="52.5" customHeight="1" x14ac:dyDescent="0.4">
      <c r="A11" s="790" t="s">
        <v>64</v>
      </c>
      <c r="B11" s="7" t="s">
        <v>49</v>
      </c>
      <c r="C11" s="7" t="s">
        <v>49</v>
      </c>
      <c r="D11" s="7"/>
      <c r="E11" s="7" t="s">
        <v>49</v>
      </c>
      <c r="F11" s="7"/>
      <c r="G11" s="7"/>
      <c r="H11" s="7"/>
      <c r="I11" s="7"/>
      <c r="J11" s="7" t="s">
        <v>49</v>
      </c>
      <c r="K11" s="8"/>
    </row>
    <row r="12" spans="1:11" ht="52.5" customHeight="1" x14ac:dyDescent="0.4">
      <c r="A12" s="790" t="s">
        <v>65</v>
      </c>
      <c r="B12" s="7" t="s">
        <v>49</v>
      </c>
      <c r="C12" s="7"/>
      <c r="D12" s="7" t="s">
        <v>49</v>
      </c>
      <c r="E12" s="7"/>
      <c r="F12" s="7" t="s">
        <v>49</v>
      </c>
      <c r="G12" s="7"/>
      <c r="H12" s="7"/>
      <c r="I12" s="7"/>
      <c r="J12" s="7" t="s">
        <v>49</v>
      </c>
      <c r="K12" s="8"/>
    </row>
    <row r="13" spans="1:11" ht="37.5" x14ac:dyDescent="0.4">
      <c r="A13" s="790" t="s">
        <v>66</v>
      </c>
      <c r="B13" s="7" t="s">
        <v>49</v>
      </c>
      <c r="C13" s="7" t="s">
        <v>49</v>
      </c>
      <c r="D13" s="7"/>
      <c r="E13" s="7" t="s">
        <v>49</v>
      </c>
      <c r="F13" s="7"/>
      <c r="G13" s="7"/>
      <c r="H13" s="7"/>
      <c r="I13" s="7"/>
      <c r="J13" s="7" t="s">
        <v>49</v>
      </c>
      <c r="K13" s="97"/>
    </row>
    <row r="14" spans="1:11" ht="37.5" x14ac:dyDescent="0.4">
      <c r="A14" s="789" t="s">
        <v>67</v>
      </c>
      <c r="B14" s="7" t="s">
        <v>49</v>
      </c>
      <c r="C14" s="7" t="s">
        <v>49</v>
      </c>
      <c r="D14" s="7"/>
      <c r="E14" s="7" t="s">
        <v>49</v>
      </c>
      <c r="F14" s="7"/>
      <c r="G14" s="288" t="s">
        <v>55</v>
      </c>
      <c r="H14" s="7"/>
      <c r="I14" s="7"/>
      <c r="J14" s="7" t="s">
        <v>49</v>
      </c>
      <c r="K14" s="97" t="s">
        <v>68</v>
      </c>
    </row>
    <row r="15" spans="1:11" ht="75" x14ac:dyDescent="0.4">
      <c r="A15" s="790" t="s">
        <v>69</v>
      </c>
      <c r="B15" s="7" t="s">
        <v>49</v>
      </c>
      <c r="C15" s="7" t="s">
        <v>49</v>
      </c>
      <c r="D15" s="7"/>
      <c r="E15" s="7" t="s">
        <v>55</v>
      </c>
      <c r="F15" s="7"/>
      <c r="G15" s="7"/>
      <c r="H15" s="7"/>
      <c r="I15" s="7"/>
      <c r="J15" s="7" t="s">
        <v>49</v>
      </c>
      <c r="K15" s="97" t="s">
        <v>70</v>
      </c>
    </row>
    <row r="16" spans="1:11" x14ac:dyDescent="0.4">
      <c r="A16" s="789" t="s">
        <v>71</v>
      </c>
      <c r="B16" s="7" t="s">
        <v>49</v>
      </c>
      <c r="C16" s="7" t="s">
        <v>49</v>
      </c>
      <c r="D16" s="7"/>
      <c r="E16" s="7" t="s">
        <v>55</v>
      </c>
      <c r="F16" s="7"/>
      <c r="G16" s="7"/>
      <c r="H16" s="7"/>
      <c r="I16" s="7"/>
      <c r="J16" s="7" t="s">
        <v>49</v>
      </c>
      <c r="K16" s="97" t="s">
        <v>70</v>
      </c>
    </row>
    <row r="17" spans="1:11" ht="56.25" x14ac:dyDescent="0.4">
      <c r="A17" s="790" t="s">
        <v>72</v>
      </c>
      <c r="B17" s="7" t="s">
        <v>49</v>
      </c>
      <c r="C17" s="7" t="s">
        <v>49</v>
      </c>
      <c r="D17" s="7"/>
      <c r="E17" s="7" t="s">
        <v>49</v>
      </c>
      <c r="F17" s="7"/>
      <c r="G17" s="288" t="s">
        <v>55</v>
      </c>
      <c r="H17" s="7"/>
      <c r="I17" s="490" t="s">
        <v>73</v>
      </c>
      <c r="J17" s="7" t="s">
        <v>49</v>
      </c>
      <c r="K17" s="97" t="s">
        <v>74</v>
      </c>
    </row>
    <row r="18" spans="1:11" ht="37.5" x14ac:dyDescent="0.4">
      <c r="A18" s="790" t="s">
        <v>75</v>
      </c>
      <c r="B18" s="7" t="s">
        <v>49</v>
      </c>
      <c r="C18" s="7" t="s">
        <v>49</v>
      </c>
      <c r="D18" s="7"/>
      <c r="E18" s="7" t="s">
        <v>49</v>
      </c>
      <c r="F18" s="7"/>
      <c r="G18" s="7"/>
      <c r="H18" s="7"/>
      <c r="I18" s="7"/>
      <c r="J18" s="7" t="s">
        <v>49</v>
      </c>
      <c r="K18" s="8"/>
    </row>
    <row r="19" spans="1:11" ht="93.75" x14ac:dyDescent="0.4">
      <c r="A19" s="790" t="s">
        <v>76</v>
      </c>
      <c r="B19" s="7" t="s">
        <v>49</v>
      </c>
      <c r="C19" s="7" t="s">
        <v>49</v>
      </c>
      <c r="D19" s="7"/>
      <c r="E19" s="7" t="s">
        <v>49</v>
      </c>
      <c r="F19" s="7"/>
      <c r="G19" s="288" t="s">
        <v>55</v>
      </c>
      <c r="H19" s="7"/>
      <c r="I19" s="7"/>
      <c r="J19" s="7" t="s">
        <v>49</v>
      </c>
      <c r="K19" s="97" t="s">
        <v>77</v>
      </c>
    </row>
    <row r="20" spans="1:11" ht="93.75" x14ac:dyDescent="0.4">
      <c r="A20" s="790" t="s">
        <v>78</v>
      </c>
      <c r="B20" s="7" t="s">
        <v>49</v>
      </c>
      <c r="C20" s="7" t="s">
        <v>49</v>
      </c>
      <c r="D20" s="7"/>
      <c r="E20" s="7" t="s">
        <v>49</v>
      </c>
      <c r="F20" s="7"/>
      <c r="G20" s="288" t="s">
        <v>55</v>
      </c>
      <c r="H20" s="7"/>
      <c r="I20" s="7"/>
      <c r="J20" s="7" t="s">
        <v>49</v>
      </c>
      <c r="K20" s="97" t="s">
        <v>77</v>
      </c>
    </row>
    <row r="21" spans="1:11" ht="56.25" x14ac:dyDescent="0.4">
      <c r="A21" s="790" t="s">
        <v>79</v>
      </c>
      <c r="B21" s="7" t="s">
        <v>49</v>
      </c>
      <c r="C21" s="7" t="s">
        <v>49</v>
      </c>
      <c r="D21" s="7"/>
      <c r="E21" s="7" t="s">
        <v>49</v>
      </c>
      <c r="F21" s="7"/>
      <c r="G21" s="288" t="s">
        <v>55</v>
      </c>
      <c r="H21" s="7"/>
      <c r="I21" s="7"/>
      <c r="J21" s="7" t="s">
        <v>49</v>
      </c>
      <c r="K21" s="97" t="s">
        <v>80</v>
      </c>
    </row>
    <row r="22" spans="1:11" ht="93.75" x14ac:dyDescent="0.4">
      <c r="A22" s="790" t="s">
        <v>81</v>
      </c>
      <c r="B22" s="7" t="s">
        <v>49</v>
      </c>
      <c r="C22" s="7" t="s">
        <v>49</v>
      </c>
      <c r="D22" s="7"/>
      <c r="E22" s="7" t="s">
        <v>55</v>
      </c>
      <c r="F22" s="7"/>
      <c r="G22" s="7"/>
      <c r="H22" s="7"/>
      <c r="I22" s="7"/>
      <c r="J22" s="7" t="s">
        <v>49</v>
      </c>
      <c r="K22" s="97" t="s">
        <v>70</v>
      </c>
    </row>
    <row r="23" spans="1:11" ht="37.5" x14ac:dyDescent="0.4">
      <c r="A23" s="790" t="s">
        <v>82</v>
      </c>
      <c r="B23" s="7" t="s">
        <v>49</v>
      </c>
      <c r="C23" s="7" t="s">
        <v>49</v>
      </c>
      <c r="D23" s="7"/>
      <c r="E23" s="7" t="s">
        <v>55</v>
      </c>
      <c r="F23" s="7"/>
      <c r="G23" s="7"/>
      <c r="H23" s="7"/>
      <c r="I23" s="7"/>
      <c r="J23" s="7" t="s">
        <v>49</v>
      </c>
      <c r="K23" s="8" t="s">
        <v>70</v>
      </c>
    </row>
    <row r="24" spans="1:11" ht="52.5" customHeight="1" x14ac:dyDescent="0.4">
      <c r="A24" s="790" t="s">
        <v>83</v>
      </c>
      <c r="B24" s="7" t="s">
        <v>49</v>
      </c>
      <c r="C24" s="7"/>
      <c r="D24" s="7" t="s">
        <v>49</v>
      </c>
      <c r="E24" s="7"/>
      <c r="F24" s="7" t="s">
        <v>49</v>
      </c>
      <c r="G24" s="7"/>
      <c r="H24" s="7"/>
      <c r="I24" s="7"/>
      <c r="J24" s="7" t="s">
        <v>49</v>
      </c>
      <c r="K24" s="8"/>
    </row>
    <row r="25" spans="1:11" ht="131.25" x14ac:dyDescent="0.4">
      <c r="A25" s="790" t="s">
        <v>84</v>
      </c>
      <c r="B25" s="7" t="s">
        <v>49</v>
      </c>
      <c r="C25" s="7" t="s">
        <v>49</v>
      </c>
      <c r="D25" s="7"/>
      <c r="E25" s="7" t="s">
        <v>49</v>
      </c>
      <c r="F25" s="7"/>
      <c r="G25" s="7"/>
      <c r="H25" s="7"/>
      <c r="I25" s="489" t="s">
        <v>85</v>
      </c>
      <c r="J25" s="7" t="s">
        <v>49</v>
      </c>
      <c r="K25" s="97" t="s">
        <v>86</v>
      </c>
    </row>
    <row r="26" spans="1:11" ht="131.25" x14ac:dyDescent="0.4">
      <c r="A26" s="790" t="s">
        <v>87</v>
      </c>
      <c r="B26" s="7" t="s">
        <v>49</v>
      </c>
      <c r="C26" s="7" t="s">
        <v>49</v>
      </c>
      <c r="D26" s="7"/>
      <c r="E26" s="7" t="s">
        <v>49</v>
      </c>
      <c r="F26" s="7"/>
      <c r="G26" s="7"/>
      <c r="H26" s="7"/>
      <c r="I26" s="489" t="s">
        <v>88</v>
      </c>
      <c r="J26" s="7" t="s">
        <v>49</v>
      </c>
      <c r="K26" s="97" t="s">
        <v>86</v>
      </c>
    </row>
    <row r="27" spans="1:11" s="493" customFormat="1" x14ac:dyDescent="0.4">
      <c r="A27" s="789" t="s">
        <v>89</v>
      </c>
      <c r="B27" s="491" t="s">
        <v>49</v>
      </c>
      <c r="C27" s="491" t="s">
        <v>49</v>
      </c>
      <c r="D27" s="491"/>
      <c r="E27" s="491" t="s">
        <v>49</v>
      </c>
      <c r="F27" s="491"/>
      <c r="G27" s="491"/>
      <c r="H27" s="491"/>
      <c r="I27" s="491"/>
      <c r="J27" s="491" t="s">
        <v>49</v>
      </c>
      <c r="K27" s="492"/>
    </row>
    <row r="28" spans="1:11" s="493" customFormat="1" x14ac:dyDescent="0.4">
      <c r="A28" s="789" t="s">
        <v>90</v>
      </c>
      <c r="B28" s="491" t="s">
        <v>49</v>
      </c>
      <c r="C28" s="491" t="s">
        <v>49</v>
      </c>
      <c r="D28" s="491"/>
      <c r="E28" s="491" t="s">
        <v>49</v>
      </c>
      <c r="F28" s="491"/>
      <c r="G28" s="491"/>
      <c r="H28" s="491"/>
      <c r="I28" s="491"/>
      <c r="J28" s="491" t="s">
        <v>49</v>
      </c>
      <c r="K28" s="492"/>
    </row>
    <row r="29" spans="1:11" ht="131.25" x14ac:dyDescent="0.4">
      <c r="A29" s="1956" t="s">
        <v>91</v>
      </c>
      <c r="B29" s="1957" t="s">
        <v>49</v>
      </c>
      <c r="C29" s="1957" t="s">
        <v>49</v>
      </c>
      <c r="D29" s="1957"/>
      <c r="E29" s="1957" t="s">
        <v>49</v>
      </c>
      <c r="F29" s="1957"/>
      <c r="G29" s="1958" t="s">
        <v>55</v>
      </c>
      <c r="H29" s="1957"/>
      <c r="I29" s="1957"/>
      <c r="J29" s="1957" t="s">
        <v>49</v>
      </c>
      <c r="K29" s="1959" t="s">
        <v>1843</v>
      </c>
    </row>
    <row r="30" spans="1:11" ht="52.5" customHeight="1" x14ac:dyDescent="0.4">
      <c r="A30" s="1960" t="s">
        <v>92</v>
      </c>
      <c r="B30" s="1957" t="s">
        <v>49</v>
      </c>
      <c r="C30" s="1957"/>
      <c r="D30" s="1957" t="s">
        <v>49</v>
      </c>
      <c r="E30" s="1957"/>
      <c r="F30" s="1957" t="s">
        <v>49</v>
      </c>
      <c r="G30" s="1957"/>
      <c r="H30" s="1957"/>
      <c r="I30" s="1957" t="s">
        <v>93</v>
      </c>
      <c r="J30" s="1957" t="s">
        <v>49</v>
      </c>
      <c r="K30" s="1961"/>
    </row>
    <row r="31" spans="1:11" ht="42.75" customHeight="1" x14ac:dyDescent="0.4">
      <c r="A31" s="1956" t="s">
        <v>94</v>
      </c>
      <c r="B31" s="1957" t="s">
        <v>49</v>
      </c>
      <c r="C31" s="1957" t="s">
        <v>49</v>
      </c>
      <c r="D31" s="1957"/>
      <c r="E31" s="1957" t="s">
        <v>49</v>
      </c>
      <c r="F31" s="1957"/>
      <c r="G31" s="1957"/>
      <c r="H31" s="1957"/>
      <c r="I31" s="1957"/>
      <c r="J31" s="1957" t="s">
        <v>49</v>
      </c>
      <c r="K31" s="1961"/>
    </row>
    <row r="32" spans="1:11" ht="31.5" customHeight="1" x14ac:dyDescent="0.4">
      <c r="A32" s="1962" t="s">
        <v>95</v>
      </c>
      <c r="B32" s="1963" t="s">
        <v>96</v>
      </c>
      <c r="C32" s="1964"/>
      <c r="D32" s="1964"/>
      <c r="E32" s="1964"/>
      <c r="F32" s="1964"/>
      <c r="G32" s="1964"/>
      <c r="H32" s="1964"/>
      <c r="I32" s="1964"/>
      <c r="J32" s="1964"/>
      <c r="K32" s="1965"/>
    </row>
    <row r="33" spans="1:11" ht="18" customHeight="1" x14ac:dyDescent="0.4">
      <c r="A33" s="1966"/>
      <c r="B33" s="1967" t="s">
        <v>97</v>
      </c>
      <c r="C33" s="1968"/>
      <c r="D33" s="1968"/>
      <c r="E33" s="1968"/>
      <c r="F33" s="1968"/>
      <c r="G33" s="1968"/>
      <c r="H33" s="1968"/>
      <c r="I33" s="1968"/>
      <c r="J33" s="1968"/>
      <c r="K33" s="1969"/>
    </row>
    <row r="34" spans="1:11" ht="17.25" customHeight="1" x14ac:dyDescent="0.4">
      <c r="A34" s="1970"/>
      <c r="B34" s="1971"/>
      <c r="C34" s="1972"/>
      <c r="D34" s="1972"/>
      <c r="E34" s="1972"/>
      <c r="F34" s="1972"/>
      <c r="G34" s="1972"/>
      <c r="H34" s="1972"/>
      <c r="I34" s="1972"/>
      <c r="J34" s="1972"/>
      <c r="K34" s="1973"/>
    </row>
    <row r="35" spans="1:11" ht="35.25" customHeight="1" x14ac:dyDescent="0.4">
      <c r="A35" s="1968" t="s">
        <v>98</v>
      </c>
      <c r="B35" s="1968"/>
      <c r="C35" s="1968"/>
      <c r="D35" s="1968"/>
      <c r="E35" s="1968"/>
      <c r="F35" s="1968"/>
      <c r="G35" s="1968"/>
      <c r="H35" s="1968"/>
      <c r="I35" s="1968"/>
      <c r="J35" s="1968"/>
      <c r="K35" s="1968"/>
    </row>
    <row r="36" spans="1:11" ht="27.75" customHeight="1" x14ac:dyDescent="0.4">
      <c r="A36" s="1974" t="s">
        <v>99</v>
      </c>
      <c r="B36" s="1975"/>
      <c r="C36" s="1975"/>
      <c r="D36" s="1975"/>
      <c r="E36" s="1975"/>
      <c r="F36" s="1975"/>
      <c r="G36" s="1975"/>
      <c r="H36" s="1975"/>
      <c r="I36" s="1975"/>
      <c r="J36" s="1975"/>
      <c r="K36" s="1976"/>
    </row>
    <row r="37" spans="1:11" x14ac:dyDescent="0.4">
      <c r="A37" s="1977" t="s">
        <v>100</v>
      </c>
      <c r="B37" s="1977"/>
      <c r="C37" s="1977"/>
      <c r="D37" s="1977"/>
      <c r="E37" s="1977"/>
      <c r="F37" s="1977"/>
      <c r="G37" s="1977"/>
      <c r="H37" s="1977"/>
      <c r="I37" s="1975"/>
      <c r="J37" s="1975"/>
      <c r="K37" s="1976"/>
    </row>
    <row r="38" spans="1:11" x14ac:dyDescent="0.4">
      <c r="A38" s="1978" t="s">
        <v>101</v>
      </c>
      <c r="B38" s="1975"/>
      <c r="C38" s="1975"/>
      <c r="D38" s="1975"/>
      <c r="E38" s="1975"/>
      <c r="F38" s="1975"/>
      <c r="G38" s="1975"/>
      <c r="H38" s="1975"/>
      <c r="I38" s="1975"/>
      <c r="J38" s="1975"/>
      <c r="K38" s="1976"/>
    </row>
    <row r="39" spans="1:11" x14ac:dyDescent="0.4">
      <c r="A39" s="1977" t="s">
        <v>1841</v>
      </c>
      <c r="B39" s="1977"/>
      <c r="C39" s="1977"/>
      <c r="D39" s="1977"/>
      <c r="E39" s="1977"/>
      <c r="F39" s="1977"/>
      <c r="G39" s="1977"/>
      <c r="H39" s="1977"/>
      <c r="I39" s="1977"/>
      <c r="J39" s="1977"/>
      <c r="K39" s="1977"/>
    </row>
  </sheetData>
  <mergeCells count="9">
    <mergeCell ref="A39:K39"/>
    <mergeCell ref="A37:H37"/>
    <mergeCell ref="A35:K35"/>
    <mergeCell ref="A32:A34"/>
    <mergeCell ref="A2:A3"/>
    <mergeCell ref="B2:J2"/>
    <mergeCell ref="K2:K3"/>
    <mergeCell ref="B32:K32"/>
    <mergeCell ref="B33:K34"/>
  </mergeCells>
  <phoneticPr fontId="9"/>
  <hyperlinks>
    <hyperlink ref="B33" r:id="rId1" xr:uid="{00000000-0004-0000-0100-000000000000}"/>
    <hyperlink ref="G8" r:id="rId2" xr:uid="{00000000-0004-0000-0100-000001000000}"/>
    <hyperlink ref="G10" r:id="rId3" xr:uid="{00000000-0004-0000-0100-000002000000}"/>
    <hyperlink ref="G14" r:id="rId4" xr:uid="{00000000-0004-0000-0100-000003000000}"/>
    <hyperlink ref="G17" r:id="rId5" xr:uid="{00000000-0004-0000-0100-000004000000}"/>
    <hyperlink ref="G19" r:id="rId6" xr:uid="{00000000-0004-0000-0100-000005000000}"/>
    <hyperlink ref="G20" r:id="rId7" xr:uid="{00000000-0004-0000-0100-000006000000}"/>
    <hyperlink ref="G21" r:id="rId8" xr:uid="{00000000-0004-0000-0100-000007000000}"/>
    <hyperlink ref="G29" r:id="rId9" xr:uid="{00000000-0004-0000-0100-000008000000}"/>
  </hyperlinks>
  <pageMargins left="0.7" right="0.7" top="0.75" bottom="0.75" header="0.3" footer="0.3"/>
  <pageSetup paperSize="9" scale="73" fitToHeight="0" orientation="landscape" horizontalDpi="300" verticalDpi="300"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D759-6103-4A0B-ABBD-009E1C0D3243}">
  <sheetPr>
    <pageSetUpPr fitToPage="1"/>
  </sheetPr>
  <dimension ref="B2:AG123"/>
  <sheetViews>
    <sheetView view="pageBreakPreview" zoomScale="85" zoomScaleNormal="100" zoomScaleSheetLayoutView="85" workbookViewId="0"/>
  </sheetViews>
  <sheetFormatPr defaultColWidth="4" defaultRowHeight="13.5" x14ac:dyDescent="0.4"/>
  <cols>
    <col min="1" max="1" width="1.5" style="9" customWidth="1"/>
    <col min="2" max="2" width="3.125" style="9" customWidth="1"/>
    <col min="3" max="3" width="1.125" style="9" customWidth="1"/>
    <col min="4" max="22" width="4" style="9"/>
    <col min="23" max="23" width="3.125" style="9" customWidth="1"/>
    <col min="24" max="24" width="2.375" style="9" customWidth="1"/>
    <col min="25" max="25" width="4" style="9"/>
    <col min="26" max="26" width="2.25" style="9" customWidth="1"/>
    <col min="27" max="27" width="4" style="9"/>
    <col min="28" max="28" width="2.375" style="9" customWidth="1"/>
    <col min="29" max="29" width="1.5" style="9" customWidth="1"/>
    <col min="30" max="32" width="4" style="9"/>
    <col min="33" max="33" width="6.625" style="9" bestFit="1" customWidth="1"/>
    <col min="34" max="16384" width="4" style="9"/>
  </cols>
  <sheetData>
    <row r="2" spans="2:33" x14ac:dyDescent="0.15">
      <c r="B2" s="9" t="s">
        <v>1799</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row>
    <row r="4" spans="2:33" ht="34.5" customHeight="1" x14ac:dyDescent="0.4">
      <c r="B4" s="1899" t="s">
        <v>1800</v>
      </c>
      <c r="C4" s="1350"/>
      <c r="D4" s="1350"/>
      <c r="E4" s="1350"/>
      <c r="F4" s="1350"/>
      <c r="G4" s="1350"/>
      <c r="H4" s="1350"/>
      <c r="I4" s="1350"/>
      <c r="J4" s="1350"/>
      <c r="K4" s="1350"/>
      <c r="L4" s="1350"/>
      <c r="M4" s="1350"/>
      <c r="N4" s="1350"/>
      <c r="O4" s="1350"/>
      <c r="P4" s="1350"/>
      <c r="Q4" s="1350"/>
      <c r="R4" s="1350"/>
      <c r="S4" s="1350"/>
      <c r="T4" s="1350"/>
      <c r="U4" s="1350"/>
      <c r="V4" s="1350"/>
      <c r="W4" s="1350"/>
      <c r="X4" s="1350"/>
      <c r="Y4" s="1350"/>
      <c r="Z4" s="1350"/>
      <c r="AA4" s="1350"/>
      <c r="AB4" s="1350"/>
    </row>
    <row r="5" spans="2:33" ht="16.5" customHeight="1" x14ac:dyDescent="0.4">
      <c r="B5" s="1350" t="s">
        <v>1801</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45"/>
      <c r="AD5" s="45"/>
    </row>
    <row r="6" spans="2:33" ht="13.5" customHeight="1" x14ac:dyDescent="0.4"/>
    <row r="7" spans="2:33" ht="24" customHeight="1" x14ac:dyDescent="0.4">
      <c r="B7" s="1781" t="s">
        <v>1736</v>
      </c>
      <c r="C7" s="1781"/>
      <c r="D7" s="1781"/>
      <c r="E7" s="1781"/>
      <c r="F7" s="1781"/>
      <c r="G7" s="1215"/>
      <c r="H7" s="1804"/>
      <c r="I7" s="1804"/>
      <c r="J7" s="1804"/>
      <c r="K7" s="1804"/>
      <c r="L7" s="1804"/>
      <c r="M7" s="1804"/>
      <c r="N7" s="1804"/>
      <c r="O7" s="1804"/>
      <c r="P7" s="1804"/>
      <c r="Q7" s="1804"/>
      <c r="R7" s="1804"/>
      <c r="S7" s="1804"/>
      <c r="T7" s="1804"/>
      <c r="U7" s="1804"/>
      <c r="V7" s="1804"/>
      <c r="W7" s="1804"/>
      <c r="X7" s="1804"/>
      <c r="Y7" s="1804"/>
      <c r="Z7" s="1804"/>
      <c r="AA7" s="1804"/>
      <c r="AB7" s="1900"/>
    </row>
    <row r="8" spans="2:33" ht="24" customHeight="1" x14ac:dyDescent="0.4">
      <c r="B8" s="1781" t="s">
        <v>1737</v>
      </c>
      <c r="C8" s="1781"/>
      <c r="D8" s="1781"/>
      <c r="E8" s="1781"/>
      <c r="F8" s="1781"/>
      <c r="G8" s="395" t="s">
        <v>108</v>
      </c>
      <c r="H8" s="365" t="s">
        <v>1598</v>
      </c>
      <c r="I8" s="365"/>
      <c r="J8" s="365"/>
      <c r="K8" s="365"/>
      <c r="L8" s="395" t="s">
        <v>108</v>
      </c>
      <c r="M8" s="365" t="s">
        <v>1599</v>
      </c>
      <c r="N8" s="365"/>
      <c r="O8" s="365"/>
      <c r="P8" s="365"/>
      <c r="Q8" s="395" t="s">
        <v>108</v>
      </c>
      <c r="R8" s="365" t="s">
        <v>1600</v>
      </c>
      <c r="S8" s="365"/>
      <c r="T8" s="365"/>
      <c r="U8" s="365"/>
      <c r="V8" s="365"/>
      <c r="W8" s="365"/>
      <c r="X8" s="365"/>
      <c r="Y8" s="365"/>
      <c r="Z8" s="296"/>
      <c r="AA8" s="296"/>
      <c r="AB8" s="391"/>
    </row>
    <row r="9" spans="2:33" ht="21.95" customHeight="1" x14ac:dyDescent="0.4">
      <c r="B9" s="1306" t="s">
        <v>1738</v>
      </c>
      <c r="C9" s="1307"/>
      <c r="D9" s="1307"/>
      <c r="E9" s="1307"/>
      <c r="F9" s="1308"/>
      <c r="G9" s="388" t="s">
        <v>108</v>
      </c>
      <c r="H9" s="366" t="s">
        <v>1739</v>
      </c>
      <c r="I9" s="392"/>
      <c r="J9" s="392"/>
      <c r="K9" s="392"/>
      <c r="L9" s="392"/>
      <c r="M9" s="392"/>
      <c r="N9" s="392"/>
      <c r="O9" s="392"/>
      <c r="P9" s="392"/>
      <c r="Q9" s="392"/>
      <c r="R9" s="392"/>
      <c r="S9" s="392"/>
      <c r="T9" s="392"/>
      <c r="U9" s="392"/>
      <c r="V9" s="392"/>
      <c r="W9" s="392"/>
      <c r="X9" s="392"/>
      <c r="Y9" s="392"/>
      <c r="Z9" s="392"/>
      <c r="AA9" s="392"/>
      <c r="AB9" s="393"/>
    </row>
    <row r="10" spans="2:33" ht="21.95" customHeight="1" x14ac:dyDescent="0.4">
      <c r="B10" s="1309"/>
      <c r="C10" s="1310"/>
      <c r="D10" s="1310"/>
      <c r="E10" s="1310"/>
      <c r="F10" s="1311"/>
      <c r="G10" s="389" t="s">
        <v>108</v>
      </c>
      <c r="H10" s="367" t="s">
        <v>1740</v>
      </c>
      <c r="I10" s="368"/>
      <c r="J10" s="368"/>
      <c r="K10" s="368"/>
      <c r="L10" s="368"/>
      <c r="M10" s="368"/>
      <c r="N10" s="368"/>
      <c r="O10" s="368"/>
      <c r="P10" s="368"/>
      <c r="Q10" s="368"/>
      <c r="R10" s="368"/>
      <c r="S10" s="368"/>
      <c r="T10" s="368"/>
      <c r="U10" s="368"/>
      <c r="V10" s="368"/>
      <c r="W10" s="368"/>
      <c r="X10" s="368"/>
      <c r="Y10" s="368"/>
      <c r="Z10" s="368"/>
      <c r="AA10" s="368"/>
      <c r="AB10" s="369"/>
    </row>
    <row r="11" spans="2:33" ht="13.5" customHeight="1" x14ac:dyDescent="0.4">
      <c r="AG11" s="370"/>
    </row>
    <row r="12" spans="2:33" ht="12.95" customHeight="1" x14ac:dyDescent="0.15">
      <c r="B12" s="371"/>
      <c r="C12" s="366"/>
      <c r="D12" s="366"/>
      <c r="E12" s="366"/>
      <c r="F12" s="366"/>
      <c r="G12" s="366"/>
      <c r="H12" s="366"/>
      <c r="I12" s="366"/>
      <c r="J12" s="366"/>
      <c r="K12" s="366"/>
      <c r="L12" s="366"/>
      <c r="M12" s="366"/>
      <c r="N12" s="366"/>
      <c r="O12" s="366"/>
      <c r="P12" s="366"/>
      <c r="Q12" s="366"/>
      <c r="R12" s="366"/>
      <c r="S12" s="366"/>
      <c r="T12" s="366"/>
      <c r="U12" s="366"/>
      <c r="V12" s="366"/>
      <c r="W12" s="366"/>
      <c r="X12" s="371"/>
      <c r="Y12" s="366"/>
      <c r="Z12" s="366"/>
      <c r="AA12" s="366"/>
      <c r="AB12" s="372"/>
      <c r="AC12" s="364"/>
      <c r="AD12" s="364"/>
    </row>
    <row r="13" spans="2:33" ht="17.100000000000001" customHeight="1" x14ac:dyDescent="0.15">
      <c r="B13" s="373" t="s">
        <v>1802</v>
      </c>
      <c r="C13" s="374"/>
      <c r="X13" s="375"/>
      <c r="Y13" s="376" t="s">
        <v>1613</v>
      </c>
      <c r="Z13" s="376" t="s">
        <v>1614</v>
      </c>
      <c r="AA13" s="376" t="s">
        <v>1615</v>
      </c>
      <c r="AB13" s="377"/>
      <c r="AC13" s="364"/>
      <c r="AD13" s="364"/>
    </row>
    <row r="14" spans="2:33" ht="17.100000000000001" customHeight="1" x14ac:dyDescent="0.15">
      <c r="B14" s="375"/>
      <c r="X14" s="375"/>
      <c r="AB14" s="377"/>
      <c r="AC14" s="364"/>
      <c r="AD14" s="364"/>
    </row>
    <row r="15" spans="2:33" ht="49.15" customHeight="1" x14ac:dyDescent="0.15">
      <c r="B15" s="375"/>
      <c r="C15" s="1897" t="s">
        <v>1743</v>
      </c>
      <c r="D15" s="1897"/>
      <c r="E15" s="1897"/>
      <c r="F15" s="390" t="s">
        <v>369</v>
      </c>
      <c r="G15" s="1220" t="s">
        <v>1759</v>
      </c>
      <c r="H15" s="1220"/>
      <c r="I15" s="1220"/>
      <c r="J15" s="1220"/>
      <c r="K15" s="1220"/>
      <c r="L15" s="1220"/>
      <c r="M15" s="1220"/>
      <c r="N15" s="1220"/>
      <c r="O15" s="1220"/>
      <c r="P15" s="1220"/>
      <c r="Q15" s="1220"/>
      <c r="R15" s="1220"/>
      <c r="S15" s="1220"/>
      <c r="T15" s="1220"/>
      <c r="U15" s="1220"/>
      <c r="V15" s="1221"/>
      <c r="X15" s="375"/>
      <c r="Y15" s="295" t="s">
        <v>108</v>
      </c>
      <c r="Z15" s="295" t="s">
        <v>1614</v>
      </c>
      <c r="AA15" s="295" t="s">
        <v>108</v>
      </c>
      <c r="AB15" s="377"/>
      <c r="AC15" s="364"/>
      <c r="AD15" s="364"/>
    </row>
    <row r="16" spans="2:33" ht="80.25" customHeight="1" x14ac:dyDescent="0.15">
      <c r="B16" s="375"/>
      <c r="C16" s="1897"/>
      <c r="D16" s="1897"/>
      <c r="E16" s="1897"/>
      <c r="F16" s="378"/>
      <c r="G16" s="1318" t="s">
        <v>1803</v>
      </c>
      <c r="H16" s="1318"/>
      <c r="I16" s="1318"/>
      <c r="J16" s="1318"/>
      <c r="K16" s="1318"/>
      <c r="L16" s="1318"/>
      <c r="M16" s="1318"/>
      <c r="N16" s="1318"/>
      <c r="O16" s="1318"/>
      <c r="P16" s="1318"/>
      <c r="Q16" s="1318"/>
      <c r="R16" s="1318"/>
      <c r="S16" s="1318"/>
      <c r="T16" s="1318"/>
      <c r="U16" s="1318"/>
      <c r="V16" s="1319"/>
      <c r="X16" s="375"/>
      <c r="Y16" s="295" t="s">
        <v>108</v>
      </c>
      <c r="Z16" s="295" t="s">
        <v>1614</v>
      </c>
      <c r="AA16" s="295" t="s">
        <v>108</v>
      </c>
      <c r="AB16" s="377"/>
      <c r="AC16" s="364"/>
      <c r="AD16" s="364"/>
    </row>
    <row r="17" spans="2:30" ht="19.5" customHeight="1" x14ac:dyDescent="0.15">
      <c r="B17" s="375"/>
      <c r="C17" s="1897"/>
      <c r="D17" s="1897"/>
      <c r="E17" s="1897"/>
      <c r="F17" s="379" t="s">
        <v>372</v>
      </c>
      <c r="G17" s="48"/>
      <c r="H17" s="48"/>
      <c r="I17" s="48"/>
      <c r="J17" s="48"/>
      <c r="K17" s="48"/>
      <c r="L17" s="48"/>
      <c r="M17" s="48"/>
      <c r="N17" s="48"/>
      <c r="O17" s="48"/>
      <c r="P17" s="48"/>
      <c r="Q17" s="48"/>
      <c r="R17" s="48"/>
      <c r="S17" s="48"/>
      <c r="T17" s="48"/>
      <c r="U17" s="48"/>
      <c r="V17" s="380"/>
      <c r="X17" s="375"/>
      <c r="AB17" s="377"/>
      <c r="AC17" s="364"/>
      <c r="AD17" s="364"/>
    </row>
    <row r="18" spans="2:30" ht="19.5" customHeight="1" x14ac:dyDescent="0.15">
      <c r="B18" s="375"/>
      <c r="C18" s="1897"/>
      <c r="D18" s="1897"/>
      <c r="E18" s="1897"/>
      <c r="F18" s="379"/>
      <c r="H18" s="381" t="s">
        <v>1804</v>
      </c>
      <c r="I18" s="365"/>
      <c r="J18" s="365"/>
      <c r="K18" s="365"/>
      <c r="L18" s="365"/>
      <c r="M18" s="365"/>
      <c r="N18" s="365"/>
      <c r="O18" s="365"/>
      <c r="P18" s="365"/>
      <c r="Q18" s="382"/>
      <c r="R18" s="1329"/>
      <c r="S18" s="1330"/>
      <c r="T18" s="1330"/>
      <c r="U18" s="391" t="s">
        <v>1805</v>
      </c>
      <c r="V18" s="380"/>
      <c r="X18" s="375"/>
      <c r="AB18" s="377"/>
      <c r="AC18" s="364"/>
      <c r="AD18" s="364"/>
    </row>
    <row r="19" spans="2:30" ht="19.5" customHeight="1" x14ac:dyDescent="0.15">
      <c r="B19" s="375"/>
      <c r="C19" s="1897"/>
      <c r="D19" s="1897"/>
      <c r="E19" s="1897"/>
      <c r="F19" s="379"/>
      <c r="H19" s="381" t="s">
        <v>1806</v>
      </c>
      <c r="I19" s="365"/>
      <c r="J19" s="365"/>
      <c r="K19" s="365"/>
      <c r="L19" s="365"/>
      <c r="M19" s="365"/>
      <c r="N19" s="365"/>
      <c r="O19" s="365"/>
      <c r="P19" s="365"/>
      <c r="Q19" s="382"/>
      <c r="R19" s="1329"/>
      <c r="S19" s="1330"/>
      <c r="T19" s="1330"/>
      <c r="U19" s="391" t="s">
        <v>1805</v>
      </c>
      <c r="V19" s="380"/>
      <c r="X19" s="375"/>
      <c r="AB19" s="377"/>
      <c r="AC19" s="364"/>
      <c r="AD19" s="364"/>
    </row>
    <row r="20" spans="2:30" ht="19.5" customHeight="1" x14ac:dyDescent="0.15">
      <c r="B20" s="375"/>
      <c r="C20" s="1897"/>
      <c r="D20" s="1897"/>
      <c r="E20" s="1897"/>
      <c r="F20" s="379"/>
      <c r="H20" s="381" t="s">
        <v>1807</v>
      </c>
      <c r="I20" s="365"/>
      <c r="J20" s="365"/>
      <c r="K20" s="365"/>
      <c r="L20" s="365"/>
      <c r="M20" s="365"/>
      <c r="N20" s="365"/>
      <c r="O20" s="365"/>
      <c r="P20" s="365"/>
      <c r="Q20" s="382"/>
      <c r="R20" s="1929" t="str">
        <f>(IFERROR(ROUNDDOWN(R19/R18*100,0),""))</f>
        <v/>
      </c>
      <c r="S20" s="1930"/>
      <c r="T20" s="1930"/>
      <c r="U20" s="391" t="s">
        <v>1808</v>
      </c>
      <c r="V20" s="380"/>
      <c r="X20" s="375"/>
      <c r="AB20" s="377"/>
      <c r="AC20" s="364"/>
      <c r="AD20" s="364"/>
    </row>
    <row r="21" spans="2:30" ht="19.5" customHeight="1" x14ac:dyDescent="0.15">
      <c r="B21" s="375"/>
      <c r="C21" s="1897"/>
      <c r="D21" s="1897"/>
      <c r="E21" s="1897"/>
      <c r="F21" s="383"/>
      <c r="G21" s="368"/>
      <c r="H21" s="368"/>
      <c r="I21" s="368"/>
      <c r="J21" s="368"/>
      <c r="K21" s="368"/>
      <c r="L21" s="368"/>
      <c r="M21" s="368"/>
      <c r="N21" s="368"/>
      <c r="O21" s="368"/>
      <c r="P21" s="368"/>
      <c r="Q21" s="368"/>
      <c r="R21" s="368"/>
      <c r="S21" s="368"/>
      <c r="T21" s="368"/>
      <c r="U21" s="368"/>
      <c r="V21" s="369"/>
      <c r="X21" s="375"/>
      <c r="AB21" s="377"/>
      <c r="AC21" s="364"/>
      <c r="AD21" s="364"/>
    </row>
    <row r="22" spans="2:30" ht="63" customHeight="1" x14ac:dyDescent="0.15">
      <c r="B22" s="375"/>
      <c r="C22" s="1897"/>
      <c r="D22" s="1897"/>
      <c r="E22" s="1897"/>
      <c r="F22" s="383" t="s">
        <v>414</v>
      </c>
      <c r="G22" s="1219" t="s">
        <v>1809</v>
      </c>
      <c r="H22" s="1220"/>
      <c r="I22" s="1220"/>
      <c r="J22" s="1220"/>
      <c r="K22" s="1220"/>
      <c r="L22" s="1220"/>
      <c r="M22" s="1220"/>
      <c r="N22" s="1220"/>
      <c r="O22" s="1220"/>
      <c r="P22" s="1220"/>
      <c r="Q22" s="1220"/>
      <c r="R22" s="1220"/>
      <c r="S22" s="1220"/>
      <c r="T22" s="1220"/>
      <c r="U22" s="1220"/>
      <c r="V22" s="1221"/>
      <c r="X22" s="375"/>
      <c r="Y22" s="295" t="s">
        <v>108</v>
      </c>
      <c r="Z22" s="295" t="s">
        <v>1614</v>
      </c>
      <c r="AA22" s="295" t="s">
        <v>108</v>
      </c>
      <c r="AB22" s="377"/>
      <c r="AC22" s="364"/>
      <c r="AD22" s="364"/>
    </row>
    <row r="23" spans="2:30" ht="37.15" customHeight="1" x14ac:dyDescent="0.15">
      <c r="B23" s="375"/>
      <c r="C23" s="1897"/>
      <c r="D23" s="1897"/>
      <c r="E23" s="1897"/>
      <c r="F23" s="383" t="s">
        <v>417</v>
      </c>
      <c r="G23" s="1219" t="s">
        <v>1810</v>
      </c>
      <c r="H23" s="1220"/>
      <c r="I23" s="1220"/>
      <c r="J23" s="1220"/>
      <c r="K23" s="1220"/>
      <c r="L23" s="1220"/>
      <c r="M23" s="1220"/>
      <c r="N23" s="1220"/>
      <c r="O23" s="1220"/>
      <c r="P23" s="1220"/>
      <c r="Q23" s="1220"/>
      <c r="R23" s="1220"/>
      <c r="S23" s="1220"/>
      <c r="T23" s="1220"/>
      <c r="U23" s="1220"/>
      <c r="V23" s="1221"/>
      <c r="X23" s="375"/>
      <c r="Y23" s="295" t="s">
        <v>108</v>
      </c>
      <c r="Z23" s="295" t="s">
        <v>1614</v>
      </c>
      <c r="AA23" s="295" t="s">
        <v>108</v>
      </c>
      <c r="AB23" s="377"/>
      <c r="AC23" s="364"/>
      <c r="AD23" s="364"/>
    </row>
    <row r="24" spans="2:30" ht="16.899999999999999" customHeight="1" x14ac:dyDescent="0.15">
      <c r="B24" s="375"/>
      <c r="C24" s="384"/>
      <c r="D24" s="384"/>
      <c r="E24" s="384"/>
      <c r="F24" s="295"/>
      <c r="G24" s="48"/>
      <c r="H24" s="48"/>
      <c r="I24" s="48"/>
      <c r="J24" s="48"/>
      <c r="K24" s="48"/>
      <c r="L24" s="48"/>
      <c r="M24" s="48"/>
      <c r="N24" s="48"/>
      <c r="O24" s="48"/>
      <c r="P24" s="48"/>
      <c r="Q24" s="48"/>
      <c r="R24" s="48"/>
      <c r="S24" s="48"/>
      <c r="T24" s="48"/>
      <c r="U24" s="48"/>
      <c r="V24" s="48"/>
      <c r="X24" s="375"/>
      <c r="AB24" s="377"/>
      <c r="AC24" s="364"/>
      <c r="AD24" s="364"/>
    </row>
    <row r="25" spans="2:30" ht="49.9" customHeight="1" x14ac:dyDescent="0.15">
      <c r="B25" s="375"/>
      <c r="C25" s="1895" t="s">
        <v>1811</v>
      </c>
      <c r="D25" s="1895"/>
      <c r="E25" s="1895"/>
      <c r="F25" s="390" t="s">
        <v>369</v>
      </c>
      <c r="G25" s="1219" t="s">
        <v>1764</v>
      </c>
      <c r="H25" s="1220"/>
      <c r="I25" s="1220"/>
      <c r="J25" s="1220"/>
      <c r="K25" s="1220"/>
      <c r="L25" s="1220"/>
      <c r="M25" s="1220"/>
      <c r="N25" s="1220"/>
      <c r="O25" s="1220"/>
      <c r="P25" s="1220"/>
      <c r="Q25" s="1220"/>
      <c r="R25" s="1220"/>
      <c r="S25" s="1220"/>
      <c r="T25" s="1220"/>
      <c r="U25" s="1220"/>
      <c r="V25" s="1221"/>
      <c r="X25" s="375"/>
      <c r="Y25" s="295" t="s">
        <v>108</v>
      </c>
      <c r="Z25" s="295" t="s">
        <v>1614</v>
      </c>
      <c r="AA25" s="295" t="s">
        <v>108</v>
      </c>
      <c r="AB25" s="377"/>
      <c r="AC25" s="364"/>
      <c r="AD25" s="364"/>
    </row>
    <row r="26" spans="2:30" ht="79.150000000000006" customHeight="1" x14ac:dyDescent="0.15">
      <c r="B26" s="375"/>
      <c r="C26" s="1895"/>
      <c r="D26" s="1895"/>
      <c r="E26" s="1895"/>
      <c r="F26" s="378"/>
      <c r="G26" s="1318" t="s">
        <v>1812</v>
      </c>
      <c r="H26" s="1318"/>
      <c r="I26" s="1318"/>
      <c r="J26" s="1318"/>
      <c r="K26" s="1318"/>
      <c r="L26" s="1318"/>
      <c r="M26" s="1318"/>
      <c r="N26" s="1318"/>
      <c r="O26" s="1318"/>
      <c r="P26" s="1318"/>
      <c r="Q26" s="1318"/>
      <c r="R26" s="1318"/>
      <c r="S26" s="1318"/>
      <c r="T26" s="1318"/>
      <c r="U26" s="1318"/>
      <c r="V26" s="1319"/>
      <c r="X26" s="375"/>
      <c r="Y26" s="295" t="s">
        <v>108</v>
      </c>
      <c r="Z26" s="295" t="s">
        <v>1614</v>
      </c>
      <c r="AA26" s="295" t="s">
        <v>108</v>
      </c>
      <c r="AB26" s="377"/>
      <c r="AC26" s="364"/>
      <c r="AD26" s="364"/>
    </row>
    <row r="27" spans="2:30" ht="19.5" customHeight="1" x14ac:dyDescent="0.15">
      <c r="B27" s="375"/>
      <c r="C27" s="1895"/>
      <c r="D27" s="1895"/>
      <c r="E27" s="1895"/>
      <c r="F27" s="379" t="s">
        <v>372</v>
      </c>
      <c r="G27" s="48"/>
      <c r="H27" s="48"/>
      <c r="I27" s="48"/>
      <c r="J27" s="48"/>
      <c r="K27" s="48"/>
      <c r="L27" s="48"/>
      <c r="M27" s="48"/>
      <c r="N27" s="48"/>
      <c r="O27" s="48"/>
      <c r="P27" s="48"/>
      <c r="Q27" s="48"/>
      <c r="R27" s="48"/>
      <c r="S27" s="48"/>
      <c r="T27" s="48"/>
      <c r="U27" s="48"/>
      <c r="V27" s="380"/>
      <c r="X27" s="375"/>
      <c r="AB27" s="377"/>
      <c r="AC27" s="364"/>
      <c r="AD27" s="364"/>
    </row>
    <row r="28" spans="2:30" ht="19.5" customHeight="1" x14ac:dyDescent="0.15">
      <c r="B28" s="375"/>
      <c r="C28" s="1895"/>
      <c r="D28" s="1895"/>
      <c r="E28" s="1895"/>
      <c r="F28" s="379"/>
      <c r="H28" s="381" t="s">
        <v>1804</v>
      </c>
      <c r="I28" s="365"/>
      <c r="J28" s="365"/>
      <c r="K28" s="365"/>
      <c r="L28" s="365"/>
      <c r="M28" s="365"/>
      <c r="N28" s="365"/>
      <c r="O28" s="365"/>
      <c r="P28" s="365"/>
      <c r="Q28" s="382"/>
      <c r="R28" s="1329"/>
      <c r="S28" s="1330"/>
      <c r="T28" s="1330"/>
      <c r="U28" s="391" t="s">
        <v>1805</v>
      </c>
      <c r="V28" s="380"/>
      <c r="X28" s="375"/>
      <c r="AB28" s="377"/>
      <c r="AC28" s="364"/>
      <c r="AD28" s="364"/>
    </row>
    <row r="29" spans="2:30" ht="19.5" customHeight="1" x14ac:dyDescent="0.15">
      <c r="B29" s="375"/>
      <c r="C29" s="1895"/>
      <c r="D29" s="1895"/>
      <c r="E29" s="1895"/>
      <c r="F29" s="379"/>
      <c r="H29" s="381" t="s">
        <v>1806</v>
      </c>
      <c r="I29" s="365"/>
      <c r="J29" s="365"/>
      <c r="K29" s="365"/>
      <c r="L29" s="365"/>
      <c r="M29" s="365"/>
      <c r="N29" s="365"/>
      <c r="O29" s="365"/>
      <c r="P29" s="365"/>
      <c r="Q29" s="382"/>
      <c r="R29" s="1329"/>
      <c r="S29" s="1330"/>
      <c r="T29" s="1330"/>
      <c r="U29" s="391" t="s">
        <v>1805</v>
      </c>
      <c r="V29" s="380"/>
      <c r="X29" s="375"/>
      <c r="AB29" s="377"/>
      <c r="AC29" s="364"/>
      <c r="AD29" s="364"/>
    </row>
    <row r="30" spans="2:30" ht="19.149999999999999" customHeight="1" x14ac:dyDescent="0.15">
      <c r="B30" s="375"/>
      <c r="C30" s="1895"/>
      <c r="D30" s="1895"/>
      <c r="E30" s="1895"/>
      <c r="F30" s="379"/>
      <c r="H30" s="381" t="s">
        <v>1807</v>
      </c>
      <c r="I30" s="365"/>
      <c r="J30" s="365"/>
      <c r="K30" s="365"/>
      <c r="L30" s="365"/>
      <c r="M30" s="365"/>
      <c r="N30" s="365"/>
      <c r="O30" s="365"/>
      <c r="P30" s="365"/>
      <c r="Q30" s="382"/>
      <c r="R30" s="1929" t="str">
        <f>(IFERROR(ROUNDDOWN(R29/R28*100,0),""))</f>
        <v/>
      </c>
      <c r="S30" s="1930"/>
      <c r="T30" s="1930"/>
      <c r="U30" s="391" t="s">
        <v>1808</v>
      </c>
      <c r="V30" s="380"/>
      <c r="X30" s="375"/>
      <c r="AB30" s="377"/>
      <c r="AC30" s="364"/>
      <c r="AD30" s="364"/>
    </row>
    <row r="31" spans="2:30" ht="19.899999999999999" customHeight="1" x14ac:dyDescent="0.15">
      <c r="B31" s="375"/>
      <c r="C31" s="1895"/>
      <c r="D31" s="1895"/>
      <c r="E31" s="1895"/>
      <c r="F31" s="383"/>
      <c r="G31" s="368"/>
      <c r="H31" s="368"/>
      <c r="I31" s="368"/>
      <c r="J31" s="368"/>
      <c r="K31" s="368"/>
      <c r="L31" s="368"/>
      <c r="M31" s="368"/>
      <c r="N31" s="368"/>
      <c r="O31" s="368"/>
      <c r="P31" s="368"/>
      <c r="Q31" s="368"/>
      <c r="R31" s="368"/>
      <c r="S31" s="368"/>
      <c r="T31" s="368"/>
      <c r="U31" s="368"/>
      <c r="V31" s="369"/>
      <c r="X31" s="375"/>
      <c r="AB31" s="377"/>
      <c r="AC31" s="364"/>
      <c r="AD31" s="364"/>
    </row>
    <row r="32" spans="2:30" ht="63" customHeight="1" x14ac:dyDescent="0.15">
      <c r="B32" s="375"/>
      <c r="C32" s="1895"/>
      <c r="D32" s="1895"/>
      <c r="E32" s="1895"/>
      <c r="F32" s="390" t="s">
        <v>414</v>
      </c>
      <c r="G32" s="1468" t="s">
        <v>1813</v>
      </c>
      <c r="H32" s="1468"/>
      <c r="I32" s="1468"/>
      <c r="J32" s="1468"/>
      <c r="K32" s="1468"/>
      <c r="L32" s="1468"/>
      <c r="M32" s="1468"/>
      <c r="N32" s="1468"/>
      <c r="O32" s="1468"/>
      <c r="P32" s="1468"/>
      <c r="Q32" s="1468"/>
      <c r="R32" s="1468"/>
      <c r="S32" s="1468"/>
      <c r="T32" s="1468"/>
      <c r="U32" s="1468"/>
      <c r="V32" s="1468"/>
      <c r="X32" s="375"/>
      <c r="Y32" s="295" t="s">
        <v>108</v>
      </c>
      <c r="Z32" s="295" t="s">
        <v>1614</v>
      </c>
      <c r="AA32" s="295" t="s">
        <v>108</v>
      </c>
      <c r="AB32" s="377"/>
      <c r="AC32" s="364"/>
    </row>
    <row r="33" spans="2:29" ht="32.450000000000003" customHeight="1" x14ac:dyDescent="0.15">
      <c r="B33" s="375"/>
      <c r="C33" s="1895"/>
      <c r="D33" s="1895"/>
      <c r="E33" s="1895"/>
      <c r="F33" s="383" t="s">
        <v>417</v>
      </c>
      <c r="G33" s="1219" t="s">
        <v>1810</v>
      </c>
      <c r="H33" s="1220"/>
      <c r="I33" s="1220"/>
      <c r="J33" s="1220"/>
      <c r="K33" s="1220"/>
      <c r="L33" s="1220"/>
      <c r="M33" s="1220"/>
      <c r="N33" s="1220"/>
      <c r="O33" s="1220"/>
      <c r="P33" s="1220"/>
      <c r="Q33" s="1220"/>
      <c r="R33" s="1220"/>
      <c r="S33" s="1220"/>
      <c r="T33" s="1220"/>
      <c r="U33" s="1220"/>
      <c r="V33" s="1221"/>
      <c r="X33" s="375"/>
      <c r="Y33" s="295" t="s">
        <v>108</v>
      </c>
      <c r="Z33" s="295" t="s">
        <v>1614</v>
      </c>
      <c r="AA33" s="295" t="s">
        <v>108</v>
      </c>
      <c r="AB33" s="377"/>
      <c r="AC33" s="364"/>
    </row>
    <row r="34" spans="2:29" x14ac:dyDescent="0.4">
      <c r="B34" s="385"/>
      <c r="C34" s="367"/>
      <c r="D34" s="367"/>
      <c r="E34" s="367"/>
      <c r="F34" s="367"/>
      <c r="G34" s="367"/>
      <c r="H34" s="367"/>
      <c r="I34" s="367"/>
      <c r="J34" s="367"/>
      <c r="K34" s="367"/>
      <c r="L34" s="367"/>
      <c r="M34" s="367"/>
      <c r="N34" s="367"/>
      <c r="O34" s="367"/>
      <c r="P34" s="367"/>
      <c r="Q34" s="367"/>
      <c r="R34" s="367"/>
      <c r="S34" s="367"/>
      <c r="T34" s="367"/>
      <c r="U34" s="367"/>
      <c r="V34" s="367"/>
      <c r="W34" s="367"/>
      <c r="X34" s="385"/>
      <c r="Y34" s="367"/>
      <c r="Z34" s="367"/>
      <c r="AA34" s="367"/>
      <c r="AB34" s="386"/>
    </row>
    <row r="36" spans="2:29" x14ac:dyDescent="0.4">
      <c r="B36" s="9" t="s">
        <v>1753</v>
      </c>
    </row>
    <row r="37" spans="2:29" x14ac:dyDescent="0.15">
      <c r="B37" s="9" t="s">
        <v>1754</v>
      </c>
      <c r="K37" s="364"/>
      <c r="L37" s="364"/>
      <c r="M37" s="364"/>
      <c r="N37" s="364"/>
      <c r="O37" s="364"/>
      <c r="P37" s="364"/>
      <c r="Q37" s="364"/>
      <c r="R37" s="364"/>
      <c r="S37" s="364"/>
      <c r="T37" s="364"/>
      <c r="U37" s="364"/>
      <c r="V37" s="364"/>
      <c r="W37" s="364"/>
      <c r="X37" s="364"/>
      <c r="Y37" s="364"/>
      <c r="Z37" s="364"/>
      <c r="AA37" s="364"/>
    </row>
    <row r="122" spans="3:7" x14ac:dyDescent="0.4">
      <c r="C122" s="367"/>
      <c r="D122" s="367"/>
      <c r="E122" s="367"/>
      <c r="F122" s="367"/>
      <c r="G122" s="367"/>
    </row>
    <row r="123" spans="3:7" x14ac:dyDescent="0.4">
      <c r="C123" s="36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9"/>
  <dataValidations count="1">
    <dataValidation type="list" allowBlank="1" showInputMessage="1" showErrorMessage="1" sqref="Y15:Y16 AA15:AA16 AA22:AA23 Q8 Y25:Y26 AA25:AA26 AA32:AA33 Y22:Y23 G8:G10 L8 Y32:Y33" xr:uid="{970B9B55-8710-45BC-A109-48D2A59AC821}">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B55E-DED3-4F43-916F-F330B0EF2672}">
  <sheetPr>
    <pageSetUpPr fitToPage="1"/>
  </sheetPr>
  <dimension ref="A1:W123"/>
  <sheetViews>
    <sheetView view="pageBreakPreview" zoomScale="85" zoomScaleNormal="100" zoomScaleSheetLayoutView="85" workbookViewId="0"/>
  </sheetViews>
  <sheetFormatPr defaultRowHeight="18.75" x14ac:dyDescent="0.4"/>
  <cols>
    <col min="1" max="1" width="2.125" style="705" customWidth="1"/>
    <col min="2" max="23" width="3.625" style="705" customWidth="1"/>
    <col min="24" max="24" width="2.125" style="705" customWidth="1"/>
    <col min="25" max="37" width="5.625" style="705" customWidth="1"/>
    <col min="38" max="16384" width="9" style="705"/>
  </cols>
  <sheetData>
    <row r="1" spans="2:23" x14ac:dyDescent="0.4">
      <c r="B1" s="705" t="s">
        <v>1814</v>
      </c>
      <c r="M1" s="706"/>
      <c r="N1" s="707"/>
      <c r="O1" s="707"/>
      <c r="P1" s="707"/>
      <c r="Q1" s="706" t="s">
        <v>1068</v>
      </c>
      <c r="R1" s="707"/>
      <c r="S1" s="707" t="s">
        <v>1069</v>
      </c>
      <c r="T1" s="707"/>
      <c r="U1" s="707" t="s">
        <v>1070</v>
      </c>
      <c r="V1" s="707"/>
      <c r="W1" s="707" t="s">
        <v>1593</v>
      </c>
    </row>
    <row r="2" spans="2:23" ht="5.0999999999999996" customHeight="1" x14ac:dyDescent="0.4">
      <c r="M2" s="706"/>
      <c r="N2" s="707"/>
      <c r="O2" s="707"/>
      <c r="P2" s="707"/>
      <c r="Q2" s="706"/>
      <c r="R2" s="707"/>
      <c r="S2" s="707"/>
      <c r="T2" s="707"/>
      <c r="U2" s="707"/>
      <c r="V2" s="707"/>
      <c r="W2" s="707"/>
    </row>
    <row r="3" spans="2:23" x14ac:dyDescent="0.4">
      <c r="B3" s="1926" t="s">
        <v>1815</v>
      </c>
      <c r="C3" s="1926"/>
      <c r="D3" s="1926"/>
      <c r="E3" s="1926"/>
      <c r="F3" s="1926"/>
      <c r="G3" s="1926"/>
      <c r="H3" s="1926"/>
      <c r="I3" s="1926"/>
      <c r="J3" s="1926"/>
      <c r="K3" s="1926"/>
      <c r="L3" s="1926"/>
      <c r="M3" s="1926"/>
      <c r="N3" s="1926"/>
      <c r="O3" s="1926"/>
      <c r="P3" s="1926"/>
      <c r="Q3" s="1926"/>
      <c r="R3" s="1926"/>
      <c r="S3" s="1926"/>
      <c r="T3" s="1926"/>
      <c r="U3" s="1926"/>
      <c r="V3" s="1926"/>
      <c r="W3" s="1926"/>
    </row>
    <row r="4" spans="2:23" ht="5.0999999999999996" customHeight="1" x14ac:dyDescent="0.4">
      <c r="B4" s="707"/>
      <c r="C4" s="707"/>
      <c r="D4" s="707"/>
      <c r="E4" s="707"/>
      <c r="F4" s="707"/>
      <c r="G4" s="707"/>
      <c r="H4" s="707"/>
      <c r="I4" s="707"/>
      <c r="J4" s="707"/>
      <c r="K4" s="707"/>
      <c r="L4" s="707"/>
      <c r="M4" s="707"/>
      <c r="N4" s="707"/>
      <c r="O4" s="707"/>
      <c r="P4" s="707"/>
      <c r="Q4" s="707"/>
      <c r="R4" s="707"/>
      <c r="S4" s="707"/>
      <c r="T4" s="707"/>
      <c r="U4" s="707"/>
      <c r="V4" s="707"/>
      <c r="W4" s="707"/>
    </row>
    <row r="5" spans="2:23" x14ac:dyDescent="0.4">
      <c r="B5" s="707"/>
      <c r="C5" s="707"/>
      <c r="D5" s="707"/>
      <c r="E5" s="707"/>
      <c r="F5" s="707"/>
      <c r="G5" s="707"/>
      <c r="H5" s="707"/>
      <c r="I5" s="707"/>
      <c r="J5" s="707"/>
      <c r="K5" s="707"/>
      <c r="L5" s="707"/>
      <c r="M5" s="707"/>
      <c r="N5" s="707"/>
      <c r="O5" s="707"/>
      <c r="P5" s="706" t="s">
        <v>1773</v>
      </c>
      <c r="Q5" s="1927"/>
      <c r="R5" s="1927"/>
      <c r="S5" s="1927"/>
      <c r="T5" s="1927"/>
      <c r="U5" s="1927"/>
      <c r="V5" s="1927"/>
      <c r="W5" s="1927"/>
    </row>
    <row r="6" spans="2:23" x14ac:dyDescent="0.4">
      <c r="B6" s="707"/>
      <c r="C6" s="707"/>
      <c r="D6" s="707"/>
      <c r="E6" s="707"/>
      <c r="F6" s="707"/>
      <c r="G6" s="707"/>
      <c r="H6" s="707"/>
      <c r="I6" s="707"/>
      <c r="J6" s="707"/>
      <c r="K6" s="707"/>
      <c r="L6" s="707"/>
      <c r="M6" s="707"/>
      <c r="N6" s="707"/>
      <c r="O6" s="707"/>
      <c r="P6" s="706" t="s">
        <v>1774</v>
      </c>
      <c r="Q6" s="1928"/>
      <c r="R6" s="1928"/>
      <c r="S6" s="1928"/>
      <c r="T6" s="1928"/>
      <c r="U6" s="1928"/>
      <c r="V6" s="1928"/>
      <c r="W6" s="1928"/>
    </row>
    <row r="7" spans="2:23" ht="10.5" customHeight="1" x14ac:dyDescent="0.4">
      <c r="B7" s="707"/>
      <c r="C7" s="707"/>
      <c r="D7" s="707"/>
      <c r="E7" s="707"/>
      <c r="F7" s="707"/>
      <c r="G7" s="707"/>
      <c r="H7" s="707"/>
      <c r="I7" s="707"/>
      <c r="J7" s="707"/>
      <c r="K7" s="707"/>
      <c r="L7" s="707"/>
      <c r="M7" s="707"/>
      <c r="N7" s="707"/>
      <c r="O7" s="707"/>
      <c r="P7" s="707"/>
      <c r="Q7" s="707"/>
      <c r="R7" s="707"/>
      <c r="S7" s="707"/>
      <c r="T7" s="707"/>
      <c r="U7" s="707"/>
      <c r="V7" s="707"/>
      <c r="W7" s="707"/>
    </row>
    <row r="8" spans="2:23" x14ac:dyDescent="0.4">
      <c r="B8" s="705" t="s">
        <v>1816</v>
      </c>
    </row>
    <row r="9" spans="2:23" x14ac:dyDescent="0.4">
      <c r="C9" s="707" t="s">
        <v>108</v>
      </c>
      <c r="D9" s="705" t="s">
        <v>1776</v>
      </c>
      <c r="J9" s="707" t="s">
        <v>108</v>
      </c>
      <c r="K9" s="705" t="s">
        <v>1777</v>
      </c>
    </row>
    <row r="10" spans="2:23" ht="10.5" customHeight="1" x14ac:dyDescent="0.4"/>
    <row r="11" spans="2:23" x14ac:dyDescent="0.4">
      <c r="B11" s="705" t="s">
        <v>1778</v>
      </c>
    </row>
    <row r="12" spans="2:23" x14ac:dyDescent="0.4">
      <c r="C12" s="707" t="s">
        <v>108</v>
      </c>
      <c r="D12" s="705" t="s">
        <v>1779</v>
      </c>
    </row>
    <row r="13" spans="2:23" x14ac:dyDescent="0.4">
      <c r="C13" s="707" t="s">
        <v>108</v>
      </c>
      <c r="D13" s="705" t="s">
        <v>1780</v>
      </c>
    </row>
    <row r="14" spans="2:23" ht="10.5" customHeight="1" x14ac:dyDescent="0.4"/>
    <row r="15" spans="2:23" x14ac:dyDescent="0.4">
      <c r="B15" s="705" t="s">
        <v>1781</v>
      </c>
    </row>
    <row r="16" spans="2:23" ht="60" customHeight="1" x14ac:dyDescent="0.4">
      <c r="B16" s="1915"/>
      <c r="C16" s="1915"/>
      <c r="D16" s="1915"/>
      <c r="E16" s="1915"/>
      <c r="F16" s="1922" t="s">
        <v>1782</v>
      </c>
      <c r="G16" s="1923"/>
      <c r="H16" s="1923"/>
      <c r="I16" s="1923"/>
      <c r="J16" s="1923"/>
      <c r="K16" s="1923"/>
      <c r="L16" s="1924"/>
      <c r="M16" s="1916" t="s">
        <v>1817</v>
      </c>
      <c r="N16" s="1916"/>
      <c r="O16" s="1916"/>
      <c r="P16" s="1916"/>
      <c r="Q16" s="1916"/>
      <c r="R16" s="1916"/>
      <c r="S16" s="1916"/>
    </row>
    <row r="17" spans="2:23" x14ac:dyDescent="0.4">
      <c r="B17" s="1913">
        <v>4</v>
      </c>
      <c r="C17" s="1914"/>
      <c r="D17" s="1914" t="s">
        <v>1784</v>
      </c>
      <c r="E17" s="1925"/>
      <c r="F17" s="1913"/>
      <c r="G17" s="1914"/>
      <c r="H17" s="1914"/>
      <c r="I17" s="1914"/>
      <c r="J17" s="1914"/>
      <c r="K17" s="1914"/>
      <c r="L17" s="708" t="s">
        <v>1625</v>
      </c>
      <c r="M17" s="1913"/>
      <c r="N17" s="1914"/>
      <c r="O17" s="1914"/>
      <c r="P17" s="1914"/>
      <c r="Q17" s="1914"/>
      <c r="R17" s="1914"/>
      <c r="S17" s="708" t="s">
        <v>1625</v>
      </c>
    </row>
    <row r="18" spans="2:23" x14ac:dyDescent="0.4">
      <c r="B18" s="1913">
        <v>5</v>
      </c>
      <c r="C18" s="1914"/>
      <c r="D18" s="1914" t="s">
        <v>1784</v>
      </c>
      <c r="E18" s="1925"/>
      <c r="F18" s="1913"/>
      <c r="G18" s="1914"/>
      <c r="H18" s="1914"/>
      <c r="I18" s="1914"/>
      <c r="J18" s="1914"/>
      <c r="K18" s="1914"/>
      <c r="L18" s="708" t="s">
        <v>1625</v>
      </c>
      <c r="M18" s="1913"/>
      <c r="N18" s="1914"/>
      <c r="O18" s="1914"/>
      <c r="P18" s="1914"/>
      <c r="Q18" s="1914"/>
      <c r="R18" s="1914"/>
      <c r="S18" s="708" t="s">
        <v>1625</v>
      </c>
    </row>
    <row r="19" spans="2:23" x14ac:dyDescent="0.4">
      <c r="B19" s="1913">
        <v>6</v>
      </c>
      <c r="C19" s="1914"/>
      <c r="D19" s="1914" t="s">
        <v>1784</v>
      </c>
      <c r="E19" s="1925"/>
      <c r="F19" s="1913"/>
      <c r="G19" s="1914"/>
      <c r="H19" s="1914"/>
      <c r="I19" s="1914"/>
      <c r="J19" s="1914"/>
      <c r="K19" s="1914"/>
      <c r="L19" s="708" t="s">
        <v>1625</v>
      </c>
      <c r="M19" s="1913"/>
      <c r="N19" s="1914"/>
      <c r="O19" s="1914"/>
      <c r="P19" s="1914"/>
      <c r="Q19" s="1914"/>
      <c r="R19" s="1914"/>
      <c r="S19" s="708" t="s">
        <v>1625</v>
      </c>
    </row>
    <row r="20" spans="2:23" x14ac:dyDescent="0.4">
      <c r="B20" s="1913">
        <v>7</v>
      </c>
      <c r="C20" s="1914"/>
      <c r="D20" s="1914" t="s">
        <v>1784</v>
      </c>
      <c r="E20" s="1925"/>
      <c r="F20" s="1913"/>
      <c r="G20" s="1914"/>
      <c r="H20" s="1914"/>
      <c r="I20" s="1914"/>
      <c r="J20" s="1914"/>
      <c r="K20" s="1914"/>
      <c r="L20" s="708" t="s">
        <v>1625</v>
      </c>
      <c r="M20" s="1913"/>
      <c r="N20" s="1914"/>
      <c r="O20" s="1914"/>
      <c r="P20" s="1914"/>
      <c r="Q20" s="1914"/>
      <c r="R20" s="1914"/>
      <c r="S20" s="708" t="s">
        <v>1625</v>
      </c>
    </row>
    <row r="21" spans="2:23" x14ac:dyDescent="0.4">
      <c r="B21" s="1913">
        <v>8</v>
      </c>
      <c r="C21" s="1914"/>
      <c r="D21" s="1914" t="s">
        <v>1784</v>
      </c>
      <c r="E21" s="1925"/>
      <c r="F21" s="1913"/>
      <c r="G21" s="1914"/>
      <c r="H21" s="1914"/>
      <c r="I21" s="1914"/>
      <c r="J21" s="1914"/>
      <c r="K21" s="1914"/>
      <c r="L21" s="708" t="s">
        <v>1625</v>
      </c>
      <c r="M21" s="1913"/>
      <c r="N21" s="1914"/>
      <c r="O21" s="1914"/>
      <c r="P21" s="1914"/>
      <c r="Q21" s="1914"/>
      <c r="R21" s="1914"/>
      <c r="S21" s="708" t="s">
        <v>1625</v>
      </c>
    </row>
    <row r="22" spans="2:23" x14ac:dyDescent="0.4">
      <c r="B22" s="1913">
        <v>9</v>
      </c>
      <c r="C22" s="1914"/>
      <c r="D22" s="1914" t="s">
        <v>1784</v>
      </c>
      <c r="E22" s="1925"/>
      <c r="F22" s="1913"/>
      <c r="G22" s="1914"/>
      <c r="H22" s="1914"/>
      <c r="I22" s="1914"/>
      <c r="J22" s="1914"/>
      <c r="K22" s="1914"/>
      <c r="L22" s="708" t="s">
        <v>1625</v>
      </c>
      <c r="M22" s="1913"/>
      <c r="N22" s="1914"/>
      <c r="O22" s="1914"/>
      <c r="P22" s="1914"/>
      <c r="Q22" s="1914"/>
      <c r="R22" s="1914"/>
      <c r="S22" s="708" t="s">
        <v>1625</v>
      </c>
    </row>
    <row r="23" spans="2:23" x14ac:dyDescent="0.4">
      <c r="B23" s="1913">
        <v>10</v>
      </c>
      <c r="C23" s="1914"/>
      <c r="D23" s="1914" t="s">
        <v>1784</v>
      </c>
      <c r="E23" s="1925"/>
      <c r="F23" s="1913"/>
      <c r="G23" s="1914"/>
      <c r="H23" s="1914"/>
      <c r="I23" s="1914"/>
      <c r="J23" s="1914"/>
      <c r="K23" s="1914"/>
      <c r="L23" s="708" t="s">
        <v>1625</v>
      </c>
      <c r="M23" s="1913"/>
      <c r="N23" s="1914"/>
      <c r="O23" s="1914"/>
      <c r="P23" s="1914"/>
      <c r="Q23" s="1914"/>
      <c r="R23" s="1914"/>
      <c r="S23" s="708" t="s">
        <v>1625</v>
      </c>
    </row>
    <row r="24" spans="2:23" x14ac:dyDescent="0.4">
      <c r="B24" s="1913">
        <v>11</v>
      </c>
      <c r="C24" s="1914"/>
      <c r="D24" s="1914" t="s">
        <v>1784</v>
      </c>
      <c r="E24" s="1925"/>
      <c r="F24" s="1913"/>
      <c r="G24" s="1914"/>
      <c r="H24" s="1914"/>
      <c r="I24" s="1914"/>
      <c r="J24" s="1914"/>
      <c r="K24" s="1914"/>
      <c r="L24" s="708" t="s">
        <v>1625</v>
      </c>
      <c r="M24" s="1913"/>
      <c r="N24" s="1914"/>
      <c r="O24" s="1914"/>
      <c r="P24" s="1914"/>
      <c r="Q24" s="1914"/>
      <c r="R24" s="1914"/>
      <c r="S24" s="708" t="s">
        <v>1625</v>
      </c>
    </row>
    <row r="25" spans="2:23" x14ac:dyDescent="0.4">
      <c r="B25" s="1913">
        <v>12</v>
      </c>
      <c r="C25" s="1914"/>
      <c r="D25" s="1914" t="s">
        <v>1784</v>
      </c>
      <c r="E25" s="1925"/>
      <c r="F25" s="1913"/>
      <c r="G25" s="1914"/>
      <c r="H25" s="1914"/>
      <c r="I25" s="1914"/>
      <c r="J25" s="1914"/>
      <c r="K25" s="1914"/>
      <c r="L25" s="708" t="s">
        <v>1625</v>
      </c>
      <c r="M25" s="1913"/>
      <c r="N25" s="1914"/>
      <c r="O25" s="1914"/>
      <c r="P25" s="1914"/>
      <c r="Q25" s="1914"/>
      <c r="R25" s="1914"/>
      <c r="S25" s="708" t="s">
        <v>1625</v>
      </c>
      <c r="U25" s="1915" t="s">
        <v>1785</v>
      </c>
      <c r="V25" s="1915"/>
      <c r="W25" s="1915"/>
    </row>
    <row r="26" spans="2:23" x14ac:dyDescent="0.4">
      <c r="B26" s="1913">
        <v>1</v>
      </c>
      <c r="C26" s="1914"/>
      <c r="D26" s="1914" t="s">
        <v>1784</v>
      </c>
      <c r="E26" s="1925"/>
      <c r="F26" s="1913"/>
      <c r="G26" s="1914"/>
      <c r="H26" s="1914"/>
      <c r="I26" s="1914"/>
      <c r="J26" s="1914"/>
      <c r="K26" s="1914"/>
      <c r="L26" s="708" t="s">
        <v>1625</v>
      </c>
      <c r="M26" s="1913"/>
      <c r="N26" s="1914"/>
      <c r="O26" s="1914"/>
      <c r="P26" s="1914"/>
      <c r="Q26" s="1914"/>
      <c r="R26" s="1914"/>
      <c r="S26" s="708" t="s">
        <v>1625</v>
      </c>
      <c r="U26" s="1915"/>
      <c r="V26" s="1915"/>
      <c r="W26" s="1915"/>
    </row>
    <row r="27" spans="2:23" x14ac:dyDescent="0.4">
      <c r="B27" s="1913">
        <v>2</v>
      </c>
      <c r="C27" s="1914"/>
      <c r="D27" s="1914" t="s">
        <v>1784</v>
      </c>
      <c r="E27" s="1925"/>
      <c r="F27" s="1913"/>
      <c r="G27" s="1914"/>
      <c r="H27" s="1914"/>
      <c r="I27" s="1914"/>
      <c r="J27" s="1914"/>
      <c r="K27" s="1914"/>
      <c r="L27" s="708" t="s">
        <v>1625</v>
      </c>
      <c r="M27" s="1913"/>
      <c r="N27" s="1914"/>
      <c r="O27" s="1914"/>
      <c r="P27" s="1914"/>
      <c r="Q27" s="1914"/>
      <c r="R27" s="1914"/>
      <c r="S27" s="708" t="s">
        <v>1625</v>
      </c>
    </row>
    <row r="28" spans="2:23" x14ac:dyDescent="0.4">
      <c r="B28" s="1915" t="s">
        <v>1786</v>
      </c>
      <c r="C28" s="1915"/>
      <c r="D28" s="1915"/>
      <c r="E28" s="1915"/>
      <c r="F28" s="1913" t="str">
        <f>IF(SUM(F17:K27)=0,"",SUM(F17:K27))</f>
        <v/>
      </c>
      <c r="G28" s="1914"/>
      <c r="H28" s="1914"/>
      <c r="I28" s="1914"/>
      <c r="J28" s="1914"/>
      <c r="K28" s="1914"/>
      <c r="L28" s="708" t="s">
        <v>1625</v>
      </c>
      <c r="M28" s="1913" t="str">
        <f>IF(SUM(M17:R27)=0,"",SUM(M17:R27))</f>
        <v/>
      </c>
      <c r="N28" s="1914"/>
      <c r="O28" s="1914"/>
      <c r="P28" s="1914"/>
      <c r="Q28" s="1914"/>
      <c r="R28" s="1914"/>
      <c r="S28" s="708" t="s">
        <v>1625</v>
      </c>
      <c r="U28" s="1915" t="s">
        <v>1787</v>
      </c>
      <c r="V28" s="1915"/>
      <c r="W28" s="1915"/>
    </row>
    <row r="29" spans="2:23" ht="39.950000000000003" customHeight="1" x14ac:dyDescent="0.4">
      <c r="B29" s="1916" t="s">
        <v>1788</v>
      </c>
      <c r="C29" s="1915"/>
      <c r="D29" s="1915"/>
      <c r="E29" s="1915"/>
      <c r="F29" s="1917" t="str">
        <f>IF(F28="","",F28/U26)</f>
        <v/>
      </c>
      <c r="G29" s="1918"/>
      <c r="H29" s="1918"/>
      <c r="I29" s="1918"/>
      <c r="J29" s="1918"/>
      <c r="K29" s="1918"/>
      <c r="L29" s="708" t="s">
        <v>1625</v>
      </c>
      <c r="M29" s="1917" t="str">
        <f>IF(M28="","",M28/U26)</f>
        <v/>
      </c>
      <c r="N29" s="1918"/>
      <c r="O29" s="1918"/>
      <c r="P29" s="1918"/>
      <c r="Q29" s="1918"/>
      <c r="R29" s="1918"/>
      <c r="S29" s="708" t="s">
        <v>1625</v>
      </c>
      <c r="U29" s="1919" t="str">
        <f>IF(F29="","",ROUNDDOWN(M29/F29,3))</f>
        <v/>
      </c>
      <c r="V29" s="1920"/>
      <c r="W29" s="1921"/>
    </row>
    <row r="31" spans="2:23" x14ac:dyDescent="0.4">
      <c r="B31" s="705" t="s">
        <v>1789</v>
      </c>
    </row>
    <row r="32" spans="2:23" ht="60" customHeight="1" x14ac:dyDescent="0.4">
      <c r="B32" s="1915"/>
      <c r="C32" s="1915"/>
      <c r="D32" s="1915"/>
      <c r="E32" s="1915"/>
      <c r="F32" s="1922" t="s">
        <v>1782</v>
      </c>
      <c r="G32" s="1923"/>
      <c r="H32" s="1923"/>
      <c r="I32" s="1923"/>
      <c r="J32" s="1923"/>
      <c r="K32" s="1923"/>
      <c r="L32" s="1924"/>
      <c r="M32" s="1916" t="s">
        <v>1817</v>
      </c>
      <c r="N32" s="1916"/>
      <c r="O32" s="1916"/>
      <c r="P32" s="1916"/>
      <c r="Q32" s="1916"/>
      <c r="R32" s="1916"/>
      <c r="S32" s="1916"/>
    </row>
    <row r="33" spans="1:23" x14ac:dyDescent="0.4">
      <c r="B33" s="1913"/>
      <c r="C33" s="1914"/>
      <c r="D33" s="1914"/>
      <c r="E33" s="709" t="s">
        <v>1784</v>
      </c>
      <c r="F33" s="1913"/>
      <c r="G33" s="1914"/>
      <c r="H33" s="1914"/>
      <c r="I33" s="1914"/>
      <c r="J33" s="1914"/>
      <c r="K33" s="1914"/>
      <c r="L33" s="708" t="s">
        <v>1625</v>
      </c>
      <c r="M33" s="1913"/>
      <c r="N33" s="1914"/>
      <c r="O33" s="1914"/>
      <c r="P33" s="1914"/>
      <c r="Q33" s="1914"/>
      <c r="R33" s="1914"/>
      <c r="S33" s="708" t="s">
        <v>1625</v>
      </c>
    </row>
    <row r="34" spans="1:23" x14ac:dyDescent="0.4">
      <c r="B34" s="1913"/>
      <c r="C34" s="1914"/>
      <c r="D34" s="1914"/>
      <c r="E34" s="709" t="s">
        <v>1784</v>
      </c>
      <c r="F34" s="1913"/>
      <c r="G34" s="1914"/>
      <c r="H34" s="1914"/>
      <c r="I34" s="1914"/>
      <c r="J34" s="1914"/>
      <c r="K34" s="1914"/>
      <c r="L34" s="708" t="s">
        <v>1625</v>
      </c>
      <c r="M34" s="1913"/>
      <c r="N34" s="1914"/>
      <c r="O34" s="1914"/>
      <c r="P34" s="1914"/>
      <c r="Q34" s="1914"/>
      <c r="R34" s="1914"/>
      <c r="S34" s="708" t="s">
        <v>1625</v>
      </c>
    </row>
    <row r="35" spans="1:23" x14ac:dyDescent="0.4">
      <c r="B35" s="1913"/>
      <c r="C35" s="1914"/>
      <c r="D35" s="1914"/>
      <c r="E35" s="709" t="s">
        <v>1790</v>
      </c>
      <c r="F35" s="1913"/>
      <c r="G35" s="1914"/>
      <c r="H35" s="1914"/>
      <c r="I35" s="1914"/>
      <c r="J35" s="1914"/>
      <c r="K35" s="1914"/>
      <c r="L35" s="708" t="s">
        <v>1625</v>
      </c>
      <c r="M35" s="1913"/>
      <c r="N35" s="1914"/>
      <c r="O35" s="1914"/>
      <c r="P35" s="1914"/>
      <c r="Q35" s="1914"/>
      <c r="R35" s="1914"/>
      <c r="S35" s="708" t="s">
        <v>1625</v>
      </c>
    </row>
    <row r="36" spans="1:23" x14ac:dyDescent="0.4">
      <c r="B36" s="1915" t="s">
        <v>1786</v>
      </c>
      <c r="C36" s="1915"/>
      <c r="D36" s="1915"/>
      <c r="E36" s="1915"/>
      <c r="F36" s="1913" t="str">
        <f>IF(SUM(F33:K35)=0,"",SUM(F33:K35))</f>
        <v/>
      </c>
      <c r="G36" s="1914"/>
      <c r="H36" s="1914"/>
      <c r="I36" s="1914"/>
      <c r="J36" s="1914"/>
      <c r="K36" s="1914"/>
      <c r="L36" s="708" t="s">
        <v>1625</v>
      </c>
      <c r="M36" s="1913" t="str">
        <f>IF(SUM(M33:R35)=0,"",SUM(M33:R35))</f>
        <v/>
      </c>
      <c r="N36" s="1914"/>
      <c r="O36" s="1914"/>
      <c r="P36" s="1914"/>
      <c r="Q36" s="1914"/>
      <c r="R36" s="1914"/>
      <c r="S36" s="708" t="s">
        <v>1625</v>
      </c>
      <c r="U36" s="1915" t="s">
        <v>1787</v>
      </c>
      <c r="V36" s="1915"/>
      <c r="W36" s="1915"/>
    </row>
    <row r="37" spans="1:23" ht="39.950000000000003" customHeight="1" x14ac:dyDescent="0.4">
      <c r="B37" s="1916" t="s">
        <v>1788</v>
      </c>
      <c r="C37" s="1915"/>
      <c r="D37" s="1915"/>
      <c r="E37" s="1915"/>
      <c r="F37" s="1917" t="str">
        <f>IF(F36="","",F36/3)</f>
        <v/>
      </c>
      <c r="G37" s="1918"/>
      <c r="H37" s="1918"/>
      <c r="I37" s="1918"/>
      <c r="J37" s="1918"/>
      <c r="K37" s="1918"/>
      <c r="L37" s="708" t="s">
        <v>1625</v>
      </c>
      <c r="M37" s="1917" t="str">
        <f>IF(M36="","",M36/3)</f>
        <v/>
      </c>
      <c r="N37" s="1918"/>
      <c r="O37" s="1918"/>
      <c r="P37" s="1918"/>
      <c r="Q37" s="1918"/>
      <c r="R37" s="1918"/>
      <c r="S37" s="708" t="s">
        <v>1625</v>
      </c>
      <c r="U37" s="1919" t="str">
        <f>IF(F37="","",ROUNDDOWN(M37/F37,3))</f>
        <v/>
      </c>
      <c r="V37" s="1920"/>
      <c r="W37" s="1921"/>
    </row>
    <row r="38" spans="1:23" ht="5.0999999999999996" customHeight="1" x14ac:dyDescent="0.4">
      <c r="A38" s="710"/>
      <c r="B38" s="711"/>
      <c r="C38" s="712"/>
      <c r="D38" s="712"/>
      <c r="E38" s="712"/>
      <c r="F38" s="713"/>
      <c r="G38" s="713"/>
      <c r="H38" s="713"/>
      <c r="I38" s="713"/>
      <c r="J38" s="713"/>
      <c r="K38" s="713"/>
      <c r="L38" s="712"/>
      <c r="M38" s="713"/>
      <c r="N38" s="713"/>
      <c r="O38" s="713"/>
      <c r="P38" s="713"/>
      <c r="Q38" s="713"/>
      <c r="R38" s="713"/>
      <c r="S38" s="712"/>
      <c r="T38" s="710"/>
      <c r="U38" s="425"/>
      <c r="V38" s="425"/>
      <c r="W38" s="425"/>
    </row>
    <row r="39" spans="1:23" x14ac:dyDescent="0.4">
      <c r="B39" s="705" t="s">
        <v>1657</v>
      </c>
      <c r="C39" s="714"/>
    </row>
    <row r="40" spans="1:23" x14ac:dyDescent="0.4">
      <c r="B40" s="1912" t="s">
        <v>1818</v>
      </c>
      <c r="C40" s="1912"/>
      <c r="D40" s="1912"/>
      <c r="E40" s="1912"/>
      <c r="F40" s="1912"/>
      <c r="G40" s="1912"/>
      <c r="H40" s="1912"/>
      <c r="I40" s="1912"/>
      <c r="J40" s="1912"/>
      <c r="K40" s="1912"/>
      <c r="L40" s="1912"/>
      <c r="M40" s="1912"/>
      <c r="N40" s="1912"/>
      <c r="O40" s="1912"/>
      <c r="P40" s="1912"/>
      <c r="Q40" s="1912"/>
      <c r="R40" s="1912"/>
      <c r="S40" s="1912"/>
      <c r="T40" s="1912"/>
      <c r="U40" s="1912"/>
      <c r="V40" s="1912"/>
      <c r="W40" s="1912"/>
    </row>
    <row r="41" spans="1:23" x14ac:dyDescent="0.4">
      <c r="B41" s="1912" t="s">
        <v>1819</v>
      </c>
      <c r="C41" s="1912"/>
      <c r="D41" s="1912"/>
      <c r="E41" s="1912"/>
      <c r="F41" s="1912"/>
      <c r="G41" s="1912"/>
      <c r="H41" s="1912"/>
      <c r="I41" s="1912"/>
      <c r="J41" s="1912"/>
      <c r="K41" s="1912"/>
      <c r="L41" s="1912"/>
      <c r="M41" s="1912"/>
      <c r="N41" s="1912"/>
      <c r="O41" s="1912"/>
      <c r="P41" s="1912"/>
      <c r="Q41" s="1912"/>
      <c r="R41" s="1912"/>
      <c r="S41" s="1912"/>
      <c r="T41" s="1912"/>
      <c r="U41" s="1912"/>
      <c r="V41" s="1912"/>
      <c r="W41" s="1912"/>
    </row>
    <row r="42" spans="1:23" x14ac:dyDescent="0.4">
      <c r="B42" s="1912" t="s">
        <v>1820</v>
      </c>
      <c r="C42" s="1912"/>
      <c r="D42" s="1912"/>
      <c r="E42" s="1912"/>
      <c r="F42" s="1912"/>
      <c r="G42" s="1912"/>
      <c r="H42" s="1912"/>
      <c r="I42" s="1912"/>
      <c r="J42" s="1912"/>
      <c r="K42" s="1912"/>
      <c r="L42" s="1912"/>
      <c r="M42" s="1912"/>
      <c r="N42" s="1912"/>
      <c r="O42" s="1912"/>
      <c r="P42" s="1912"/>
      <c r="Q42" s="1912"/>
      <c r="R42" s="1912"/>
      <c r="S42" s="1912"/>
      <c r="T42" s="1912"/>
      <c r="U42" s="1912"/>
      <c r="V42" s="1912"/>
      <c r="W42" s="1912"/>
    </row>
    <row r="43" spans="1:23" x14ac:dyDescent="0.4">
      <c r="B43" s="1912" t="s">
        <v>1793</v>
      </c>
      <c r="C43" s="1912"/>
      <c r="D43" s="1912"/>
      <c r="E43" s="1912"/>
      <c r="F43" s="1912"/>
      <c r="G43" s="1912"/>
      <c r="H43" s="1912"/>
      <c r="I43" s="1912"/>
      <c r="J43" s="1912"/>
      <c r="K43" s="1912"/>
      <c r="L43" s="1912"/>
      <c r="M43" s="1912"/>
      <c r="N43" s="1912"/>
      <c r="O43" s="1912"/>
      <c r="P43" s="1912"/>
      <c r="Q43" s="1912"/>
      <c r="R43" s="1912"/>
      <c r="S43" s="1912"/>
      <c r="T43" s="1912"/>
      <c r="U43" s="1912"/>
      <c r="V43" s="1912"/>
      <c r="W43" s="1912"/>
    </row>
    <row r="44" spans="1:23" x14ac:dyDescent="0.4">
      <c r="B44" s="1912" t="s">
        <v>1794</v>
      </c>
      <c r="C44" s="1912"/>
      <c r="D44" s="1912"/>
      <c r="E44" s="1912"/>
      <c r="F44" s="1912"/>
      <c r="G44" s="1912"/>
      <c r="H44" s="1912"/>
      <c r="I44" s="1912"/>
      <c r="J44" s="1912"/>
      <c r="K44" s="1912"/>
      <c r="L44" s="1912"/>
      <c r="M44" s="1912"/>
      <c r="N44" s="1912"/>
      <c r="O44" s="1912"/>
      <c r="P44" s="1912"/>
      <c r="Q44" s="1912"/>
      <c r="R44" s="1912"/>
      <c r="S44" s="1912"/>
      <c r="T44" s="1912"/>
      <c r="U44" s="1912"/>
      <c r="V44" s="1912"/>
      <c r="W44" s="1912"/>
    </row>
    <row r="45" spans="1:23" x14ac:dyDescent="0.4">
      <c r="B45" s="1912" t="s">
        <v>1795</v>
      </c>
      <c r="C45" s="1912"/>
      <c r="D45" s="1912"/>
      <c r="E45" s="1912"/>
      <c r="F45" s="1912"/>
      <c r="G45" s="1912"/>
      <c r="H45" s="1912"/>
      <c r="I45" s="1912"/>
      <c r="J45" s="1912"/>
      <c r="K45" s="1912"/>
      <c r="L45" s="1912"/>
      <c r="M45" s="1912"/>
      <c r="N45" s="1912"/>
      <c r="O45" s="1912"/>
      <c r="P45" s="1912"/>
      <c r="Q45" s="1912"/>
      <c r="R45" s="1912"/>
      <c r="S45" s="1912"/>
      <c r="T45" s="1912"/>
      <c r="U45" s="1912"/>
      <c r="V45" s="1912"/>
      <c r="W45" s="1912"/>
    </row>
    <row r="46" spans="1:23" x14ac:dyDescent="0.4">
      <c r="B46" s="1912" t="s">
        <v>1796</v>
      </c>
      <c r="C46" s="1912"/>
      <c r="D46" s="1912"/>
      <c r="E46" s="1912"/>
      <c r="F46" s="1912"/>
      <c r="G46" s="1912"/>
      <c r="H46" s="1912"/>
      <c r="I46" s="1912"/>
      <c r="J46" s="1912"/>
      <c r="K46" s="1912"/>
      <c r="L46" s="1912"/>
      <c r="M46" s="1912"/>
      <c r="N46" s="1912"/>
      <c r="O46" s="1912"/>
      <c r="P46" s="1912"/>
      <c r="Q46" s="1912"/>
      <c r="R46" s="1912"/>
      <c r="S46" s="1912"/>
      <c r="T46" s="1912"/>
      <c r="U46" s="1912"/>
      <c r="V46" s="1912"/>
      <c r="W46" s="1912"/>
    </row>
    <row r="47" spans="1:23" x14ac:dyDescent="0.4">
      <c r="B47" s="1912" t="s">
        <v>1797</v>
      </c>
      <c r="C47" s="1912"/>
      <c r="D47" s="1912"/>
      <c r="E47" s="1912"/>
      <c r="F47" s="1912"/>
      <c r="G47" s="1912"/>
      <c r="H47" s="1912"/>
      <c r="I47" s="1912"/>
      <c r="J47" s="1912"/>
      <c r="K47" s="1912"/>
      <c r="L47" s="1912"/>
      <c r="M47" s="1912"/>
      <c r="N47" s="1912"/>
      <c r="O47" s="1912"/>
      <c r="P47" s="1912"/>
      <c r="Q47" s="1912"/>
      <c r="R47" s="1912"/>
      <c r="S47" s="1912"/>
      <c r="T47" s="1912"/>
      <c r="U47" s="1912"/>
      <c r="V47" s="1912"/>
      <c r="W47" s="1912"/>
    </row>
    <row r="48" spans="1:23" x14ac:dyDescent="0.4">
      <c r="B48" s="1912" t="s">
        <v>1798</v>
      </c>
      <c r="C48" s="1912"/>
      <c r="D48" s="1912"/>
      <c r="E48" s="1912"/>
      <c r="F48" s="1912"/>
      <c r="G48" s="1912"/>
      <c r="H48" s="1912"/>
      <c r="I48" s="1912"/>
      <c r="J48" s="1912"/>
      <c r="K48" s="1912"/>
      <c r="L48" s="1912"/>
      <c r="M48" s="1912"/>
      <c r="N48" s="1912"/>
      <c r="O48" s="1912"/>
      <c r="P48" s="1912"/>
      <c r="Q48" s="1912"/>
      <c r="R48" s="1912"/>
      <c r="S48" s="1912"/>
      <c r="T48" s="1912"/>
      <c r="U48" s="1912"/>
      <c r="V48" s="1912"/>
      <c r="W48" s="1912"/>
    </row>
    <row r="49" spans="2:23" x14ac:dyDescent="0.4">
      <c r="B49" s="1912"/>
      <c r="C49" s="1912"/>
      <c r="D49" s="1912"/>
      <c r="E49" s="1912"/>
      <c r="F49" s="1912"/>
      <c r="G49" s="1912"/>
      <c r="H49" s="1912"/>
      <c r="I49" s="1912"/>
      <c r="J49" s="1912"/>
      <c r="K49" s="1912"/>
      <c r="L49" s="1912"/>
      <c r="M49" s="1912"/>
      <c r="N49" s="1912"/>
      <c r="O49" s="1912"/>
      <c r="P49" s="1912"/>
      <c r="Q49" s="1912"/>
      <c r="R49" s="1912"/>
      <c r="S49" s="1912"/>
      <c r="T49" s="1912"/>
      <c r="U49" s="1912"/>
      <c r="V49" s="1912"/>
      <c r="W49" s="1912"/>
    </row>
    <row r="50" spans="2:23" x14ac:dyDescent="0.4">
      <c r="B50" s="1912"/>
      <c r="C50" s="1912"/>
      <c r="D50" s="1912"/>
      <c r="E50" s="1912"/>
      <c r="F50" s="1912"/>
      <c r="G50" s="1912"/>
      <c r="H50" s="1912"/>
      <c r="I50" s="1912"/>
      <c r="J50" s="1912"/>
      <c r="K50" s="1912"/>
      <c r="L50" s="1912"/>
      <c r="M50" s="1912"/>
      <c r="N50" s="1912"/>
      <c r="O50" s="1912"/>
      <c r="P50" s="1912"/>
      <c r="Q50" s="1912"/>
      <c r="R50" s="1912"/>
      <c r="S50" s="1912"/>
      <c r="T50" s="1912"/>
      <c r="U50" s="1912"/>
      <c r="V50" s="1912"/>
      <c r="W50" s="1912"/>
    </row>
    <row r="122" spans="3:7" x14ac:dyDescent="0.4">
      <c r="C122" s="710"/>
      <c r="D122" s="710"/>
      <c r="E122" s="710"/>
      <c r="F122" s="710"/>
      <c r="G122" s="710"/>
    </row>
    <row r="123" spans="3:7" x14ac:dyDescent="0.4">
      <c r="C123" s="71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9"/>
  <dataValidations count="1">
    <dataValidation type="list" allowBlank="1" showInputMessage="1" showErrorMessage="1" sqref="C9 J9 C12:C13" xr:uid="{47FE1EE4-418F-4827-B52E-4F2C4B320B5C}">
      <formula1>"□,■"</formula1>
    </dataValidation>
  </dataValidations>
  <printOptions horizontalCentered="1"/>
  <pageMargins left="0.70866141732283472" right="0.39370078740157483" top="0.51181102362204722" bottom="0.35433070866141736" header="0.31496062992125984" footer="0.31496062992125984"/>
  <pageSetup paperSize="9" scale="33" orientation="portrait" blackAndWhite="1"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4C9F-97E4-4EF4-8498-F3C27E6A4C7B}">
  <dimension ref="A2:AF123"/>
  <sheetViews>
    <sheetView view="pageBreakPreview" zoomScale="60" zoomScaleNormal="100" workbookViewId="0"/>
  </sheetViews>
  <sheetFormatPr defaultColWidth="4" defaultRowHeight="17.25" x14ac:dyDescent="0.4"/>
  <cols>
    <col min="1" max="12" width="3.25" style="543" customWidth="1"/>
    <col min="13" max="13" width="13" style="543" customWidth="1"/>
    <col min="14" max="14" width="4.125" style="543" bestFit="1" customWidth="1"/>
    <col min="15" max="36" width="3.25" style="543" customWidth="1"/>
    <col min="37" max="16384" width="4" style="543"/>
  </cols>
  <sheetData>
    <row r="2" spans="1:32" x14ac:dyDescent="0.4">
      <c r="B2" s="544" t="s">
        <v>1821</v>
      </c>
    </row>
    <row r="4" spans="1:32" x14ac:dyDescent="0.4">
      <c r="W4" s="545" t="s">
        <v>1068</v>
      </c>
      <c r="X4" s="1931"/>
      <c r="Y4" s="1931"/>
      <c r="Z4" s="547" t="s">
        <v>1069</v>
      </c>
      <c r="AA4" s="1931"/>
      <c r="AB4" s="1931"/>
      <c r="AC4" s="547" t="s">
        <v>1070</v>
      </c>
      <c r="AD4" s="1931"/>
      <c r="AE4" s="1931"/>
      <c r="AF4" s="543" t="s">
        <v>1593</v>
      </c>
    </row>
    <row r="5" spans="1:32" x14ac:dyDescent="0.4">
      <c r="B5" s="1951" t="s">
        <v>1822</v>
      </c>
      <c r="C5" s="1951"/>
      <c r="D5" s="1951"/>
      <c r="E5" s="1951"/>
      <c r="F5" s="1951"/>
      <c r="G5" s="1951"/>
      <c r="H5" s="1951"/>
      <c r="I5" s="1951"/>
      <c r="J5" s="1951"/>
      <c r="K5" s="543" t="s">
        <v>1198</v>
      </c>
    </row>
    <row r="7" spans="1:32" x14ac:dyDescent="0.4">
      <c r="U7" s="545" t="s">
        <v>1823</v>
      </c>
      <c r="V7" s="1952"/>
      <c r="W7" s="1952"/>
      <c r="X7" s="1952"/>
      <c r="Y7" s="1952"/>
      <c r="Z7" s="1952"/>
      <c r="AA7" s="1952"/>
      <c r="AB7" s="1952"/>
      <c r="AC7" s="1952"/>
      <c r="AD7" s="1952"/>
      <c r="AE7" s="1952"/>
      <c r="AF7" s="1952"/>
    </row>
    <row r="8" spans="1:32" x14ac:dyDescent="0.4">
      <c r="V8" s="1952"/>
      <c r="W8" s="1952"/>
      <c r="X8" s="1952"/>
      <c r="Y8" s="1952"/>
      <c r="Z8" s="1952"/>
      <c r="AA8" s="1952"/>
      <c r="AB8" s="1952"/>
      <c r="AC8" s="1952"/>
      <c r="AD8" s="1952"/>
      <c r="AE8" s="1952"/>
      <c r="AF8" s="1952"/>
    </row>
    <row r="9" spans="1:32" ht="20.25" customHeight="1" x14ac:dyDescent="0.4">
      <c r="B9" s="1899" t="s">
        <v>1824</v>
      </c>
      <c r="C9" s="1899"/>
      <c r="D9" s="1899"/>
      <c r="E9" s="1899"/>
      <c r="F9" s="1899"/>
      <c r="G9" s="1899"/>
      <c r="H9" s="1899"/>
      <c r="I9" s="1899"/>
      <c r="J9" s="1899"/>
      <c r="K9" s="1899"/>
      <c r="L9" s="1899"/>
      <c r="M9" s="1899"/>
      <c r="N9" s="1899"/>
      <c r="O9" s="1899"/>
      <c r="P9" s="1899"/>
      <c r="Q9" s="1899"/>
      <c r="R9" s="1899"/>
      <c r="S9" s="1899"/>
      <c r="T9" s="1899"/>
      <c r="U9" s="1899"/>
      <c r="V9" s="1899"/>
      <c r="W9" s="1899"/>
      <c r="X9" s="1899"/>
      <c r="Y9" s="1899"/>
      <c r="Z9" s="1899"/>
      <c r="AA9" s="1899"/>
      <c r="AB9" s="1899"/>
      <c r="AC9" s="1899"/>
      <c r="AD9" s="1899"/>
      <c r="AE9" s="1899"/>
      <c r="AF9" s="1899"/>
    </row>
    <row r="10" spans="1:32" ht="20.25" customHeight="1" x14ac:dyDescent="0.4">
      <c r="B10" s="1899"/>
      <c r="C10" s="1899"/>
      <c r="D10" s="1899"/>
      <c r="E10" s="1899"/>
      <c r="F10" s="1899"/>
      <c r="G10" s="1899"/>
      <c r="H10" s="1899"/>
      <c r="I10" s="1899"/>
      <c r="J10" s="1899"/>
      <c r="K10" s="1899"/>
      <c r="L10" s="1899"/>
      <c r="M10" s="1899"/>
      <c r="N10" s="1899"/>
      <c r="O10" s="1899"/>
      <c r="P10" s="1899"/>
      <c r="Q10" s="1899"/>
      <c r="R10" s="1899"/>
      <c r="S10" s="1899"/>
      <c r="T10" s="1899"/>
      <c r="U10" s="1899"/>
      <c r="V10" s="1899"/>
      <c r="W10" s="1899"/>
      <c r="X10" s="1899"/>
      <c r="Y10" s="1899"/>
      <c r="Z10" s="1899"/>
      <c r="AA10" s="1899"/>
      <c r="AB10" s="1899"/>
      <c r="AC10" s="1899"/>
      <c r="AD10" s="1899"/>
      <c r="AE10" s="1899"/>
      <c r="AF10" s="1899"/>
    </row>
    <row r="11" spans="1:32" x14ac:dyDescent="0.4">
      <c r="B11" s="546"/>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row>
    <row r="12" spans="1:32" x14ac:dyDescent="0.4">
      <c r="A12" s="543" t="s">
        <v>1825</v>
      </c>
    </row>
    <row r="14" spans="1:32" ht="36" customHeight="1" x14ac:dyDescent="0.4">
      <c r="R14" s="1953" t="s">
        <v>1774</v>
      </c>
      <c r="S14" s="1954"/>
      <c r="T14" s="1954"/>
      <c r="U14" s="1954"/>
      <c r="V14" s="1955"/>
      <c r="W14" s="548"/>
      <c r="X14" s="549"/>
      <c r="Y14" s="549"/>
      <c r="Z14" s="549"/>
      <c r="AA14" s="549"/>
      <c r="AB14" s="549"/>
      <c r="AC14" s="549"/>
      <c r="AD14" s="549"/>
      <c r="AE14" s="549"/>
      <c r="AF14" s="550"/>
    </row>
    <row r="15" spans="1:32" ht="13.5" customHeight="1" x14ac:dyDescent="0.4"/>
    <row r="16" spans="1:32" s="544" customFormat="1" ht="34.5" customHeight="1" x14ac:dyDescent="0.4">
      <c r="B16" s="1953" t="s">
        <v>1826</v>
      </c>
      <c r="C16" s="1954"/>
      <c r="D16" s="1954"/>
      <c r="E16" s="1954"/>
      <c r="F16" s="1954"/>
      <c r="G16" s="1954"/>
      <c r="H16" s="1954"/>
      <c r="I16" s="1954"/>
      <c r="J16" s="1954"/>
      <c r="K16" s="1954"/>
      <c r="L16" s="1955"/>
      <c r="M16" s="1954" t="s">
        <v>1827</v>
      </c>
      <c r="N16" s="1955"/>
      <c r="O16" s="1953" t="s">
        <v>1828</v>
      </c>
      <c r="P16" s="1954"/>
      <c r="Q16" s="1954"/>
      <c r="R16" s="1954"/>
      <c r="S16" s="1954"/>
      <c r="T16" s="1954"/>
      <c r="U16" s="1954"/>
      <c r="V16" s="1954"/>
      <c r="W16" s="1954"/>
      <c r="X16" s="1954"/>
      <c r="Y16" s="1954"/>
      <c r="Z16" s="1954"/>
      <c r="AA16" s="1954"/>
      <c r="AB16" s="1954"/>
      <c r="AC16" s="1954"/>
      <c r="AD16" s="1954"/>
      <c r="AE16" s="1954"/>
      <c r="AF16" s="1955"/>
    </row>
    <row r="17" spans="2:32" s="544" customFormat="1" ht="19.5" customHeight="1" x14ac:dyDescent="0.4">
      <c r="B17" s="1933" t="s">
        <v>1829</v>
      </c>
      <c r="C17" s="1934"/>
      <c r="D17" s="1934"/>
      <c r="E17" s="1934"/>
      <c r="F17" s="1934"/>
      <c r="G17" s="1934"/>
      <c r="H17" s="1934"/>
      <c r="I17" s="1934"/>
      <c r="J17" s="1934"/>
      <c r="K17" s="1934"/>
      <c r="L17" s="1935"/>
      <c r="M17" s="551"/>
      <c r="N17" s="552" t="s">
        <v>1830</v>
      </c>
      <c r="O17" s="1942"/>
      <c r="P17" s="1943"/>
      <c r="Q17" s="1943"/>
      <c r="R17" s="1943"/>
      <c r="S17" s="1943"/>
      <c r="T17" s="1943"/>
      <c r="U17" s="1943"/>
      <c r="V17" s="1943"/>
      <c r="W17" s="1943"/>
      <c r="X17" s="1943"/>
      <c r="Y17" s="1943"/>
      <c r="Z17" s="1943"/>
      <c r="AA17" s="1943"/>
      <c r="AB17" s="1943"/>
      <c r="AC17" s="1943"/>
      <c r="AD17" s="1943"/>
      <c r="AE17" s="1943"/>
      <c r="AF17" s="1944"/>
    </row>
    <row r="18" spans="2:32" s="544" customFormat="1" ht="19.5" customHeight="1" x14ac:dyDescent="0.4">
      <c r="B18" s="1945"/>
      <c r="C18" s="1946"/>
      <c r="D18" s="1946"/>
      <c r="E18" s="1946"/>
      <c r="F18" s="1946"/>
      <c r="G18" s="1946"/>
      <c r="H18" s="1946"/>
      <c r="I18" s="1946"/>
      <c r="J18" s="1946"/>
      <c r="K18" s="1946"/>
      <c r="L18" s="1947"/>
      <c r="M18" s="551"/>
      <c r="N18" s="552" t="s">
        <v>1830</v>
      </c>
      <c r="O18" s="1942"/>
      <c r="P18" s="1943"/>
      <c r="Q18" s="1943"/>
      <c r="R18" s="1943"/>
      <c r="S18" s="1943"/>
      <c r="T18" s="1943"/>
      <c r="U18" s="1943"/>
      <c r="V18" s="1943"/>
      <c r="W18" s="1943"/>
      <c r="X18" s="1943"/>
      <c r="Y18" s="1943"/>
      <c r="Z18" s="1943"/>
      <c r="AA18" s="1943"/>
      <c r="AB18" s="1943"/>
      <c r="AC18" s="1943"/>
      <c r="AD18" s="1943"/>
      <c r="AE18" s="1943"/>
      <c r="AF18" s="1944"/>
    </row>
    <row r="19" spans="2:32" s="544" customFormat="1" ht="19.5" customHeight="1" x14ac:dyDescent="0.4">
      <c r="B19" s="1948"/>
      <c r="C19" s="1949"/>
      <c r="D19" s="1949"/>
      <c r="E19" s="1949"/>
      <c r="F19" s="1949"/>
      <c r="G19" s="1949"/>
      <c r="H19" s="1949"/>
      <c r="I19" s="1949"/>
      <c r="J19" s="1949"/>
      <c r="K19" s="1949"/>
      <c r="L19" s="1950"/>
      <c r="N19" s="554" t="s">
        <v>1830</v>
      </c>
      <c r="O19" s="1942"/>
      <c r="P19" s="1943"/>
      <c r="Q19" s="1943"/>
      <c r="R19" s="1943"/>
      <c r="S19" s="1943"/>
      <c r="T19" s="1943"/>
      <c r="U19" s="1943"/>
      <c r="V19" s="1943"/>
      <c r="W19" s="1943"/>
      <c r="X19" s="1943"/>
      <c r="Y19" s="1943"/>
      <c r="Z19" s="1943"/>
      <c r="AA19" s="1943"/>
      <c r="AB19" s="1943"/>
      <c r="AC19" s="1943"/>
      <c r="AD19" s="1943"/>
      <c r="AE19" s="1943"/>
      <c r="AF19" s="1944"/>
    </row>
    <row r="20" spans="2:32" s="544" customFormat="1" ht="19.5" customHeight="1" x14ac:dyDescent="0.4">
      <c r="B20" s="1933" t="s">
        <v>1831</v>
      </c>
      <c r="C20" s="1934"/>
      <c r="D20" s="1934"/>
      <c r="E20" s="1934"/>
      <c r="F20" s="1934"/>
      <c r="G20" s="1934"/>
      <c r="H20" s="1934"/>
      <c r="I20" s="1934"/>
      <c r="J20" s="1934"/>
      <c r="K20" s="1934"/>
      <c r="L20" s="1935"/>
      <c r="M20" s="551"/>
      <c r="N20" s="553" t="s">
        <v>1830</v>
      </c>
      <c r="O20" s="1942"/>
      <c r="P20" s="1943"/>
      <c r="Q20" s="1943"/>
      <c r="R20" s="1943"/>
      <c r="S20" s="1943"/>
      <c r="T20" s="1943"/>
      <c r="U20" s="1943"/>
      <c r="V20" s="1943"/>
      <c r="W20" s="1943"/>
      <c r="X20" s="1943"/>
      <c r="Y20" s="1943"/>
      <c r="Z20" s="1943"/>
      <c r="AA20" s="1943"/>
      <c r="AB20" s="1943"/>
      <c r="AC20" s="1943"/>
      <c r="AD20" s="1943"/>
      <c r="AE20" s="1943"/>
      <c r="AF20" s="1944"/>
    </row>
    <row r="21" spans="2:32" s="544" customFormat="1" ht="19.5" customHeight="1" x14ac:dyDescent="0.4">
      <c r="B21" s="1936"/>
      <c r="C21" s="1937"/>
      <c r="D21" s="1937"/>
      <c r="E21" s="1937"/>
      <c r="F21" s="1937"/>
      <c r="G21" s="1937"/>
      <c r="H21" s="1937"/>
      <c r="I21" s="1937"/>
      <c r="J21" s="1937"/>
      <c r="K21" s="1937"/>
      <c r="L21" s="1938"/>
      <c r="M21" s="551"/>
      <c r="N21" s="553" t="s">
        <v>1830</v>
      </c>
      <c r="O21" s="1942"/>
      <c r="P21" s="1943"/>
      <c r="Q21" s="1943"/>
      <c r="R21" s="1943"/>
      <c r="S21" s="1943"/>
      <c r="T21" s="1943"/>
      <c r="U21" s="1943"/>
      <c r="V21" s="1943"/>
      <c r="W21" s="1943"/>
      <c r="X21" s="1943"/>
      <c r="Y21" s="1943"/>
      <c r="Z21" s="1943"/>
      <c r="AA21" s="1943"/>
      <c r="AB21" s="1943"/>
      <c r="AC21" s="1943"/>
      <c r="AD21" s="1943"/>
      <c r="AE21" s="1943"/>
      <c r="AF21" s="1944"/>
    </row>
    <row r="22" spans="2:32" s="544" customFormat="1" ht="19.5" customHeight="1" x14ac:dyDescent="0.4">
      <c r="B22" s="1939"/>
      <c r="C22" s="1940"/>
      <c r="D22" s="1940"/>
      <c r="E22" s="1940"/>
      <c r="F22" s="1940"/>
      <c r="G22" s="1940"/>
      <c r="H22" s="1940"/>
      <c r="I22" s="1940"/>
      <c r="J22" s="1940"/>
      <c r="K22" s="1940"/>
      <c r="L22" s="1941"/>
      <c r="M22" s="551"/>
      <c r="N22" s="553" t="s">
        <v>1830</v>
      </c>
      <c r="O22" s="1942"/>
      <c r="P22" s="1943"/>
      <c r="Q22" s="1943"/>
      <c r="R22" s="1943"/>
      <c r="S22" s="1943"/>
      <c r="T22" s="1943"/>
      <c r="U22" s="1943"/>
      <c r="V22" s="1943"/>
      <c r="W22" s="1943"/>
      <c r="X22" s="1943"/>
      <c r="Y22" s="1943"/>
      <c r="Z22" s="1943"/>
      <c r="AA22" s="1943"/>
      <c r="AB22" s="1943"/>
      <c r="AC22" s="1943"/>
      <c r="AD22" s="1943"/>
      <c r="AE22" s="1943"/>
      <c r="AF22" s="1944"/>
    </row>
    <row r="23" spans="2:32" s="544" customFormat="1" ht="19.5" customHeight="1" x14ac:dyDescent="0.4">
      <c r="B23" s="1933" t="s">
        <v>1832</v>
      </c>
      <c r="C23" s="1934"/>
      <c r="D23" s="1934"/>
      <c r="E23" s="1934"/>
      <c r="F23" s="1934"/>
      <c r="G23" s="1934"/>
      <c r="H23" s="1934"/>
      <c r="I23" s="1934"/>
      <c r="J23" s="1934"/>
      <c r="K23" s="1934"/>
      <c r="L23" s="1935"/>
      <c r="M23" s="555"/>
      <c r="N23" s="552" t="s">
        <v>1830</v>
      </c>
      <c r="O23" s="1942"/>
      <c r="P23" s="1943"/>
      <c r="Q23" s="1943"/>
      <c r="R23" s="1943"/>
      <c r="S23" s="1943"/>
      <c r="T23" s="1943"/>
      <c r="U23" s="1943"/>
      <c r="V23" s="1943"/>
      <c r="W23" s="1943"/>
      <c r="X23" s="1943"/>
      <c r="Y23" s="1943"/>
      <c r="Z23" s="1943"/>
      <c r="AA23" s="1943"/>
      <c r="AB23" s="1943"/>
      <c r="AC23" s="1943"/>
      <c r="AD23" s="1943"/>
      <c r="AE23" s="1943"/>
      <c r="AF23" s="1944"/>
    </row>
    <row r="24" spans="2:32" s="544" customFormat="1" ht="19.5" customHeight="1" x14ac:dyDescent="0.4">
      <c r="B24" s="1936"/>
      <c r="C24" s="1937"/>
      <c r="D24" s="1937"/>
      <c r="E24" s="1937"/>
      <c r="F24" s="1937"/>
      <c r="G24" s="1937"/>
      <c r="H24" s="1937"/>
      <c r="I24" s="1937"/>
      <c r="J24" s="1937"/>
      <c r="K24" s="1937"/>
      <c r="L24" s="1938"/>
      <c r="M24" s="555"/>
      <c r="N24" s="552" t="s">
        <v>1830</v>
      </c>
      <c r="O24" s="1942"/>
      <c r="P24" s="1943"/>
      <c r="Q24" s="1943"/>
      <c r="R24" s="1943"/>
      <c r="S24" s="1943"/>
      <c r="T24" s="1943"/>
      <c r="U24" s="1943"/>
      <c r="V24" s="1943"/>
      <c r="W24" s="1943"/>
      <c r="X24" s="1943"/>
      <c r="Y24" s="1943"/>
      <c r="Z24" s="1943"/>
      <c r="AA24" s="1943"/>
      <c r="AB24" s="1943"/>
      <c r="AC24" s="1943"/>
      <c r="AD24" s="1943"/>
      <c r="AE24" s="1943"/>
      <c r="AF24" s="1944"/>
    </row>
    <row r="25" spans="2:32" s="544" customFormat="1" ht="19.5" customHeight="1" x14ac:dyDescent="0.4">
      <c r="B25" s="1939"/>
      <c r="C25" s="1940"/>
      <c r="D25" s="1940"/>
      <c r="E25" s="1940"/>
      <c r="F25" s="1940"/>
      <c r="G25" s="1940"/>
      <c r="H25" s="1940"/>
      <c r="I25" s="1940"/>
      <c r="J25" s="1940"/>
      <c r="K25" s="1940"/>
      <c r="L25" s="1941"/>
      <c r="M25" s="551"/>
      <c r="N25" s="554" t="s">
        <v>1830</v>
      </c>
      <c r="O25" s="1942"/>
      <c r="P25" s="1943"/>
      <c r="Q25" s="1943"/>
      <c r="R25" s="1943"/>
      <c r="S25" s="1943"/>
      <c r="T25" s="1943"/>
      <c r="U25" s="1943"/>
      <c r="V25" s="1943"/>
      <c r="W25" s="1943"/>
      <c r="X25" s="1943"/>
      <c r="Y25" s="1943"/>
      <c r="Z25" s="1943"/>
      <c r="AA25" s="1943"/>
      <c r="AB25" s="1943"/>
      <c r="AC25" s="1943"/>
      <c r="AD25" s="1943"/>
      <c r="AE25" s="1943"/>
      <c r="AF25" s="1944"/>
    </row>
    <row r="26" spans="2:32" s="544" customFormat="1" ht="19.5" customHeight="1" x14ac:dyDescent="0.4">
      <c r="B26" s="1933" t="s">
        <v>1833</v>
      </c>
      <c r="C26" s="1934"/>
      <c r="D26" s="1934"/>
      <c r="E26" s="1934"/>
      <c r="F26" s="1934"/>
      <c r="G26" s="1934"/>
      <c r="H26" s="1934"/>
      <c r="I26" s="1934"/>
      <c r="J26" s="1934"/>
      <c r="K26" s="1934"/>
      <c r="L26" s="1935"/>
      <c r="M26" s="555"/>
      <c r="N26" s="552" t="s">
        <v>1830</v>
      </c>
      <c r="O26" s="1942"/>
      <c r="P26" s="1943"/>
      <c r="Q26" s="1943"/>
      <c r="R26" s="1943"/>
      <c r="S26" s="1943"/>
      <c r="T26" s="1943"/>
      <c r="U26" s="1943"/>
      <c r="V26" s="1943"/>
      <c r="W26" s="1943"/>
      <c r="X26" s="1943"/>
      <c r="Y26" s="1943"/>
      <c r="Z26" s="1943"/>
      <c r="AA26" s="1943"/>
      <c r="AB26" s="1943"/>
      <c r="AC26" s="1943"/>
      <c r="AD26" s="1943"/>
      <c r="AE26" s="1943"/>
      <c r="AF26" s="1944"/>
    </row>
    <row r="27" spans="2:32" s="544" customFormat="1" ht="19.5" customHeight="1" x14ac:dyDescent="0.4">
      <c r="B27" s="1936"/>
      <c r="C27" s="1937"/>
      <c r="D27" s="1937"/>
      <c r="E27" s="1937"/>
      <c r="F27" s="1937"/>
      <c r="G27" s="1937"/>
      <c r="H27" s="1937"/>
      <c r="I27" s="1937"/>
      <c r="J27" s="1937"/>
      <c r="K27" s="1937"/>
      <c r="L27" s="1938"/>
      <c r="M27" s="555"/>
      <c r="N27" s="552" t="s">
        <v>1830</v>
      </c>
      <c r="O27" s="1942"/>
      <c r="P27" s="1943"/>
      <c r="Q27" s="1943"/>
      <c r="R27" s="1943"/>
      <c r="S27" s="1943"/>
      <c r="T27" s="1943"/>
      <c r="U27" s="1943"/>
      <c r="V27" s="1943"/>
      <c r="W27" s="1943"/>
      <c r="X27" s="1943"/>
      <c r="Y27" s="1943"/>
      <c r="Z27" s="1943"/>
      <c r="AA27" s="1943"/>
      <c r="AB27" s="1943"/>
      <c r="AC27" s="1943"/>
      <c r="AD27" s="1943"/>
      <c r="AE27" s="1943"/>
      <c r="AF27" s="1944"/>
    </row>
    <row r="28" spans="2:32" s="544" customFormat="1" ht="19.5" customHeight="1" x14ac:dyDescent="0.4">
      <c r="B28" s="1939"/>
      <c r="C28" s="1940"/>
      <c r="D28" s="1940"/>
      <c r="E28" s="1940"/>
      <c r="F28" s="1940"/>
      <c r="G28" s="1940"/>
      <c r="H28" s="1940"/>
      <c r="I28" s="1940"/>
      <c r="J28" s="1940"/>
      <c r="K28" s="1940"/>
      <c r="L28" s="1941"/>
      <c r="M28" s="551"/>
      <c r="N28" s="554" t="s">
        <v>1830</v>
      </c>
      <c r="O28" s="1942"/>
      <c r="P28" s="1943"/>
      <c r="Q28" s="1943"/>
      <c r="R28" s="1943"/>
      <c r="S28" s="1943"/>
      <c r="T28" s="1943"/>
      <c r="U28" s="1943"/>
      <c r="V28" s="1943"/>
      <c r="W28" s="1943"/>
      <c r="X28" s="1943"/>
      <c r="Y28" s="1943"/>
      <c r="Z28" s="1943"/>
      <c r="AA28" s="1943"/>
      <c r="AB28" s="1943"/>
      <c r="AC28" s="1943"/>
      <c r="AD28" s="1943"/>
      <c r="AE28" s="1943"/>
      <c r="AF28" s="1944"/>
    </row>
    <row r="29" spans="2:32" s="544" customFormat="1" ht="19.5" customHeight="1" x14ac:dyDescent="0.4">
      <c r="B29" s="1933" t="s">
        <v>1834</v>
      </c>
      <c r="C29" s="1934"/>
      <c r="D29" s="1934"/>
      <c r="E29" s="1934"/>
      <c r="F29" s="1934"/>
      <c r="G29" s="1934"/>
      <c r="H29" s="1934"/>
      <c r="I29" s="1934"/>
      <c r="J29" s="1934"/>
      <c r="K29" s="1934"/>
      <c r="L29" s="1935"/>
      <c r="M29" s="555"/>
      <c r="N29" s="552" t="s">
        <v>1830</v>
      </c>
      <c r="O29" s="1942"/>
      <c r="P29" s="1943"/>
      <c r="Q29" s="1943"/>
      <c r="R29" s="1943"/>
      <c r="S29" s="1943"/>
      <c r="T29" s="1943"/>
      <c r="U29" s="1943"/>
      <c r="V29" s="1943"/>
      <c r="W29" s="1943"/>
      <c r="X29" s="1943"/>
      <c r="Y29" s="1943"/>
      <c r="Z29" s="1943"/>
      <c r="AA29" s="1943"/>
      <c r="AB29" s="1943"/>
      <c r="AC29" s="1943"/>
      <c r="AD29" s="1943"/>
      <c r="AE29" s="1943"/>
      <c r="AF29" s="1944"/>
    </row>
    <row r="30" spans="2:32" s="544" customFormat="1" ht="19.5" customHeight="1" x14ac:dyDescent="0.4">
      <c r="B30" s="1936"/>
      <c r="C30" s="1937"/>
      <c r="D30" s="1937"/>
      <c r="E30" s="1937"/>
      <c r="F30" s="1937"/>
      <c r="G30" s="1937"/>
      <c r="H30" s="1937"/>
      <c r="I30" s="1937"/>
      <c r="J30" s="1937"/>
      <c r="K30" s="1937"/>
      <c r="L30" s="1938"/>
      <c r="M30" s="555"/>
      <c r="N30" s="552" t="s">
        <v>1830</v>
      </c>
      <c r="O30" s="1942"/>
      <c r="P30" s="1943"/>
      <c r="Q30" s="1943"/>
      <c r="R30" s="1943"/>
      <c r="S30" s="1943"/>
      <c r="T30" s="1943"/>
      <c r="U30" s="1943"/>
      <c r="V30" s="1943"/>
      <c r="W30" s="1943"/>
      <c r="X30" s="1943"/>
      <c r="Y30" s="1943"/>
      <c r="Z30" s="1943"/>
      <c r="AA30" s="1943"/>
      <c r="AB30" s="1943"/>
      <c r="AC30" s="1943"/>
      <c r="AD30" s="1943"/>
      <c r="AE30" s="1943"/>
      <c r="AF30" s="1944"/>
    </row>
    <row r="31" spans="2:32" s="544" customFormat="1" ht="19.5" customHeight="1" x14ac:dyDescent="0.4">
      <c r="B31" s="1939"/>
      <c r="C31" s="1940"/>
      <c r="D31" s="1940"/>
      <c r="E31" s="1940"/>
      <c r="F31" s="1940"/>
      <c r="G31" s="1940"/>
      <c r="H31" s="1940"/>
      <c r="I31" s="1940"/>
      <c r="J31" s="1940"/>
      <c r="K31" s="1940"/>
      <c r="L31" s="1941"/>
      <c r="M31" s="551"/>
      <c r="N31" s="554" t="s">
        <v>1830</v>
      </c>
      <c r="O31" s="1942"/>
      <c r="P31" s="1943"/>
      <c r="Q31" s="1943"/>
      <c r="R31" s="1943"/>
      <c r="S31" s="1943"/>
      <c r="T31" s="1943"/>
      <c r="U31" s="1943"/>
      <c r="V31" s="1943"/>
      <c r="W31" s="1943"/>
      <c r="X31" s="1943"/>
      <c r="Y31" s="1943"/>
      <c r="Z31" s="1943"/>
      <c r="AA31" s="1943"/>
      <c r="AB31" s="1943"/>
      <c r="AC31" s="1943"/>
      <c r="AD31" s="1943"/>
      <c r="AE31" s="1943"/>
      <c r="AF31" s="1944"/>
    </row>
    <row r="32" spans="2:32" s="544" customFormat="1" ht="19.5" customHeight="1" x14ac:dyDescent="0.4">
      <c r="B32" s="1933" t="s">
        <v>1835</v>
      </c>
      <c r="C32" s="1934"/>
      <c r="D32" s="1934"/>
      <c r="E32" s="1934"/>
      <c r="F32" s="1934"/>
      <c r="G32" s="1934"/>
      <c r="H32" s="1934"/>
      <c r="I32" s="1934"/>
      <c r="J32" s="1934"/>
      <c r="K32" s="1934"/>
      <c r="L32" s="1935"/>
      <c r="M32" s="555"/>
      <c r="N32" s="552" t="s">
        <v>1830</v>
      </c>
      <c r="O32" s="1942"/>
      <c r="P32" s="1943"/>
      <c r="Q32" s="1943"/>
      <c r="R32" s="1943"/>
      <c r="S32" s="1943"/>
      <c r="T32" s="1943"/>
      <c r="U32" s="1943"/>
      <c r="V32" s="1943"/>
      <c r="W32" s="1943"/>
      <c r="X32" s="1943"/>
      <c r="Y32" s="1943"/>
      <c r="Z32" s="1943"/>
      <c r="AA32" s="1943"/>
      <c r="AB32" s="1943"/>
      <c r="AC32" s="1943"/>
      <c r="AD32" s="1943"/>
      <c r="AE32" s="1943"/>
      <c r="AF32" s="1944"/>
    </row>
    <row r="33" spans="1:32" s="544" customFormat="1" ht="19.5" customHeight="1" x14ac:dyDescent="0.4">
      <c r="B33" s="1936"/>
      <c r="C33" s="1937"/>
      <c r="D33" s="1937"/>
      <c r="E33" s="1937"/>
      <c r="F33" s="1937"/>
      <c r="G33" s="1937"/>
      <c r="H33" s="1937"/>
      <c r="I33" s="1937"/>
      <c r="J33" s="1937"/>
      <c r="K33" s="1937"/>
      <c r="L33" s="1938"/>
      <c r="M33" s="555"/>
      <c r="N33" s="552" t="s">
        <v>1830</v>
      </c>
      <c r="O33" s="1942"/>
      <c r="P33" s="1943"/>
      <c r="Q33" s="1943"/>
      <c r="R33" s="1943"/>
      <c r="S33" s="1943"/>
      <c r="T33" s="1943"/>
      <c r="U33" s="1943"/>
      <c r="V33" s="1943"/>
      <c r="W33" s="1943"/>
      <c r="X33" s="1943"/>
      <c r="Y33" s="1943"/>
      <c r="Z33" s="1943"/>
      <c r="AA33" s="1943"/>
      <c r="AB33" s="1943"/>
      <c r="AC33" s="1943"/>
      <c r="AD33" s="1943"/>
      <c r="AE33" s="1943"/>
      <c r="AF33" s="1944"/>
    </row>
    <row r="34" spans="1:32" s="544" customFormat="1" ht="19.5" customHeight="1" x14ac:dyDescent="0.4">
      <c r="B34" s="1939"/>
      <c r="C34" s="1940"/>
      <c r="D34" s="1940"/>
      <c r="E34" s="1940"/>
      <c r="F34" s="1940"/>
      <c r="G34" s="1940"/>
      <c r="H34" s="1940"/>
      <c r="I34" s="1940"/>
      <c r="J34" s="1940"/>
      <c r="K34" s="1940"/>
      <c r="L34" s="1941"/>
      <c r="M34" s="551"/>
      <c r="N34" s="554" t="s">
        <v>1830</v>
      </c>
      <c r="O34" s="1942"/>
      <c r="P34" s="1943"/>
      <c r="Q34" s="1943"/>
      <c r="R34" s="1943"/>
      <c r="S34" s="1943"/>
      <c r="T34" s="1943"/>
      <c r="U34" s="1943"/>
      <c r="V34" s="1943"/>
      <c r="W34" s="1943"/>
      <c r="X34" s="1943"/>
      <c r="Y34" s="1943"/>
      <c r="Z34" s="1943"/>
      <c r="AA34" s="1943"/>
      <c r="AB34" s="1943"/>
      <c r="AC34" s="1943"/>
      <c r="AD34" s="1943"/>
      <c r="AE34" s="1943"/>
      <c r="AF34" s="1944"/>
    </row>
    <row r="35" spans="1:32" s="544" customFormat="1" ht="19.5" customHeight="1" x14ac:dyDescent="0.4">
      <c r="B35" s="1933" t="s">
        <v>1836</v>
      </c>
      <c r="C35" s="1934"/>
      <c r="D35" s="1934"/>
      <c r="E35" s="1934"/>
      <c r="F35" s="1934"/>
      <c r="G35" s="1934"/>
      <c r="H35" s="1934"/>
      <c r="I35" s="1934"/>
      <c r="J35" s="1934"/>
      <c r="K35" s="1934"/>
      <c r="L35" s="1935"/>
      <c r="M35" s="551"/>
      <c r="N35" s="553" t="s">
        <v>1830</v>
      </c>
      <c r="O35" s="1942"/>
      <c r="P35" s="1943"/>
      <c r="Q35" s="1943"/>
      <c r="R35" s="1943"/>
      <c r="S35" s="1943"/>
      <c r="T35" s="1943"/>
      <c r="U35" s="1943"/>
      <c r="V35" s="1943"/>
      <c r="W35" s="1943"/>
      <c r="X35" s="1943"/>
      <c r="Y35" s="1943"/>
      <c r="Z35" s="1943"/>
      <c r="AA35" s="1943"/>
      <c r="AB35" s="1943"/>
      <c r="AC35" s="1943"/>
      <c r="AD35" s="1943"/>
      <c r="AE35" s="1943"/>
      <c r="AF35" s="1944"/>
    </row>
    <row r="36" spans="1:32" s="544" customFormat="1" ht="19.5" customHeight="1" x14ac:dyDescent="0.4">
      <c r="B36" s="1936"/>
      <c r="C36" s="1937"/>
      <c r="D36" s="1937"/>
      <c r="E36" s="1937"/>
      <c r="F36" s="1937"/>
      <c r="G36" s="1937"/>
      <c r="H36" s="1937"/>
      <c r="I36" s="1937"/>
      <c r="J36" s="1937"/>
      <c r="K36" s="1937"/>
      <c r="L36" s="1938"/>
      <c r="M36" s="551"/>
      <c r="N36" s="553" t="s">
        <v>1830</v>
      </c>
      <c r="O36" s="1942"/>
      <c r="P36" s="1943"/>
      <c r="Q36" s="1943"/>
      <c r="R36" s="1943"/>
      <c r="S36" s="1943"/>
      <c r="T36" s="1943"/>
      <c r="U36" s="1943"/>
      <c r="V36" s="1943"/>
      <c r="W36" s="1943"/>
      <c r="X36" s="1943"/>
      <c r="Y36" s="1943"/>
      <c r="Z36" s="1943"/>
      <c r="AA36" s="1943"/>
      <c r="AB36" s="1943"/>
      <c r="AC36" s="1943"/>
      <c r="AD36" s="1943"/>
      <c r="AE36" s="1943"/>
      <c r="AF36" s="1944"/>
    </row>
    <row r="37" spans="1:32" s="544" customFormat="1" ht="19.5" customHeight="1" x14ac:dyDescent="0.4">
      <c r="B37" s="1939"/>
      <c r="C37" s="1940"/>
      <c r="D37" s="1940"/>
      <c r="E37" s="1940"/>
      <c r="F37" s="1940"/>
      <c r="G37" s="1940"/>
      <c r="H37" s="1940"/>
      <c r="I37" s="1940"/>
      <c r="J37" s="1940"/>
      <c r="K37" s="1940"/>
      <c r="L37" s="1941"/>
      <c r="M37" s="551"/>
      <c r="N37" s="553" t="s">
        <v>1830</v>
      </c>
      <c r="O37" s="1942"/>
      <c r="P37" s="1943"/>
      <c r="Q37" s="1943"/>
      <c r="R37" s="1943"/>
      <c r="S37" s="1943"/>
      <c r="T37" s="1943"/>
      <c r="U37" s="1943"/>
      <c r="V37" s="1943"/>
      <c r="W37" s="1943"/>
      <c r="X37" s="1943"/>
      <c r="Y37" s="1943"/>
      <c r="Z37" s="1943"/>
      <c r="AA37" s="1943"/>
      <c r="AB37" s="1943"/>
      <c r="AC37" s="1943"/>
      <c r="AD37" s="1943"/>
      <c r="AE37" s="1943"/>
      <c r="AF37" s="1944"/>
    </row>
    <row r="39" spans="1:32" x14ac:dyDescent="0.4">
      <c r="B39" s="543" t="s">
        <v>1837</v>
      </c>
    </row>
    <row r="40" spans="1:32" x14ac:dyDescent="0.4">
      <c r="B40" s="543" t="s">
        <v>1838</v>
      </c>
    </row>
    <row r="42" spans="1:32" x14ac:dyDescent="0.4">
      <c r="A42" s="543" t="s">
        <v>1839</v>
      </c>
      <c r="J42" s="1931"/>
      <c r="K42" s="1931"/>
      <c r="L42" s="1931"/>
      <c r="M42" s="556"/>
      <c r="N42" s="543" t="s">
        <v>1069</v>
      </c>
      <c r="O42" s="1932"/>
      <c r="P42" s="1932"/>
      <c r="Q42" s="543" t="s">
        <v>1784</v>
      </c>
      <c r="R42" s="1932"/>
      <c r="S42" s="1932"/>
      <c r="T42" s="543" t="s">
        <v>1593</v>
      </c>
    </row>
    <row r="122" spans="3:7" x14ac:dyDescent="0.4">
      <c r="C122" s="557"/>
      <c r="D122" s="557"/>
      <c r="E122" s="557"/>
      <c r="F122" s="557"/>
      <c r="G122" s="557"/>
    </row>
    <row r="123" spans="3:7" x14ac:dyDescent="0.4">
      <c r="C123" s="55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9"/>
  <pageMargins left="0.7" right="0.7" top="0.75" bottom="0.75" header="0.3" footer="0.3"/>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0"/>
  <sheetViews>
    <sheetView view="pageBreakPreview" zoomScale="85" zoomScaleNormal="85" zoomScaleSheetLayoutView="85" workbookViewId="0">
      <pane ySplit="2" topLeftCell="A3" activePane="bottomLeft" state="frozen"/>
      <selection pane="bottomLeft" activeCell="A3" sqref="A3:A4"/>
    </sheetView>
  </sheetViews>
  <sheetFormatPr defaultColWidth="9" defaultRowHeight="20.100000000000001" customHeight="1" x14ac:dyDescent="0.4"/>
  <cols>
    <col min="1" max="1" width="23.625" style="281" customWidth="1"/>
    <col min="2" max="2" width="55.625" style="96" customWidth="1"/>
    <col min="3" max="3" width="4.125" style="282" customWidth="1"/>
    <col min="4" max="4" width="15.625" style="283" customWidth="1"/>
    <col min="5" max="5" width="30.625" style="281" customWidth="1"/>
    <col min="6" max="16384" width="9" style="229"/>
  </cols>
  <sheetData>
    <row r="1" spans="1:5" ht="30" customHeight="1" x14ac:dyDescent="0.4">
      <c r="A1" s="853" t="s">
        <v>102</v>
      </c>
      <c r="B1" s="853"/>
      <c r="C1" s="853"/>
      <c r="D1" s="853"/>
      <c r="E1" s="853"/>
    </row>
    <row r="2" spans="1:5" ht="23.25" customHeight="1" x14ac:dyDescent="0.4">
      <c r="A2" s="161" t="s">
        <v>103</v>
      </c>
      <c r="B2" s="160" t="s">
        <v>104</v>
      </c>
      <c r="C2" s="854" t="s">
        <v>105</v>
      </c>
      <c r="D2" s="855"/>
      <c r="E2" s="230"/>
    </row>
    <row r="3" spans="1:5" s="231" customFormat="1" ht="52.5" customHeight="1" x14ac:dyDescent="0.4">
      <c r="A3" s="845" t="s">
        <v>106</v>
      </c>
      <c r="B3" s="72" t="s">
        <v>107</v>
      </c>
      <c r="C3" s="139" t="s">
        <v>108</v>
      </c>
      <c r="D3" s="120" t="s">
        <v>109</v>
      </c>
      <c r="E3" s="79"/>
    </row>
    <row r="4" spans="1:5" s="231" customFormat="1" ht="45.75" customHeight="1" x14ac:dyDescent="0.4">
      <c r="A4" s="856"/>
      <c r="B4" s="73" t="s">
        <v>110</v>
      </c>
      <c r="C4" s="154" t="s">
        <v>108</v>
      </c>
      <c r="D4" s="118" t="s">
        <v>109</v>
      </c>
      <c r="E4" s="80"/>
    </row>
    <row r="5" spans="1:5" s="231" customFormat="1" ht="66.75" customHeight="1" x14ac:dyDescent="0.4">
      <c r="A5" s="844" t="s">
        <v>111</v>
      </c>
      <c r="B5" s="67" t="s">
        <v>112</v>
      </c>
      <c r="C5" s="140" t="s">
        <v>108</v>
      </c>
      <c r="D5" s="122" t="s">
        <v>109</v>
      </c>
      <c r="E5" s="75"/>
    </row>
    <row r="6" spans="1:5" s="231" customFormat="1" ht="66.75" customHeight="1" x14ac:dyDescent="0.4">
      <c r="A6" s="845"/>
      <c r="B6" s="72" t="s">
        <v>113</v>
      </c>
      <c r="C6" s="139" t="s">
        <v>108</v>
      </c>
      <c r="D6" s="120" t="s">
        <v>109</v>
      </c>
      <c r="E6" s="79"/>
    </row>
    <row r="7" spans="1:5" s="231" customFormat="1" ht="44.25" customHeight="1" x14ac:dyDescent="0.4">
      <c r="A7" s="846"/>
      <c r="B7" s="71" t="s">
        <v>114</v>
      </c>
      <c r="C7" s="138" t="s">
        <v>108</v>
      </c>
      <c r="D7" s="137" t="s">
        <v>109</v>
      </c>
      <c r="E7" s="74"/>
    </row>
    <row r="8" spans="1:5" s="231" customFormat="1" ht="50.25" customHeight="1" x14ac:dyDescent="0.4">
      <c r="A8" s="857" t="s">
        <v>115</v>
      </c>
      <c r="B8" s="84" t="s">
        <v>116</v>
      </c>
      <c r="C8" s="156" t="s">
        <v>117</v>
      </c>
      <c r="D8" s="114" t="s">
        <v>109</v>
      </c>
      <c r="E8" s="155"/>
    </row>
    <row r="9" spans="1:5" s="231" customFormat="1" ht="55.5" customHeight="1" x14ac:dyDescent="0.4">
      <c r="A9" s="856"/>
      <c r="B9" s="73" t="s">
        <v>118</v>
      </c>
      <c r="C9" s="154" t="s">
        <v>117</v>
      </c>
      <c r="D9" s="118" t="s">
        <v>109</v>
      </c>
      <c r="E9" s="80"/>
    </row>
    <row r="10" spans="1:5" ht="68.25" customHeight="1" x14ac:dyDescent="0.4">
      <c r="A10" s="232" t="s">
        <v>119</v>
      </c>
      <c r="B10" s="86" t="s">
        <v>120</v>
      </c>
      <c r="C10" s="159" t="s">
        <v>117</v>
      </c>
      <c r="D10" s="158" t="s">
        <v>109</v>
      </c>
      <c r="E10" s="101" t="s">
        <v>121</v>
      </c>
    </row>
    <row r="11" spans="1:5" s="231" customFormat="1" ht="15" customHeight="1" x14ac:dyDescent="0.4">
      <c r="A11" s="844" t="s">
        <v>122</v>
      </c>
      <c r="B11" s="67" t="s">
        <v>123</v>
      </c>
      <c r="C11" s="233" t="s">
        <v>117</v>
      </c>
      <c r="D11" s="234" t="s">
        <v>109</v>
      </c>
      <c r="E11" s="235"/>
    </row>
    <row r="12" spans="1:5" s="231" customFormat="1" ht="15" customHeight="1" x14ac:dyDescent="0.4">
      <c r="A12" s="845"/>
      <c r="B12" s="72" t="s">
        <v>124</v>
      </c>
      <c r="C12" s="236" t="s">
        <v>117</v>
      </c>
      <c r="D12" s="237" t="s">
        <v>109</v>
      </c>
      <c r="E12" s="238"/>
    </row>
    <row r="13" spans="1:5" s="231" customFormat="1" ht="15" customHeight="1" x14ac:dyDescent="0.4">
      <c r="A13" s="845"/>
      <c r="B13" s="72" t="s">
        <v>125</v>
      </c>
      <c r="C13" s="236" t="s">
        <v>117</v>
      </c>
      <c r="D13" s="237" t="s">
        <v>109</v>
      </c>
      <c r="E13" s="238"/>
    </row>
    <row r="14" spans="1:5" s="231" customFormat="1" ht="15" customHeight="1" x14ac:dyDescent="0.4">
      <c r="A14" s="845"/>
      <c r="B14" s="72" t="s">
        <v>126</v>
      </c>
      <c r="C14" s="236" t="s">
        <v>117</v>
      </c>
      <c r="D14" s="237" t="s">
        <v>109</v>
      </c>
      <c r="E14" s="238"/>
    </row>
    <row r="15" spans="1:5" s="231" customFormat="1" ht="15" customHeight="1" x14ac:dyDescent="0.4">
      <c r="A15" s="845"/>
      <c r="B15" s="72" t="s">
        <v>127</v>
      </c>
      <c r="C15" s="236" t="s">
        <v>117</v>
      </c>
      <c r="D15" s="237" t="s">
        <v>109</v>
      </c>
      <c r="E15" s="238"/>
    </row>
    <row r="16" spans="1:5" s="231" customFormat="1" ht="15" customHeight="1" x14ac:dyDescent="0.4">
      <c r="A16" s="846"/>
      <c r="B16" s="71" t="s">
        <v>128</v>
      </c>
      <c r="C16" s="239" t="s">
        <v>108</v>
      </c>
      <c r="D16" s="240" t="s">
        <v>109</v>
      </c>
      <c r="E16" s="241"/>
    </row>
    <row r="17" spans="1:5" s="231" customFormat="1" ht="48" customHeight="1" x14ac:dyDescent="0.4">
      <c r="A17" s="844" t="s">
        <v>129</v>
      </c>
      <c r="B17" s="67" t="s">
        <v>130</v>
      </c>
      <c r="C17" s="140" t="s">
        <v>117</v>
      </c>
      <c r="D17" s="122" t="s">
        <v>109</v>
      </c>
      <c r="E17" s="75"/>
    </row>
    <row r="18" spans="1:5" s="231" customFormat="1" ht="46.5" customHeight="1" x14ac:dyDescent="0.4">
      <c r="A18" s="845"/>
      <c r="B18" s="72" t="s">
        <v>131</v>
      </c>
      <c r="C18" s="139" t="s">
        <v>117</v>
      </c>
      <c r="D18" s="120" t="s">
        <v>109</v>
      </c>
      <c r="E18" s="79"/>
    </row>
    <row r="19" spans="1:5" s="231" customFormat="1" ht="48" customHeight="1" x14ac:dyDescent="0.4">
      <c r="A19" s="845"/>
      <c r="B19" s="72" t="s">
        <v>132</v>
      </c>
      <c r="C19" s="139" t="s">
        <v>117</v>
      </c>
      <c r="D19" s="120" t="s">
        <v>109</v>
      </c>
      <c r="E19" s="79"/>
    </row>
    <row r="20" spans="1:5" s="231" customFormat="1" ht="46.5" customHeight="1" x14ac:dyDescent="0.4">
      <c r="A20" s="846"/>
      <c r="B20" s="71" t="s">
        <v>133</v>
      </c>
      <c r="C20" s="138" t="s">
        <v>117</v>
      </c>
      <c r="D20" s="137" t="s">
        <v>109</v>
      </c>
      <c r="E20" s="74"/>
    </row>
    <row r="21" spans="1:5" s="231" customFormat="1" ht="15" customHeight="1" x14ac:dyDescent="0.4">
      <c r="A21" s="857" t="s">
        <v>134</v>
      </c>
      <c r="B21" s="84" t="s">
        <v>135</v>
      </c>
      <c r="C21" s="156" t="s">
        <v>117</v>
      </c>
      <c r="D21" s="114" t="s">
        <v>109</v>
      </c>
      <c r="E21" s="155"/>
    </row>
    <row r="22" spans="1:5" s="231" customFormat="1" ht="46.5" customHeight="1" x14ac:dyDescent="0.4">
      <c r="A22" s="845"/>
      <c r="B22" s="72" t="s">
        <v>136</v>
      </c>
      <c r="C22" s="139" t="s">
        <v>117</v>
      </c>
      <c r="D22" s="120" t="s">
        <v>109</v>
      </c>
      <c r="E22" s="79"/>
    </row>
    <row r="23" spans="1:5" s="231" customFormat="1" ht="15" customHeight="1" x14ac:dyDescent="0.4">
      <c r="A23" s="856"/>
      <c r="B23" s="73" t="s">
        <v>137</v>
      </c>
      <c r="C23" s="154" t="s">
        <v>117</v>
      </c>
      <c r="D23" s="118" t="s">
        <v>109</v>
      </c>
      <c r="E23" s="80"/>
    </row>
    <row r="24" spans="1:5" ht="60" customHeight="1" x14ac:dyDescent="0.4">
      <c r="A24" s="242" t="s">
        <v>138</v>
      </c>
      <c r="B24" s="131" t="s">
        <v>139</v>
      </c>
      <c r="C24" s="130" t="s">
        <v>117</v>
      </c>
      <c r="D24" s="129" t="s">
        <v>109</v>
      </c>
      <c r="E24" s="157"/>
    </row>
    <row r="25" spans="1:5" s="231" customFormat="1" ht="30.75" customHeight="1" x14ac:dyDescent="0.4">
      <c r="A25" s="857" t="s">
        <v>140</v>
      </c>
      <c r="B25" s="84" t="s">
        <v>141</v>
      </c>
      <c r="C25" s="156" t="s">
        <v>117</v>
      </c>
      <c r="D25" s="114" t="s">
        <v>109</v>
      </c>
      <c r="E25" s="155"/>
    </row>
    <row r="26" spans="1:5" s="231" customFormat="1" ht="15" customHeight="1" x14ac:dyDescent="0.4">
      <c r="A26" s="856"/>
      <c r="B26" s="73" t="s">
        <v>142</v>
      </c>
      <c r="C26" s="154" t="s">
        <v>117</v>
      </c>
      <c r="D26" s="118" t="s">
        <v>109</v>
      </c>
      <c r="E26" s="80"/>
    </row>
    <row r="27" spans="1:5" s="231" customFormat="1" ht="30.75" customHeight="1" x14ac:dyDescent="0.4">
      <c r="A27" s="844" t="s">
        <v>143</v>
      </c>
      <c r="B27" s="67" t="s">
        <v>141</v>
      </c>
      <c r="C27" s="140" t="s">
        <v>117</v>
      </c>
      <c r="D27" s="122" t="s">
        <v>109</v>
      </c>
      <c r="E27" s="75"/>
    </row>
    <row r="28" spans="1:5" s="231" customFormat="1" ht="71.25" customHeight="1" x14ac:dyDescent="0.4">
      <c r="A28" s="845"/>
      <c r="B28" s="72" t="s">
        <v>144</v>
      </c>
      <c r="C28" s="139" t="s">
        <v>117</v>
      </c>
      <c r="D28" s="120" t="s">
        <v>109</v>
      </c>
      <c r="E28" s="79"/>
    </row>
    <row r="29" spans="1:5" s="231" customFormat="1" ht="111.75" customHeight="1" x14ac:dyDescent="0.4">
      <c r="A29" s="845"/>
      <c r="B29" s="72" t="s">
        <v>145</v>
      </c>
      <c r="C29" s="139" t="s">
        <v>117</v>
      </c>
      <c r="D29" s="120" t="s">
        <v>109</v>
      </c>
      <c r="E29" s="79"/>
    </row>
    <row r="30" spans="1:5" s="231" customFormat="1" ht="114" customHeight="1" x14ac:dyDescent="0.4">
      <c r="A30" s="845"/>
      <c r="B30" s="72" t="s">
        <v>146</v>
      </c>
      <c r="C30" s="139" t="s">
        <v>117</v>
      </c>
      <c r="D30" s="120" t="s">
        <v>109</v>
      </c>
      <c r="E30" s="79"/>
    </row>
    <row r="31" spans="1:5" s="231" customFormat="1" ht="74.25" customHeight="1" x14ac:dyDescent="0.4">
      <c r="A31" s="845"/>
      <c r="B31" s="72" t="s">
        <v>147</v>
      </c>
      <c r="C31" s="139" t="s">
        <v>117</v>
      </c>
      <c r="D31" s="120" t="s">
        <v>109</v>
      </c>
      <c r="E31" s="79"/>
    </row>
    <row r="32" spans="1:5" s="231" customFormat="1" ht="37.5" customHeight="1" x14ac:dyDescent="0.4">
      <c r="A32" s="856"/>
      <c r="B32" s="73" t="s">
        <v>148</v>
      </c>
      <c r="C32" s="154" t="s">
        <v>108</v>
      </c>
      <c r="D32" s="118" t="s">
        <v>149</v>
      </c>
      <c r="E32" s="80"/>
    </row>
    <row r="33" spans="1:5" s="231" customFormat="1" ht="63" customHeight="1" x14ac:dyDescent="0.4">
      <c r="A33" s="846"/>
      <c r="B33" s="71" t="s">
        <v>150</v>
      </c>
      <c r="C33" s="138" t="s">
        <v>108</v>
      </c>
      <c r="D33" s="137" t="s">
        <v>149</v>
      </c>
      <c r="E33" s="74"/>
    </row>
    <row r="34" spans="1:5" s="231" customFormat="1" ht="45.75" customHeight="1" x14ac:dyDescent="0.4">
      <c r="A34" s="850" t="s">
        <v>151</v>
      </c>
      <c r="B34" s="67" t="s">
        <v>152</v>
      </c>
      <c r="C34" s="140" t="s">
        <v>117</v>
      </c>
      <c r="D34" s="122" t="s">
        <v>109</v>
      </c>
      <c r="E34" s="75"/>
    </row>
    <row r="35" spans="1:5" s="231" customFormat="1" ht="58.5" customHeight="1" x14ac:dyDescent="0.4">
      <c r="A35" s="842"/>
      <c r="B35" s="72" t="s">
        <v>153</v>
      </c>
      <c r="C35" s="139" t="s">
        <v>117</v>
      </c>
      <c r="D35" s="120" t="s">
        <v>109</v>
      </c>
      <c r="E35" s="79"/>
    </row>
    <row r="36" spans="1:5" s="231" customFormat="1" ht="43.5" customHeight="1" x14ac:dyDescent="0.4">
      <c r="A36" s="842"/>
      <c r="B36" s="72" t="s">
        <v>154</v>
      </c>
      <c r="C36" s="139" t="s">
        <v>117</v>
      </c>
      <c r="D36" s="120" t="s">
        <v>109</v>
      </c>
      <c r="E36" s="79"/>
    </row>
    <row r="37" spans="1:5" s="231" customFormat="1" ht="26.25" customHeight="1" x14ac:dyDescent="0.4">
      <c r="A37" s="851"/>
      <c r="B37" s="71" t="s">
        <v>155</v>
      </c>
      <c r="C37" s="138" t="s">
        <v>117</v>
      </c>
      <c r="D37" s="137" t="s">
        <v>109</v>
      </c>
      <c r="E37" s="74"/>
    </row>
    <row r="38" spans="1:5" s="231" customFormat="1" ht="143.25" customHeight="1" x14ac:dyDescent="0.4">
      <c r="A38" s="850" t="s">
        <v>156</v>
      </c>
      <c r="B38" s="67" t="s">
        <v>157</v>
      </c>
      <c r="C38" s="140" t="s">
        <v>117</v>
      </c>
      <c r="D38" s="122" t="s">
        <v>109</v>
      </c>
      <c r="E38" s="75"/>
    </row>
    <row r="39" spans="1:5" s="231" customFormat="1" ht="114.75" customHeight="1" x14ac:dyDescent="0.4">
      <c r="A39" s="842"/>
      <c r="B39" s="72" t="s">
        <v>158</v>
      </c>
      <c r="C39" s="139" t="s">
        <v>117</v>
      </c>
      <c r="D39" s="120" t="s">
        <v>109</v>
      </c>
      <c r="E39" s="79"/>
    </row>
    <row r="40" spans="1:5" s="231" customFormat="1" ht="89.25" customHeight="1" x14ac:dyDescent="0.4">
      <c r="A40" s="842"/>
      <c r="B40" s="72" t="s">
        <v>159</v>
      </c>
      <c r="C40" s="139" t="s">
        <v>117</v>
      </c>
      <c r="D40" s="120" t="s">
        <v>109</v>
      </c>
      <c r="E40" s="79"/>
    </row>
    <row r="41" spans="1:5" s="231" customFormat="1" ht="57.75" customHeight="1" x14ac:dyDescent="0.4">
      <c r="A41" s="842"/>
      <c r="B41" s="72" t="s">
        <v>160</v>
      </c>
      <c r="C41" s="139" t="s">
        <v>117</v>
      </c>
      <c r="D41" s="120" t="s">
        <v>109</v>
      </c>
      <c r="E41" s="79"/>
    </row>
    <row r="42" spans="1:5" s="231" customFormat="1" ht="89.25" customHeight="1" x14ac:dyDescent="0.4">
      <c r="A42" s="842"/>
      <c r="B42" s="72" t="s">
        <v>161</v>
      </c>
      <c r="C42" s="139" t="s">
        <v>117</v>
      </c>
      <c r="D42" s="120" t="s">
        <v>109</v>
      </c>
      <c r="E42" s="79"/>
    </row>
    <row r="43" spans="1:5" s="231" customFormat="1" ht="67.5" customHeight="1" x14ac:dyDescent="0.4">
      <c r="A43" s="842"/>
      <c r="B43" s="72" t="s">
        <v>162</v>
      </c>
      <c r="C43" s="139" t="s">
        <v>117</v>
      </c>
      <c r="D43" s="120" t="s">
        <v>109</v>
      </c>
      <c r="E43" s="79"/>
    </row>
    <row r="44" spans="1:5" s="231" customFormat="1" ht="51" customHeight="1" x14ac:dyDescent="0.4">
      <c r="A44" s="851"/>
      <c r="B44" s="71" t="s">
        <v>163</v>
      </c>
      <c r="C44" s="138" t="s">
        <v>117</v>
      </c>
      <c r="D44" s="137" t="s">
        <v>109</v>
      </c>
      <c r="E44" s="74"/>
    </row>
    <row r="45" spans="1:5" s="231" customFormat="1" ht="147.75" customHeight="1" x14ac:dyDescent="0.4">
      <c r="A45" s="841" t="s">
        <v>164</v>
      </c>
      <c r="B45" s="84" t="s">
        <v>165</v>
      </c>
      <c r="C45" s="156" t="s">
        <v>117</v>
      </c>
      <c r="D45" s="114" t="s">
        <v>109</v>
      </c>
      <c r="E45" s="155"/>
    </row>
    <row r="46" spans="1:5" s="231" customFormat="1" ht="42.75" customHeight="1" x14ac:dyDescent="0.4">
      <c r="A46" s="841"/>
      <c r="B46" s="84" t="s">
        <v>166</v>
      </c>
      <c r="C46" s="156" t="s">
        <v>108</v>
      </c>
      <c r="D46" s="114" t="s">
        <v>109</v>
      </c>
      <c r="E46" s="155"/>
    </row>
    <row r="47" spans="1:5" s="231" customFormat="1" ht="81.75" customHeight="1" x14ac:dyDescent="0.4">
      <c r="A47" s="842"/>
      <c r="B47" s="72" t="s">
        <v>159</v>
      </c>
      <c r="C47" s="139" t="s">
        <v>117</v>
      </c>
      <c r="D47" s="120" t="s">
        <v>109</v>
      </c>
      <c r="E47" s="79"/>
    </row>
    <row r="48" spans="1:5" s="231" customFormat="1" ht="58.5" customHeight="1" x14ac:dyDescent="0.4">
      <c r="A48" s="842"/>
      <c r="B48" s="72" t="s">
        <v>160</v>
      </c>
      <c r="C48" s="139" t="s">
        <v>117</v>
      </c>
      <c r="D48" s="120" t="s">
        <v>109</v>
      </c>
      <c r="E48" s="79"/>
    </row>
    <row r="49" spans="1:5" s="231" customFormat="1" ht="84.75" customHeight="1" x14ac:dyDescent="0.4">
      <c r="A49" s="842"/>
      <c r="B49" s="72" t="s">
        <v>161</v>
      </c>
      <c r="C49" s="139" t="s">
        <v>117</v>
      </c>
      <c r="D49" s="120" t="s">
        <v>109</v>
      </c>
      <c r="E49" s="79"/>
    </row>
    <row r="50" spans="1:5" s="231" customFormat="1" ht="90" customHeight="1" x14ac:dyDescent="0.4">
      <c r="A50" s="842"/>
      <c r="B50" s="72" t="s">
        <v>167</v>
      </c>
      <c r="C50" s="139" t="s">
        <v>117</v>
      </c>
      <c r="D50" s="120" t="s">
        <v>109</v>
      </c>
      <c r="E50" s="79"/>
    </row>
    <row r="51" spans="1:5" s="231" customFormat="1" ht="48.75" customHeight="1" x14ac:dyDescent="0.4">
      <c r="A51" s="843"/>
      <c r="B51" s="73" t="s">
        <v>163</v>
      </c>
      <c r="C51" s="154" t="s">
        <v>117</v>
      </c>
      <c r="D51" s="118" t="s">
        <v>109</v>
      </c>
      <c r="E51" s="80"/>
    </row>
    <row r="52" spans="1:5" s="231" customFormat="1" ht="112.5" customHeight="1" x14ac:dyDescent="0.4">
      <c r="A52" s="844" t="s">
        <v>168</v>
      </c>
      <c r="B52" s="67" t="s">
        <v>169</v>
      </c>
      <c r="C52" s="140" t="s">
        <v>117</v>
      </c>
      <c r="D52" s="122" t="s">
        <v>109</v>
      </c>
      <c r="E52" s="75"/>
    </row>
    <row r="53" spans="1:5" s="231" customFormat="1" ht="54" customHeight="1" x14ac:dyDescent="0.4">
      <c r="A53" s="845"/>
      <c r="B53" s="72" t="s">
        <v>170</v>
      </c>
      <c r="C53" s="139" t="s">
        <v>117</v>
      </c>
      <c r="D53" s="120" t="s">
        <v>109</v>
      </c>
      <c r="E53" s="79" t="s">
        <v>171</v>
      </c>
    </row>
    <row r="54" spans="1:5" s="231" customFormat="1" ht="70.5" customHeight="1" x14ac:dyDescent="0.4">
      <c r="A54" s="845"/>
      <c r="B54" s="72" t="s">
        <v>172</v>
      </c>
      <c r="C54" s="139" t="s">
        <v>117</v>
      </c>
      <c r="D54" s="120" t="s">
        <v>109</v>
      </c>
      <c r="E54" s="79" t="s">
        <v>173</v>
      </c>
    </row>
    <row r="55" spans="1:5" s="231" customFormat="1" ht="55.5" customHeight="1" x14ac:dyDescent="0.4">
      <c r="A55" s="845"/>
      <c r="B55" s="72" t="s">
        <v>174</v>
      </c>
      <c r="C55" s="139" t="s">
        <v>117</v>
      </c>
      <c r="D55" s="120" t="s">
        <v>109</v>
      </c>
      <c r="E55" s="79"/>
    </row>
    <row r="56" spans="1:5" s="231" customFormat="1" ht="59.25" customHeight="1" x14ac:dyDescent="0.4">
      <c r="A56" s="845"/>
      <c r="B56" s="72" t="s">
        <v>175</v>
      </c>
      <c r="C56" s="139" t="s">
        <v>117</v>
      </c>
      <c r="D56" s="120" t="s">
        <v>109</v>
      </c>
      <c r="E56" s="79"/>
    </row>
    <row r="57" spans="1:5" s="231" customFormat="1" ht="57" customHeight="1" x14ac:dyDescent="0.4">
      <c r="A57" s="845"/>
      <c r="B57" s="72" t="s">
        <v>176</v>
      </c>
      <c r="C57" s="139" t="s">
        <v>117</v>
      </c>
      <c r="D57" s="120" t="s">
        <v>109</v>
      </c>
      <c r="E57" s="79"/>
    </row>
    <row r="58" spans="1:5" s="231" customFormat="1" ht="67.5" customHeight="1" x14ac:dyDescent="0.4">
      <c r="A58" s="845"/>
      <c r="B58" s="72" t="s">
        <v>177</v>
      </c>
      <c r="C58" s="139" t="s">
        <v>117</v>
      </c>
      <c r="D58" s="120" t="s">
        <v>109</v>
      </c>
      <c r="E58" s="79"/>
    </row>
    <row r="59" spans="1:5" s="231" customFormat="1" ht="28.5" customHeight="1" x14ac:dyDescent="0.4">
      <c r="A59" s="845"/>
      <c r="B59" s="72" t="s">
        <v>178</v>
      </c>
      <c r="C59" s="139" t="s">
        <v>117</v>
      </c>
      <c r="D59" s="120" t="s">
        <v>109</v>
      </c>
      <c r="E59" s="79"/>
    </row>
    <row r="60" spans="1:5" s="231" customFormat="1" ht="39.75" customHeight="1" x14ac:dyDescent="0.4">
      <c r="A60" s="845"/>
      <c r="B60" s="72" t="s">
        <v>179</v>
      </c>
      <c r="C60" s="139" t="s">
        <v>117</v>
      </c>
      <c r="D60" s="120" t="s">
        <v>109</v>
      </c>
      <c r="E60" s="79"/>
    </row>
    <row r="61" spans="1:5" s="231" customFormat="1" ht="48" customHeight="1" x14ac:dyDescent="0.4">
      <c r="A61" s="845"/>
      <c r="B61" s="72" t="s">
        <v>180</v>
      </c>
      <c r="C61" s="139" t="s">
        <v>117</v>
      </c>
      <c r="D61" s="120" t="s">
        <v>109</v>
      </c>
      <c r="E61" s="79"/>
    </row>
    <row r="62" spans="1:5" s="231" customFormat="1" ht="69" customHeight="1" x14ac:dyDescent="0.4">
      <c r="A62" s="845"/>
      <c r="B62" s="72" t="s">
        <v>181</v>
      </c>
      <c r="C62" s="139" t="s">
        <v>117</v>
      </c>
      <c r="D62" s="120" t="s">
        <v>109</v>
      </c>
      <c r="E62" s="79"/>
    </row>
    <row r="63" spans="1:5" s="231" customFormat="1" ht="99" customHeight="1" x14ac:dyDescent="0.4">
      <c r="A63" s="845"/>
      <c r="B63" s="72" t="s">
        <v>182</v>
      </c>
      <c r="C63" s="139" t="s">
        <v>117</v>
      </c>
      <c r="D63" s="120" t="s">
        <v>109</v>
      </c>
      <c r="E63" s="79"/>
    </row>
    <row r="64" spans="1:5" s="231" customFormat="1" ht="66.75" customHeight="1" x14ac:dyDescent="0.4">
      <c r="A64" s="845"/>
      <c r="B64" s="72" t="s">
        <v>183</v>
      </c>
      <c r="C64" s="139" t="s">
        <v>117</v>
      </c>
      <c r="D64" s="120" t="s">
        <v>109</v>
      </c>
      <c r="E64" s="79"/>
    </row>
    <row r="65" spans="1:5" s="231" customFormat="1" ht="24.75" customHeight="1" x14ac:dyDescent="0.4">
      <c r="A65" s="846"/>
      <c r="B65" s="71" t="s">
        <v>184</v>
      </c>
      <c r="C65" s="138" t="s">
        <v>117</v>
      </c>
      <c r="D65" s="137" t="s">
        <v>109</v>
      </c>
      <c r="E65" s="74"/>
    </row>
    <row r="66" spans="1:5" s="231" customFormat="1" ht="144.75" customHeight="1" x14ac:dyDescent="0.4">
      <c r="A66" s="844" t="s">
        <v>185</v>
      </c>
      <c r="B66" s="67" t="s">
        <v>186</v>
      </c>
      <c r="C66" s="140" t="s">
        <v>117</v>
      </c>
      <c r="D66" s="122" t="s">
        <v>109</v>
      </c>
      <c r="E66" s="75"/>
    </row>
    <row r="67" spans="1:5" s="231" customFormat="1" ht="60" customHeight="1" x14ac:dyDescent="0.4">
      <c r="A67" s="845"/>
      <c r="B67" s="72" t="s">
        <v>170</v>
      </c>
      <c r="C67" s="139" t="s">
        <v>117</v>
      </c>
      <c r="D67" s="120" t="s">
        <v>109</v>
      </c>
      <c r="E67" s="79" t="s">
        <v>171</v>
      </c>
    </row>
    <row r="68" spans="1:5" s="231" customFormat="1" ht="71.25" customHeight="1" x14ac:dyDescent="0.4">
      <c r="A68" s="845"/>
      <c r="B68" s="72" t="s">
        <v>172</v>
      </c>
      <c r="C68" s="139" t="s">
        <v>117</v>
      </c>
      <c r="D68" s="120" t="s">
        <v>109</v>
      </c>
      <c r="E68" s="79" t="s">
        <v>173</v>
      </c>
    </row>
    <row r="69" spans="1:5" s="231" customFormat="1" ht="55.5" customHeight="1" x14ac:dyDescent="0.4">
      <c r="A69" s="845"/>
      <c r="B69" s="72" t="s">
        <v>174</v>
      </c>
      <c r="C69" s="139" t="s">
        <v>117</v>
      </c>
      <c r="D69" s="120" t="s">
        <v>109</v>
      </c>
      <c r="E69" s="79"/>
    </row>
    <row r="70" spans="1:5" s="231" customFormat="1" ht="56.25" customHeight="1" x14ac:dyDescent="0.4">
      <c r="A70" s="845"/>
      <c r="B70" s="72" t="s">
        <v>175</v>
      </c>
      <c r="C70" s="139" t="s">
        <v>117</v>
      </c>
      <c r="D70" s="120" t="s">
        <v>109</v>
      </c>
      <c r="E70" s="79"/>
    </row>
    <row r="71" spans="1:5" s="231" customFormat="1" ht="57" customHeight="1" x14ac:dyDescent="0.4">
      <c r="A71" s="845"/>
      <c r="B71" s="72" t="s">
        <v>176</v>
      </c>
      <c r="C71" s="139" t="s">
        <v>117</v>
      </c>
      <c r="D71" s="120" t="s">
        <v>109</v>
      </c>
      <c r="E71" s="79"/>
    </row>
    <row r="72" spans="1:5" s="231" customFormat="1" ht="67.5" customHeight="1" x14ac:dyDescent="0.4">
      <c r="A72" s="845"/>
      <c r="B72" s="72" t="s">
        <v>177</v>
      </c>
      <c r="C72" s="139" t="s">
        <v>117</v>
      </c>
      <c r="D72" s="120" t="s">
        <v>109</v>
      </c>
      <c r="E72" s="79"/>
    </row>
    <row r="73" spans="1:5" s="231" customFormat="1" ht="28.5" customHeight="1" x14ac:dyDescent="0.4">
      <c r="A73" s="845"/>
      <c r="B73" s="72" t="s">
        <v>178</v>
      </c>
      <c r="C73" s="139" t="s">
        <v>117</v>
      </c>
      <c r="D73" s="120" t="s">
        <v>109</v>
      </c>
      <c r="E73" s="79"/>
    </row>
    <row r="74" spans="1:5" s="231" customFormat="1" ht="41.25" customHeight="1" x14ac:dyDescent="0.4">
      <c r="A74" s="845"/>
      <c r="B74" s="72" t="s">
        <v>179</v>
      </c>
      <c r="C74" s="139" t="s">
        <v>117</v>
      </c>
      <c r="D74" s="120" t="s">
        <v>109</v>
      </c>
      <c r="E74" s="79"/>
    </row>
    <row r="75" spans="1:5" s="231" customFormat="1" ht="48" customHeight="1" x14ac:dyDescent="0.4">
      <c r="A75" s="845"/>
      <c r="B75" s="72" t="s">
        <v>180</v>
      </c>
      <c r="C75" s="139" t="s">
        <v>117</v>
      </c>
      <c r="D75" s="120" t="s">
        <v>109</v>
      </c>
      <c r="E75" s="79"/>
    </row>
    <row r="76" spans="1:5" s="231" customFormat="1" ht="66.75" customHeight="1" x14ac:dyDescent="0.4">
      <c r="A76" s="845"/>
      <c r="B76" s="72" t="s">
        <v>181</v>
      </c>
      <c r="C76" s="139" t="s">
        <v>117</v>
      </c>
      <c r="D76" s="120" t="s">
        <v>109</v>
      </c>
      <c r="E76" s="79"/>
    </row>
    <row r="77" spans="1:5" s="231" customFormat="1" ht="97.5" customHeight="1" x14ac:dyDescent="0.4">
      <c r="A77" s="845"/>
      <c r="B77" s="72" t="s">
        <v>182</v>
      </c>
      <c r="C77" s="139" t="s">
        <v>117</v>
      </c>
      <c r="D77" s="120" t="s">
        <v>109</v>
      </c>
      <c r="E77" s="79"/>
    </row>
    <row r="78" spans="1:5" s="231" customFormat="1" ht="66.75" customHeight="1" x14ac:dyDescent="0.4">
      <c r="A78" s="845"/>
      <c r="B78" s="72" t="s">
        <v>183</v>
      </c>
      <c r="C78" s="139" t="s">
        <v>117</v>
      </c>
      <c r="D78" s="120" t="s">
        <v>109</v>
      </c>
      <c r="E78" s="79"/>
    </row>
    <row r="79" spans="1:5" s="231" customFormat="1" ht="24.75" customHeight="1" x14ac:dyDescent="0.4">
      <c r="A79" s="846"/>
      <c r="B79" s="74" t="s">
        <v>184</v>
      </c>
      <c r="C79" s="138" t="s">
        <v>117</v>
      </c>
      <c r="D79" s="137" t="s">
        <v>109</v>
      </c>
      <c r="E79" s="74"/>
    </row>
    <row r="80" spans="1:5" s="231" customFormat="1" ht="13.5" x14ac:dyDescent="0.4">
      <c r="A80" s="837" t="s">
        <v>187</v>
      </c>
      <c r="B80" s="67" t="s">
        <v>188</v>
      </c>
      <c r="C80" s="140" t="s">
        <v>108</v>
      </c>
      <c r="D80" s="122" t="s">
        <v>149</v>
      </c>
      <c r="E80" s="75"/>
    </row>
    <row r="81" spans="1:5" s="231" customFormat="1" ht="58.15" customHeight="1" x14ac:dyDescent="0.4">
      <c r="A81" s="835"/>
      <c r="B81" s="74" t="s">
        <v>189</v>
      </c>
      <c r="C81" s="138" t="s">
        <v>108</v>
      </c>
      <c r="D81" s="137" t="s">
        <v>149</v>
      </c>
      <c r="E81" s="74"/>
    </row>
    <row r="82" spans="1:5" s="231" customFormat="1" ht="36" customHeight="1" x14ac:dyDescent="0.4">
      <c r="A82" s="847" t="s">
        <v>190</v>
      </c>
      <c r="B82" s="67" t="s">
        <v>191</v>
      </c>
      <c r="C82" s="243" t="s">
        <v>117</v>
      </c>
      <c r="D82" s="122" t="s">
        <v>109</v>
      </c>
      <c r="E82" s="75"/>
    </row>
    <row r="83" spans="1:5" s="231" customFormat="1" ht="58.5" customHeight="1" x14ac:dyDescent="0.4">
      <c r="A83" s="848"/>
      <c r="B83" s="72" t="s">
        <v>192</v>
      </c>
      <c r="C83" s="139" t="s">
        <v>117</v>
      </c>
      <c r="D83" s="120" t="s">
        <v>109</v>
      </c>
      <c r="E83" s="79"/>
    </row>
    <row r="84" spans="1:5" s="231" customFormat="1" ht="58.5" customHeight="1" x14ac:dyDescent="0.4">
      <c r="A84" s="849"/>
      <c r="B84" s="71" t="s">
        <v>193</v>
      </c>
      <c r="C84" s="138" t="s">
        <v>117</v>
      </c>
      <c r="D84" s="137" t="s">
        <v>109</v>
      </c>
      <c r="E84" s="74"/>
    </row>
    <row r="85" spans="1:5" s="231" customFormat="1" ht="36" customHeight="1" x14ac:dyDescent="0.4">
      <c r="A85" s="837" t="s">
        <v>194</v>
      </c>
      <c r="B85" s="72" t="s">
        <v>191</v>
      </c>
      <c r="C85" s="77" t="s">
        <v>117</v>
      </c>
      <c r="D85" s="120" t="s">
        <v>109</v>
      </c>
      <c r="E85" s="79"/>
    </row>
    <row r="86" spans="1:5" s="231" customFormat="1" ht="58.5" customHeight="1" x14ac:dyDescent="0.4">
      <c r="A86" s="813"/>
      <c r="B86" s="72" t="s">
        <v>192</v>
      </c>
      <c r="C86" s="139" t="s">
        <v>117</v>
      </c>
      <c r="D86" s="120" t="s">
        <v>109</v>
      </c>
      <c r="E86" s="79"/>
    </row>
    <row r="87" spans="1:5" s="231" customFormat="1" ht="58.5" customHeight="1" x14ac:dyDescent="0.4">
      <c r="A87" s="814"/>
      <c r="B87" s="71" t="s">
        <v>195</v>
      </c>
      <c r="C87" s="138" t="s">
        <v>117</v>
      </c>
      <c r="D87" s="137" t="s">
        <v>109</v>
      </c>
      <c r="E87" s="74"/>
    </row>
    <row r="88" spans="1:5" s="231" customFormat="1" ht="33.75" customHeight="1" x14ac:dyDescent="0.4">
      <c r="A88" s="835" t="s">
        <v>196</v>
      </c>
      <c r="B88" s="166" t="s">
        <v>197</v>
      </c>
      <c r="C88" s="128" t="s">
        <v>108</v>
      </c>
      <c r="D88" s="116" t="s">
        <v>149</v>
      </c>
      <c r="E88" s="136"/>
    </row>
    <row r="89" spans="1:5" s="231" customFormat="1" ht="33.75" customHeight="1" x14ac:dyDescent="0.4">
      <c r="A89" s="813"/>
      <c r="B89" s="144" t="s">
        <v>198</v>
      </c>
      <c r="C89" s="244" t="s">
        <v>108</v>
      </c>
      <c r="D89" s="245" t="s">
        <v>149</v>
      </c>
      <c r="E89" s="141"/>
    </row>
    <row r="90" spans="1:5" s="231" customFormat="1" ht="33.75" customHeight="1" x14ac:dyDescent="0.4">
      <c r="A90" s="814"/>
      <c r="B90" s="166" t="s">
        <v>199</v>
      </c>
      <c r="C90" s="128" t="s">
        <v>108</v>
      </c>
      <c r="D90" s="116" t="s">
        <v>149</v>
      </c>
      <c r="E90" s="136"/>
    </row>
    <row r="91" spans="1:5" s="231" customFormat="1" ht="44.25" customHeight="1" x14ac:dyDescent="0.4">
      <c r="A91" s="850" t="s">
        <v>200</v>
      </c>
      <c r="B91" s="67" t="s">
        <v>201</v>
      </c>
      <c r="C91" s="140" t="s">
        <v>117</v>
      </c>
      <c r="D91" s="122" t="s">
        <v>109</v>
      </c>
      <c r="E91" s="75"/>
    </row>
    <row r="92" spans="1:5" s="231" customFormat="1" ht="70.5" customHeight="1" x14ac:dyDescent="0.4">
      <c r="A92" s="842"/>
      <c r="B92" s="72" t="s">
        <v>202</v>
      </c>
      <c r="C92" s="139" t="s">
        <v>117</v>
      </c>
      <c r="D92" s="120" t="s">
        <v>203</v>
      </c>
      <c r="E92" s="79"/>
    </row>
    <row r="93" spans="1:5" s="231" customFormat="1" ht="100.5" customHeight="1" x14ac:dyDescent="0.4">
      <c r="A93" s="851"/>
      <c r="B93" s="71" t="s">
        <v>204</v>
      </c>
      <c r="C93" s="138" t="s">
        <v>117</v>
      </c>
      <c r="D93" s="137" t="s">
        <v>205</v>
      </c>
      <c r="E93" s="74"/>
    </row>
    <row r="94" spans="1:5" s="231" customFormat="1" ht="44.25" customHeight="1" x14ac:dyDescent="0.4">
      <c r="A94" s="850" t="s">
        <v>206</v>
      </c>
      <c r="B94" s="67" t="s">
        <v>207</v>
      </c>
      <c r="C94" s="140" t="s">
        <v>117</v>
      </c>
      <c r="D94" s="122" t="s">
        <v>109</v>
      </c>
      <c r="E94" s="75"/>
    </row>
    <row r="95" spans="1:5" s="231" customFormat="1" ht="31.5" customHeight="1" x14ac:dyDescent="0.4">
      <c r="A95" s="851"/>
      <c r="B95" s="71" t="s">
        <v>208</v>
      </c>
      <c r="C95" s="138" t="s">
        <v>117</v>
      </c>
      <c r="D95" s="137" t="s">
        <v>109</v>
      </c>
      <c r="E95" s="74"/>
    </row>
    <row r="96" spans="1:5" s="231" customFormat="1" ht="27" x14ac:dyDescent="0.4">
      <c r="A96" s="852" t="s">
        <v>209</v>
      </c>
      <c r="B96" s="166" t="s">
        <v>210</v>
      </c>
      <c r="C96" s="128" t="s">
        <v>108</v>
      </c>
      <c r="D96" s="116" t="s">
        <v>211</v>
      </c>
      <c r="E96" s="136"/>
    </row>
    <row r="97" spans="1:5" s="231" customFormat="1" ht="55.5" customHeight="1" x14ac:dyDescent="0.4">
      <c r="A97" s="813"/>
      <c r="B97" s="144" t="s">
        <v>212</v>
      </c>
      <c r="C97" s="244" t="s">
        <v>108</v>
      </c>
      <c r="D97" s="245" t="s">
        <v>213</v>
      </c>
      <c r="E97" s="141"/>
    </row>
    <row r="98" spans="1:5" s="231" customFormat="1" ht="18" customHeight="1" x14ac:dyDescent="0.4">
      <c r="A98" s="813"/>
      <c r="B98" s="144" t="s">
        <v>214</v>
      </c>
      <c r="C98" s="244" t="s">
        <v>108</v>
      </c>
      <c r="D98" s="245" t="s">
        <v>149</v>
      </c>
      <c r="E98" s="141"/>
    </row>
    <row r="99" spans="1:5" s="231" customFormat="1" ht="45.75" customHeight="1" x14ac:dyDescent="0.4">
      <c r="A99" s="814"/>
      <c r="B99" s="151" t="s">
        <v>215</v>
      </c>
      <c r="C99" s="246" t="s">
        <v>108</v>
      </c>
      <c r="D99" s="247" t="s">
        <v>213</v>
      </c>
      <c r="E99" s="135"/>
    </row>
    <row r="100" spans="1:5" s="231" customFormat="1" ht="36.75" customHeight="1" x14ac:dyDescent="0.4">
      <c r="A100" s="837" t="s">
        <v>216</v>
      </c>
      <c r="B100" s="67" t="s">
        <v>217</v>
      </c>
      <c r="C100" s="140" t="s">
        <v>117</v>
      </c>
      <c r="D100" s="122" t="s">
        <v>205</v>
      </c>
      <c r="E100" s="75"/>
    </row>
    <row r="101" spans="1:5" s="231" customFormat="1" ht="48" customHeight="1" x14ac:dyDescent="0.4">
      <c r="A101" s="835"/>
      <c r="B101" s="81" t="s">
        <v>218</v>
      </c>
      <c r="C101" s="139" t="s">
        <v>117</v>
      </c>
      <c r="D101" s="120" t="s">
        <v>219</v>
      </c>
      <c r="E101" s="79" t="s">
        <v>220</v>
      </c>
    </row>
    <row r="102" spans="1:5" s="231" customFormat="1" ht="15" customHeight="1" x14ac:dyDescent="0.4">
      <c r="A102" s="835"/>
      <c r="B102" s="72" t="s">
        <v>221</v>
      </c>
      <c r="C102" s="139" t="s">
        <v>117</v>
      </c>
      <c r="D102" s="120" t="s">
        <v>219</v>
      </c>
      <c r="E102" s="79"/>
    </row>
    <row r="103" spans="1:5" s="231" customFormat="1" ht="30.75" customHeight="1" x14ac:dyDescent="0.4">
      <c r="A103" s="835"/>
      <c r="B103" s="72" t="s">
        <v>222</v>
      </c>
      <c r="C103" s="139" t="s">
        <v>117</v>
      </c>
      <c r="D103" s="120" t="s">
        <v>219</v>
      </c>
      <c r="E103" s="79" t="s">
        <v>223</v>
      </c>
    </row>
    <row r="104" spans="1:5" s="231" customFormat="1" ht="32.25" customHeight="1" x14ac:dyDescent="0.4">
      <c r="A104" s="835"/>
      <c r="B104" s="72" t="s">
        <v>224</v>
      </c>
      <c r="C104" s="139" t="s">
        <v>117</v>
      </c>
      <c r="D104" s="120" t="s">
        <v>225</v>
      </c>
      <c r="E104" s="79" t="s">
        <v>226</v>
      </c>
    </row>
    <row r="105" spans="1:5" s="231" customFormat="1" ht="15" customHeight="1" x14ac:dyDescent="0.4">
      <c r="A105" s="835"/>
      <c r="B105" s="72" t="s">
        <v>227</v>
      </c>
      <c r="C105" s="139" t="s">
        <v>117</v>
      </c>
      <c r="D105" s="120" t="s">
        <v>219</v>
      </c>
      <c r="E105" s="79"/>
    </row>
    <row r="106" spans="1:5" s="231" customFormat="1" ht="15" customHeight="1" x14ac:dyDescent="0.4">
      <c r="A106" s="836"/>
      <c r="B106" s="71" t="s">
        <v>228</v>
      </c>
      <c r="C106" s="138" t="s">
        <v>117</v>
      </c>
      <c r="D106" s="137" t="s">
        <v>229</v>
      </c>
      <c r="E106" s="74"/>
    </row>
    <row r="107" spans="1:5" s="231" customFormat="1" ht="40.5" x14ac:dyDescent="0.4">
      <c r="A107" s="837" t="s">
        <v>230</v>
      </c>
      <c r="B107" s="149" t="s">
        <v>231</v>
      </c>
      <c r="C107" s="148" t="s">
        <v>108</v>
      </c>
      <c r="D107" s="152" t="s">
        <v>149</v>
      </c>
      <c r="E107" s="146"/>
    </row>
    <row r="108" spans="1:5" s="231" customFormat="1" ht="13.5" x14ac:dyDescent="0.4">
      <c r="A108" s="835"/>
      <c r="B108" s="144" t="s">
        <v>214</v>
      </c>
      <c r="C108" s="145" t="s">
        <v>108</v>
      </c>
      <c r="D108" s="165" t="s">
        <v>149</v>
      </c>
      <c r="E108" s="141"/>
    </row>
    <row r="109" spans="1:5" s="231" customFormat="1" ht="40.5" x14ac:dyDescent="0.4">
      <c r="A109" s="835"/>
      <c r="B109" s="144" t="s">
        <v>232</v>
      </c>
      <c r="C109" s="145" t="s">
        <v>108</v>
      </c>
      <c r="D109" s="165" t="s">
        <v>233</v>
      </c>
      <c r="E109" s="141"/>
    </row>
    <row r="110" spans="1:5" s="231" customFormat="1" ht="40.5" x14ac:dyDescent="0.4">
      <c r="A110" s="836"/>
      <c r="B110" s="151" t="s">
        <v>234</v>
      </c>
      <c r="C110" s="143" t="s">
        <v>108</v>
      </c>
      <c r="D110" s="150" t="s">
        <v>233</v>
      </c>
      <c r="E110" s="135"/>
    </row>
    <row r="111" spans="1:5" s="231" customFormat="1" ht="13.5" x14ac:dyDescent="0.4">
      <c r="A111" s="835" t="s">
        <v>235</v>
      </c>
      <c r="B111" s="149" t="s">
        <v>236</v>
      </c>
      <c r="C111" s="148"/>
      <c r="D111" s="147"/>
      <c r="E111" s="146"/>
    </row>
    <row r="112" spans="1:5" s="231" customFormat="1" ht="40.5" x14ac:dyDescent="0.4">
      <c r="A112" s="835"/>
      <c r="B112" s="144" t="s">
        <v>237</v>
      </c>
      <c r="C112" s="145" t="s">
        <v>108</v>
      </c>
      <c r="D112" s="165" t="s">
        <v>149</v>
      </c>
      <c r="E112" s="141"/>
    </row>
    <row r="113" spans="1:5" s="231" customFormat="1" ht="13.5" x14ac:dyDescent="0.4">
      <c r="A113" s="835"/>
      <c r="B113" s="144" t="s">
        <v>214</v>
      </c>
      <c r="C113" s="145" t="s">
        <v>108</v>
      </c>
      <c r="D113" s="165" t="s">
        <v>149</v>
      </c>
      <c r="E113" s="141"/>
    </row>
    <row r="114" spans="1:5" s="231" customFormat="1" ht="40.5" x14ac:dyDescent="0.4">
      <c r="A114" s="835"/>
      <c r="B114" s="144" t="s">
        <v>232</v>
      </c>
      <c r="C114" s="145" t="s">
        <v>108</v>
      </c>
      <c r="D114" s="142" t="s">
        <v>149</v>
      </c>
      <c r="E114" s="141"/>
    </row>
    <row r="115" spans="1:5" s="231" customFormat="1" ht="40.5" x14ac:dyDescent="0.4">
      <c r="A115" s="835"/>
      <c r="B115" s="144" t="s">
        <v>234</v>
      </c>
      <c r="C115" s="145" t="s">
        <v>108</v>
      </c>
      <c r="D115" s="142" t="s">
        <v>233</v>
      </c>
      <c r="E115" s="141"/>
    </row>
    <row r="116" spans="1:5" s="231" customFormat="1" ht="40.5" x14ac:dyDescent="0.4">
      <c r="A116" s="835"/>
      <c r="B116" s="144" t="s">
        <v>238</v>
      </c>
      <c r="C116" s="145" t="s">
        <v>108</v>
      </c>
      <c r="D116" s="165" t="s">
        <v>149</v>
      </c>
      <c r="E116" s="141"/>
    </row>
    <row r="117" spans="1:5" s="231" customFormat="1" ht="13.5" x14ac:dyDescent="0.4">
      <c r="A117" s="835"/>
      <c r="B117" s="144" t="s">
        <v>214</v>
      </c>
      <c r="C117" s="145" t="s">
        <v>108</v>
      </c>
      <c r="D117" s="165" t="s">
        <v>149</v>
      </c>
      <c r="E117" s="141"/>
    </row>
    <row r="118" spans="1:5" s="231" customFormat="1" ht="47.45" customHeight="1" x14ac:dyDescent="0.4">
      <c r="A118" s="835"/>
      <c r="B118" s="144" t="s">
        <v>232</v>
      </c>
      <c r="C118" s="145" t="s">
        <v>108</v>
      </c>
      <c r="D118" s="142" t="s">
        <v>233</v>
      </c>
      <c r="E118" s="141"/>
    </row>
    <row r="119" spans="1:5" s="231" customFormat="1" ht="40.5" x14ac:dyDescent="0.4">
      <c r="A119" s="836"/>
      <c r="B119" s="144" t="s">
        <v>234</v>
      </c>
      <c r="C119" s="143" t="s">
        <v>108</v>
      </c>
      <c r="D119" s="142" t="s">
        <v>149</v>
      </c>
      <c r="E119" s="141"/>
    </row>
    <row r="120" spans="1:5" s="231" customFormat="1" ht="15" customHeight="1" x14ac:dyDescent="0.4">
      <c r="A120" s="837" t="s">
        <v>239</v>
      </c>
      <c r="B120" s="67" t="s">
        <v>240</v>
      </c>
      <c r="C120" s="140" t="s">
        <v>117</v>
      </c>
      <c r="D120" s="122" t="s">
        <v>205</v>
      </c>
      <c r="E120" s="75"/>
    </row>
    <row r="121" spans="1:5" s="231" customFormat="1" ht="30" customHeight="1" x14ac:dyDescent="0.4">
      <c r="A121" s="835"/>
      <c r="B121" s="72" t="s">
        <v>241</v>
      </c>
      <c r="C121" s="139" t="s">
        <v>117</v>
      </c>
      <c r="D121" s="120" t="s">
        <v>242</v>
      </c>
      <c r="E121" s="79" t="s">
        <v>243</v>
      </c>
    </row>
    <row r="122" spans="1:5" s="231" customFormat="1" ht="15" customHeight="1" x14ac:dyDescent="0.4">
      <c r="A122" s="835"/>
      <c r="B122" s="72" t="s">
        <v>244</v>
      </c>
      <c r="C122" s="139" t="s">
        <v>117</v>
      </c>
      <c r="D122" s="120" t="s">
        <v>242</v>
      </c>
      <c r="E122" s="79"/>
    </row>
    <row r="123" spans="1:5" s="231" customFormat="1" ht="15" customHeight="1" x14ac:dyDescent="0.4">
      <c r="A123" s="835"/>
      <c r="B123" s="72" t="s">
        <v>221</v>
      </c>
      <c r="C123" s="139" t="s">
        <v>117</v>
      </c>
      <c r="D123" s="120" t="s">
        <v>219</v>
      </c>
      <c r="E123" s="79"/>
    </row>
    <row r="124" spans="1:5" s="231" customFormat="1" ht="30" customHeight="1" x14ac:dyDescent="0.4">
      <c r="A124" s="835"/>
      <c r="B124" s="72" t="s">
        <v>245</v>
      </c>
      <c r="C124" s="139" t="s">
        <v>117</v>
      </c>
      <c r="D124" s="120" t="s">
        <v>219</v>
      </c>
      <c r="E124" s="79" t="s">
        <v>243</v>
      </c>
    </row>
    <row r="125" spans="1:5" s="231" customFormat="1" ht="30" customHeight="1" x14ac:dyDescent="0.4">
      <c r="A125" s="835"/>
      <c r="B125" s="81" t="s">
        <v>246</v>
      </c>
      <c r="C125" s="139" t="s">
        <v>117</v>
      </c>
      <c r="D125" s="120" t="s">
        <v>225</v>
      </c>
      <c r="E125" s="79" t="s">
        <v>247</v>
      </c>
    </row>
    <row r="126" spans="1:5" s="231" customFormat="1" ht="15" customHeight="1" x14ac:dyDescent="0.4">
      <c r="A126" s="835"/>
      <c r="B126" s="72" t="s">
        <v>227</v>
      </c>
      <c r="C126" s="139" t="s">
        <v>117</v>
      </c>
      <c r="D126" s="120" t="s">
        <v>219</v>
      </c>
      <c r="E126" s="79"/>
    </row>
    <row r="127" spans="1:5" s="231" customFormat="1" ht="15" customHeight="1" x14ac:dyDescent="0.4">
      <c r="A127" s="836"/>
      <c r="B127" s="71" t="s">
        <v>228</v>
      </c>
      <c r="C127" s="138" t="s">
        <v>117</v>
      </c>
      <c r="D127" s="137" t="s">
        <v>229</v>
      </c>
      <c r="E127" s="74"/>
    </row>
    <row r="128" spans="1:5" s="251" customFormat="1" ht="13.5" x14ac:dyDescent="0.4">
      <c r="A128" s="838" t="s">
        <v>248</v>
      </c>
      <c r="B128" s="153" t="s">
        <v>249</v>
      </c>
      <c r="C128" s="248" t="s">
        <v>108</v>
      </c>
      <c r="D128" s="249" t="s">
        <v>205</v>
      </c>
      <c r="E128" s="250"/>
    </row>
    <row r="129" spans="1:5" s="255" customFormat="1" ht="33" customHeight="1" x14ac:dyDescent="0.4">
      <c r="A129" s="839"/>
      <c r="B129" s="144" t="s">
        <v>241</v>
      </c>
      <c r="C129" s="252" t="s">
        <v>108</v>
      </c>
      <c r="D129" s="253" t="s">
        <v>250</v>
      </c>
      <c r="E129" s="254" t="s">
        <v>243</v>
      </c>
    </row>
    <row r="130" spans="1:5" s="255" customFormat="1" ht="27" x14ac:dyDescent="0.4">
      <c r="A130" s="839"/>
      <c r="B130" s="141" t="s">
        <v>245</v>
      </c>
      <c r="C130" s="252" t="s">
        <v>108</v>
      </c>
      <c r="D130" s="253" t="s">
        <v>250</v>
      </c>
      <c r="E130" s="254" t="s">
        <v>243</v>
      </c>
    </row>
    <row r="131" spans="1:5" s="255" customFormat="1" ht="27" x14ac:dyDescent="0.4">
      <c r="A131" s="839"/>
      <c r="B131" s="141" t="s">
        <v>246</v>
      </c>
      <c r="C131" s="252" t="s">
        <v>108</v>
      </c>
      <c r="D131" s="253" t="s">
        <v>225</v>
      </c>
      <c r="E131" s="254" t="s">
        <v>247</v>
      </c>
    </row>
    <row r="132" spans="1:5" s="255" customFormat="1" ht="13.5" x14ac:dyDescent="0.4">
      <c r="A132" s="839"/>
      <c r="B132" s="141" t="s">
        <v>221</v>
      </c>
      <c r="C132" s="252" t="s">
        <v>108</v>
      </c>
      <c r="D132" s="253" t="s">
        <v>250</v>
      </c>
      <c r="E132" s="254"/>
    </row>
    <row r="133" spans="1:5" s="255" customFormat="1" ht="13.5" x14ac:dyDescent="0.4">
      <c r="A133" s="839"/>
      <c r="B133" s="141" t="s">
        <v>227</v>
      </c>
      <c r="C133" s="252" t="s">
        <v>108</v>
      </c>
      <c r="D133" s="253" t="s">
        <v>250</v>
      </c>
      <c r="E133" s="254"/>
    </row>
    <row r="134" spans="1:5" s="255" customFormat="1" ht="13.5" x14ac:dyDescent="0.4">
      <c r="A134" s="839"/>
      <c r="B134" s="141" t="s">
        <v>228</v>
      </c>
      <c r="C134" s="252" t="s">
        <v>108</v>
      </c>
      <c r="D134" s="253" t="s">
        <v>229</v>
      </c>
      <c r="E134" s="254"/>
    </row>
    <row r="135" spans="1:5" s="255" customFormat="1" ht="27" x14ac:dyDescent="0.4">
      <c r="A135" s="839"/>
      <c r="B135" s="144" t="s">
        <v>251</v>
      </c>
      <c r="C135" s="252" t="s">
        <v>117</v>
      </c>
      <c r="D135" s="253" t="s">
        <v>109</v>
      </c>
      <c r="E135" s="254"/>
    </row>
    <row r="136" spans="1:5" s="255" customFormat="1" ht="13.5" x14ac:dyDescent="0.4">
      <c r="A136" s="839"/>
      <c r="B136" s="144" t="s">
        <v>227</v>
      </c>
      <c r="C136" s="252" t="s">
        <v>108</v>
      </c>
      <c r="D136" s="253" t="s">
        <v>250</v>
      </c>
      <c r="E136" s="254"/>
    </row>
    <row r="137" spans="1:5" s="255" customFormat="1" ht="13.5" x14ac:dyDescent="0.4">
      <c r="A137" s="839"/>
      <c r="B137" s="144" t="s">
        <v>228</v>
      </c>
      <c r="C137" s="252" t="s">
        <v>108</v>
      </c>
      <c r="D137" s="253" t="s">
        <v>229</v>
      </c>
      <c r="E137" s="254"/>
    </row>
    <row r="138" spans="1:5" s="256" customFormat="1" ht="47.25" customHeight="1" x14ac:dyDescent="0.4">
      <c r="A138" s="840"/>
      <c r="B138" s="151" t="s">
        <v>252</v>
      </c>
      <c r="C138" s="134" t="s">
        <v>108</v>
      </c>
      <c r="D138" s="133" t="s">
        <v>109</v>
      </c>
      <c r="E138" s="132"/>
    </row>
    <row r="139" spans="1:5" s="231" customFormat="1" ht="48.75" customHeight="1" x14ac:dyDescent="0.4">
      <c r="A139" s="837" t="s">
        <v>253</v>
      </c>
      <c r="B139" s="257" t="s">
        <v>254</v>
      </c>
      <c r="C139" s="258" t="s">
        <v>108</v>
      </c>
      <c r="D139" s="259" t="s">
        <v>255</v>
      </c>
      <c r="E139" s="260"/>
    </row>
    <row r="140" spans="1:5" s="231" customFormat="1" ht="64.5" customHeight="1" x14ac:dyDescent="0.4">
      <c r="A140" s="836"/>
      <c r="B140" s="135" t="s">
        <v>256</v>
      </c>
      <c r="C140" s="134" t="s">
        <v>108</v>
      </c>
      <c r="D140" s="133" t="s">
        <v>255</v>
      </c>
      <c r="E140" s="261"/>
    </row>
    <row r="141" spans="1:5" ht="89.25" customHeight="1" x14ac:dyDescent="0.4">
      <c r="A141" s="262" t="s">
        <v>257</v>
      </c>
      <c r="B141" s="164" t="s">
        <v>258</v>
      </c>
      <c r="C141" s="128" t="s">
        <v>117</v>
      </c>
      <c r="D141" s="116" t="s">
        <v>109</v>
      </c>
      <c r="E141" s="127"/>
    </row>
    <row r="142" spans="1:5" ht="49.5" customHeight="1" x14ac:dyDescent="0.4">
      <c r="A142" s="242" t="s">
        <v>259</v>
      </c>
      <c r="B142" s="131" t="s">
        <v>260</v>
      </c>
      <c r="C142" s="130" t="s">
        <v>117</v>
      </c>
      <c r="D142" s="129" t="s">
        <v>109</v>
      </c>
      <c r="E142" s="157"/>
    </row>
    <row r="143" spans="1:5" ht="30.75" customHeight="1" x14ac:dyDescent="0.4">
      <c r="A143" s="821" t="s">
        <v>261</v>
      </c>
      <c r="B143" s="100" t="s">
        <v>262</v>
      </c>
      <c r="C143" s="833" t="s">
        <v>117</v>
      </c>
      <c r="D143" s="827" t="s">
        <v>263</v>
      </c>
      <c r="E143" s="263"/>
    </row>
    <row r="144" spans="1:5" ht="31.5" customHeight="1" x14ac:dyDescent="0.4">
      <c r="A144" s="826"/>
      <c r="B144" s="81" t="s">
        <v>264</v>
      </c>
      <c r="C144" s="834"/>
      <c r="D144" s="828"/>
      <c r="E144" s="125"/>
    </row>
    <row r="145" spans="1:5" ht="15" customHeight="1" x14ac:dyDescent="0.4">
      <c r="A145" s="822"/>
      <c r="B145" s="82" t="s">
        <v>265</v>
      </c>
      <c r="C145" s="264" t="s">
        <v>117</v>
      </c>
      <c r="D145" s="137" t="s">
        <v>109</v>
      </c>
      <c r="E145" s="124"/>
    </row>
    <row r="146" spans="1:5" ht="30" customHeight="1" x14ac:dyDescent="0.4">
      <c r="A146" s="821" t="s">
        <v>266</v>
      </c>
      <c r="B146" s="88" t="s">
        <v>267</v>
      </c>
      <c r="C146" s="156" t="s">
        <v>117</v>
      </c>
      <c r="D146" s="114" t="s">
        <v>268</v>
      </c>
      <c r="E146" s="125"/>
    </row>
    <row r="147" spans="1:5" ht="15" customHeight="1" x14ac:dyDescent="0.4">
      <c r="A147" s="822"/>
      <c r="B147" s="265" t="s">
        <v>269</v>
      </c>
      <c r="C147" s="138" t="s">
        <v>117</v>
      </c>
      <c r="D147" s="137" t="s">
        <v>109</v>
      </c>
      <c r="E147" s="124"/>
    </row>
    <row r="148" spans="1:5" ht="26.25" customHeight="1" x14ac:dyDescent="0.4">
      <c r="A148" s="821" t="s">
        <v>270</v>
      </c>
      <c r="B148" s="266" t="s">
        <v>271</v>
      </c>
      <c r="C148" s="829" t="s">
        <v>117</v>
      </c>
      <c r="D148" s="831" t="s">
        <v>263</v>
      </c>
      <c r="E148" s="267"/>
    </row>
    <row r="149" spans="1:5" ht="15" customHeight="1" x14ac:dyDescent="0.4">
      <c r="A149" s="826"/>
      <c r="B149" s="268" t="s">
        <v>272</v>
      </c>
      <c r="C149" s="830"/>
      <c r="D149" s="832"/>
      <c r="E149" s="269"/>
    </row>
    <row r="150" spans="1:5" ht="15" customHeight="1" x14ac:dyDescent="0.4">
      <c r="A150" s="822"/>
      <c r="B150" s="270" t="s">
        <v>265</v>
      </c>
      <c r="C150" s="271" t="s">
        <v>117</v>
      </c>
      <c r="D150" s="272" t="s">
        <v>109</v>
      </c>
      <c r="E150" s="273"/>
    </row>
    <row r="151" spans="1:5" ht="28.5" customHeight="1" x14ac:dyDescent="0.4">
      <c r="A151" s="821" t="s">
        <v>273</v>
      </c>
      <c r="B151" s="88" t="s">
        <v>274</v>
      </c>
      <c r="C151" s="140" t="s">
        <v>117</v>
      </c>
      <c r="D151" s="122" t="s">
        <v>109</v>
      </c>
      <c r="E151" s="126"/>
    </row>
    <row r="152" spans="1:5" ht="15" customHeight="1" x14ac:dyDescent="0.4">
      <c r="A152" s="822"/>
      <c r="B152" s="265" t="s">
        <v>269</v>
      </c>
      <c r="C152" s="138" t="s">
        <v>117</v>
      </c>
      <c r="D152" s="137" t="s">
        <v>109</v>
      </c>
      <c r="E152" s="124"/>
    </row>
    <row r="153" spans="1:5" ht="30" customHeight="1" x14ac:dyDescent="0.4">
      <c r="A153" s="821" t="s">
        <v>275</v>
      </c>
      <c r="B153" s="88" t="s">
        <v>276</v>
      </c>
      <c r="C153" s="140" t="s">
        <v>117</v>
      </c>
      <c r="D153" s="122" t="s">
        <v>109</v>
      </c>
      <c r="E153" s="126"/>
    </row>
    <row r="154" spans="1:5" ht="15" customHeight="1" x14ac:dyDescent="0.4">
      <c r="A154" s="822"/>
      <c r="B154" s="265" t="s">
        <v>269</v>
      </c>
      <c r="C154" s="138" t="s">
        <v>117</v>
      </c>
      <c r="D154" s="137" t="s">
        <v>109</v>
      </c>
      <c r="E154" s="124"/>
    </row>
    <row r="155" spans="1:5" s="274" customFormat="1" ht="15" customHeight="1" x14ac:dyDescent="0.4">
      <c r="A155" s="821" t="s">
        <v>277</v>
      </c>
      <c r="B155" s="100" t="s">
        <v>278</v>
      </c>
      <c r="C155" s="115" t="s">
        <v>117</v>
      </c>
      <c r="D155" s="114" t="s">
        <v>219</v>
      </c>
      <c r="E155" s="85" t="s">
        <v>279</v>
      </c>
    </row>
    <row r="156" spans="1:5" s="274" customFormat="1" ht="15" customHeight="1" x14ac:dyDescent="0.4">
      <c r="A156" s="826"/>
      <c r="B156" s="81" t="s">
        <v>280</v>
      </c>
      <c r="C156" s="121" t="s">
        <v>117</v>
      </c>
      <c r="D156" s="120" t="s">
        <v>219</v>
      </c>
      <c r="E156" s="69" t="s">
        <v>279</v>
      </c>
    </row>
    <row r="157" spans="1:5" s="274" customFormat="1" ht="15" customHeight="1" x14ac:dyDescent="0.4">
      <c r="A157" s="826"/>
      <c r="B157" s="81" t="s">
        <v>281</v>
      </c>
      <c r="C157" s="121" t="s">
        <v>117</v>
      </c>
      <c r="D157" s="120" t="s">
        <v>219</v>
      </c>
      <c r="E157" s="69"/>
    </row>
    <row r="158" spans="1:5" s="274" customFormat="1" ht="15" customHeight="1" x14ac:dyDescent="0.4">
      <c r="A158" s="826"/>
      <c r="B158" s="81" t="s">
        <v>282</v>
      </c>
      <c r="C158" s="121" t="s">
        <v>117</v>
      </c>
      <c r="D158" s="120" t="s">
        <v>219</v>
      </c>
      <c r="E158" s="69" t="s">
        <v>283</v>
      </c>
    </row>
    <row r="159" spans="1:5" s="274" customFormat="1" ht="15" customHeight="1" x14ac:dyDescent="0.4">
      <c r="A159" s="826"/>
      <c r="B159" s="81" t="s">
        <v>284</v>
      </c>
      <c r="C159" s="121" t="s">
        <v>117</v>
      </c>
      <c r="D159" s="120" t="s">
        <v>242</v>
      </c>
      <c r="E159" s="69"/>
    </row>
    <row r="160" spans="1:5" s="274" customFormat="1" ht="15" customHeight="1" x14ac:dyDescent="0.4">
      <c r="A160" s="826"/>
      <c r="B160" s="81" t="s">
        <v>285</v>
      </c>
      <c r="C160" s="121" t="s">
        <v>117</v>
      </c>
      <c r="D160" s="120" t="s">
        <v>286</v>
      </c>
      <c r="E160" s="69"/>
    </row>
    <row r="161" spans="1:5" s="274" customFormat="1" ht="15" customHeight="1" x14ac:dyDescent="0.4">
      <c r="A161" s="826"/>
      <c r="B161" s="81" t="s">
        <v>287</v>
      </c>
      <c r="C161" s="121" t="s">
        <v>117</v>
      </c>
      <c r="D161" s="120"/>
      <c r="E161" s="69"/>
    </row>
    <row r="162" spans="1:5" s="274" customFormat="1" ht="30" customHeight="1" x14ac:dyDescent="0.4">
      <c r="A162" s="826"/>
      <c r="B162" s="82" t="s">
        <v>288</v>
      </c>
      <c r="C162" s="119" t="s">
        <v>117</v>
      </c>
      <c r="D162" s="118" t="s">
        <v>219</v>
      </c>
      <c r="E162" s="89"/>
    </row>
    <row r="163" spans="1:5" s="274" customFormat="1" ht="30" customHeight="1" x14ac:dyDescent="0.4">
      <c r="A163" s="826"/>
      <c r="B163" s="164" t="s">
        <v>289</v>
      </c>
      <c r="C163" s="117" t="s">
        <v>117</v>
      </c>
      <c r="D163" s="116" t="s">
        <v>219</v>
      </c>
      <c r="E163" s="70" t="s">
        <v>290</v>
      </c>
    </row>
    <row r="164" spans="1:5" s="274" customFormat="1" ht="51" customHeight="1" x14ac:dyDescent="0.4">
      <c r="A164" s="826"/>
      <c r="B164" s="100" t="s">
        <v>291</v>
      </c>
      <c r="C164" s="115" t="s">
        <v>117</v>
      </c>
      <c r="D164" s="114" t="s">
        <v>219</v>
      </c>
      <c r="E164" s="85"/>
    </row>
    <row r="165" spans="1:5" s="274" customFormat="1" ht="30" customHeight="1" x14ac:dyDescent="0.4">
      <c r="A165" s="826"/>
      <c r="B165" s="93" t="s">
        <v>292</v>
      </c>
      <c r="C165" s="94" t="s">
        <v>117</v>
      </c>
      <c r="D165" s="87" t="s">
        <v>219</v>
      </c>
      <c r="E165" s="83"/>
    </row>
    <row r="166" spans="1:5" s="274" customFormat="1" ht="15" customHeight="1" x14ac:dyDescent="0.4">
      <c r="A166" s="821" t="s">
        <v>293</v>
      </c>
      <c r="B166" s="88" t="s">
        <v>278</v>
      </c>
      <c r="C166" s="123" t="s">
        <v>117</v>
      </c>
      <c r="D166" s="122" t="s">
        <v>219</v>
      </c>
      <c r="E166" s="68" t="s">
        <v>279</v>
      </c>
    </row>
    <row r="167" spans="1:5" s="274" customFormat="1" ht="15" customHeight="1" x14ac:dyDescent="0.4">
      <c r="A167" s="826"/>
      <c r="B167" s="81" t="s">
        <v>294</v>
      </c>
      <c r="C167" s="121" t="s">
        <v>117</v>
      </c>
      <c r="D167" s="120" t="s">
        <v>219</v>
      </c>
      <c r="E167" s="69" t="s">
        <v>279</v>
      </c>
    </row>
    <row r="168" spans="1:5" s="274" customFormat="1" ht="15" customHeight="1" x14ac:dyDescent="0.4">
      <c r="A168" s="826"/>
      <c r="B168" s="81" t="s">
        <v>281</v>
      </c>
      <c r="C168" s="121" t="s">
        <v>117</v>
      </c>
      <c r="D168" s="120" t="s">
        <v>219</v>
      </c>
      <c r="E168" s="69"/>
    </row>
    <row r="169" spans="1:5" s="274" customFormat="1" ht="15" customHeight="1" x14ac:dyDescent="0.4">
      <c r="A169" s="826"/>
      <c r="B169" s="81" t="s">
        <v>282</v>
      </c>
      <c r="C169" s="121" t="s">
        <v>117</v>
      </c>
      <c r="D169" s="120" t="s">
        <v>219</v>
      </c>
      <c r="E169" s="69" t="s">
        <v>283</v>
      </c>
    </row>
    <row r="170" spans="1:5" s="274" customFormat="1" ht="15" customHeight="1" x14ac:dyDescent="0.4">
      <c r="A170" s="826"/>
      <c r="B170" s="81" t="s">
        <v>284</v>
      </c>
      <c r="C170" s="121" t="s">
        <v>117</v>
      </c>
      <c r="D170" s="120" t="s">
        <v>242</v>
      </c>
      <c r="E170" s="69"/>
    </row>
    <row r="171" spans="1:5" s="274" customFormat="1" ht="15" customHeight="1" x14ac:dyDescent="0.4">
      <c r="A171" s="826"/>
      <c r="B171" s="81" t="s">
        <v>285</v>
      </c>
      <c r="C171" s="121" t="s">
        <v>117</v>
      </c>
      <c r="D171" s="120" t="s">
        <v>286</v>
      </c>
      <c r="E171" s="69"/>
    </row>
    <row r="172" spans="1:5" s="274" customFormat="1" ht="15" customHeight="1" x14ac:dyDescent="0.4">
      <c r="A172" s="826"/>
      <c r="B172" s="82" t="s">
        <v>295</v>
      </c>
      <c r="C172" s="119" t="s">
        <v>117</v>
      </c>
      <c r="D172" s="118"/>
      <c r="E172" s="89"/>
    </row>
    <row r="173" spans="1:5" s="274" customFormat="1" ht="30" customHeight="1" x14ac:dyDescent="0.4">
      <c r="A173" s="826"/>
      <c r="B173" s="164" t="s">
        <v>296</v>
      </c>
      <c r="C173" s="117" t="s">
        <v>117</v>
      </c>
      <c r="D173" s="116" t="s">
        <v>219</v>
      </c>
      <c r="E173" s="70"/>
    </row>
    <row r="174" spans="1:5" s="274" customFormat="1" ht="30" customHeight="1" x14ac:dyDescent="0.4">
      <c r="A174" s="826"/>
      <c r="B174" s="100" t="s">
        <v>297</v>
      </c>
      <c r="C174" s="115" t="s">
        <v>117</v>
      </c>
      <c r="D174" s="114" t="s">
        <v>219</v>
      </c>
      <c r="E174" s="85" t="s">
        <v>290</v>
      </c>
    </row>
    <row r="175" spans="1:5" s="274" customFormat="1" ht="30" customHeight="1" x14ac:dyDescent="0.4">
      <c r="A175" s="826"/>
      <c r="B175" s="93" t="s">
        <v>292</v>
      </c>
      <c r="C175" s="94" t="s">
        <v>117</v>
      </c>
      <c r="D175" s="87" t="s">
        <v>219</v>
      </c>
      <c r="E175" s="83"/>
    </row>
    <row r="176" spans="1:5" s="274" customFormat="1" ht="15" customHeight="1" x14ac:dyDescent="0.4">
      <c r="A176" s="821" t="s">
        <v>298</v>
      </c>
      <c r="B176" s="100" t="s">
        <v>278</v>
      </c>
      <c r="C176" s="115" t="s">
        <v>117</v>
      </c>
      <c r="D176" s="114" t="s">
        <v>219</v>
      </c>
      <c r="E176" s="85" t="s">
        <v>279</v>
      </c>
    </row>
    <row r="177" spans="1:5" s="274" customFormat="1" ht="15" customHeight="1" x14ac:dyDescent="0.4">
      <c r="A177" s="826"/>
      <c r="B177" s="81" t="s">
        <v>280</v>
      </c>
      <c r="C177" s="121" t="s">
        <v>117</v>
      </c>
      <c r="D177" s="120" t="s">
        <v>219</v>
      </c>
      <c r="E177" s="69" t="s">
        <v>279</v>
      </c>
    </row>
    <row r="178" spans="1:5" s="274" customFormat="1" ht="15" customHeight="1" x14ac:dyDescent="0.4">
      <c r="A178" s="826"/>
      <c r="B178" s="81" t="s">
        <v>281</v>
      </c>
      <c r="C178" s="121" t="s">
        <v>117</v>
      </c>
      <c r="D178" s="120" t="s">
        <v>219</v>
      </c>
      <c r="E178" s="69"/>
    </row>
    <row r="179" spans="1:5" s="274" customFormat="1" ht="15" customHeight="1" x14ac:dyDescent="0.4">
      <c r="A179" s="826"/>
      <c r="B179" s="81" t="s">
        <v>282</v>
      </c>
      <c r="C179" s="121" t="s">
        <v>117</v>
      </c>
      <c r="D179" s="120" t="s">
        <v>219</v>
      </c>
      <c r="E179" s="69" t="s">
        <v>283</v>
      </c>
    </row>
    <row r="180" spans="1:5" s="274" customFormat="1" ht="15" customHeight="1" x14ac:dyDescent="0.4">
      <c r="A180" s="826"/>
      <c r="B180" s="81" t="s">
        <v>284</v>
      </c>
      <c r="C180" s="121" t="s">
        <v>117</v>
      </c>
      <c r="D180" s="120" t="s">
        <v>242</v>
      </c>
      <c r="E180" s="69"/>
    </row>
    <row r="181" spans="1:5" s="274" customFormat="1" ht="15" customHeight="1" x14ac:dyDescent="0.4">
      <c r="A181" s="826"/>
      <c r="B181" s="81" t="s">
        <v>285</v>
      </c>
      <c r="C181" s="121" t="s">
        <v>117</v>
      </c>
      <c r="D181" s="120" t="s">
        <v>286</v>
      </c>
      <c r="E181" s="69"/>
    </row>
    <row r="182" spans="1:5" s="274" customFormat="1" ht="15" customHeight="1" x14ac:dyDescent="0.4">
      <c r="A182" s="826"/>
      <c r="B182" s="82" t="s">
        <v>299</v>
      </c>
      <c r="C182" s="119"/>
      <c r="D182" s="118"/>
      <c r="E182" s="89"/>
    </row>
    <row r="183" spans="1:5" s="274" customFormat="1" ht="30" customHeight="1" x14ac:dyDescent="0.4">
      <c r="A183" s="826"/>
      <c r="B183" s="164" t="s">
        <v>288</v>
      </c>
      <c r="C183" s="117" t="s">
        <v>117</v>
      </c>
      <c r="D183" s="116" t="s">
        <v>219</v>
      </c>
      <c r="E183" s="70"/>
    </row>
    <row r="184" spans="1:5" s="274" customFormat="1" ht="30" customHeight="1" x14ac:dyDescent="0.4">
      <c r="A184" s="826"/>
      <c r="B184" s="100" t="s">
        <v>289</v>
      </c>
      <c r="C184" s="115" t="s">
        <v>117</v>
      </c>
      <c r="D184" s="114" t="s">
        <v>219</v>
      </c>
      <c r="E184" s="85" t="s">
        <v>290</v>
      </c>
    </row>
    <row r="185" spans="1:5" s="274" customFormat="1" ht="30" customHeight="1" x14ac:dyDescent="0.4">
      <c r="A185" s="826"/>
      <c r="B185" s="93" t="s">
        <v>292</v>
      </c>
      <c r="C185" s="94" t="s">
        <v>117</v>
      </c>
      <c r="D185" s="87" t="s">
        <v>219</v>
      </c>
      <c r="E185" s="83"/>
    </row>
    <row r="186" spans="1:5" ht="42" customHeight="1" x14ac:dyDescent="0.4">
      <c r="A186" s="812" t="s">
        <v>300</v>
      </c>
      <c r="B186" s="162" t="s">
        <v>301</v>
      </c>
      <c r="C186" s="823" t="s">
        <v>108</v>
      </c>
      <c r="D186" s="809" t="s">
        <v>109</v>
      </c>
      <c r="E186" s="102" t="s">
        <v>302</v>
      </c>
    </row>
    <row r="187" spans="1:5" ht="27" x14ac:dyDescent="0.4">
      <c r="A187" s="813"/>
      <c r="B187" s="76" t="s">
        <v>303</v>
      </c>
      <c r="C187" s="824"/>
      <c r="D187" s="810"/>
      <c r="E187" s="109"/>
    </row>
    <row r="188" spans="1:5" ht="54" x14ac:dyDescent="0.4">
      <c r="A188" s="813"/>
      <c r="B188" s="163" t="s">
        <v>304</v>
      </c>
      <c r="C188" s="824"/>
      <c r="D188" s="810"/>
      <c r="E188" s="103"/>
    </row>
    <row r="189" spans="1:5" ht="67.5" x14ac:dyDescent="0.4">
      <c r="A189" s="813"/>
      <c r="B189" s="76" t="s">
        <v>305</v>
      </c>
      <c r="C189" s="824"/>
      <c r="D189" s="810"/>
      <c r="E189" s="109"/>
    </row>
    <row r="190" spans="1:5" ht="27" x14ac:dyDescent="0.4">
      <c r="A190" s="813"/>
      <c r="B190" s="163" t="s">
        <v>306</v>
      </c>
      <c r="C190" s="825"/>
      <c r="D190" s="811"/>
      <c r="E190" s="103"/>
    </row>
    <row r="191" spans="1:5" ht="14.25" x14ac:dyDescent="0.4">
      <c r="A191" s="813"/>
      <c r="B191" s="76" t="s">
        <v>307</v>
      </c>
      <c r="C191" s="77" t="s">
        <v>108</v>
      </c>
      <c r="D191" s="78" t="s">
        <v>250</v>
      </c>
      <c r="E191" s="109" t="s">
        <v>302</v>
      </c>
    </row>
    <row r="192" spans="1:5" ht="27" x14ac:dyDescent="0.4">
      <c r="A192" s="813"/>
      <c r="B192" s="76" t="s">
        <v>308</v>
      </c>
      <c r="C192" s="77" t="s">
        <v>108</v>
      </c>
      <c r="D192" s="78" t="s">
        <v>250</v>
      </c>
      <c r="E192" s="109"/>
    </row>
    <row r="193" spans="1:5" ht="14.25" x14ac:dyDescent="0.4">
      <c r="A193" s="813"/>
      <c r="B193" s="163" t="s">
        <v>309</v>
      </c>
      <c r="C193" s="112" t="s">
        <v>108</v>
      </c>
      <c r="D193" s="113" t="s">
        <v>250</v>
      </c>
      <c r="E193" s="103" t="s">
        <v>283</v>
      </c>
    </row>
    <row r="194" spans="1:5" ht="14.25" x14ac:dyDescent="0.4">
      <c r="A194" s="813"/>
      <c r="B194" s="76" t="s">
        <v>310</v>
      </c>
      <c r="C194" s="77" t="s">
        <v>108</v>
      </c>
      <c r="D194" s="275" t="s">
        <v>250</v>
      </c>
      <c r="E194" s="109"/>
    </row>
    <row r="195" spans="1:5" ht="27" x14ac:dyDescent="0.4">
      <c r="A195" s="813"/>
      <c r="B195" s="90" t="s">
        <v>311</v>
      </c>
      <c r="C195" s="91" t="s">
        <v>117</v>
      </c>
      <c r="D195" s="92" t="s">
        <v>219</v>
      </c>
      <c r="E195" s="69"/>
    </row>
    <row r="196" spans="1:5" ht="27" x14ac:dyDescent="0.4">
      <c r="A196" s="813"/>
      <c r="B196" s="90" t="s">
        <v>312</v>
      </c>
      <c r="C196" s="91" t="s">
        <v>117</v>
      </c>
      <c r="D196" s="92" t="s">
        <v>219</v>
      </c>
      <c r="E196" s="69"/>
    </row>
    <row r="197" spans="1:5" ht="27" x14ac:dyDescent="0.4">
      <c r="A197" s="814"/>
      <c r="B197" s="93" t="s">
        <v>313</v>
      </c>
      <c r="C197" s="94" t="s">
        <v>117</v>
      </c>
      <c r="D197" s="87" t="s">
        <v>219</v>
      </c>
      <c r="E197" s="83"/>
    </row>
    <row r="198" spans="1:5" ht="40.5" x14ac:dyDescent="0.4">
      <c r="A198" s="812" t="s">
        <v>314</v>
      </c>
      <c r="B198" s="162" t="s">
        <v>301</v>
      </c>
      <c r="C198" s="815" t="s">
        <v>108</v>
      </c>
      <c r="D198" s="818" t="s">
        <v>109</v>
      </c>
      <c r="E198" s="102" t="s">
        <v>302</v>
      </c>
    </row>
    <row r="199" spans="1:5" ht="27" x14ac:dyDescent="0.4">
      <c r="A199" s="813"/>
      <c r="B199" s="76" t="s">
        <v>303</v>
      </c>
      <c r="C199" s="816"/>
      <c r="D199" s="819"/>
      <c r="E199" s="109"/>
    </row>
    <row r="200" spans="1:5" ht="54" x14ac:dyDescent="0.4">
      <c r="A200" s="813"/>
      <c r="B200" s="163" t="s">
        <v>304</v>
      </c>
      <c r="C200" s="816"/>
      <c r="D200" s="819"/>
      <c r="E200" s="103"/>
    </row>
    <row r="201" spans="1:5" ht="67.5" x14ac:dyDescent="0.4">
      <c r="A201" s="813"/>
      <c r="B201" s="76" t="s">
        <v>305</v>
      </c>
      <c r="C201" s="816"/>
      <c r="D201" s="819"/>
      <c r="E201" s="109"/>
    </row>
    <row r="202" spans="1:5" ht="27" x14ac:dyDescent="0.4">
      <c r="A202" s="813"/>
      <c r="B202" s="163" t="s">
        <v>306</v>
      </c>
      <c r="C202" s="817"/>
      <c r="D202" s="820"/>
      <c r="E202" s="103"/>
    </row>
    <row r="203" spans="1:5" ht="14.25" x14ac:dyDescent="0.4">
      <c r="A203" s="813"/>
      <c r="B203" s="76" t="s">
        <v>307</v>
      </c>
      <c r="C203" s="111" t="s">
        <v>108</v>
      </c>
      <c r="D203" s="110" t="s">
        <v>250</v>
      </c>
      <c r="E203" s="109" t="s">
        <v>302</v>
      </c>
    </row>
    <row r="204" spans="1:5" ht="27" x14ac:dyDescent="0.4">
      <c r="A204" s="813"/>
      <c r="B204" s="163" t="s">
        <v>308</v>
      </c>
      <c r="C204" s="276" t="s">
        <v>108</v>
      </c>
      <c r="D204" s="277" t="s">
        <v>250</v>
      </c>
      <c r="E204" s="103"/>
    </row>
    <row r="205" spans="1:5" ht="14.25" x14ac:dyDescent="0.4">
      <c r="A205" s="813"/>
      <c r="B205" s="278" t="s">
        <v>309</v>
      </c>
      <c r="C205" s="279" t="s">
        <v>108</v>
      </c>
      <c r="D205" s="280" t="s">
        <v>250</v>
      </c>
      <c r="E205" s="109" t="s">
        <v>283</v>
      </c>
    </row>
    <row r="206" spans="1:5" ht="27" x14ac:dyDescent="0.4">
      <c r="A206" s="813"/>
      <c r="B206" s="90" t="s">
        <v>315</v>
      </c>
      <c r="C206" s="91" t="s">
        <v>117</v>
      </c>
      <c r="D206" s="92" t="s">
        <v>219</v>
      </c>
      <c r="E206" s="69"/>
    </row>
    <row r="207" spans="1:5" ht="27" x14ac:dyDescent="0.4">
      <c r="A207" s="813"/>
      <c r="B207" s="90" t="s">
        <v>316</v>
      </c>
      <c r="C207" s="91" t="s">
        <v>117</v>
      </c>
      <c r="D207" s="92" t="s">
        <v>219</v>
      </c>
      <c r="E207" s="69"/>
    </row>
    <row r="208" spans="1:5" ht="27" x14ac:dyDescent="0.4">
      <c r="A208" s="814"/>
      <c r="B208" s="93" t="s">
        <v>317</v>
      </c>
      <c r="C208" s="94" t="s">
        <v>117</v>
      </c>
      <c r="D208" s="87" t="s">
        <v>219</v>
      </c>
      <c r="E208" s="83"/>
    </row>
    <row r="209" spans="1:5" ht="32.25" customHeight="1" x14ac:dyDescent="0.4">
      <c r="A209" s="821" t="s">
        <v>318</v>
      </c>
      <c r="B209" s="108" t="s">
        <v>319</v>
      </c>
      <c r="C209" s="107" t="s">
        <v>108</v>
      </c>
      <c r="D209" s="106" t="s">
        <v>250</v>
      </c>
      <c r="E209" s="68" t="s">
        <v>320</v>
      </c>
    </row>
    <row r="210" spans="1:5" ht="27" x14ac:dyDescent="0.4">
      <c r="A210" s="822"/>
      <c r="B210" s="105" t="s">
        <v>321</v>
      </c>
      <c r="C210" s="95" t="s">
        <v>108</v>
      </c>
      <c r="D210" s="104" t="s">
        <v>250</v>
      </c>
      <c r="E210" s="83"/>
    </row>
  </sheetData>
  <mergeCells count="47">
    <mergeCell ref="A38:A44"/>
    <mergeCell ref="A1:E1"/>
    <mergeCell ref="C2:D2"/>
    <mergeCell ref="A3:A4"/>
    <mergeCell ref="A5:A7"/>
    <mergeCell ref="A8:A9"/>
    <mergeCell ref="A11:A16"/>
    <mergeCell ref="A17:A20"/>
    <mergeCell ref="A21:A23"/>
    <mergeCell ref="A25:A26"/>
    <mergeCell ref="A27:A33"/>
    <mergeCell ref="A34:A37"/>
    <mergeCell ref="A107:A110"/>
    <mergeCell ref="A45:A51"/>
    <mergeCell ref="A52:A65"/>
    <mergeCell ref="A66:A79"/>
    <mergeCell ref="A80:A81"/>
    <mergeCell ref="A82:A84"/>
    <mergeCell ref="A85:A87"/>
    <mergeCell ref="A88:A90"/>
    <mergeCell ref="A91:A93"/>
    <mergeCell ref="A94:A95"/>
    <mergeCell ref="A96:A99"/>
    <mergeCell ref="A100:A106"/>
    <mergeCell ref="A151:A152"/>
    <mergeCell ref="A111:A119"/>
    <mergeCell ref="A120:A127"/>
    <mergeCell ref="A128:A138"/>
    <mergeCell ref="A139:A140"/>
    <mergeCell ref="A143:A145"/>
    <mergeCell ref="D143:D144"/>
    <mergeCell ref="A146:A147"/>
    <mergeCell ref="A148:A150"/>
    <mergeCell ref="C148:C149"/>
    <mergeCell ref="D148:D149"/>
    <mergeCell ref="C143:C144"/>
    <mergeCell ref="A153:A154"/>
    <mergeCell ref="A155:A165"/>
    <mergeCell ref="A166:A175"/>
    <mergeCell ref="A176:A185"/>
    <mergeCell ref="A186:A197"/>
    <mergeCell ref="D186:D190"/>
    <mergeCell ref="A198:A208"/>
    <mergeCell ref="C198:C202"/>
    <mergeCell ref="D198:D202"/>
    <mergeCell ref="A209:A210"/>
    <mergeCell ref="C186:C190"/>
  </mergeCells>
  <phoneticPr fontId="9"/>
  <printOptions horizontalCentered="1"/>
  <pageMargins left="0.59055118110236227" right="0.59055118110236227" top="0.59055118110236227" bottom="0.59055118110236227" header="0.39370078740157483" footer="0.39370078740157483"/>
  <pageSetup paperSize="9" scale="93" fitToHeight="0" orientation="landscape" horizontalDpi="300" verticalDpi="300" r:id="rId1"/>
  <headerFooter alignWithMargins="0">
    <oddFooter>&amp;L（自己点検シート）&amp;R&amp;10&amp;A（&amp;P/&amp;N）</oddFooter>
  </headerFooter>
  <rowBreaks count="5" manualBreakCount="5">
    <brk id="99" max="4" man="1"/>
    <brk id="138" max="4" man="1"/>
    <brk id="154" max="4" man="1"/>
    <brk id="181" max="4" man="1"/>
    <brk id="19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78"/>
  <sheetViews>
    <sheetView zoomScale="130" zoomScaleNormal="130" workbookViewId="0">
      <selection sqref="A1:AN1"/>
    </sheetView>
  </sheetViews>
  <sheetFormatPr defaultRowHeight="18.75" x14ac:dyDescent="0.4"/>
  <cols>
    <col min="1" max="39" width="3.75" customWidth="1"/>
    <col min="40" max="40" width="33"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167" customFormat="1" ht="30" customHeight="1" x14ac:dyDescent="0.4">
      <c r="A1" s="939" t="s">
        <v>322</v>
      </c>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c r="AM1" s="939"/>
      <c r="AN1" s="939"/>
    </row>
    <row r="2" spans="1:40" s="167" customFormat="1" ht="27.75" customHeight="1" x14ac:dyDescent="0.15">
      <c r="A2" s="940" t="s">
        <v>323</v>
      </c>
      <c r="B2" s="940"/>
      <c r="C2" s="940"/>
      <c r="D2" s="940"/>
      <c r="E2" s="940"/>
      <c r="F2" s="940"/>
      <c r="G2" s="940"/>
      <c r="H2" s="940"/>
      <c r="I2" s="940"/>
      <c r="J2" s="940"/>
      <c r="K2" s="940"/>
      <c r="L2" s="940"/>
      <c r="M2" s="940"/>
      <c r="N2" s="940"/>
      <c r="O2" s="940"/>
      <c r="P2" s="940"/>
      <c r="Q2" s="940"/>
      <c r="R2" s="940"/>
      <c r="S2" s="940"/>
      <c r="T2" s="940"/>
      <c r="U2" s="940"/>
      <c r="V2" s="940"/>
      <c r="W2" s="940"/>
      <c r="X2" s="940"/>
      <c r="Y2" s="940"/>
      <c r="Z2" s="940"/>
      <c r="AA2" s="940"/>
      <c r="AB2" s="940"/>
      <c r="AC2" s="940"/>
      <c r="AD2" s="940"/>
      <c r="AE2" s="940"/>
      <c r="AF2" s="940"/>
      <c r="AG2" s="940"/>
      <c r="AH2" s="940"/>
      <c r="AI2" s="940"/>
      <c r="AJ2" s="940"/>
      <c r="AK2" s="940"/>
      <c r="AL2" s="940"/>
      <c r="AM2" s="940"/>
      <c r="AN2" s="940"/>
    </row>
    <row r="3" spans="1:40" s="167" customFormat="1" ht="34.5" customHeight="1" x14ac:dyDescent="0.4">
      <c r="A3" s="941" t="s">
        <v>324</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row>
    <row r="4" spans="1:40" s="168" customFormat="1" ht="17.100000000000001" customHeight="1" x14ac:dyDescent="0.4">
      <c r="A4" s="323"/>
      <c r="B4" s="942" t="s">
        <v>325</v>
      </c>
      <c r="C4" s="943"/>
      <c r="D4" s="943"/>
      <c r="E4" s="943"/>
      <c r="F4" s="943"/>
      <c r="G4" s="943"/>
      <c r="H4" s="944" t="s">
        <v>326</v>
      </c>
      <c r="I4" s="945"/>
      <c r="J4" s="945"/>
      <c r="K4" s="945"/>
      <c r="L4" s="945"/>
      <c r="M4" s="945"/>
      <c r="N4" s="945"/>
      <c r="O4" s="945"/>
      <c r="P4" s="945"/>
      <c r="Q4" s="945"/>
      <c r="R4" s="945"/>
      <c r="S4" s="945"/>
      <c r="T4" s="945"/>
      <c r="U4" s="945"/>
      <c r="V4" s="945"/>
      <c r="W4" s="945"/>
      <c r="X4" s="945"/>
      <c r="Y4" s="945"/>
      <c r="Z4" s="945"/>
      <c r="AA4" s="945"/>
      <c r="AB4" s="945"/>
      <c r="AC4" s="945"/>
      <c r="AD4" s="945"/>
      <c r="AE4" s="945"/>
      <c r="AF4" s="945"/>
      <c r="AG4" s="945"/>
      <c r="AH4" s="945"/>
      <c r="AI4" s="945"/>
      <c r="AJ4" s="945"/>
      <c r="AK4" s="945"/>
      <c r="AL4" s="945"/>
      <c r="AM4" s="946"/>
      <c r="AN4" s="323"/>
    </row>
    <row r="5" spans="1:40" s="168" customFormat="1" ht="33.75" customHeight="1" x14ac:dyDescent="0.4">
      <c r="A5" s="323"/>
      <c r="B5" s="942" t="s">
        <v>327</v>
      </c>
      <c r="C5" s="943"/>
      <c r="D5" s="943"/>
      <c r="E5" s="943"/>
      <c r="F5" s="943"/>
      <c r="G5" s="943"/>
      <c r="H5" s="944" t="s">
        <v>328</v>
      </c>
      <c r="I5" s="945"/>
      <c r="J5" s="945"/>
      <c r="K5" s="945"/>
      <c r="L5" s="945"/>
      <c r="M5" s="945"/>
      <c r="N5" s="945"/>
      <c r="O5" s="945"/>
      <c r="P5" s="945"/>
      <c r="Q5" s="945"/>
      <c r="R5" s="945"/>
      <c r="S5" s="945"/>
      <c r="T5" s="945"/>
      <c r="U5" s="945"/>
      <c r="V5" s="945"/>
      <c r="W5" s="945"/>
      <c r="X5" s="945"/>
      <c r="Y5" s="945"/>
      <c r="Z5" s="945"/>
      <c r="AA5" s="945"/>
      <c r="AB5" s="945"/>
      <c r="AC5" s="945"/>
      <c r="AD5" s="945"/>
      <c r="AE5" s="945"/>
      <c r="AF5" s="945"/>
      <c r="AG5" s="945"/>
      <c r="AH5" s="945"/>
      <c r="AI5" s="945"/>
      <c r="AJ5" s="945"/>
      <c r="AK5" s="945"/>
      <c r="AL5" s="945"/>
      <c r="AM5" s="946"/>
      <c r="AN5" s="323"/>
    </row>
    <row r="6" spans="1:40" s="168" customFormat="1" ht="17.100000000000001" customHeight="1" x14ac:dyDescent="0.4">
      <c r="A6" s="323"/>
      <c r="B6" s="942" t="s">
        <v>329</v>
      </c>
      <c r="C6" s="943"/>
      <c r="D6" s="943"/>
      <c r="E6" s="943"/>
      <c r="F6" s="943"/>
      <c r="G6" s="943"/>
      <c r="H6" s="944" t="s">
        <v>330</v>
      </c>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6"/>
      <c r="AN6" s="323"/>
    </row>
    <row r="7" spans="1:40" s="167" customFormat="1" ht="23.25" customHeight="1" x14ac:dyDescent="0.4">
      <c r="A7" s="941" t="s">
        <v>331</v>
      </c>
      <c r="B7" s="941"/>
      <c r="C7" s="941"/>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1"/>
      <c r="AK7" s="941"/>
      <c r="AL7" s="941"/>
      <c r="AM7" s="941"/>
      <c r="AN7" s="941"/>
    </row>
    <row r="8" spans="1:40" s="167" customFormat="1" ht="17.100000000000001" customHeight="1" x14ac:dyDescent="0.4">
      <c r="A8" s="322"/>
      <c r="B8" s="942" t="s">
        <v>332</v>
      </c>
      <c r="C8" s="943"/>
      <c r="D8" s="943"/>
      <c r="E8" s="943"/>
      <c r="F8" s="943"/>
      <c r="G8" s="943"/>
      <c r="H8" s="947"/>
      <c r="I8" s="944" t="s">
        <v>333</v>
      </c>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6"/>
      <c r="AN8" s="322"/>
    </row>
    <row r="9" spans="1:40" s="167" customFormat="1" ht="17.100000000000001" customHeight="1" x14ac:dyDescent="0.4">
      <c r="A9" s="322"/>
      <c r="B9" s="942" t="s">
        <v>334</v>
      </c>
      <c r="C9" s="943"/>
      <c r="D9" s="943"/>
      <c r="E9" s="943"/>
      <c r="F9" s="943"/>
      <c r="G9" s="943"/>
      <c r="H9" s="947"/>
      <c r="I9" s="944" t="s">
        <v>335</v>
      </c>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6"/>
      <c r="AN9" s="322"/>
    </row>
    <row r="10" spans="1:40" s="167" customFormat="1" ht="17.100000000000001" customHeight="1" x14ac:dyDescent="0.4">
      <c r="A10" s="322"/>
      <c r="B10" s="942" t="s">
        <v>336</v>
      </c>
      <c r="C10" s="943"/>
      <c r="D10" s="943"/>
      <c r="E10" s="943"/>
      <c r="F10" s="943"/>
      <c r="G10" s="943"/>
      <c r="H10" s="947"/>
      <c r="I10" s="944" t="s">
        <v>337</v>
      </c>
      <c r="J10" s="945"/>
      <c r="K10" s="945"/>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6"/>
      <c r="AN10" s="322"/>
    </row>
    <row r="11" spans="1:40" s="167" customFormat="1" ht="34.5" customHeight="1" x14ac:dyDescent="0.4">
      <c r="A11" s="322"/>
      <c r="B11" s="942" t="s">
        <v>338</v>
      </c>
      <c r="C11" s="943"/>
      <c r="D11" s="943"/>
      <c r="E11" s="943"/>
      <c r="F11" s="943"/>
      <c r="G11" s="943"/>
      <c r="H11" s="947"/>
      <c r="I11" s="944" t="s">
        <v>339</v>
      </c>
      <c r="J11" s="945"/>
      <c r="K11" s="945"/>
      <c r="L11" s="945"/>
      <c r="M11" s="945"/>
      <c r="N11" s="945"/>
      <c r="O11" s="945"/>
      <c r="P11" s="945"/>
      <c r="Q11" s="945"/>
      <c r="R11" s="945"/>
      <c r="S11" s="945"/>
      <c r="T11" s="945"/>
      <c r="U11" s="945"/>
      <c r="V11" s="945"/>
      <c r="W11" s="945"/>
      <c r="X11" s="945"/>
      <c r="Y11" s="945"/>
      <c r="Z11" s="945"/>
      <c r="AA11" s="945"/>
      <c r="AB11" s="945"/>
      <c r="AC11" s="945"/>
      <c r="AD11" s="945"/>
      <c r="AE11" s="945"/>
      <c r="AF11" s="945"/>
      <c r="AG11" s="945"/>
      <c r="AH11" s="945"/>
      <c r="AI11" s="945"/>
      <c r="AJ11" s="945"/>
      <c r="AK11" s="945"/>
      <c r="AL11" s="945"/>
      <c r="AM11" s="946"/>
      <c r="AN11" s="322"/>
    </row>
    <row r="12" spans="1:40" s="167" customFormat="1" ht="34.5" customHeight="1" x14ac:dyDescent="0.4">
      <c r="A12" s="322"/>
      <c r="B12" s="942" t="s">
        <v>340</v>
      </c>
      <c r="C12" s="943"/>
      <c r="D12" s="943"/>
      <c r="E12" s="943"/>
      <c r="F12" s="943"/>
      <c r="G12" s="943"/>
      <c r="H12" s="947"/>
      <c r="I12" s="944" t="s">
        <v>341</v>
      </c>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5"/>
      <c r="AK12" s="945"/>
      <c r="AL12" s="945"/>
      <c r="AM12" s="946"/>
      <c r="AN12" s="322"/>
    </row>
    <row r="13" spans="1:40" s="167" customFormat="1" ht="34.5" customHeight="1" x14ac:dyDescent="0.4">
      <c r="A13" s="322"/>
      <c r="B13" s="942" t="s">
        <v>342</v>
      </c>
      <c r="C13" s="943"/>
      <c r="D13" s="943"/>
      <c r="E13" s="943"/>
      <c r="F13" s="943"/>
      <c r="G13" s="943"/>
      <c r="H13" s="947"/>
      <c r="I13" s="944" t="s">
        <v>343</v>
      </c>
      <c r="J13" s="945"/>
      <c r="K13" s="945"/>
      <c r="L13" s="945"/>
      <c r="M13" s="945"/>
      <c r="N13" s="945"/>
      <c r="O13" s="945"/>
      <c r="P13" s="945"/>
      <c r="Q13" s="945"/>
      <c r="R13" s="945"/>
      <c r="S13" s="945"/>
      <c r="T13" s="945"/>
      <c r="U13" s="945"/>
      <c r="V13" s="945"/>
      <c r="W13" s="945"/>
      <c r="X13" s="945"/>
      <c r="Y13" s="945"/>
      <c r="Z13" s="945"/>
      <c r="AA13" s="945"/>
      <c r="AB13" s="945"/>
      <c r="AC13" s="945"/>
      <c r="AD13" s="945"/>
      <c r="AE13" s="945"/>
      <c r="AF13" s="945"/>
      <c r="AG13" s="945"/>
      <c r="AH13" s="945"/>
      <c r="AI13" s="945"/>
      <c r="AJ13" s="945"/>
      <c r="AK13" s="945"/>
      <c r="AL13" s="945"/>
      <c r="AM13" s="946"/>
      <c r="AN13" s="322"/>
    </row>
    <row r="14" spans="1:40" s="167" customFormat="1" ht="42.75" customHeight="1" x14ac:dyDescent="0.4">
      <c r="A14" s="948" t="s">
        <v>344</v>
      </c>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c r="AJ14" s="948"/>
      <c r="AK14" s="948"/>
      <c r="AL14" s="948"/>
      <c r="AM14" s="948"/>
      <c r="AN14" s="948"/>
    </row>
    <row r="15" spans="1:40" s="167" customFormat="1" ht="31.5" customHeight="1" x14ac:dyDescent="0.4">
      <c r="A15" s="949" t="s">
        <v>345</v>
      </c>
      <c r="B15" s="949"/>
      <c r="C15" s="949"/>
      <c r="D15" s="949"/>
      <c r="E15" s="949"/>
      <c r="F15" s="949"/>
      <c r="G15" s="284" t="s">
        <v>346</v>
      </c>
      <c r="H15" s="284" t="s">
        <v>347</v>
      </c>
      <c r="I15" s="949" t="s">
        <v>348</v>
      </c>
      <c r="J15" s="949"/>
      <c r="K15" s="949"/>
      <c r="L15" s="949"/>
      <c r="M15" s="949"/>
      <c r="N15" s="950" t="s">
        <v>349</v>
      </c>
      <c r="O15" s="950"/>
      <c r="P15" s="950"/>
      <c r="Q15" s="950"/>
      <c r="R15" s="950"/>
      <c r="S15" s="950"/>
      <c r="T15" s="950"/>
      <c r="U15" s="950"/>
      <c r="V15" s="950"/>
      <c r="W15" s="950"/>
      <c r="X15" s="950"/>
      <c r="Y15" s="950"/>
      <c r="Z15" s="950"/>
      <c r="AA15" s="950"/>
      <c r="AB15" s="950"/>
      <c r="AC15" s="950"/>
      <c r="AD15" s="950"/>
      <c r="AE15" s="950"/>
      <c r="AF15" s="950"/>
      <c r="AG15" s="950"/>
      <c r="AH15" s="950"/>
      <c r="AI15" s="950"/>
      <c r="AJ15" s="950"/>
      <c r="AK15" s="950"/>
      <c r="AL15" s="950"/>
      <c r="AM15" s="950"/>
      <c r="AN15" s="284" t="s">
        <v>38</v>
      </c>
    </row>
    <row r="16" spans="1:40" s="169" customFormat="1" ht="107.25" customHeight="1" x14ac:dyDescent="0.4">
      <c r="A16" s="955" t="s">
        <v>350</v>
      </c>
      <c r="B16" s="955"/>
      <c r="C16" s="955"/>
      <c r="D16" s="955"/>
      <c r="E16" s="955"/>
      <c r="F16" s="955"/>
      <c r="G16" s="956" t="s">
        <v>330</v>
      </c>
      <c r="H16" s="956" t="s">
        <v>330</v>
      </c>
      <c r="I16" s="936" t="s">
        <v>351</v>
      </c>
      <c r="J16" s="936"/>
      <c r="K16" s="937" t="s">
        <v>352</v>
      </c>
      <c r="L16" s="937"/>
      <c r="M16" s="937"/>
      <c r="N16" s="952" t="s">
        <v>353</v>
      </c>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3"/>
      <c r="AN16" s="329"/>
    </row>
    <row r="17" spans="1:40" s="167" customFormat="1" ht="96.75" customHeight="1" x14ac:dyDescent="0.4">
      <c r="A17" s="955"/>
      <c r="B17" s="955"/>
      <c r="C17" s="955"/>
      <c r="D17" s="955"/>
      <c r="E17" s="955"/>
      <c r="F17" s="955"/>
      <c r="G17" s="956"/>
      <c r="H17" s="956"/>
      <c r="I17" s="936"/>
      <c r="J17" s="936"/>
      <c r="K17" s="937"/>
      <c r="L17" s="937"/>
      <c r="M17" s="937"/>
      <c r="N17" s="952" t="s">
        <v>354</v>
      </c>
      <c r="O17" s="952"/>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3"/>
      <c r="AN17" s="1129"/>
    </row>
    <row r="18" spans="1:40" s="167" customFormat="1" ht="19.5" customHeight="1" x14ac:dyDescent="0.4">
      <c r="A18" s="955"/>
      <c r="B18" s="955"/>
      <c r="C18" s="955"/>
      <c r="D18" s="955"/>
      <c r="E18" s="955"/>
      <c r="F18" s="955"/>
      <c r="G18" s="956"/>
      <c r="H18" s="956"/>
      <c r="I18" s="936"/>
      <c r="J18" s="936"/>
      <c r="K18" s="937"/>
      <c r="L18" s="937"/>
      <c r="M18" s="937"/>
      <c r="N18" s="326"/>
      <c r="O18" s="954" t="s">
        <v>355</v>
      </c>
      <c r="P18" s="954"/>
      <c r="Q18" s="954"/>
      <c r="R18" s="954"/>
      <c r="S18" s="954"/>
      <c r="T18" s="954"/>
      <c r="U18" s="954"/>
      <c r="V18" s="954"/>
      <c r="W18" s="954"/>
      <c r="X18" s="954"/>
      <c r="Y18" s="954"/>
      <c r="Z18" s="954"/>
      <c r="AA18" s="954" t="s">
        <v>356</v>
      </c>
      <c r="AB18" s="954"/>
      <c r="AC18" s="954"/>
      <c r="AD18" s="954"/>
      <c r="AE18" s="954"/>
      <c r="AF18" s="954"/>
      <c r="AG18" s="954"/>
      <c r="AH18" s="954"/>
      <c r="AI18" s="954"/>
      <c r="AJ18" s="954"/>
      <c r="AK18" s="954"/>
      <c r="AL18" s="954"/>
      <c r="AM18" s="327"/>
      <c r="AN18" s="1130"/>
    </row>
    <row r="19" spans="1:40" s="167" customFormat="1" ht="84.75" customHeight="1" x14ac:dyDescent="0.4">
      <c r="A19" s="955"/>
      <c r="B19" s="955"/>
      <c r="C19" s="955"/>
      <c r="D19" s="955"/>
      <c r="E19" s="955"/>
      <c r="F19" s="955"/>
      <c r="G19" s="956"/>
      <c r="H19" s="956"/>
      <c r="I19" s="936"/>
      <c r="J19" s="936"/>
      <c r="K19" s="937"/>
      <c r="L19" s="937"/>
      <c r="M19" s="937"/>
      <c r="O19" s="916" t="s">
        <v>357</v>
      </c>
      <c r="P19" s="951"/>
      <c r="Q19" s="951"/>
      <c r="R19" s="951"/>
      <c r="S19" s="951"/>
      <c r="T19" s="951"/>
      <c r="U19" s="951"/>
      <c r="V19" s="951"/>
      <c r="W19" s="951"/>
      <c r="X19" s="951"/>
      <c r="Y19" s="951"/>
      <c r="Z19" s="951"/>
      <c r="AA19" s="916" t="s">
        <v>358</v>
      </c>
      <c r="AB19" s="951"/>
      <c r="AC19" s="951"/>
      <c r="AD19" s="951"/>
      <c r="AE19" s="951"/>
      <c r="AF19" s="951"/>
      <c r="AG19" s="951"/>
      <c r="AH19" s="951"/>
      <c r="AI19" s="951"/>
      <c r="AJ19" s="951"/>
      <c r="AK19" s="951"/>
      <c r="AL19" s="951"/>
      <c r="AM19" s="170"/>
      <c r="AN19" s="1131"/>
    </row>
    <row r="20" spans="1:40" s="169" customFormat="1" ht="10.5" customHeight="1" x14ac:dyDescent="0.4">
      <c r="A20" s="955"/>
      <c r="B20" s="955"/>
      <c r="C20" s="955"/>
      <c r="D20" s="955"/>
      <c r="E20" s="955"/>
      <c r="F20" s="955"/>
      <c r="G20" s="956"/>
      <c r="H20" s="956"/>
      <c r="I20" s="936"/>
      <c r="J20" s="936"/>
      <c r="K20" s="937"/>
      <c r="L20" s="937"/>
      <c r="M20" s="937"/>
      <c r="AM20" s="171"/>
      <c r="AN20" s="329"/>
    </row>
    <row r="21" spans="1:40" s="169" customFormat="1" ht="87.75" customHeight="1" x14ac:dyDescent="0.4">
      <c r="A21" s="955"/>
      <c r="B21" s="955"/>
      <c r="C21" s="955"/>
      <c r="D21" s="955"/>
      <c r="E21" s="955"/>
      <c r="F21" s="955"/>
      <c r="G21" s="956"/>
      <c r="H21" s="956"/>
      <c r="I21" s="936"/>
      <c r="J21" s="936"/>
      <c r="K21" s="937"/>
      <c r="L21" s="937"/>
      <c r="M21" s="937"/>
      <c r="N21" s="952" t="s">
        <v>359</v>
      </c>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3"/>
      <c r="AN21" s="329"/>
    </row>
    <row r="22" spans="1:40" s="167" customFormat="1" ht="51" customHeight="1" x14ac:dyDescent="0.4">
      <c r="A22" s="955"/>
      <c r="B22" s="955"/>
      <c r="C22" s="955"/>
      <c r="D22" s="955"/>
      <c r="E22" s="955"/>
      <c r="F22" s="955"/>
      <c r="G22" s="956"/>
      <c r="H22" s="956"/>
      <c r="I22" s="936"/>
      <c r="J22" s="936"/>
      <c r="K22" s="937"/>
      <c r="L22" s="937"/>
      <c r="M22" s="937"/>
      <c r="N22" s="952" t="s">
        <v>360</v>
      </c>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c r="AL22" s="952"/>
      <c r="AM22" s="953"/>
      <c r="AN22" s="1129"/>
    </row>
    <row r="23" spans="1:40" s="167" customFormat="1" ht="19.5" customHeight="1" x14ac:dyDescent="0.4">
      <c r="A23" s="955"/>
      <c r="B23" s="955"/>
      <c r="C23" s="955"/>
      <c r="D23" s="955"/>
      <c r="E23" s="955"/>
      <c r="F23" s="955"/>
      <c r="G23" s="956"/>
      <c r="H23" s="956"/>
      <c r="I23" s="936"/>
      <c r="J23" s="936"/>
      <c r="K23" s="937"/>
      <c r="L23" s="937"/>
      <c r="M23" s="937"/>
      <c r="N23" s="326"/>
      <c r="O23" s="954" t="s">
        <v>355</v>
      </c>
      <c r="P23" s="954"/>
      <c r="Q23" s="954"/>
      <c r="R23" s="954"/>
      <c r="S23" s="954"/>
      <c r="T23" s="954"/>
      <c r="U23" s="954"/>
      <c r="V23" s="954"/>
      <c r="W23" s="954"/>
      <c r="X23" s="954"/>
      <c r="Y23" s="954"/>
      <c r="Z23" s="954"/>
      <c r="AA23" s="954" t="s">
        <v>356</v>
      </c>
      <c r="AB23" s="954"/>
      <c r="AC23" s="954"/>
      <c r="AD23" s="954"/>
      <c r="AE23" s="954"/>
      <c r="AF23" s="954"/>
      <c r="AG23" s="954"/>
      <c r="AH23" s="954"/>
      <c r="AI23" s="954"/>
      <c r="AJ23" s="954"/>
      <c r="AK23" s="954"/>
      <c r="AL23" s="954"/>
      <c r="AM23" s="327"/>
      <c r="AN23" s="1130"/>
    </row>
    <row r="24" spans="1:40" s="167" customFormat="1" ht="49.5" customHeight="1" x14ac:dyDescent="0.4">
      <c r="A24" s="955"/>
      <c r="B24" s="955"/>
      <c r="C24" s="955"/>
      <c r="D24" s="955"/>
      <c r="E24" s="955"/>
      <c r="F24" s="955"/>
      <c r="G24" s="956"/>
      <c r="H24" s="956"/>
      <c r="I24" s="936"/>
      <c r="J24" s="936"/>
      <c r="K24" s="937"/>
      <c r="L24" s="937"/>
      <c r="M24" s="937"/>
      <c r="O24" s="916" t="s">
        <v>361</v>
      </c>
      <c r="P24" s="951"/>
      <c r="Q24" s="951"/>
      <c r="R24" s="951"/>
      <c r="S24" s="951"/>
      <c r="T24" s="951"/>
      <c r="U24" s="951"/>
      <c r="V24" s="951"/>
      <c r="W24" s="951"/>
      <c r="X24" s="951"/>
      <c r="Y24" s="951"/>
      <c r="Z24" s="951"/>
      <c r="AA24" s="916" t="s">
        <v>362</v>
      </c>
      <c r="AB24" s="951"/>
      <c r="AC24" s="951"/>
      <c r="AD24" s="951"/>
      <c r="AE24" s="951"/>
      <c r="AF24" s="951"/>
      <c r="AG24" s="951"/>
      <c r="AH24" s="951"/>
      <c r="AI24" s="951"/>
      <c r="AJ24" s="951"/>
      <c r="AK24" s="951"/>
      <c r="AL24" s="951"/>
      <c r="AM24" s="170"/>
      <c r="AN24" s="1131"/>
    </row>
    <row r="25" spans="1:40" s="167" customFormat="1" ht="10.5" customHeight="1" x14ac:dyDescent="0.4">
      <c r="A25" s="955"/>
      <c r="B25" s="955"/>
      <c r="C25" s="955"/>
      <c r="D25" s="955"/>
      <c r="E25" s="955"/>
      <c r="F25" s="955"/>
      <c r="G25" s="956"/>
      <c r="H25" s="956"/>
      <c r="I25" s="936"/>
      <c r="J25" s="936"/>
      <c r="K25" s="937"/>
      <c r="L25" s="937"/>
      <c r="M25" s="937"/>
      <c r="N25" s="175"/>
      <c r="O25" s="325"/>
      <c r="P25" s="285"/>
      <c r="Q25" s="285"/>
      <c r="R25" s="285"/>
      <c r="S25" s="285"/>
      <c r="T25" s="285"/>
      <c r="U25" s="285"/>
      <c r="V25" s="285"/>
      <c r="W25" s="285"/>
      <c r="X25" s="285"/>
      <c r="Y25" s="285"/>
      <c r="Z25" s="285"/>
      <c r="AA25" s="325"/>
      <c r="AB25" s="285"/>
      <c r="AC25" s="285"/>
      <c r="AD25" s="285"/>
      <c r="AE25" s="285"/>
      <c r="AF25" s="285"/>
      <c r="AG25" s="285"/>
      <c r="AH25" s="285"/>
      <c r="AI25" s="285"/>
      <c r="AJ25" s="285"/>
      <c r="AK25" s="285"/>
      <c r="AL25" s="285"/>
      <c r="AM25" s="286"/>
      <c r="AN25" s="330"/>
    </row>
    <row r="26" spans="1:40" s="169" customFormat="1" ht="220.5" customHeight="1" x14ac:dyDescent="0.4">
      <c r="A26" s="955"/>
      <c r="B26" s="955"/>
      <c r="C26" s="955"/>
      <c r="D26" s="955"/>
      <c r="E26" s="955"/>
      <c r="F26" s="955"/>
      <c r="G26" s="956"/>
      <c r="H26" s="956"/>
      <c r="I26" s="936"/>
      <c r="J26" s="936"/>
      <c r="K26" s="937"/>
      <c r="L26" s="937"/>
      <c r="M26" s="937"/>
      <c r="N26" s="957" t="s">
        <v>363</v>
      </c>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c r="AL26" s="952"/>
      <c r="AM26" s="953"/>
      <c r="AN26" s="329"/>
    </row>
    <row r="27" spans="1:40" s="169" customFormat="1" ht="55.5" customHeight="1" x14ac:dyDescent="0.4">
      <c r="A27" s="955"/>
      <c r="B27" s="955"/>
      <c r="C27" s="955"/>
      <c r="D27" s="955"/>
      <c r="E27" s="955"/>
      <c r="F27" s="955"/>
      <c r="G27" s="956"/>
      <c r="H27" s="956"/>
      <c r="I27" s="936"/>
      <c r="J27" s="936"/>
      <c r="K27" s="937"/>
      <c r="L27" s="937"/>
      <c r="M27" s="937"/>
      <c r="N27" s="957" t="s">
        <v>364</v>
      </c>
      <c r="O27" s="952"/>
      <c r="P27" s="952"/>
      <c r="Q27" s="952"/>
      <c r="R27" s="952"/>
      <c r="S27" s="952"/>
      <c r="T27" s="952"/>
      <c r="U27" s="952"/>
      <c r="V27" s="952"/>
      <c r="W27" s="952"/>
      <c r="X27" s="952"/>
      <c r="Y27" s="952"/>
      <c r="Z27" s="952"/>
      <c r="AA27" s="952"/>
      <c r="AB27" s="952"/>
      <c r="AC27" s="952"/>
      <c r="AD27" s="952"/>
      <c r="AE27" s="952"/>
      <c r="AF27" s="952"/>
      <c r="AG27" s="952"/>
      <c r="AH27" s="952"/>
      <c r="AI27" s="952"/>
      <c r="AJ27" s="952"/>
      <c r="AK27" s="952"/>
      <c r="AL27" s="952"/>
      <c r="AM27" s="953"/>
      <c r="AN27" s="329"/>
    </row>
    <row r="28" spans="1:40" s="169" customFormat="1" ht="210.75" customHeight="1" x14ac:dyDescent="0.4">
      <c r="A28" s="955"/>
      <c r="B28" s="955"/>
      <c r="C28" s="955"/>
      <c r="D28" s="955"/>
      <c r="E28" s="955"/>
      <c r="F28" s="955"/>
      <c r="G28" s="956"/>
      <c r="H28" s="956"/>
      <c r="I28" s="936"/>
      <c r="J28" s="936"/>
      <c r="K28" s="937"/>
      <c r="L28" s="937"/>
      <c r="M28" s="937"/>
      <c r="N28" s="958" t="s">
        <v>365</v>
      </c>
      <c r="O28" s="959"/>
      <c r="P28" s="959"/>
      <c r="Q28" s="959"/>
      <c r="R28" s="959"/>
      <c r="S28" s="959"/>
      <c r="T28" s="959"/>
      <c r="U28" s="959"/>
      <c r="V28" s="959"/>
      <c r="W28" s="959"/>
      <c r="X28" s="959"/>
      <c r="Y28" s="959"/>
      <c r="Z28" s="959"/>
      <c r="AA28" s="959"/>
      <c r="AB28" s="959"/>
      <c r="AC28" s="959"/>
      <c r="AD28" s="959"/>
      <c r="AE28" s="959"/>
      <c r="AF28" s="959"/>
      <c r="AG28" s="959"/>
      <c r="AH28" s="959"/>
      <c r="AI28" s="959"/>
      <c r="AJ28" s="959"/>
      <c r="AK28" s="959"/>
      <c r="AL28" s="959"/>
      <c r="AM28" s="960"/>
      <c r="AN28" s="329"/>
    </row>
    <row r="29" spans="1:40" s="167" customFormat="1" ht="17.25" customHeight="1" x14ac:dyDescent="0.4">
      <c r="A29" s="955"/>
      <c r="B29" s="955"/>
      <c r="C29" s="955"/>
      <c r="D29" s="955"/>
      <c r="E29" s="955"/>
      <c r="F29" s="955"/>
      <c r="G29" s="956"/>
      <c r="H29" s="956"/>
      <c r="I29" s="936"/>
      <c r="J29" s="936"/>
      <c r="K29" s="937"/>
      <c r="L29" s="937"/>
      <c r="M29" s="937"/>
      <c r="N29" s="185" t="s">
        <v>366</v>
      </c>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2"/>
      <c r="AN29" s="330"/>
    </row>
    <row r="30" spans="1:40" s="167" customFormat="1" ht="17.25" customHeight="1" x14ac:dyDescent="0.4">
      <c r="A30" s="955"/>
      <c r="B30" s="955"/>
      <c r="C30" s="955"/>
      <c r="D30" s="955"/>
      <c r="E30" s="955"/>
      <c r="F30" s="955"/>
      <c r="G30" s="956"/>
      <c r="H30" s="956"/>
      <c r="I30" s="936"/>
      <c r="J30" s="936"/>
      <c r="K30" s="937"/>
      <c r="L30" s="937"/>
      <c r="M30" s="937"/>
      <c r="O30" s="183"/>
      <c r="P30" s="961" t="s">
        <v>367</v>
      </c>
      <c r="Q30" s="962"/>
      <c r="R30" s="962"/>
      <c r="S30" s="962"/>
      <c r="T30" s="962"/>
      <c r="U30" s="962"/>
      <c r="V30" s="962"/>
      <c r="W30" s="962"/>
      <c r="X30" s="962"/>
      <c r="Y30" s="962"/>
      <c r="Z30" s="963"/>
      <c r="AA30" s="915" t="s">
        <v>368</v>
      </c>
      <c r="AB30" s="915"/>
      <c r="AC30" s="915"/>
      <c r="AD30" s="915"/>
      <c r="AE30" s="915"/>
      <c r="AF30" s="915"/>
      <c r="AG30" s="915"/>
      <c r="AH30" s="915"/>
      <c r="AI30" s="915"/>
      <c r="AJ30" s="915"/>
      <c r="AK30" s="915"/>
      <c r="AL30" s="915"/>
      <c r="AM30" s="173"/>
      <c r="AN30" s="1129"/>
    </row>
    <row r="31" spans="1:40" s="167" customFormat="1" ht="98.25" customHeight="1" x14ac:dyDescent="0.4">
      <c r="A31" s="955"/>
      <c r="B31" s="955"/>
      <c r="C31" s="955"/>
      <c r="D31" s="955"/>
      <c r="E31" s="955"/>
      <c r="F31" s="955"/>
      <c r="G31" s="956"/>
      <c r="H31" s="956"/>
      <c r="I31" s="936"/>
      <c r="J31" s="936"/>
      <c r="K31" s="937"/>
      <c r="L31" s="937"/>
      <c r="M31" s="937"/>
      <c r="O31" s="184" t="s">
        <v>369</v>
      </c>
      <c r="P31" s="916" t="s">
        <v>370</v>
      </c>
      <c r="Q31" s="916"/>
      <c r="R31" s="916"/>
      <c r="S31" s="916"/>
      <c r="T31" s="916"/>
      <c r="U31" s="916"/>
      <c r="V31" s="916"/>
      <c r="W31" s="916"/>
      <c r="X31" s="916"/>
      <c r="Y31" s="916"/>
      <c r="Z31" s="916"/>
      <c r="AA31" s="916" t="s">
        <v>371</v>
      </c>
      <c r="AB31" s="916"/>
      <c r="AC31" s="916"/>
      <c r="AD31" s="916"/>
      <c r="AE31" s="916"/>
      <c r="AF31" s="916"/>
      <c r="AG31" s="916"/>
      <c r="AH31" s="916"/>
      <c r="AI31" s="916"/>
      <c r="AJ31" s="916"/>
      <c r="AK31" s="916"/>
      <c r="AL31" s="916"/>
      <c r="AM31" s="173"/>
      <c r="AN31" s="1130"/>
    </row>
    <row r="32" spans="1:40" s="167" customFormat="1" ht="98.25" customHeight="1" x14ac:dyDescent="0.4">
      <c r="A32" s="955"/>
      <c r="B32" s="955"/>
      <c r="C32" s="955"/>
      <c r="D32" s="955"/>
      <c r="E32" s="955"/>
      <c r="F32" s="955"/>
      <c r="G32" s="956"/>
      <c r="H32" s="956"/>
      <c r="I32" s="936"/>
      <c r="J32" s="936"/>
      <c r="K32" s="937"/>
      <c r="L32" s="937"/>
      <c r="M32" s="937"/>
      <c r="O32" s="287" t="s">
        <v>372</v>
      </c>
      <c r="P32" s="916" t="s">
        <v>373</v>
      </c>
      <c r="Q32" s="916"/>
      <c r="R32" s="916"/>
      <c r="S32" s="916"/>
      <c r="T32" s="916"/>
      <c r="U32" s="916"/>
      <c r="V32" s="916"/>
      <c r="W32" s="916"/>
      <c r="X32" s="916"/>
      <c r="Y32" s="916"/>
      <c r="Z32" s="916"/>
      <c r="AA32" s="916" t="s">
        <v>374</v>
      </c>
      <c r="AB32" s="916"/>
      <c r="AC32" s="916"/>
      <c r="AD32" s="916"/>
      <c r="AE32" s="916"/>
      <c r="AF32" s="916"/>
      <c r="AG32" s="916"/>
      <c r="AH32" s="916"/>
      <c r="AI32" s="916"/>
      <c r="AJ32" s="916"/>
      <c r="AK32" s="916"/>
      <c r="AL32" s="916"/>
      <c r="AM32" s="173"/>
      <c r="AN32" s="1131"/>
    </row>
    <row r="33" spans="1:40" s="167" customFormat="1" ht="10.5" customHeight="1" x14ac:dyDescent="0.4">
      <c r="A33" s="955"/>
      <c r="B33" s="955"/>
      <c r="C33" s="955"/>
      <c r="D33" s="955"/>
      <c r="E33" s="955"/>
      <c r="F33" s="955"/>
      <c r="G33" s="956"/>
      <c r="H33" s="956"/>
      <c r="I33" s="936"/>
      <c r="J33" s="936"/>
      <c r="K33" s="937"/>
      <c r="L33" s="937"/>
      <c r="M33" s="937"/>
      <c r="N33" s="175"/>
      <c r="O33" s="17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177"/>
      <c r="AN33" s="330"/>
    </row>
    <row r="34" spans="1:40" s="169" customFormat="1" ht="107.25" customHeight="1" x14ac:dyDescent="0.4">
      <c r="A34" s="964" t="s">
        <v>375</v>
      </c>
      <c r="B34" s="965"/>
      <c r="C34" s="965"/>
      <c r="D34" s="965"/>
      <c r="E34" s="965"/>
      <c r="F34" s="966"/>
      <c r="G34" s="917" t="s">
        <v>330</v>
      </c>
      <c r="H34" s="917" t="s">
        <v>330</v>
      </c>
      <c r="I34" s="919" t="s">
        <v>351</v>
      </c>
      <c r="J34" s="920"/>
      <c r="K34" s="976" t="s">
        <v>352</v>
      </c>
      <c r="L34" s="977"/>
      <c r="M34" s="978"/>
      <c r="N34" s="952" t="s">
        <v>353</v>
      </c>
      <c r="O34" s="952"/>
      <c r="P34" s="952"/>
      <c r="Q34" s="952"/>
      <c r="R34" s="952"/>
      <c r="S34" s="952"/>
      <c r="T34" s="952"/>
      <c r="U34" s="952"/>
      <c r="V34" s="952"/>
      <c r="W34" s="952"/>
      <c r="X34" s="952"/>
      <c r="Y34" s="952"/>
      <c r="Z34" s="952"/>
      <c r="AA34" s="952"/>
      <c r="AB34" s="952"/>
      <c r="AC34" s="952"/>
      <c r="AD34" s="952"/>
      <c r="AE34" s="952"/>
      <c r="AF34" s="952"/>
      <c r="AG34" s="952"/>
      <c r="AH34" s="952"/>
      <c r="AI34" s="952"/>
      <c r="AJ34" s="952"/>
      <c r="AK34" s="952"/>
      <c r="AL34" s="952"/>
      <c r="AM34" s="953"/>
      <c r="AN34" s="329"/>
    </row>
    <row r="35" spans="1:40" s="167" customFormat="1" ht="47.25" customHeight="1" x14ac:dyDescent="0.4">
      <c r="A35" s="967"/>
      <c r="B35" s="968"/>
      <c r="C35" s="968"/>
      <c r="D35" s="968"/>
      <c r="E35" s="968"/>
      <c r="F35" s="969"/>
      <c r="G35" s="918"/>
      <c r="H35" s="918"/>
      <c r="I35" s="921"/>
      <c r="J35" s="922"/>
      <c r="K35" s="979"/>
      <c r="L35" s="980"/>
      <c r="M35" s="981"/>
      <c r="N35" s="957" t="s">
        <v>376</v>
      </c>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3"/>
      <c r="AN35" s="1129"/>
    </row>
    <row r="36" spans="1:40" s="167" customFormat="1" ht="17.25" customHeight="1" x14ac:dyDescent="0.4">
      <c r="A36" s="967"/>
      <c r="B36" s="968"/>
      <c r="C36" s="968"/>
      <c r="D36" s="968"/>
      <c r="E36" s="968"/>
      <c r="F36" s="969"/>
      <c r="G36" s="918"/>
      <c r="H36" s="918"/>
      <c r="I36" s="921"/>
      <c r="J36" s="922"/>
      <c r="K36" s="979"/>
      <c r="L36" s="980"/>
      <c r="M36" s="981"/>
      <c r="N36" s="172"/>
      <c r="O36" s="954" t="s">
        <v>377</v>
      </c>
      <c r="P36" s="954"/>
      <c r="Q36" s="954"/>
      <c r="R36" s="954"/>
      <c r="S36" s="954"/>
      <c r="T36" s="954"/>
      <c r="U36" s="954"/>
      <c r="V36" s="954"/>
      <c r="W36" s="954"/>
      <c r="X36" s="954"/>
      <c r="Y36" s="954"/>
      <c r="Z36" s="954"/>
      <c r="AA36" s="954" t="s">
        <v>356</v>
      </c>
      <c r="AB36" s="954"/>
      <c r="AC36" s="954"/>
      <c r="AD36" s="954"/>
      <c r="AE36" s="954"/>
      <c r="AF36" s="954"/>
      <c r="AG36" s="954"/>
      <c r="AH36" s="954"/>
      <c r="AI36" s="954"/>
      <c r="AJ36" s="954"/>
      <c r="AK36" s="954"/>
      <c r="AL36" s="954"/>
      <c r="AM36" s="173"/>
      <c r="AN36" s="1130"/>
    </row>
    <row r="37" spans="1:40" s="167" customFormat="1" ht="40.5" customHeight="1" x14ac:dyDescent="0.4">
      <c r="A37" s="967"/>
      <c r="B37" s="968"/>
      <c r="C37" s="968"/>
      <c r="D37" s="968"/>
      <c r="E37" s="968"/>
      <c r="F37" s="969"/>
      <c r="G37" s="918"/>
      <c r="H37" s="918"/>
      <c r="I37" s="921"/>
      <c r="J37" s="922"/>
      <c r="K37" s="979"/>
      <c r="L37" s="980"/>
      <c r="M37" s="981"/>
      <c r="N37" s="172"/>
      <c r="O37" s="916" t="s">
        <v>378</v>
      </c>
      <c r="P37" s="951"/>
      <c r="Q37" s="951"/>
      <c r="R37" s="951"/>
      <c r="S37" s="951"/>
      <c r="T37" s="951"/>
      <c r="U37" s="951"/>
      <c r="V37" s="951"/>
      <c r="W37" s="951"/>
      <c r="X37" s="951"/>
      <c r="Y37" s="951"/>
      <c r="Z37" s="951"/>
      <c r="AA37" s="1136" t="s">
        <v>379</v>
      </c>
      <c r="AB37" s="1137"/>
      <c r="AC37" s="1137"/>
      <c r="AD37" s="1137"/>
      <c r="AE37" s="1137"/>
      <c r="AF37" s="1137"/>
      <c r="AG37" s="1137"/>
      <c r="AH37" s="1137"/>
      <c r="AI37" s="1137"/>
      <c r="AJ37" s="1137"/>
      <c r="AK37" s="1137"/>
      <c r="AL37" s="1138"/>
      <c r="AM37" s="173"/>
      <c r="AN37" s="1130"/>
    </row>
    <row r="38" spans="1:40" s="167" customFormat="1" ht="42" customHeight="1" x14ac:dyDescent="0.4">
      <c r="A38" s="967"/>
      <c r="B38" s="968"/>
      <c r="C38" s="968"/>
      <c r="D38" s="968"/>
      <c r="E38" s="968"/>
      <c r="F38" s="969"/>
      <c r="G38" s="918"/>
      <c r="H38" s="918"/>
      <c r="I38" s="921"/>
      <c r="J38" s="922"/>
      <c r="K38" s="979"/>
      <c r="L38" s="980"/>
      <c r="M38" s="981"/>
      <c r="N38" s="172"/>
      <c r="O38" s="916" t="s">
        <v>380</v>
      </c>
      <c r="P38" s="951"/>
      <c r="Q38" s="951"/>
      <c r="R38" s="951"/>
      <c r="S38" s="951"/>
      <c r="T38" s="951"/>
      <c r="U38" s="951"/>
      <c r="V38" s="951"/>
      <c r="W38" s="951"/>
      <c r="X38" s="951"/>
      <c r="Y38" s="951"/>
      <c r="Z38" s="951"/>
      <c r="AA38" s="1139"/>
      <c r="AB38" s="1140"/>
      <c r="AC38" s="1140"/>
      <c r="AD38" s="1140"/>
      <c r="AE38" s="1140"/>
      <c r="AF38" s="1140"/>
      <c r="AG38" s="1140"/>
      <c r="AH38" s="1140"/>
      <c r="AI38" s="1140"/>
      <c r="AJ38" s="1140"/>
      <c r="AK38" s="1140"/>
      <c r="AL38" s="1141"/>
      <c r="AM38" s="173"/>
      <c r="AN38" s="1130"/>
    </row>
    <row r="39" spans="1:40" s="167" customFormat="1" ht="10.5" customHeight="1" x14ac:dyDescent="0.4">
      <c r="A39" s="967"/>
      <c r="B39" s="968"/>
      <c r="C39" s="968"/>
      <c r="D39" s="968"/>
      <c r="E39" s="968"/>
      <c r="F39" s="969"/>
      <c r="G39" s="918"/>
      <c r="H39" s="918"/>
      <c r="I39" s="921"/>
      <c r="J39" s="922"/>
      <c r="K39" s="979"/>
      <c r="L39" s="980"/>
      <c r="M39" s="981"/>
      <c r="N39" s="174"/>
      <c r="O39" s="175"/>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7"/>
      <c r="AN39" s="1131"/>
    </row>
    <row r="40" spans="1:40" s="169" customFormat="1" ht="87.75" customHeight="1" x14ac:dyDescent="0.4">
      <c r="A40" s="967"/>
      <c r="B40" s="968"/>
      <c r="C40" s="968"/>
      <c r="D40" s="968"/>
      <c r="E40" s="968"/>
      <c r="F40" s="969"/>
      <c r="G40" s="918"/>
      <c r="H40" s="918"/>
      <c r="I40" s="921"/>
      <c r="J40" s="922"/>
      <c r="K40" s="979"/>
      <c r="L40" s="980"/>
      <c r="M40" s="981"/>
      <c r="N40" s="952" t="s">
        <v>359</v>
      </c>
      <c r="O40" s="952"/>
      <c r="P40" s="952"/>
      <c r="Q40" s="952"/>
      <c r="R40" s="952"/>
      <c r="S40" s="952"/>
      <c r="T40" s="952"/>
      <c r="U40" s="952"/>
      <c r="V40" s="952"/>
      <c r="W40" s="952"/>
      <c r="X40" s="952"/>
      <c r="Y40" s="952"/>
      <c r="Z40" s="952"/>
      <c r="AA40" s="952"/>
      <c r="AB40" s="952"/>
      <c r="AC40" s="952"/>
      <c r="AD40" s="952"/>
      <c r="AE40" s="952"/>
      <c r="AF40" s="952"/>
      <c r="AG40" s="952"/>
      <c r="AH40" s="952"/>
      <c r="AI40" s="952"/>
      <c r="AJ40" s="952"/>
      <c r="AK40" s="952"/>
      <c r="AL40" s="952"/>
      <c r="AM40" s="953"/>
      <c r="AN40" s="329"/>
    </row>
    <row r="41" spans="1:40" s="167" customFormat="1" ht="47.25" customHeight="1" x14ac:dyDescent="0.4">
      <c r="A41" s="967"/>
      <c r="B41" s="968"/>
      <c r="C41" s="968"/>
      <c r="D41" s="968"/>
      <c r="E41" s="968"/>
      <c r="F41" s="969"/>
      <c r="G41" s="918"/>
      <c r="H41" s="918"/>
      <c r="I41" s="921"/>
      <c r="J41" s="922"/>
      <c r="K41" s="979"/>
      <c r="L41" s="980"/>
      <c r="M41" s="981"/>
      <c r="N41" s="957" t="s">
        <v>381</v>
      </c>
      <c r="O41" s="952"/>
      <c r="P41" s="952"/>
      <c r="Q41" s="952"/>
      <c r="R41" s="952"/>
      <c r="S41" s="952"/>
      <c r="T41" s="952"/>
      <c r="U41" s="952"/>
      <c r="V41" s="952"/>
      <c r="W41" s="952"/>
      <c r="X41" s="952"/>
      <c r="Y41" s="952"/>
      <c r="Z41" s="952"/>
      <c r="AA41" s="952"/>
      <c r="AB41" s="952"/>
      <c r="AC41" s="952"/>
      <c r="AD41" s="952"/>
      <c r="AE41" s="952"/>
      <c r="AF41" s="952"/>
      <c r="AG41" s="952"/>
      <c r="AH41" s="952"/>
      <c r="AI41" s="952"/>
      <c r="AJ41" s="952"/>
      <c r="AK41" s="952"/>
      <c r="AL41" s="952"/>
      <c r="AM41" s="953"/>
      <c r="AN41" s="1129"/>
    </row>
    <row r="42" spans="1:40" s="167" customFormat="1" ht="17.25" customHeight="1" x14ac:dyDescent="0.4">
      <c r="A42" s="967"/>
      <c r="B42" s="968"/>
      <c r="C42" s="968"/>
      <c r="D42" s="968"/>
      <c r="E42" s="968"/>
      <c r="F42" s="969"/>
      <c r="G42" s="918"/>
      <c r="H42" s="918"/>
      <c r="I42" s="921"/>
      <c r="J42" s="922"/>
      <c r="K42" s="979"/>
      <c r="L42" s="980"/>
      <c r="M42" s="981"/>
      <c r="N42" s="172"/>
      <c r="O42" s="954" t="s">
        <v>377</v>
      </c>
      <c r="P42" s="954"/>
      <c r="Q42" s="954"/>
      <c r="R42" s="954"/>
      <c r="S42" s="954"/>
      <c r="T42" s="954"/>
      <c r="U42" s="954"/>
      <c r="V42" s="954"/>
      <c r="W42" s="954"/>
      <c r="X42" s="954"/>
      <c r="Y42" s="954"/>
      <c r="Z42" s="954"/>
      <c r="AA42" s="954" t="s">
        <v>356</v>
      </c>
      <c r="AB42" s="954"/>
      <c r="AC42" s="954"/>
      <c r="AD42" s="954"/>
      <c r="AE42" s="954"/>
      <c r="AF42" s="954"/>
      <c r="AG42" s="954"/>
      <c r="AH42" s="954"/>
      <c r="AI42" s="954"/>
      <c r="AJ42" s="954"/>
      <c r="AK42" s="954"/>
      <c r="AL42" s="954"/>
      <c r="AM42" s="173"/>
      <c r="AN42" s="1130"/>
    </row>
    <row r="43" spans="1:40" s="167" customFormat="1" ht="53.25" customHeight="1" x14ac:dyDescent="0.4">
      <c r="A43" s="967"/>
      <c r="B43" s="968"/>
      <c r="C43" s="968"/>
      <c r="D43" s="968"/>
      <c r="E43" s="968"/>
      <c r="F43" s="969"/>
      <c r="G43" s="918"/>
      <c r="H43" s="918"/>
      <c r="I43" s="921"/>
      <c r="J43" s="922"/>
      <c r="K43" s="979"/>
      <c r="L43" s="980"/>
      <c r="M43" s="981"/>
      <c r="N43" s="172"/>
      <c r="O43" s="916" t="s">
        <v>382</v>
      </c>
      <c r="P43" s="951"/>
      <c r="Q43" s="951"/>
      <c r="R43" s="951"/>
      <c r="S43" s="951"/>
      <c r="T43" s="951"/>
      <c r="U43" s="951"/>
      <c r="V43" s="951"/>
      <c r="W43" s="951"/>
      <c r="X43" s="951"/>
      <c r="Y43" s="951"/>
      <c r="Z43" s="951"/>
      <c r="AA43" s="916" t="s">
        <v>362</v>
      </c>
      <c r="AB43" s="916"/>
      <c r="AC43" s="916"/>
      <c r="AD43" s="916"/>
      <c r="AE43" s="916"/>
      <c r="AF43" s="916"/>
      <c r="AG43" s="916"/>
      <c r="AH43" s="916"/>
      <c r="AI43" s="916"/>
      <c r="AJ43" s="916"/>
      <c r="AK43" s="916"/>
      <c r="AL43" s="916"/>
      <c r="AM43" s="173"/>
      <c r="AN43" s="1130"/>
    </row>
    <row r="44" spans="1:40" s="167" customFormat="1" ht="10.5" customHeight="1" x14ac:dyDescent="0.4">
      <c r="A44" s="967"/>
      <c r="B44" s="968"/>
      <c r="C44" s="968"/>
      <c r="D44" s="968"/>
      <c r="E44" s="968"/>
      <c r="F44" s="969"/>
      <c r="G44" s="918"/>
      <c r="H44" s="918"/>
      <c r="I44" s="921"/>
      <c r="J44" s="922"/>
      <c r="K44" s="979"/>
      <c r="L44" s="980"/>
      <c r="M44" s="981"/>
      <c r="N44" s="172"/>
      <c r="O44" s="324"/>
      <c r="P44" s="178"/>
      <c r="Q44" s="178"/>
      <c r="R44" s="178"/>
      <c r="S44" s="178"/>
      <c r="T44" s="178"/>
      <c r="U44" s="178"/>
      <c r="V44" s="178"/>
      <c r="W44" s="178"/>
      <c r="X44" s="178"/>
      <c r="Y44" s="178"/>
      <c r="Z44" s="178"/>
      <c r="AA44" s="179"/>
      <c r="AB44" s="179"/>
      <c r="AC44" s="179"/>
      <c r="AD44" s="179"/>
      <c r="AE44" s="179"/>
      <c r="AF44" s="179"/>
      <c r="AG44" s="179"/>
      <c r="AH44" s="179"/>
      <c r="AI44" s="179"/>
      <c r="AJ44" s="179"/>
      <c r="AK44" s="179"/>
      <c r="AL44" s="179"/>
      <c r="AM44" s="173"/>
      <c r="AN44" s="1131"/>
    </row>
    <row r="45" spans="1:40" s="169" customFormat="1" ht="254.25" customHeight="1" x14ac:dyDescent="0.4">
      <c r="A45" s="967"/>
      <c r="B45" s="968"/>
      <c r="C45" s="968"/>
      <c r="D45" s="968"/>
      <c r="E45" s="968"/>
      <c r="F45" s="969"/>
      <c r="G45" s="918"/>
      <c r="H45" s="918"/>
      <c r="I45" s="921"/>
      <c r="J45" s="922"/>
      <c r="K45" s="979"/>
      <c r="L45" s="980"/>
      <c r="M45" s="981"/>
      <c r="N45" s="958" t="s">
        <v>383</v>
      </c>
      <c r="O45" s="959"/>
      <c r="P45" s="959"/>
      <c r="Q45" s="959"/>
      <c r="R45" s="959"/>
      <c r="S45" s="959"/>
      <c r="T45" s="959"/>
      <c r="U45" s="959"/>
      <c r="V45" s="959"/>
      <c r="W45" s="959"/>
      <c r="X45" s="959"/>
      <c r="Y45" s="959"/>
      <c r="Z45" s="959"/>
      <c r="AA45" s="959"/>
      <c r="AB45" s="959"/>
      <c r="AC45" s="959"/>
      <c r="AD45" s="959"/>
      <c r="AE45" s="959"/>
      <c r="AF45" s="959"/>
      <c r="AG45" s="959"/>
      <c r="AH45" s="959"/>
      <c r="AI45" s="959"/>
      <c r="AJ45" s="959"/>
      <c r="AK45" s="959"/>
      <c r="AL45" s="959"/>
      <c r="AM45" s="960"/>
      <c r="AN45" s="329"/>
    </row>
    <row r="46" spans="1:40" s="169" customFormat="1" ht="290.25" customHeight="1" x14ac:dyDescent="0.4">
      <c r="A46" s="967"/>
      <c r="B46" s="968"/>
      <c r="C46" s="968"/>
      <c r="D46" s="968"/>
      <c r="E46" s="968"/>
      <c r="F46" s="969"/>
      <c r="G46" s="918"/>
      <c r="H46" s="918"/>
      <c r="I46" s="921"/>
      <c r="J46" s="922"/>
      <c r="K46" s="979"/>
      <c r="L46" s="980"/>
      <c r="M46" s="981"/>
      <c r="N46" s="957" t="s">
        <v>384</v>
      </c>
      <c r="O46" s="952"/>
      <c r="P46" s="952"/>
      <c r="Q46" s="952"/>
      <c r="R46" s="952"/>
      <c r="S46" s="952"/>
      <c r="T46" s="952"/>
      <c r="U46" s="952"/>
      <c r="V46" s="952"/>
      <c r="W46" s="952"/>
      <c r="X46" s="952"/>
      <c r="Y46" s="952"/>
      <c r="Z46" s="952"/>
      <c r="AA46" s="952"/>
      <c r="AB46" s="952"/>
      <c r="AC46" s="952"/>
      <c r="AD46" s="952"/>
      <c r="AE46" s="952"/>
      <c r="AF46" s="952"/>
      <c r="AG46" s="952"/>
      <c r="AH46" s="952"/>
      <c r="AI46" s="952"/>
      <c r="AJ46" s="952"/>
      <c r="AK46" s="952"/>
      <c r="AL46" s="952"/>
      <c r="AM46" s="953"/>
      <c r="AN46" s="329"/>
    </row>
    <row r="47" spans="1:40" s="169" customFormat="1" ht="156.75" customHeight="1" x14ac:dyDescent="0.4">
      <c r="A47" s="970"/>
      <c r="B47" s="971"/>
      <c r="C47" s="971"/>
      <c r="D47" s="971"/>
      <c r="E47" s="971"/>
      <c r="F47" s="972"/>
      <c r="G47" s="973"/>
      <c r="H47" s="973"/>
      <c r="I47" s="974"/>
      <c r="J47" s="975"/>
      <c r="K47" s="982"/>
      <c r="L47" s="983"/>
      <c r="M47" s="984"/>
      <c r="N47" s="957" t="s">
        <v>385</v>
      </c>
      <c r="O47" s="952"/>
      <c r="P47" s="952"/>
      <c r="Q47" s="952"/>
      <c r="R47" s="952"/>
      <c r="S47" s="952"/>
      <c r="T47" s="952"/>
      <c r="U47" s="952"/>
      <c r="V47" s="952"/>
      <c r="W47" s="952"/>
      <c r="X47" s="952"/>
      <c r="Y47" s="952"/>
      <c r="Z47" s="952"/>
      <c r="AA47" s="952"/>
      <c r="AB47" s="952"/>
      <c r="AC47" s="952"/>
      <c r="AD47" s="952"/>
      <c r="AE47" s="952"/>
      <c r="AF47" s="952"/>
      <c r="AG47" s="952"/>
      <c r="AH47" s="952"/>
      <c r="AI47" s="952"/>
      <c r="AJ47" s="952"/>
      <c r="AK47" s="952"/>
      <c r="AL47" s="952"/>
      <c r="AM47" s="953"/>
      <c r="AN47" s="329"/>
    </row>
    <row r="48" spans="1:40" s="167" customFormat="1" ht="39.75" customHeight="1" x14ac:dyDescent="0.4">
      <c r="A48" s="964" t="s">
        <v>386</v>
      </c>
      <c r="B48" s="965"/>
      <c r="C48" s="965"/>
      <c r="D48" s="965"/>
      <c r="E48" s="965"/>
      <c r="F48" s="966"/>
      <c r="G48" s="917" t="s">
        <v>330</v>
      </c>
      <c r="H48" s="917" t="s">
        <v>330</v>
      </c>
      <c r="I48" s="919" t="s">
        <v>351</v>
      </c>
      <c r="J48" s="920"/>
      <c r="K48" s="976" t="s">
        <v>352</v>
      </c>
      <c r="L48" s="977"/>
      <c r="M48" s="978"/>
      <c r="N48" s="957" t="s">
        <v>387</v>
      </c>
      <c r="O48" s="952"/>
      <c r="P48" s="952"/>
      <c r="Q48" s="952"/>
      <c r="R48" s="952"/>
      <c r="S48" s="952"/>
      <c r="T48" s="952"/>
      <c r="U48" s="952"/>
      <c r="V48" s="952"/>
      <c r="W48" s="952"/>
      <c r="X48" s="952"/>
      <c r="Y48" s="952"/>
      <c r="Z48" s="952"/>
      <c r="AA48" s="952"/>
      <c r="AB48" s="952"/>
      <c r="AC48" s="952"/>
      <c r="AD48" s="952"/>
      <c r="AE48" s="952"/>
      <c r="AF48" s="952"/>
      <c r="AG48" s="952"/>
      <c r="AH48" s="952"/>
      <c r="AI48" s="952"/>
      <c r="AJ48" s="952"/>
      <c r="AK48" s="952"/>
      <c r="AL48" s="952"/>
      <c r="AM48" s="953"/>
      <c r="AN48" s="330"/>
    </row>
    <row r="49" spans="1:40" s="167" customFormat="1" ht="70.5" customHeight="1" x14ac:dyDescent="0.4">
      <c r="A49" s="967"/>
      <c r="B49" s="968"/>
      <c r="C49" s="968"/>
      <c r="D49" s="968"/>
      <c r="E49" s="968"/>
      <c r="F49" s="969"/>
      <c r="G49" s="918"/>
      <c r="H49" s="918"/>
      <c r="I49" s="921"/>
      <c r="J49" s="922"/>
      <c r="K49" s="979"/>
      <c r="L49" s="980"/>
      <c r="M49" s="981"/>
      <c r="N49" s="958" t="s">
        <v>388</v>
      </c>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60"/>
      <c r="AN49" s="330"/>
    </row>
    <row r="50" spans="1:40" s="167" customFormat="1" ht="82.5" customHeight="1" x14ac:dyDescent="0.4">
      <c r="A50" s="970"/>
      <c r="B50" s="971"/>
      <c r="C50" s="971"/>
      <c r="D50" s="971"/>
      <c r="E50" s="971"/>
      <c r="F50" s="972"/>
      <c r="G50" s="973"/>
      <c r="H50" s="973"/>
      <c r="I50" s="974"/>
      <c r="J50" s="975"/>
      <c r="K50" s="982"/>
      <c r="L50" s="983"/>
      <c r="M50" s="984"/>
      <c r="N50" s="957" t="s">
        <v>389</v>
      </c>
      <c r="O50" s="952"/>
      <c r="P50" s="952"/>
      <c r="Q50" s="952"/>
      <c r="R50" s="952"/>
      <c r="S50" s="952"/>
      <c r="T50" s="952"/>
      <c r="U50" s="952"/>
      <c r="V50" s="952"/>
      <c r="W50" s="952"/>
      <c r="X50" s="952"/>
      <c r="Y50" s="952"/>
      <c r="Z50" s="952"/>
      <c r="AA50" s="952"/>
      <c r="AB50" s="952"/>
      <c r="AC50" s="952"/>
      <c r="AD50" s="952"/>
      <c r="AE50" s="952"/>
      <c r="AF50" s="952"/>
      <c r="AG50" s="952"/>
      <c r="AH50" s="952"/>
      <c r="AI50" s="952"/>
      <c r="AJ50" s="952"/>
      <c r="AK50" s="952"/>
      <c r="AL50" s="952"/>
      <c r="AM50" s="953"/>
      <c r="AN50" s="330"/>
    </row>
    <row r="51" spans="1:40" s="167" customFormat="1" ht="56.25" customHeight="1" x14ac:dyDescent="0.4">
      <c r="A51" s="1117" t="s">
        <v>390</v>
      </c>
      <c r="B51" s="1118"/>
      <c r="C51" s="1118"/>
      <c r="D51" s="1118"/>
      <c r="E51" s="1118"/>
      <c r="F51" s="1119"/>
      <c r="G51" s="1107" t="s">
        <v>391</v>
      </c>
      <c r="H51" s="1107" t="s">
        <v>391</v>
      </c>
      <c r="I51" s="358" t="s">
        <v>392</v>
      </c>
      <c r="J51" s="359"/>
      <c r="K51" s="1108" t="s">
        <v>393</v>
      </c>
      <c r="L51" s="1109"/>
      <c r="M51" s="1110"/>
      <c r="N51" s="1126" t="s">
        <v>394</v>
      </c>
      <c r="O51" s="1127"/>
      <c r="P51" s="1127"/>
      <c r="Q51" s="1127"/>
      <c r="R51" s="1127"/>
      <c r="S51" s="1127"/>
      <c r="T51" s="1127"/>
      <c r="U51" s="1127"/>
      <c r="V51" s="1127"/>
      <c r="W51" s="1127"/>
      <c r="X51" s="1127"/>
      <c r="Y51" s="1127"/>
      <c r="Z51" s="1127"/>
      <c r="AA51" s="1127"/>
      <c r="AB51" s="1127"/>
      <c r="AC51" s="1127"/>
      <c r="AD51" s="1127"/>
      <c r="AE51" s="1127"/>
      <c r="AF51" s="1127"/>
      <c r="AG51" s="1127"/>
      <c r="AH51" s="1127"/>
      <c r="AI51" s="1127"/>
      <c r="AJ51" s="1127"/>
      <c r="AK51" s="1127"/>
      <c r="AL51" s="1127"/>
      <c r="AM51" s="1128"/>
      <c r="AN51" s="1101" t="s">
        <v>395</v>
      </c>
    </row>
    <row r="52" spans="1:40" s="167" customFormat="1" ht="53.25" customHeight="1" x14ac:dyDescent="0.4">
      <c r="A52" s="1120"/>
      <c r="B52" s="1121"/>
      <c r="C52" s="1121"/>
      <c r="D52" s="1121"/>
      <c r="E52" s="1121"/>
      <c r="F52" s="1122"/>
      <c r="G52" s="1023"/>
      <c r="H52" s="1023"/>
      <c r="I52" s="360"/>
      <c r="J52" s="361"/>
      <c r="K52" s="1111"/>
      <c r="L52" s="1112"/>
      <c r="M52" s="1113"/>
      <c r="N52" s="912" t="s">
        <v>396</v>
      </c>
      <c r="O52" s="1132"/>
      <c r="P52" s="1132"/>
      <c r="Q52" s="1132"/>
      <c r="R52" s="1132"/>
      <c r="S52" s="1132"/>
      <c r="T52" s="1132"/>
      <c r="U52" s="1132"/>
      <c r="V52" s="1132"/>
      <c r="W52" s="1132"/>
      <c r="X52" s="1132"/>
      <c r="Y52" s="1132"/>
      <c r="Z52" s="1132"/>
      <c r="AA52" s="1132"/>
      <c r="AB52" s="1132"/>
      <c r="AC52" s="1132"/>
      <c r="AD52" s="1132"/>
      <c r="AE52" s="1132"/>
      <c r="AF52" s="1132"/>
      <c r="AG52" s="1132"/>
      <c r="AH52" s="1132"/>
      <c r="AI52" s="1132"/>
      <c r="AJ52" s="1132"/>
      <c r="AK52" s="1132"/>
      <c r="AL52" s="1132"/>
      <c r="AM52" s="1133"/>
      <c r="AN52" s="1102"/>
    </row>
    <row r="53" spans="1:40" s="167" customFormat="1" ht="97.5" customHeight="1" x14ac:dyDescent="0.4">
      <c r="A53" s="1123"/>
      <c r="B53" s="1124"/>
      <c r="C53" s="1124"/>
      <c r="D53" s="1124"/>
      <c r="E53" s="1124"/>
      <c r="F53" s="1125"/>
      <c r="G53" s="1023"/>
      <c r="H53" s="1023"/>
      <c r="I53" s="362"/>
      <c r="J53" s="363"/>
      <c r="K53" s="1114"/>
      <c r="L53" s="1115"/>
      <c r="M53" s="1116"/>
      <c r="N53" s="1126" t="s">
        <v>397</v>
      </c>
      <c r="O53" s="1134"/>
      <c r="P53" s="1134"/>
      <c r="Q53" s="1134"/>
      <c r="R53" s="1134"/>
      <c r="S53" s="1134"/>
      <c r="T53" s="1134"/>
      <c r="U53" s="1134"/>
      <c r="V53" s="1134"/>
      <c r="W53" s="1134"/>
      <c r="X53" s="1134"/>
      <c r="Y53" s="1134"/>
      <c r="Z53" s="1134"/>
      <c r="AA53" s="1134"/>
      <c r="AB53" s="1134"/>
      <c r="AC53" s="1134"/>
      <c r="AD53" s="1134"/>
      <c r="AE53" s="1134"/>
      <c r="AF53" s="1134"/>
      <c r="AG53" s="1134"/>
      <c r="AH53" s="1134"/>
      <c r="AI53" s="1134"/>
      <c r="AJ53" s="1134"/>
      <c r="AK53" s="1134"/>
      <c r="AL53" s="1134"/>
      <c r="AM53" s="1135"/>
      <c r="AN53" s="1103"/>
    </row>
    <row r="54" spans="1:40" s="167" customFormat="1" ht="54.75" customHeight="1" x14ac:dyDescent="0.4">
      <c r="A54" s="1117" t="s">
        <v>398</v>
      </c>
      <c r="B54" s="1118"/>
      <c r="C54" s="1118"/>
      <c r="D54" s="1118"/>
      <c r="E54" s="1118"/>
      <c r="F54" s="1119"/>
      <c r="G54" s="1107" t="s">
        <v>391</v>
      </c>
      <c r="H54" s="1107" t="s">
        <v>391</v>
      </c>
      <c r="I54" s="358" t="s">
        <v>392</v>
      </c>
      <c r="J54" s="359"/>
      <c r="K54" s="1108" t="s">
        <v>393</v>
      </c>
      <c r="L54" s="1109"/>
      <c r="M54" s="1110"/>
      <c r="N54" s="1126" t="s">
        <v>399</v>
      </c>
      <c r="O54" s="1127"/>
      <c r="P54" s="1127"/>
      <c r="Q54" s="1127"/>
      <c r="R54" s="1127"/>
      <c r="S54" s="1127"/>
      <c r="T54" s="1127"/>
      <c r="U54" s="1127"/>
      <c r="V54" s="1127"/>
      <c r="W54" s="1127"/>
      <c r="X54" s="1127"/>
      <c r="Y54" s="1127"/>
      <c r="Z54" s="1127"/>
      <c r="AA54" s="1127"/>
      <c r="AB54" s="1127"/>
      <c r="AC54" s="1127"/>
      <c r="AD54" s="1127"/>
      <c r="AE54" s="1127"/>
      <c r="AF54" s="1127"/>
      <c r="AG54" s="1127"/>
      <c r="AH54" s="1127"/>
      <c r="AI54" s="1127"/>
      <c r="AJ54" s="1127"/>
      <c r="AK54" s="1127"/>
      <c r="AL54" s="1127"/>
      <c r="AM54" s="1128"/>
      <c r="AN54" s="1101" t="s">
        <v>395</v>
      </c>
    </row>
    <row r="55" spans="1:40" s="167" customFormat="1" ht="54.75" customHeight="1" x14ac:dyDescent="0.4">
      <c r="A55" s="1120"/>
      <c r="B55" s="1121"/>
      <c r="C55" s="1121"/>
      <c r="D55" s="1121"/>
      <c r="E55" s="1121"/>
      <c r="F55" s="1122"/>
      <c r="G55" s="1023"/>
      <c r="H55" s="1023"/>
      <c r="I55" s="360"/>
      <c r="J55" s="361"/>
      <c r="K55" s="1111"/>
      <c r="L55" s="1112"/>
      <c r="M55" s="1113"/>
      <c r="N55" s="912" t="s">
        <v>400</v>
      </c>
      <c r="O55" s="1132"/>
      <c r="P55" s="1132"/>
      <c r="Q55" s="1132"/>
      <c r="R55" s="1132"/>
      <c r="S55" s="1132"/>
      <c r="T55" s="1132"/>
      <c r="U55" s="1132"/>
      <c r="V55" s="1132"/>
      <c r="W55" s="1132"/>
      <c r="X55" s="1132"/>
      <c r="Y55" s="1132"/>
      <c r="Z55" s="1132"/>
      <c r="AA55" s="1132"/>
      <c r="AB55" s="1132"/>
      <c r="AC55" s="1132"/>
      <c r="AD55" s="1132"/>
      <c r="AE55" s="1132"/>
      <c r="AF55" s="1132"/>
      <c r="AG55" s="1132"/>
      <c r="AH55" s="1132"/>
      <c r="AI55" s="1132"/>
      <c r="AJ55" s="1132"/>
      <c r="AK55" s="1132"/>
      <c r="AL55" s="1132"/>
      <c r="AM55" s="1133"/>
      <c r="AN55" s="1102"/>
    </row>
    <row r="56" spans="1:40" s="167" customFormat="1" ht="82.5" customHeight="1" x14ac:dyDescent="0.4">
      <c r="A56" s="1123"/>
      <c r="B56" s="1124"/>
      <c r="C56" s="1124"/>
      <c r="D56" s="1124"/>
      <c r="E56" s="1124"/>
      <c r="F56" s="1125"/>
      <c r="G56" s="1023"/>
      <c r="H56" s="1023"/>
      <c r="I56" s="362"/>
      <c r="J56" s="363"/>
      <c r="K56" s="1114"/>
      <c r="L56" s="1115"/>
      <c r="M56" s="1116"/>
      <c r="N56" s="1126" t="s">
        <v>401</v>
      </c>
      <c r="O56" s="1134"/>
      <c r="P56" s="1134"/>
      <c r="Q56" s="1134"/>
      <c r="R56" s="1134"/>
      <c r="S56" s="1134"/>
      <c r="T56" s="1134"/>
      <c r="U56" s="1134"/>
      <c r="V56" s="1134"/>
      <c r="W56" s="1134"/>
      <c r="X56" s="1134"/>
      <c r="Y56" s="1134"/>
      <c r="Z56" s="1134"/>
      <c r="AA56" s="1134"/>
      <c r="AB56" s="1134"/>
      <c r="AC56" s="1134"/>
      <c r="AD56" s="1134"/>
      <c r="AE56" s="1134"/>
      <c r="AF56" s="1134"/>
      <c r="AG56" s="1134"/>
      <c r="AH56" s="1134"/>
      <c r="AI56" s="1134"/>
      <c r="AJ56" s="1134"/>
      <c r="AK56" s="1134"/>
      <c r="AL56" s="1134"/>
      <c r="AM56" s="1135"/>
      <c r="AN56" s="1103"/>
    </row>
    <row r="57" spans="1:40" s="167" customFormat="1" ht="81" customHeight="1" x14ac:dyDescent="0.4">
      <c r="A57" s="964" t="s">
        <v>402</v>
      </c>
      <c r="B57" s="965"/>
      <c r="C57" s="965"/>
      <c r="D57" s="965"/>
      <c r="E57" s="965"/>
      <c r="F57" s="966"/>
      <c r="G57" s="917"/>
      <c r="H57" s="917" t="s">
        <v>403</v>
      </c>
      <c r="I57" s="919" t="s">
        <v>404</v>
      </c>
      <c r="J57" s="920"/>
      <c r="K57" s="976" t="s">
        <v>405</v>
      </c>
      <c r="L57" s="977"/>
      <c r="M57" s="978"/>
      <c r="N57" s="957" t="s">
        <v>406</v>
      </c>
      <c r="O57" s="952"/>
      <c r="P57" s="952"/>
      <c r="Q57" s="952"/>
      <c r="R57" s="952"/>
      <c r="S57" s="952"/>
      <c r="T57" s="952"/>
      <c r="U57" s="952"/>
      <c r="V57" s="952"/>
      <c r="W57" s="952"/>
      <c r="X57" s="952"/>
      <c r="Y57" s="952"/>
      <c r="Z57" s="952"/>
      <c r="AA57" s="952"/>
      <c r="AB57" s="952"/>
      <c r="AC57" s="952"/>
      <c r="AD57" s="952"/>
      <c r="AE57" s="952"/>
      <c r="AF57" s="952"/>
      <c r="AG57" s="952"/>
      <c r="AH57" s="952"/>
      <c r="AI57" s="952"/>
      <c r="AJ57" s="952"/>
      <c r="AK57" s="952"/>
      <c r="AL57" s="952"/>
      <c r="AM57" s="953"/>
      <c r="AN57" s="330"/>
    </row>
    <row r="58" spans="1:40" s="167" customFormat="1" ht="48" customHeight="1" x14ac:dyDescent="0.4">
      <c r="A58" s="967"/>
      <c r="B58" s="968"/>
      <c r="C58" s="968"/>
      <c r="D58" s="968"/>
      <c r="E58" s="968"/>
      <c r="F58" s="969"/>
      <c r="G58" s="918"/>
      <c r="H58" s="918"/>
      <c r="I58" s="921"/>
      <c r="J58" s="922"/>
      <c r="K58" s="979"/>
      <c r="L58" s="980"/>
      <c r="M58" s="981"/>
      <c r="N58" s="957" t="s">
        <v>407</v>
      </c>
      <c r="O58" s="952"/>
      <c r="P58" s="952"/>
      <c r="Q58" s="952"/>
      <c r="R58" s="952"/>
      <c r="S58" s="952"/>
      <c r="T58" s="952"/>
      <c r="U58" s="952"/>
      <c r="V58" s="952"/>
      <c r="W58" s="952"/>
      <c r="X58" s="952"/>
      <c r="Y58" s="952"/>
      <c r="Z58" s="952"/>
      <c r="AA58" s="952"/>
      <c r="AB58" s="952"/>
      <c r="AC58" s="952"/>
      <c r="AD58" s="952"/>
      <c r="AE58" s="952"/>
      <c r="AF58" s="952"/>
      <c r="AG58" s="952"/>
      <c r="AH58" s="952"/>
      <c r="AI58" s="952"/>
      <c r="AJ58" s="952"/>
      <c r="AK58" s="952"/>
      <c r="AL58" s="952"/>
      <c r="AM58" s="953"/>
      <c r="AN58" s="330"/>
    </row>
    <row r="59" spans="1:40" s="167" customFormat="1" ht="31.5" customHeight="1" x14ac:dyDescent="0.4">
      <c r="A59" s="967"/>
      <c r="B59" s="968"/>
      <c r="C59" s="968"/>
      <c r="D59" s="968"/>
      <c r="E59" s="968"/>
      <c r="F59" s="969"/>
      <c r="G59" s="918"/>
      <c r="H59" s="918"/>
      <c r="I59" s="921"/>
      <c r="J59" s="922"/>
      <c r="K59" s="979"/>
      <c r="L59" s="980"/>
      <c r="M59" s="981"/>
      <c r="N59" s="957" t="s">
        <v>408</v>
      </c>
      <c r="O59" s="952"/>
      <c r="P59" s="952"/>
      <c r="Q59" s="952"/>
      <c r="R59" s="952"/>
      <c r="S59" s="952"/>
      <c r="T59" s="952"/>
      <c r="U59" s="952"/>
      <c r="V59" s="952"/>
      <c r="W59" s="952"/>
      <c r="X59" s="952"/>
      <c r="Y59" s="952"/>
      <c r="Z59" s="952"/>
      <c r="AA59" s="952"/>
      <c r="AB59" s="952"/>
      <c r="AC59" s="952"/>
      <c r="AD59" s="952"/>
      <c r="AE59" s="952"/>
      <c r="AF59" s="952"/>
      <c r="AG59" s="952"/>
      <c r="AH59" s="952"/>
      <c r="AI59" s="952"/>
      <c r="AJ59" s="952"/>
      <c r="AK59" s="952"/>
      <c r="AL59" s="952"/>
      <c r="AM59" s="953"/>
      <c r="AN59" s="330"/>
    </row>
    <row r="60" spans="1:40" s="167" customFormat="1" ht="39" customHeight="1" x14ac:dyDescent="0.4">
      <c r="A60" s="967"/>
      <c r="B60" s="968"/>
      <c r="C60" s="968"/>
      <c r="D60" s="968"/>
      <c r="E60" s="968"/>
      <c r="F60" s="969"/>
      <c r="G60" s="918"/>
      <c r="H60" s="918"/>
      <c r="I60" s="921"/>
      <c r="J60" s="922"/>
      <c r="K60" s="979"/>
      <c r="L60" s="980"/>
      <c r="M60" s="981"/>
      <c r="N60" s="957" t="s">
        <v>409</v>
      </c>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3"/>
      <c r="AN60" s="330"/>
    </row>
    <row r="61" spans="1:40" s="167" customFormat="1" ht="17.25" customHeight="1" x14ac:dyDescent="0.4">
      <c r="A61" s="967"/>
      <c r="B61" s="968"/>
      <c r="C61" s="968"/>
      <c r="D61" s="968"/>
      <c r="E61" s="968"/>
      <c r="F61" s="969"/>
      <c r="G61" s="918"/>
      <c r="H61" s="918"/>
      <c r="I61" s="921"/>
      <c r="J61" s="922"/>
      <c r="K61" s="979"/>
      <c r="L61" s="980"/>
      <c r="M61" s="981"/>
      <c r="N61" s="180" t="s">
        <v>366</v>
      </c>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2"/>
      <c r="AN61" s="330"/>
    </row>
    <row r="62" spans="1:40" s="167" customFormat="1" ht="17.25" customHeight="1" x14ac:dyDescent="0.4">
      <c r="A62" s="967"/>
      <c r="B62" s="968"/>
      <c r="C62" s="968"/>
      <c r="D62" s="968"/>
      <c r="E62" s="968"/>
      <c r="F62" s="969"/>
      <c r="G62" s="918"/>
      <c r="H62" s="918"/>
      <c r="I62" s="921"/>
      <c r="J62" s="922"/>
      <c r="K62" s="979"/>
      <c r="L62" s="980"/>
      <c r="M62" s="981"/>
      <c r="N62" s="172"/>
      <c r="O62" s="183"/>
      <c r="P62" s="961" t="s">
        <v>367</v>
      </c>
      <c r="Q62" s="962"/>
      <c r="R62" s="962"/>
      <c r="S62" s="962"/>
      <c r="T62" s="962"/>
      <c r="U62" s="962"/>
      <c r="V62" s="962"/>
      <c r="W62" s="962"/>
      <c r="X62" s="962"/>
      <c r="Y62" s="962"/>
      <c r="Z62" s="963"/>
      <c r="AA62" s="915" t="s">
        <v>368</v>
      </c>
      <c r="AB62" s="915"/>
      <c r="AC62" s="915"/>
      <c r="AD62" s="915"/>
      <c r="AE62" s="915"/>
      <c r="AF62" s="915"/>
      <c r="AG62" s="915"/>
      <c r="AH62" s="915"/>
      <c r="AI62" s="915"/>
      <c r="AJ62" s="915"/>
      <c r="AK62" s="915"/>
      <c r="AL62" s="915"/>
      <c r="AM62" s="173"/>
      <c r="AN62" s="330"/>
    </row>
    <row r="63" spans="1:40" s="167" customFormat="1" ht="118.5" customHeight="1" x14ac:dyDescent="0.4">
      <c r="A63" s="967"/>
      <c r="B63" s="968"/>
      <c r="C63" s="968"/>
      <c r="D63" s="968"/>
      <c r="E63" s="968"/>
      <c r="F63" s="969"/>
      <c r="G63" s="918"/>
      <c r="H63" s="918"/>
      <c r="I63" s="921"/>
      <c r="J63" s="922"/>
      <c r="K63" s="979"/>
      <c r="L63" s="980"/>
      <c r="M63" s="981"/>
      <c r="N63" s="172"/>
      <c r="O63" s="184" t="s">
        <v>369</v>
      </c>
      <c r="P63" s="916" t="s">
        <v>410</v>
      </c>
      <c r="Q63" s="916"/>
      <c r="R63" s="916"/>
      <c r="S63" s="916"/>
      <c r="T63" s="916"/>
      <c r="U63" s="916"/>
      <c r="V63" s="916"/>
      <c r="W63" s="916"/>
      <c r="X63" s="916"/>
      <c r="Y63" s="916"/>
      <c r="Z63" s="916"/>
      <c r="AA63" s="916" t="s">
        <v>411</v>
      </c>
      <c r="AB63" s="916"/>
      <c r="AC63" s="916"/>
      <c r="AD63" s="916"/>
      <c r="AE63" s="916"/>
      <c r="AF63" s="916"/>
      <c r="AG63" s="916"/>
      <c r="AH63" s="916"/>
      <c r="AI63" s="916"/>
      <c r="AJ63" s="916"/>
      <c r="AK63" s="916"/>
      <c r="AL63" s="916"/>
      <c r="AM63" s="173"/>
      <c r="AN63" s="330"/>
    </row>
    <row r="64" spans="1:40" s="167" customFormat="1" ht="165.75" customHeight="1" x14ac:dyDescent="0.4">
      <c r="A64" s="967"/>
      <c r="B64" s="968"/>
      <c r="C64" s="968"/>
      <c r="D64" s="968"/>
      <c r="E64" s="968"/>
      <c r="F64" s="969"/>
      <c r="G64" s="918"/>
      <c r="H64" s="918"/>
      <c r="I64" s="921"/>
      <c r="J64" s="922"/>
      <c r="K64" s="979"/>
      <c r="L64" s="980"/>
      <c r="M64" s="981"/>
      <c r="N64" s="172"/>
      <c r="O64" s="184" t="s">
        <v>372</v>
      </c>
      <c r="P64" s="916" t="s">
        <v>412</v>
      </c>
      <c r="Q64" s="916"/>
      <c r="R64" s="916"/>
      <c r="S64" s="916"/>
      <c r="T64" s="916"/>
      <c r="U64" s="916"/>
      <c r="V64" s="916"/>
      <c r="W64" s="916"/>
      <c r="X64" s="916"/>
      <c r="Y64" s="916"/>
      <c r="Z64" s="916"/>
      <c r="AA64" s="916" t="s">
        <v>413</v>
      </c>
      <c r="AB64" s="916"/>
      <c r="AC64" s="916"/>
      <c r="AD64" s="916"/>
      <c r="AE64" s="916"/>
      <c r="AF64" s="916"/>
      <c r="AG64" s="916"/>
      <c r="AH64" s="916"/>
      <c r="AI64" s="916"/>
      <c r="AJ64" s="916"/>
      <c r="AK64" s="916"/>
      <c r="AL64" s="916"/>
      <c r="AM64" s="173"/>
      <c r="AN64" s="330"/>
    </row>
    <row r="65" spans="1:40" s="167" customFormat="1" ht="88.5" customHeight="1" x14ac:dyDescent="0.4">
      <c r="A65" s="967"/>
      <c r="B65" s="968"/>
      <c r="C65" s="968"/>
      <c r="D65" s="968"/>
      <c r="E65" s="968"/>
      <c r="F65" s="969"/>
      <c r="G65" s="918"/>
      <c r="H65" s="918"/>
      <c r="I65" s="921"/>
      <c r="J65" s="922"/>
      <c r="K65" s="979"/>
      <c r="L65" s="980"/>
      <c r="M65" s="981"/>
      <c r="N65" s="172"/>
      <c r="O65" s="184" t="s">
        <v>414</v>
      </c>
      <c r="P65" s="916" t="s">
        <v>415</v>
      </c>
      <c r="Q65" s="916"/>
      <c r="R65" s="916"/>
      <c r="S65" s="916"/>
      <c r="T65" s="916"/>
      <c r="U65" s="916"/>
      <c r="V65" s="916"/>
      <c r="W65" s="916"/>
      <c r="X65" s="916"/>
      <c r="Y65" s="916"/>
      <c r="Z65" s="916"/>
      <c r="AA65" s="916" t="s">
        <v>416</v>
      </c>
      <c r="AB65" s="916"/>
      <c r="AC65" s="916"/>
      <c r="AD65" s="916"/>
      <c r="AE65" s="916"/>
      <c r="AF65" s="916"/>
      <c r="AG65" s="916"/>
      <c r="AH65" s="916"/>
      <c r="AI65" s="916"/>
      <c r="AJ65" s="916"/>
      <c r="AK65" s="916"/>
      <c r="AL65" s="916"/>
      <c r="AM65" s="173"/>
      <c r="AN65" s="330"/>
    </row>
    <row r="66" spans="1:40" s="167" customFormat="1" ht="128.25" customHeight="1" x14ac:dyDescent="0.4">
      <c r="A66" s="967"/>
      <c r="B66" s="968"/>
      <c r="C66" s="968"/>
      <c r="D66" s="968"/>
      <c r="E66" s="968"/>
      <c r="F66" s="969"/>
      <c r="G66" s="918"/>
      <c r="H66" s="918"/>
      <c r="I66" s="921"/>
      <c r="J66" s="922"/>
      <c r="K66" s="979"/>
      <c r="L66" s="980"/>
      <c r="M66" s="981"/>
      <c r="N66" s="172"/>
      <c r="O66" s="184" t="s">
        <v>417</v>
      </c>
      <c r="P66" s="916" t="s">
        <v>418</v>
      </c>
      <c r="Q66" s="916"/>
      <c r="R66" s="916"/>
      <c r="S66" s="916"/>
      <c r="T66" s="916"/>
      <c r="U66" s="916"/>
      <c r="V66" s="916"/>
      <c r="W66" s="916"/>
      <c r="X66" s="916"/>
      <c r="Y66" s="916"/>
      <c r="Z66" s="916"/>
      <c r="AA66" s="916" t="s">
        <v>419</v>
      </c>
      <c r="AB66" s="916"/>
      <c r="AC66" s="916"/>
      <c r="AD66" s="916"/>
      <c r="AE66" s="916"/>
      <c r="AF66" s="916"/>
      <c r="AG66" s="916"/>
      <c r="AH66" s="916"/>
      <c r="AI66" s="916"/>
      <c r="AJ66" s="916"/>
      <c r="AK66" s="916"/>
      <c r="AL66" s="916"/>
      <c r="AM66" s="173"/>
      <c r="AN66" s="330"/>
    </row>
    <row r="67" spans="1:40" s="167" customFormat="1" ht="183.75" customHeight="1" x14ac:dyDescent="0.4">
      <c r="A67" s="967"/>
      <c r="B67" s="968"/>
      <c r="C67" s="968"/>
      <c r="D67" s="968"/>
      <c r="E67" s="968"/>
      <c r="F67" s="969"/>
      <c r="G67" s="918"/>
      <c r="H67" s="918"/>
      <c r="I67" s="921"/>
      <c r="J67" s="922"/>
      <c r="K67" s="979"/>
      <c r="L67" s="980"/>
      <c r="M67" s="981"/>
      <c r="N67" s="172"/>
      <c r="O67" s="184" t="s">
        <v>420</v>
      </c>
      <c r="P67" s="916" t="s">
        <v>421</v>
      </c>
      <c r="Q67" s="916"/>
      <c r="R67" s="916"/>
      <c r="S67" s="916"/>
      <c r="T67" s="916"/>
      <c r="U67" s="916"/>
      <c r="V67" s="916"/>
      <c r="W67" s="916"/>
      <c r="X67" s="916"/>
      <c r="Y67" s="916"/>
      <c r="Z67" s="916"/>
      <c r="AA67" s="916" t="s">
        <v>422</v>
      </c>
      <c r="AB67" s="916"/>
      <c r="AC67" s="916"/>
      <c r="AD67" s="916"/>
      <c r="AE67" s="916"/>
      <c r="AF67" s="916"/>
      <c r="AG67" s="916"/>
      <c r="AH67" s="916"/>
      <c r="AI67" s="916"/>
      <c r="AJ67" s="916"/>
      <c r="AK67" s="916"/>
      <c r="AL67" s="916"/>
      <c r="AM67" s="173"/>
      <c r="AN67" s="330"/>
    </row>
    <row r="68" spans="1:40" s="167" customFormat="1" ht="92.25" customHeight="1" x14ac:dyDescent="0.4">
      <c r="A68" s="967"/>
      <c r="B68" s="968"/>
      <c r="C68" s="968"/>
      <c r="D68" s="968"/>
      <c r="E68" s="968"/>
      <c r="F68" s="969"/>
      <c r="G68" s="918"/>
      <c r="H68" s="918"/>
      <c r="I68" s="921"/>
      <c r="J68" s="922"/>
      <c r="K68" s="979"/>
      <c r="L68" s="980"/>
      <c r="M68" s="981"/>
      <c r="N68" s="172"/>
      <c r="O68" s="184" t="s">
        <v>423</v>
      </c>
      <c r="P68" s="916" t="s">
        <v>424</v>
      </c>
      <c r="Q68" s="916"/>
      <c r="R68" s="916"/>
      <c r="S68" s="916"/>
      <c r="T68" s="916"/>
      <c r="U68" s="916"/>
      <c r="V68" s="916"/>
      <c r="W68" s="916"/>
      <c r="X68" s="916"/>
      <c r="Y68" s="916"/>
      <c r="Z68" s="916"/>
      <c r="AA68" s="916" t="s">
        <v>425</v>
      </c>
      <c r="AB68" s="916"/>
      <c r="AC68" s="916"/>
      <c r="AD68" s="916"/>
      <c r="AE68" s="916"/>
      <c r="AF68" s="916"/>
      <c r="AG68" s="916"/>
      <c r="AH68" s="916"/>
      <c r="AI68" s="916"/>
      <c r="AJ68" s="916"/>
      <c r="AK68" s="916"/>
      <c r="AL68" s="916"/>
      <c r="AM68" s="173"/>
      <c r="AN68" s="330"/>
    </row>
    <row r="69" spans="1:40" s="167" customFormat="1" ht="244.5" customHeight="1" x14ac:dyDescent="0.4">
      <c r="A69" s="967"/>
      <c r="B69" s="968"/>
      <c r="C69" s="968"/>
      <c r="D69" s="968"/>
      <c r="E69" s="968"/>
      <c r="F69" s="969"/>
      <c r="G69" s="918"/>
      <c r="H69" s="918"/>
      <c r="I69" s="921"/>
      <c r="J69" s="922"/>
      <c r="K69" s="979"/>
      <c r="L69" s="980"/>
      <c r="M69" s="981"/>
      <c r="N69" s="172"/>
      <c r="O69" s="184" t="s">
        <v>426</v>
      </c>
      <c r="P69" s="916" t="s">
        <v>427</v>
      </c>
      <c r="Q69" s="916"/>
      <c r="R69" s="916"/>
      <c r="S69" s="916"/>
      <c r="T69" s="916"/>
      <c r="U69" s="916"/>
      <c r="V69" s="916"/>
      <c r="W69" s="916"/>
      <c r="X69" s="916"/>
      <c r="Y69" s="916"/>
      <c r="Z69" s="916"/>
      <c r="AA69" s="916" t="s">
        <v>428</v>
      </c>
      <c r="AB69" s="916"/>
      <c r="AC69" s="916"/>
      <c r="AD69" s="916"/>
      <c r="AE69" s="916"/>
      <c r="AF69" s="916"/>
      <c r="AG69" s="916"/>
      <c r="AH69" s="916"/>
      <c r="AI69" s="916"/>
      <c r="AJ69" s="916"/>
      <c r="AK69" s="916"/>
      <c r="AL69" s="916"/>
      <c r="AM69" s="173"/>
      <c r="AN69" s="330"/>
    </row>
    <row r="70" spans="1:40" s="167" customFormat="1" ht="81.75" customHeight="1" x14ac:dyDescent="0.4">
      <c r="A70" s="967"/>
      <c r="B70" s="968"/>
      <c r="C70" s="968"/>
      <c r="D70" s="968"/>
      <c r="E70" s="968"/>
      <c r="F70" s="969"/>
      <c r="G70" s="918"/>
      <c r="H70" s="918"/>
      <c r="I70" s="921"/>
      <c r="J70" s="922"/>
      <c r="K70" s="979"/>
      <c r="L70" s="980"/>
      <c r="M70" s="981"/>
      <c r="N70" s="172"/>
      <c r="O70" s="184" t="s">
        <v>429</v>
      </c>
      <c r="P70" s="916" t="s">
        <v>430</v>
      </c>
      <c r="Q70" s="916"/>
      <c r="R70" s="916"/>
      <c r="S70" s="916"/>
      <c r="T70" s="916"/>
      <c r="U70" s="916"/>
      <c r="V70" s="916"/>
      <c r="W70" s="916"/>
      <c r="X70" s="916"/>
      <c r="Y70" s="916"/>
      <c r="Z70" s="916"/>
      <c r="AA70" s="916" t="s">
        <v>431</v>
      </c>
      <c r="AB70" s="916"/>
      <c r="AC70" s="916"/>
      <c r="AD70" s="916"/>
      <c r="AE70" s="916"/>
      <c r="AF70" s="916"/>
      <c r="AG70" s="916"/>
      <c r="AH70" s="916"/>
      <c r="AI70" s="916"/>
      <c r="AJ70" s="916"/>
      <c r="AK70" s="916"/>
      <c r="AL70" s="916"/>
      <c r="AM70" s="173"/>
      <c r="AN70" s="330"/>
    </row>
    <row r="71" spans="1:40" s="167" customFormat="1" ht="66.75" customHeight="1" x14ac:dyDescent="0.4">
      <c r="A71" s="967"/>
      <c r="B71" s="968"/>
      <c r="C71" s="968"/>
      <c r="D71" s="968"/>
      <c r="E71" s="968"/>
      <c r="F71" s="969"/>
      <c r="G71" s="918"/>
      <c r="H71" s="918"/>
      <c r="I71" s="921"/>
      <c r="J71" s="922"/>
      <c r="K71" s="979"/>
      <c r="L71" s="980"/>
      <c r="M71" s="981"/>
      <c r="N71" s="172"/>
      <c r="O71" s="184" t="s">
        <v>432</v>
      </c>
      <c r="P71" s="916" t="s">
        <v>433</v>
      </c>
      <c r="Q71" s="916"/>
      <c r="R71" s="916"/>
      <c r="S71" s="916"/>
      <c r="T71" s="916"/>
      <c r="U71" s="916"/>
      <c r="V71" s="916"/>
      <c r="W71" s="916"/>
      <c r="X71" s="916"/>
      <c r="Y71" s="916"/>
      <c r="Z71" s="916"/>
      <c r="AA71" s="916" t="s">
        <v>434</v>
      </c>
      <c r="AB71" s="916"/>
      <c r="AC71" s="916"/>
      <c r="AD71" s="916"/>
      <c r="AE71" s="916"/>
      <c r="AF71" s="916"/>
      <c r="AG71" s="916"/>
      <c r="AH71" s="916"/>
      <c r="AI71" s="916"/>
      <c r="AJ71" s="916"/>
      <c r="AK71" s="916"/>
      <c r="AL71" s="916"/>
      <c r="AM71" s="173"/>
      <c r="AN71" s="330"/>
    </row>
    <row r="72" spans="1:40" s="167" customFormat="1" ht="147" customHeight="1" x14ac:dyDescent="0.4">
      <c r="A72" s="967"/>
      <c r="B72" s="968"/>
      <c r="C72" s="968"/>
      <c r="D72" s="968"/>
      <c r="E72" s="968"/>
      <c r="F72" s="969"/>
      <c r="G72" s="918"/>
      <c r="H72" s="918"/>
      <c r="I72" s="921"/>
      <c r="J72" s="922"/>
      <c r="K72" s="979"/>
      <c r="L72" s="980"/>
      <c r="M72" s="981"/>
      <c r="N72" s="172"/>
      <c r="O72" s="184" t="s">
        <v>435</v>
      </c>
      <c r="P72" s="916" t="s">
        <v>436</v>
      </c>
      <c r="Q72" s="916"/>
      <c r="R72" s="916"/>
      <c r="S72" s="916"/>
      <c r="T72" s="916"/>
      <c r="U72" s="916"/>
      <c r="V72" s="916"/>
      <c r="W72" s="916"/>
      <c r="X72" s="916"/>
      <c r="Y72" s="916"/>
      <c r="Z72" s="916"/>
      <c r="AA72" s="916" t="s">
        <v>437</v>
      </c>
      <c r="AB72" s="916"/>
      <c r="AC72" s="916"/>
      <c r="AD72" s="916"/>
      <c r="AE72" s="916"/>
      <c r="AF72" s="916"/>
      <c r="AG72" s="916"/>
      <c r="AH72" s="916"/>
      <c r="AI72" s="916"/>
      <c r="AJ72" s="916"/>
      <c r="AK72" s="916"/>
      <c r="AL72" s="916"/>
      <c r="AM72" s="173"/>
      <c r="AN72" s="330"/>
    </row>
    <row r="73" spans="1:40" s="167" customFormat="1" ht="105.75" customHeight="1" x14ac:dyDescent="0.4">
      <c r="A73" s="967"/>
      <c r="B73" s="968"/>
      <c r="C73" s="968"/>
      <c r="D73" s="968"/>
      <c r="E73" s="968"/>
      <c r="F73" s="969"/>
      <c r="G73" s="918"/>
      <c r="H73" s="918"/>
      <c r="I73" s="921"/>
      <c r="J73" s="922"/>
      <c r="K73" s="979"/>
      <c r="L73" s="980"/>
      <c r="M73" s="981"/>
      <c r="N73" s="172"/>
      <c r="O73" s="184" t="s">
        <v>438</v>
      </c>
      <c r="P73" s="916" t="s">
        <v>439</v>
      </c>
      <c r="Q73" s="916"/>
      <c r="R73" s="916"/>
      <c r="S73" s="916"/>
      <c r="T73" s="916"/>
      <c r="U73" s="916"/>
      <c r="V73" s="916"/>
      <c r="W73" s="916"/>
      <c r="X73" s="916"/>
      <c r="Y73" s="916"/>
      <c r="Z73" s="916"/>
      <c r="AA73" s="916" t="s">
        <v>440</v>
      </c>
      <c r="AB73" s="916"/>
      <c r="AC73" s="916"/>
      <c r="AD73" s="916"/>
      <c r="AE73" s="916"/>
      <c r="AF73" s="916"/>
      <c r="AG73" s="916"/>
      <c r="AH73" s="916"/>
      <c r="AI73" s="916"/>
      <c r="AJ73" s="916"/>
      <c r="AK73" s="916"/>
      <c r="AL73" s="916"/>
      <c r="AM73" s="173"/>
      <c r="AN73" s="330"/>
    </row>
    <row r="74" spans="1:40" s="167" customFormat="1" ht="109.5" customHeight="1" x14ac:dyDescent="0.4">
      <c r="A74" s="967"/>
      <c r="B74" s="968"/>
      <c r="C74" s="968"/>
      <c r="D74" s="968"/>
      <c r="E74" s="968"/>
      <c r="F74" s="969"/>
      <c r="G74" s="918"/>
      <c r="H74" s="918"/>
      <c r="I74" s="921"/>
      <c r="J74" s="922"/>
      <c r="K74" s="979"/>
      <c r="L74" s="980"/>
      <c r="M74" s="981"/>
      <c r="N74" s="172"/>
      <c r="O74" s="184" t="s">
        <v>441</v>
      </c>
      <c r="P74" s="916" t="s">
        <v>442</v>
      </c>
      <c r="Q74" s="916"/>
      <c r="R74" s="916"/>
      <c r="S74" s="916"/>
      <c r="T74" s="916"/>
      <c r="U74" s="916"/>
      <c r="V74" s="916"/>
      <c r="W74" s="916"/>
      <c r="X74" s="916"/>
      <c r="Y74" s="916"/>
      <c r="Z74" s="916"/>
      <c r="AA74" s="916" t="s">
        <v>443</v>
      </c>
      <c r="AB74" s="916"/>
      <c r="AC74" s="916"/>
      <c r="AD74" s="916"/>
      <c r="AE74" s="916"/>
      <c r="AF74" s="916"/>
      <c r="AG74" s="916"/>
      <c r="AH74" s="916"/>
      <c r="AI74" s="916"/>
      <c r="AJ74" s="916"/>
      <c r="AK74" s="916"/>
      <c r="AL74" s="916"/>
      <c r="AM74" s="173"/>
      <c r="AN74" s="330"/>
    </row>
    <row r="75" spans="1:40" s="167" customFormat="1" ht="109.5" customHeight="1" x14ac:dyDescent="0.4">
      <c r="A75" s="967"/>
      <c r="B75" s="968"/>
      <c r="C75" s="968"/>
      <c r="D75" s="968"/>
      <c r="E75" s="968"/>
      <c r="F75" s="969"/>
      <c r="G75" s="918"/>
      <c r="H75" s="918"/>
      <c r="I75" s="921"/>
      <c r="J75" s="922"/>
      <c r="K75" s="979"/>
      <c r="L75" s="980"/>
      <c r="M75" s="981"/>
      <c r="N75" s="172"/>
      <c r="O75" s="184" t="s">
        <v>444</v>
      </c>
      <c r="P75" s="916" t="s">
        <v>445</v>
      </c>
      <c r="Q75" s="916"/>
      <c r="R75" s="916"/>
      <c r="S75" s="916"/>
      <c r="T75" s="916"/>
      <c r="U75" s="916"/>
      <c r="V75" s="916"/>
      <c r="W75" s="916"/>
      <c r="X75" s="916"/>
      <c r="Y75" s="916"/>
      <c r="Z75" s="916"/>
      <c r="AA75" s="916" t="s">
        <v>446</v>
      </c>
      <c r="AB75" s="916"/>
      <c r="AC75" s="916"/>
      <c r="AD75" s="916"/>
      <c r="AE75" s="916"/>
      <c r="AF75" s="916"/>
      <c r="AG75" s="916"/>
      <c r="AH75" s="916"/>
      <c r="AI75" s="916"/>
      <c r="AJ75" s="916"/>
      <c r="AK75" s="916"/>
      <c r="AL75" s="916"/>
      <c r="AM75" s="173"/>
      <c r="AN75" s="330"/>
    </row>
    <row r="76" spans="1:40" s="167" customFormat="1" ht="109.5" customHeight="1" x14ac:dyDescent="0.4">
      <c r="A76" s="967"/>
      <c r="B76" s="968"/>
      <c r="C76" s="968"/>
      <c r="D76" s="968"/>
      <c r="E76" s="968"/>
      <c r="F76" s="969"/>
      <c r="G76" s="918"/>
      <c r="H76" s="918"/>
      <c r="I76" s="921"/>
      <c r="J76" s="922"/>
      <c r="K76" s="979"/>
      <c r="L76" s="980"/>
      <c r="M76" s="981"/>
      <c r="N76" s="172"/>
      <c r="O76" s="184" t="s">
        <v>447</v>
      </c>
      <c r="P76" s="916" t="s">
        <v>448</v>
      </c>
      <c r="Q76" s="916"/>
      <c r="R76" s="916"/>
      <c r="S76" s="916"/>
      <c r="T76" s="916"/>
      <c r="U76" s="916"/>
      <c r="V76" s="916"/>
      <c r="W76" s="916"/>
      <c r="X76" s="916"/>
      <c r="Y76" s="916"/>
      <c r="Z76" s="916"/>
      <c r="AA76" s="916" t="s">
        <v>449</v>
      </c>
      <c r="AB76" s="916"/>
      <c r="AC76" s="916"/>
      <c r="AD76" s="916"/>
      <c r="AE76" s="916"/>
      <c r="AF76" s="916"/>
      <c r="AG76" s="916"/>
      <c r="AH76" s="916"/>
      <c r="AI76" s="916"/>
      <c r="AJ76" s="916"/>
      <c r="AK76" s="916"/>
      <c r="AL76" s="916"/>
      <c r="AM76" s="173"/>
      <c r="AN76" s="330"/>
    </row>
    <row r="77" spans="1:40" s="167" customFormat="1" ht="10.5" customHeight="1" x14ac:dyDescent="0.4">
      <c r="A77" s="970"/>
      <c r="B77" s="971"/>
      <c r="C77" s="971"/>
      <c r="D77" s="971"/>
      <c r="E77" s="971"/>
      <c r="F77" s="972"/>
      <c r="G77" s="973"/>
      <c r="H77" s="973"/>
      <c r="I77" s="974"/>
      <c r="J77" s="975"/>
      <c r="K77" s="982"/>
      <c r="L77" s="983"/>
      <c r="M77" s="984"/>
      <c r="N77" s="174"/>
      <c r="O77" s="175"/>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7"/>
      <c r="AN77" s="330"/>
    </row>
    <row r="78" spans="1:40" s="167" customFormat="1" ht="66" customHeight="1" x14ac:dyDescent="0.4">
      <c r="A78" s="955" t="s">
        <v>450</v>
      </c>
      <c r="B78" s="955"/>
      <c r="C78" s="955"/>
      <c r="D78" s="955"/>
      <c r="E78" s="955"/>
      <c r="F78" s="955"/>
      <c r="G78" s="956" t="s">
        <v>403</v>
      </c>
      <c r="H78" s="956"/>
      <c r="I78" s="936" t="s">
        <v>404</v>
      </c>
      <c r="J78" s="936"/>
      <c r="K78" s="937" t="s">
        <v>451</v>
      </c>
      <c r="L78" s="937"/>
      <c r="M78" s="937"/>
      <c r="N78" s="952" t="s">
        <v>452</v>
      </c>
      <c r="O78" s="952"/>
      <c r="P78" s="952"/>
      <c r="Q78" s="952"/>
      <c r="R78" s="952"/>
      <c r="S78" s="952"/>
      <c r="T78" s="952"/>
      <c r="U78" s="952"/>
      <c r="V78" s="952"/>
      <c r="W78" s="952"/>
      <c r="X78" s="952"/>
      <c r="Y78" s="952"/>
      <c r="Z78" s="952"/>
      <c r="AA78" s="952"/>
      <c r="AB78" s="952"/>
      <c r="AC78" s="952"/>
      <c r="AD78" s="952"/>
      <c r="AE78" s="952"/>
      <c r="AF78" s="952"/>
      <c r="AG78" s="952"/>
      <c r="AH78" s="952"/>
      <c r="AI78" s="952"/>
      <c r="AJ78" s="952"/>
      <c r="AK78" s="952"/>
      <c r="AL78" s="952"/>
      <c r="AM78" s="953"/>
      <c r="AN78" s="330"/>
    </row>
    <row r="79" spans="1:40" s="167" customFormat="1" ht="153" customHeight="1" x14ac:dyDescent="0.4">
      <c r="A79" s="955"/>
      <c r="B79" s="955"/>
      <c r="C79" s="955"/>
      <c r="D79" s="955"/>
      <c r="E79" s="955"/>
      <c r="F79" s="955"/>
      <c r="G79" s="956"/>
      <c r="H79" s="956"/>
      <c r="I79" s="936"/>
      <c r="J79" s="936"/>
      <c r="K79" s="937"/>
      <c r="L79" s="937"/>
      <c r="M79" s="937"/>
      <c r="N79" s="952" t="s">
        <v>453</v>
      </c>
      <c r="O79" s="952"/>
      <c r="P79" s="952"/>
      <c r="Q79" s="952"/>
      <c r="R79" s="952"/>
      <c r="S79" s="952"/>
      <c r="T79" s="952"/>
      <c r="U79" s="952"/>
      <c r="V79" s="952"/>
      <c r="W79" s="952"/>
      <c r="X79" s="952"/>
      <c r="Y79" s="952"/>
      <c r="Z79" s="952"/>
      <c r="AA79" s="952"/>
      <c r="AB79" s="952"/>
      <c r="AC79" s="952"/>
      <c r="AD79" s="952"/>
      <c r="AE79" s="952"/>
      <c r="AF79" s="952"/>
      <c r="AG79" s="952"/>
      <c r="AH79" s="952"/>
      <c r="AI79" s="952"/>
      <c r="AJ79" s="952"/>
      <c r="AK79" s="952"/>
      <c r="AL79" s="952"/>
      <c r="AM79" s="953"/>
      <c r="AN79" s="330"/>
    </row>
    <row r="80" spans="1:40" s="167" customFormat="1" ht="17.25" customHeight="1" x14ac:dyDescent="0.4">
      <c r="A80" s="955"/>
      <c r="B80" s="955"/>
      <c r="C80" s="955"/>
      <c r="D80" s="955"/>
      <c r="E80" s="955"/>
      <c r="F80" s="955"/>
      <c r="G80" s="956"/>
      <c r="H80" s="956"/>
      <c r="I80" s="936"/>
      <c r="J80" s="936"/>
      <c r="K80" s="937"/>
      <c r="L80" s="937"/>
      <c r="M80" s="937"/>
      <c r="N80" s="185" t="s">
        <v>366</v>
      </c>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2"/>
      <c r="AN80" s="330"/>
    </row>
    <row r="81" spans="1:40" s="167" customFormat="1" ht="17.25" customHeight="1" x14ac:dyDescent="0.4">
      <c r="A81" s="955"/>
      <c r="B81" s="955"/>
      <c r="C81" s="955"/>
      <c r="D81" s="955"/>
      <c r="E81" s="955"/>
      <c r="F81" s="955"/>
      <c r="G81" s="956"/>
      <c r="H81" s="956"/>
      <c r="I81" s="936"/>
      <c r="J81" s="936"/>
      <c r="K81" s="937"/>
      <c r="L81" s="937"/>
      <c r="M81" s="937"/>
      <c r="O81" s="183"/>
      <c r="P81" s="961" t="s">
        <v>367</v>
      </c>
      <c r="Q81" s="962"/>
      <c r="R81" s="962"/>
      <c r="S81" s="962"/>
      <c r="T81" s="962"/>
      <c r="U81" s="962"/>
      <c r="V81" s="962"/>
      <c r="W81" s="962"/>
      <c r="X81" s="962"/>
      <c r="Y81" s="962"/>
      <c r="Z81" s="963"/>
      <c r="AA81" s="915" t="s">
        <v>368</v>
      </c>
      <c r="AB81" s="915"/>
      <c r="AC81" s="915"/>
      <c r="AD81" s="915"/>
      <c r="AE81" s="915"/>
      <c r="AF81" s="915"/>
      <c r="AG81" s="915"/>
      <c r="AH81" s="915"/>
      <c r="AI81" s="915"/>
      <c r="AJ81" s="915"/>
      <c r="AK81" s="915"/>
      <c r="AL81" s="915"/>
      <c r="AM81" s="173"/>
      <c r="AN81" s="330"/>
    </row>
    <row r="82" spans="1:40" s="167" customFormat="1" ht="105.75" customHeight="1" x14ac:dyDescent="0.4">
      <c r="A82" s="955"/>
      <c r="B82" s="955"/>
      <c r="C82" s="955"/>
      <c r="D82" s="955"/>
      <c r="E82" s="955"/>
      <c r="F82" s="955"/>
      <c r="G82" s="956"/>
      <c r="H82" s="956"/>
      <c r="I82" s="936"/>
      <c r="J82" s="936"/>
      <c r="K82" s="937"/>
      <c r="L82" s="937"/>
      <c r="M82" s="937"/>
      <c r="O82" s="184" t="s">
        <v>369</v>
      </c>
      <c r="P82" s="916" t="s">
        <v>454</v>
      </c>
      <c r="Q82" s="916"/>
      <c r="R82" s="916"/>
      <c r="S82" s="916"/>
      <c r="T82" s="916"/>
      <c r="U82" s="916"/>
      <c r="V82" s="916"/>
      <c r="W82" s="916"/>
      <c r="X82" s="916"/>
      <c r="Y82" s="916"/>
      <c r="Z82" s="916"/>
      <c r="AA82" s="916" t="s">
        <v>455</v>
      </c>
      <c r="AB82" s="916"/>
      <c r="AC82" s="916"/>
      <c r="AD82" s="916"/>
      <c r="AE82" s="916"/>
      <c r="AF82" s="916"/>
      <c r="AG82" s="916"/>
      <c r="AH82" s="916"/>
      <c r="AI82" s="916"/>
      <c r="AJ82" s="916"/>
      <c r="AK82" s="916"/>
      <c r="AL82" s="916"/>
      <c r="AM82" s="173"/>
      <c r="AN82" s="330"/>
    </row>
    <row r="83" spans="1:40" s="167" customFormat="1" ht="64.5" customHeight="1" x14ac:dyDescent="0.4">
      <c r="A83" s="955"/>
      <c r="B83" s="955"/>
      <c r="C83" s="955"/>
      <c r="D83" s="955"/>
      <c r="E83" s="955"/>
      <c r="F83" s="955"/>
      <c r="G83" s="956"/>
      <c r="H83" s="956"/>
      <c r="I83" s="936"/>
      <c r="J83" s="936"/>
      <c r="K83" s="937"/>
      <c r="L83" s="937"/>
      <c r="M83" s="937"/>
      <c r="O83" s="184" t="s">
        <v>372</v>
      </c>
      <c r="P83" s="916" t="s">
        <v>456</v>
      </c>
      <c r="Q83" s="916"/>
      <c r="R83" s="916"/>
      <c r="S83" s="916"/>
      <c r="T83" s="916"/>
      <c r="U83" s="916"/>
      <c r="V83" s="916"/>
      <c r="W83" s="916"/>
      <c r="X83" s="916"/>
      <c r="Y83" s="916"/>
      <c r="Z83" s="916"/>
      <c r="AA83" s="916" t="s">
        <v>457</v>
      </c>
      <c r="AB83" s="916"/>
      <c r="AC83" s="916"/>
      <c r="AD83" s="916"/>
      <c r="AE83" s="916"/>
      <c r="AF83" s="916"/>
      <c r="AG83" s="916"/>
      <c r="AH83" s="916"/>
      <c r="AI83" s="916"/>
      <c r="AJ83" s="916"/>
      <c r="AK83" s="916"/>
      <c r="AL83" s="916"/>
      <c r="AM83" s="173"/>
      <c r="AN83" s="330"/>
    </row>
    <row r="84" spans="1:40" s="167" customFormat="1" ht="73.5" customHeight="1" x14ac:dyDescent="0.4">
      <c r="A84" s="955"/>
      <c r="B84" s="955"/>
      <c r="C84" s="955"/>
      <c r="D84" s="955"/>
      <c r="E84" s="955"/>
      <c r="F84" s="955"/>
      <c r="G84" s="956"/>
      <c r="H84" s="956"/>
      <c r="I84" s="936"/>
      <c r="J84" s="936"/>
      <c r="K84" s="937"/>
      <c r="L84" s="937"/>
      <c r="M84" s="937"/>
      <c r="O84" s="184" t="s">
        <v>414</v>
      </c>
      <c r="P84" s="916" t="s">
        <v>458</v>
      </c>
      <c r="Q84" s="916"/>
      <c r="R84" s="916"/>
      <c r="S84" s="916"/>
      <c r="T84" s="916"/>
      <c r="U84" s="916"/>
      <c r="V84" s="916"/>
      <c r="W84" s="916"/>
      <c r="X84" s="916"/>
      <c r="Y84" s="916"/>
      <c r="Z84" s="916"/>
      <c r="AA84" s="916" t="s">
        <v>459</v>
      </c>
      <c r="AB84" s="916"/>
      <c r="AC84" s="916"/>
      <c r="AD84" s="916"/>
      <c r="AE84" s="916"/>
      <c r="AF84" s="916"/>
      <c r="AG84" s="916"/>
      <c r="AH84" s="916"/>
      <c r="AI84" s="916"/>
      <c r="AJ84" s="916"/>
      <c r="AK84" s="916"/>
      <c r="AL84" s="916"/>
      <c r="AM84" s="173"/>
      <c r="AN84" s="330"/>
    </row>
    <row r="85" spans="1:40" s="167" customFormat="1" ht="118.5" customHeight="1" x14ac:dyDescent="0.4">
      <c r="A85" s="955"/>
      <c r="B85" s="955"/>
      <c r="C85" s="955"/>
      <c r="D85" s="955"/>
      <c r="E85" s="955"/>
      <c r="F85" s="955"/>
      <c r="G85" s="956"/>
      <c r="H85" s="956"/>
      <c r="I85" s="936"/>
      <c r="J85" s="936"/>
      <c r="K85" s="937"/>
      <c r="L85" s="937"/>
      <c r="M85" s="937"/>
      <c r="O85" s="184" t="s">
        <v>417</v>
      </c>
      <c r="P85" s="916" t="s">
        <v>460</v>
      </c>
      <c r="Q85" s="916"/>
      <c r="R85" s="916"/>
      <c r="S85" s="916"/>
      <c r="T85" s="916"/>
      <c r="U85" s="916"/>
      <c r="V85" s="916"/>
      <c r="W85" s="916"/>
      <c r="X85" s="916"/>
      <c r="Y85" s="916"/>
      <c r="Z85" s="916"/>
      <c r="AA85" s="916" t="s">
        <v>461</v>
      </c>
      <c r="AB85" s="916"/>
      <c r="AC85" s="916"/>
      <c r="AD85" s="916"/>
      <c r="AE85" s="916"/>
      <c r="AF85" s="916"/>
      <c r="AG85" s="916"/>
      <c r="AH85" s="916"/>
      <c r="AI85" s="916"/>
      <c r="AJ85" s="916"/>
      <c r="AK85" s="916"/>
      <c r="AL85" s="916"/>
      <c r="AM85" s="173"/>
      <c r="AN85" s="330"/>
    </row>
    <row r="86" spans="1:40" s="167" customFormat="1" ht="54.75" customHeight="1" x14ac:dyDescent="0.4">
      <c r="A86" s="955"/>
      <c r="B86" s="955"/>
      <c r="C86" s="955"/>
      <c r="D86" s="955"/>
      <c r="E86" s="955"/>
      <c r="F86" s="955"/>
      <c r="G86" s="956"/>
      <c r="H86" s="956"/>
      <c r="I86" s="936"/>
      <c r="J86" s="936"/>
      <c r="K86" s="937"/>
      <c r="L86" s="937"/>
      <c r="M86" s="937"/>
      <c r="O86" s="184" t="s">
        <v>420</v>
      </c>
      <c r="P86" s="916" t="s">
        <v>462</v>
      </c>
      <c r="Q86" s="916"/>
      <c r="R86" s="916"/>
      <c r="S86" s="916"/>
      <c r="T86" s="916"/>
      <c r="U86" s="916"/>
      <c r="V86" s="916"/>
      <c r="W86" s="916"/>
      <c r="X86" s="916"/>
      <c r="Y86" s="916"/>
      <c r="Z86" s="916"/>
      <c r="AA86" s="916" t="s">
        <v>463</v>
      </c>
      <c r="AB86" s="916"/>
      <c r="AC86" s="916"/>
      <c r="AD86" s="916"/>
      <c r="AE86" s="916"/>
      <c r="AF86" s="916"/>
      <c r="AG86" s="916"/>
      <c r="AH86" s="916"/>
      <c r="AI86" s="916"/>
      <c r="AJ86" s="916"/>
      <c r="AK86" s="916"/>
      <c r="AL86" s="916"/>
      <c r="AM86" s="173"/>
      <c r="AN86" s="330"/>
    </row>
    <row r="87" spans="1:40" s="167" customFormat="1" ht="285" customHeight="1" x14ac:dyDescent="0.4">
      <c r="A87" s="955"/>
      <c r="B87" s="955"/>
      <c r="C87" s="955"/>
      <c r="D87" s="955"/>
      <c r="E87" s="955"/>
      <c r="F87" s="955"/>
      <c r="G87" s="956"/>
      <c r="H87" s="956"/>
      <c r="I87" s="936"/>
      <c r="J87" s="936"/>
      <c r="K87" s="937"/>
      <c r="L87" s="937"/>
      <c r="M87" s="937"/>
      <c r="O87" s="184" t="s">
        <v>423</v>
      </c>
      <c r="P87" s="916" t="s">
        <v>464</v>
      </c>
      <c r="Q87" s="916"/>
      <c r="R87" s="916"/>
      <c r="S87" s="916"/>
      <c r="T87" s="916"/>
      <c r="U87" s="916"/>
      <c r="V87" s="916"/>
      <c r="W87" s="916"/>
      <c r="X87" s="916"/>
      <c r="Y87" s="916"/>
      <c r="Z87" s="916"/>
      <c r="AA87" s="916" t="s">
        <v>465</v>
      </c>
      <c r="AB87" s="916"/>
      <c r="AC87" s="916"/>
      <c r="AD87" s="916"/>
      <c r="AE87" s="916"/>
      <c r="AF87" s="916"/>
      <c r="AG87" s="916"/>
      <c r="AH87" s="916"/>
      <c r="AI87" s="916"/>
      <c r="AJ87" s="916"/>
      <c r="AK87" s="916"/>
      <c r="AL87" s="916"/>
      <c r="AM87" s="173"/>
      <c r="AN87" s="330"/>
    </row>
    <row r="88" spans="1:40" s="167" customFormat="1" ht="29.25" customHeight="1" x14ac:dyDescent="0.4">
      <c r="A88" s="955"/>
      <c r="B88" s="955"/>
      <c r="C88" s="955"/>
      <c r="D88" s="955"/>
      <c r="E88" s="955"/>
      <c r="F88" s="955"/>
      <c r="G88" s="956"/>
      <c r="H88" s="956"/>
      <c r="I88" s="936"/>
      <c r="J88" s="936"/>
      <c r="K88" s="937"/>
      <c r="L88" s="937"/>
      <c r="M88" s="937"/>
      <c r="O88" s="184" t="s">
        <v>426</v>
      </c>
      <c r="P88" s="916" t="s">
        <v>466</v>
      </c>
      <c r="Q88" s="916"/>
      <c r="R88" s="916"/>
      <c r="S88" s="916"/>
      <c r="T88" s="916"/>
      <c r="U88" s="916"/>
      <c r="V88" s="916"/>
      <c r="W88" s="916"/>
      <c r="X88" s="916"/>
      <c r="Y88" s="916"/>
      <c r="Z88" s="916"/>
      <c r="AA88" s="916" t="s">
        <v>467</v>
      </c>
      <c r="AB88" s="916"/>
      <c r="AC88" s="916"/>
      <c r="AD88" s="916"/>
      <c r="AE88" s="916"/>
      <c r="AF88" s="916"/>
      <c r="AG88" s="916"/>
      <c r="AH88" s="916"/>
      <c r="AI88" s="916"/>
      <c r="AJ88" s="916"/>
      <c r="AK88" s="916"/>
      <c r="AL88" s="916"/>
      <c r="AM88" s="173"/>
      <c r="AN88" s="330"/>
    </row>
    <row r="89" spans="1:40" s="167" customFormat="1" ht="58.5" customHeight="1" x14ac:dyDescent="0.4">
      <c r="A89" s="955"/>
      <c r="B89" s="955"/>
      <c r="C89" s="955"/>
      <c r="D89" s="955"/>
      <c r="E89" s="955"/>
      <c r="F89" s="955"/>
      <c r="G89" s="956"/>
      <c r="H89" s="956"/>
      <c r="I89" s="936"/>
      <c r="J89" s="936"/>
      <c r="K89" s="937"/>
      <c r="L89" s="937"/>
      <c r="M89" s="937"/>
      <c r="O89" s="184" t="s">
        <v>429</v>
      </c>
      <c r="P89" s="916" t="s">
        <v>468</v>
      </c>
      <c r="Q89" s="916"/>
      <c r="R89" s="916"/>
      <c r="S89" s="916"/>
      <c r="T89" s="916"/>
      <c r="U89" s="916"/>
      <c r="V89" s="916"/>
      <c r="W89" s="916"/>
      <c r="X89" s="916"/>
      <c r="Y89" s="916"/>
      <c r="Z89" s="916"/>
      <c r="AA89" s="916" t="s">
        <v>469</v>
      </c>
      <c r="AB89" s="916"/>
      <c r="AC89" s="916"/>
      <c r="AD89" s="916"/>
      <c r="AE89" s="916"/>
      <c r="AF89" s="916"/>
      <c r="AG89" s="916"/>
      <c r="AH89" s="916"/>
      <c r="AI89" s="916"/>
      <c r="AJ89" s="916"/>
      <c r="AK89" s="916"/>
      <c r="AL89" s="916"/>
      <c r="AM89" s="173"/>
      <c r="AN89" s="330"/>
    </row>
    <row r="90" spans="1:40" s="167" customFormat="1" ht="42.75" customHeight="1" x14ac:dyDescent="0.4">
      <c r="A90" s="955"/>
      <c r="B90" s="955"/>
      <c r="C90" s="955"/>
      <c r="D90" s="955"/>
      <c r="E90" s="955"/>
      <c r="F90" s="955"/>
      <c r="G90" s="956"/>
      <c r="H90" s="956"/>
      <c r="I90" s="936"/>
      <c r="J90" s="936"/>
      <c r="K90" s="937"/>
      <c r="L90" s="937"/>
      <c r="M90" s="937"/>
      <c r="O90" s="184" t="s">
        <v>432</v>
      </c>
      <c r="P90" s="916" t="s">
        <v>470</v>
      </c>
      <c r="Q90" s="916"/>
      <c r="R90" s="916"/>
      <c r="S90" s="916"/>
      <c r="T90" s="916"/>
      <c r="U90" s="916"/>
      <c r="V90" s="916"/>
      <c r="W90" s="916"/>
      <c r="X90" s="916"/>
      <c r="Y90" s="916"/>
      <c r="Z90" s="916"/>
      <c r="AA90" s="916" t="s">
        <v>471</v>
      </c>
      <c r="AB90" s="916"/>
      <c r="AC90" s="916"/>
      <c r="AD90" s="916"/>
      <c r="AE90" s="916"/>
      <c r="AF90" s="916"/>
      <c r="AG90" s="916"/>
      <c r="AH90" s="916"/>
      <c r="AI90" s="916"/>
      <c r="AJ90" s="916"/>
      <c r="AK90" s="916"/>
      <c r="AL90" s="916"/>
      <c r="AM90" s="173"/>
      <c r="AN90" s="330"/>
    </row>
    <row r="91" spans="1:40" s="167" customFormat="1" ht="102.75" customHeight="1" x14ac:dyDescent="0.4">
      <c r="A91" s="955"/>
      <c r="B91" s="955"/>
      <c r="C91" s="955"/>
      <c r="D91" s="955"/>
      <c r="E91" s="955"/>
      <c r="F91" s="955"/>
      <c r="G91" s="956"/>
      <c r="H91" s="956"/>
      <c r="I91" s="936"/>
      <c r="J91" s="936"/>
      <c r="K91" s="937"/>
      <c r="L91" s="937"/>
      <c r="M91" s="937"/>
      <c r="O91" s="184" t="s">
        <v>435</v>
      </c>
      <c r="P91" s="916" t="s">
        <v>472</v>
      </c>
      <c r="Q91" s="916"/>
      <c r="R91" s="916"/>
      <c r="S91" s="916"/>
      <c r="T91" s="916"/>
      <c r="U91" s="916"/>
      <c r="V91" s="916"/>
      <c r="W91" s="916"/>
      <c r="X91" s="916"/>
      <c r="Y91" s="916"/>
      <c r="Z91" s="916"/>
      <c r="AA91" s="916" t="s">
        <v>473</v>
      </c>
      <c r="AB91" s="916"/>
      <c r="AC91" s="916"/>
      <c r="AD91" s="916"/>
      <c r="AE91" s="916"/>
      <c r="AF91" s="916"/>
      <c r="AG91" s="916"/>
      <c r="AH91" s="916"/>
      <c r="AI91" s="916"/>
      <c r="AJ91" s="916"/>
      <c r="AK91" s="916"/>
      <c r="AL91" s="916"/>
      <c r="AM91" s="173"/>
      <c r="AN91" s="330"/>
    </row>
    <row r="92" spans="1:40" s="167" customFormat="1" ht="186.75" customHeight="1" x14ac:dyDescent="0.4">
      <c r="A92" s="955"/>
      <c r="B92" s="955"/>
      <c r="C92" s="955"/>
      <c r="D92" s="955"/>
      <c r="E92" s="955"/>
      <c r="F92" s="955"/>
      <c r="G92" s="956"/>
      <c r="H92" s="956"/>
      <c r="I92" s="936"/>
      <c r="J92" s="936"/>
      <c r="K92" s="937"/>
      <c r="L92" s="937"/>
      <c r="M92" s="937"/>
      <c r="O92" s="184" t="s">
        <v>438</v>
      </c>
      <c r="P92" s="916" t="s">
        <v>474</v>
      </c>
      <c r="Q92" s="916"/>
      <c r="R92" s="916"/>
      <c r="S92" s="916"/>
      <c r="T92" s="916"/>
      <c r="U92" s="916"/>
      <c r="V92" s="916"/>
      <c r="W92" s="916"/>
      <c r="X92" s="916"/>
      <c r="Y92" s="916"/>
      <c r="Z92" s="916"/>
      <c r="AA92" s="916" t="s">
        <v>475</v>
      </c>
      <c r="AB92" s="916"/>
      <c r="AC92" s="916"/>
      <c r="AD92" s="916"/>
      <c r="AE92" s="916"/>
      <c r="AF92" s="916"/>
      <c r="AG92" s="916"/>
      <c r="AH92" s="916"/>
      <c r="AI92" s="916"/>
      <c r="AJ92" s="916"/>
      <c r="AK92" s="916"/>
      <c r="AL92" s="916"/>
      <c r="AM92" s="173"/>
      <c r="AN92" s="330"/>
    </row>
    <row r="93" spans="1:40" s="167" customFormat="1" ht="10.5" customHeight="1" x14ac:dyDescent="0.4">
      <c r="A93" s="955"/>
      <c r="B93" s="955"/>
      <c r="C93" s="955"/>
      <c r="D93" s="955"/>
      <c r="E93" s="955"/>
      <c r="F93" s="955"/>
      <c r="G93" s="956"/>
      <c r="H93" s="956"/>
      <c r="I93" s="936"/>
      <c r="J93" s="936"/>
      <c r="K93" s="937"/>
      <c r="L93" s="937"/>
      <c r="M93" s="937"/>
      <c r="N93" s="175"/>
      <c r="O93" s="175"/>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7"/>
      <c r="AN93" s="330"/>
    </row>
    <row r="94" spans="1:40" s="167" customFormat="1" ht="213.75" customHeight="1" x14ac:dyDescent="0.4">
      <c r="A94" s="955" t="s">
        <v>476</v>
      </c>
      <c r="B94" s="955"/>
      <c r="C94" s="955"/>
      <c r="D94" s="955"/>
      <c r="E94" s="955"/>
      <c r="F94" s="955"/>
      <c r="G94" s="956"/>
      <c r="H94" s="956"/>
      <c r="I94" s="936"/>
      <c r="J94" s="936"/>
      <c r="K94" s="937" t="s">
        <v>477</v>
      </c>
      <c r="L94" s="937"/>
      <c r="M94" s="937"/>
      <c r="N94" s="958" t="s">
        <v>478</v>
      </c>
      <c r="O94" s="959"/>
      <c r="P94" s="959"/>
      <c r="Q94" s="959"/>
      <c r="R94" s="959"/>
      <c r="S94" s="959"/>
      <c r="T94" s="959"/>
      <c r="U94" s="959"/>
      <c r="V94" s="959"/>
      <c r="W94" s="959"/>
      <c r="X94" s="959"/>
      <c r="Y94" s="959"/>
      <c r="Z94" s="959"/>
      <c r="AA94" s="959"/>
      <c r="AB94" s="959"/>
      <c r="AC94" s="959"/>
      <c r="AD94" s="959"/>
      <c r="AE94" s="959"/>
      <c r="AF94" s="959"/>
      <c r="AG94" s="959"/>
      <c r="AH94" s="959"/>
      <c r="AI94" s="959"/>
      <c r="AJ94" s="959"/>
      <c r="AK94" s="959"/>
      <c r="AL94" s="959"/>
      <c r="AM94" s="960"/>
      <c r="AN94" s="330"/>
    </row>
    <row r="95" spans="1:40" s="167" customFormat="1" ht="17.25" customHeight="1" x14ac:dyDescent="0.4">
      <c r="A95" s="955"/>
      <c r="B95" s="955"/>
      <c r="C95" s="955"/>
      <c r="D95" s="955"/>
      <c r="E95" s="955"/>
      <c r="F95" s="955"/>
      <c r="G95" s="956"/>
      <c r="H95" s="956"/>
      <c r="I95" s="936"/>
      <c r="J95" s="936"/>
      <c r="K95" s="937"/>
      <c r="L95" s="937"/>
      <c r="M95" s="937"/>
      <c r="N95" s="180" t="s">
        <v>366</v>
      </c>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2"/>
      <c r="AN95" s="330"/>
    </row>
    <row r="96" spans="1:40" s="167" customFormat="1" ht="17.25" customHeight="1" x14ac:dyDescent="0.4">
      <c r="A96" s="955"/>
      <c r="B96" s="955"/>
      <c r="C96" s="955"/>
      <c r="D96" s="955"/>
      <c r="E96" s="955"/>
      <c r="F96" s="955"/>
      <c r="G96" s="956"/>
      <c r="H96" s="956"/>
      <c r="I96" s="936"/>
      <c r="J96" s="936"/>
      <c r="K96" s="937"/>
      <c r="L96" s="937"/>
      <c r="M96" s="937"/>
      <c r="N96" s="172"/>
      <c r="O96" s="183"/>
      <c r="P96" s="961" t="s">
        <v>367</v>
      </c>
      <c r="Q96" s="962"/>
      <c r="R96" s="962"/>
      <c r="S96" s="962"/>
      <c r="T96" s="962"/>
      <c r="U96" s="962"/>
      <c r="V96" s="962"/>
      <c r="W96" s="962"/>
      <c r="X96" s="962"/>
      <c r="Y96" s="962"/>
      <c r="Z96" s="963"/>
      <c r="AA96" s="915" t="s">
        <v>368</v>
      </c>
      <c r="AB96" s="915"/>
      <c r="AC96" s="915"/>
      <c r="AD96" s="915"/>
      <c r="AE96" s="915"/>
      <c r="AF96" s="915"/>
      <c r="AG96" s="915"/>
      <c r="AH96" s="915"/>
      <c r="AI96" s="915"/>
      <c r="AJ96" s="915"/>
      <c r="AK96" s="915"/>
      <c r="AL96" s="915"/>
      <c r="AM96" s="173"/>
      <c r="AN96" s="330"/>
    </row>
    <row r="97" spans="1:40" s="167" customFormat="1" ht="81.75" customHeight="1" x14ac:dyDescent="0.4">
      <c r="A97" s="955"/>
      <c r="B97" s="955"/>
      <c r="C97" s="955"/>
      <c r="D97" s="955"/>
      <c r="E97" s="955"/>
      <c r="F97" s="955"/>
      <c r="G97" s="956"/>
      <c r="H97" s="956"/>
      <c r="I97" s="936"/>
      <c r="J97" s="936"/>
      <c r="K97" s="937"/>
      <c r="L97" s="937"/>
      <c r="M97" s="937"/>
      <c r="N97" s="172"/>
      <c r="O97" s="184" t="s">
        <v>369</v>
      </c>
      <c r="P97" s="916" t="s">
        <v>479</v>
      </c>
      <c r="Q97" s="916"/>
      <c r="R97" s="916"/>
      <c r="S97" s="916"/>
      <c r="T97" s="916"/>
      <c r="U97" s="916"/>
      <c r="V97" s="916"/>
      <c r="W97" s="916"/>
      <c r="X97" s="916"/>
      <c r="Y97" s="916"/>
      <c r="Z97" s="916"/>
      <c r="AA97" s="916" t="s">
        <v>480</v>
      </c>
      <c r="AB97" s="916"/>
      <c r="AC97" s="916"/>
      <c r="AD97" s="916"/>
      <c r="AE97" s="916"/>
      <c r="AF97" s="916"/>
      <c r="AG97" s="916"/>
      <c r="AH97" s="916"/>
      <c r="AI97" s="916"/>
      <c r="AJ97" s="916"/>
      <c r="AK97" s="916"/>
      <c r="AL97" s="916"/>
      <c r="AM97" s="173"/>
      <c r="AN97" s="330"/>
    </row>
    <row r="98" spans="1:40" s="167" customFormat="1" ht="65.25" customHeight="1" x14ac:dyDescent="0.4">
      <c r="A98" s="955"/>
      <c r="B98" s="955"/>
      <c r="C98" s="955"/>
      <c r="D98" s="955"/>
      <c r="E98" s="955"/>
      <c r="F98" s="955"/>
      <c r="G98" s="956"/>
      <c r="H98" s="956"/>
      <c r="I98" s="936"/>
      <c r="J98" s="936"/>
      <c r="K98" s="937"/>
      <c r="L98" s="937"/>
      <c r="M98" s="937"/>
      <c r="N98" s="172"/>
      <c r="O98" s="184" t="s">
        <v>372</v>
      </c>
      <c r="P98" s="916" t="s">
        <v>481</v>
      </c>
      <c r="Q98" s="916"/>
      <c r="R98" s="916"/>
      <c r="S98" s="916"/>
      <c r="T98" s="916"/>
      <c r="U98" s="916"/>
      <c r="V98" s="916"/>
      <c r="W98" s="916"/>
      <c r="X98" s="916"/>
      <c r="Y98" s="916"/>
      <c r="Z98" s="916"/>
      <c r="AA98" s="916" t="s">
        <v>482</v>
      </c>
      <c r="AB98" s="916"/>
      <c r="AC98" s="916"/>
      <c r="AD98" s="916"/>
      <c r="AE98" s="916"/>
      <c r="AF98" s="916"/>
      <c r="AG98" s="916"/>
      <c r="AH98" s="916"/>
      <c r="AI98" s="916"/>
      <c r="AJ98" s="916"/>
      <c r="AK98" s="916"/>
      <c r="AL98" s="916"/>
      <c r="AM98" s="173"/>
      <c r="AN98" s="330"/>
    </row>
    <row r="99" spans="1:40" s="167" customFormat="1" ht="139.5" customHeight="1" x14ac:dyDescent="0.4">
      <c r="A99" s="955"/>
      <c r="B99" s="955"/>
      <c r="C99" s="955"/>
      <c r="D99" s="955"/>
      <c r="E99" s="955"/>
      <c r="F99" s="955"/>
      <c r="G99" s="956"/>
      <c r="H99" s="956"/>
      <c r="I99" s="936"/>
      <c r="J99" s="936"/>
      <c r="K99" s="937"/>
      <c r="L99" s="937"/>
      <c r="M99" s="937"/>
      <c r="N99" s="172"/>
      <c r="O99" s="184" t="s">
        <v>414</v>
      </c>
      <c r="P99" s="916" t="s">
        <v>483</v>
      </c>
      <c r="Q99" s="916"/>
      <c r="R99" s="916"/>
      <c r="S99" s="916"/>
      <c r="T99" s="916"/>
      <c r="U99" s="916"/>
      <c r="V99" s="916"/>
      <c r="W99" s="916"/>
      <c r="X99" s="916"/>
      <c r="Y99" s="916"/>
      <c r="Z99" s="916"/>
      <c r="AA99" s="916" t="s">
        <v>484</v>
      </c>
      <c r="AB99" s="916"/>
      <c r="AC99" s="916"/>
      <c r="AD99" s="916"/>
      <c r="AE99" s="916"/>
      <c r="AF99" s="916"/>
      <c r="AG99" s="916"/>
      <c r="AH99" s="916"/>
      <c r="AI99" s="916"/>
      <c r="AJ99" s="916"/>
      <c r="AK99" s="916"/>
      <c r="AL99" s="916"/>
      <c r="AM99" s="173"/>
      <c r="AN99" s="330"/>
    </row>
    <row r="100" spans="1:40" s="167" customFormat="1" ht="10.5" customHeight="1" x14ac:dyDescent="0.4">
      <c r="A100" s="955"/>
      <c r="B100" s="955"/>
      <c r="C100" s="955"/>
      <c r="D100" s="955"/>
      <c r="E100" s="955"/>
      <c r="F100" s="955"/>
      <c r="G100" s="956"/>
      <c r="H100" s="956"/>
      <c r="I100" s="936"/>
      <c r="J100" s="936"/>
      <c r="K100" s="937"/>
      <c r="L100" s="937"/>
      <c r="M100" s="937"/>
      <c r="N100" s="174"/>
      <c r="O100" s="175"/>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330"/>
    </row>
    <row r="101" spans="1:40" s="167" customFormat="1" ht="40.5" customHeight="1" x14ac:dyDescent="0.4">
      <c r="A101" s="938" t="s">
        <v>485</v>
      </c>
      <c r="B101" s="938"/>
      <c r="C101" s="938"/>
      <c r="D101" s="938"/>
      <c r="E101" s="938"/>
      <c r="F101" s="938"/>
      <c r="G101" s="956"/>
      <c r="H101" s="956" t="s">
        <v>403</v>
      </c>
      <c r="I101" s="936" t="s">
        <v>404</v>
      </c>
      <c r="J101" s="936"/>
      <c r="K101" s="937" t="s">
        <v>486</v>
      </c>
      <c r="L101" s="937"/>
      <c r="M101" s="937"/>
      <c r="N101" s="952" t="s">
        <v>487</v>
      </c>
      <c r="O101" s="952"/>
      <c r="P101" s="952"/>
      <c r="Q101" s="952"/>
      <c r="R101" s="952"/>
      <c r="S101" s="952"/>
      <c r="T101" s="952"/>
      <c r="U101" s="952"/>
      <c r="V101" s="952"/>
      <c r="W101" s="952"/>
      <c r="X101" s="952"/>
      <c r="Y101" s="952"/>
      <c r="Z101" s="952"/>
      <c r="AA101" s="952"/>
      <c r="AB101" s="952"/>
      <c r="AC101" s="952"/>
      <c r="AD101" s="952"/>
      <c r="AE101" s="952"/>
      <c r="AF101" s="952"/>
      <c r="AG101" s="952"/>
      <c r="AH101" s="952"/>
      <c r="AI101" s="952"/>
      <c r="AJ101" s="952"/>
      <c r="AK101" s="952"/>
      <c r="AL101" s="952"/>
      <c r="AM101" s="953"/>
      <c r="AN101" s="330"/>
    </row>
    <row r="102" spans="1:40" s="167" customFormat="1" ht="65.25" customHeight="1" x14ac:dyDescent="0.4">
      <c r="A102" s="938"/>
      <c r="B102" s="938"/>
      <c r="C102" s="938"/>
      <c r="D102" s="938"/>
      <c r="E102" s="938"/>
      <c r="F102" s="938"/>
      <c r="G102" s="956"/>
      <c r="H102" s="956"/>
      <c r="I102" s="936"/>
      <c r="J102" s="936"/>
      <c r="K102" s="937"/>
      <c r="L102" s="937"/>
      <c r="M102" s="937"/>
      <c r="N102" s="952" t="s">
        <v>488</v>
      </c>
      <c r="O102" s="952"/>
      <c r="P102" s="952"/>
      <c r="Q102" s="952"/>
      <c r="R102" s="952"/>
      <c r="S102" s="952"/>
      <c r="T102" s="952"/>
      <c r="U102" s="952"/>
      <c r="V102" s="952"/>
      <c r="W102" s="952"/>
      <c r="X102" s="952"/>
      <c r="Y102" s="952"/>
      <c r="Z102" s="952"/>
      <c r="AA102" s="952"/>
      <c r="AB102" s="952"/>
      <c r="AC102" s="952"/>
      <c r="AD102" s="952"/>
      <c r="AE102" s="952"/>
      <c r="AF102" s="952"/>
      <c r="AG102" s="952"/>
      <c r="AH102" s="952"/>
      <c r="AI102" s="952"/>
      <c r="AJ102" s="952"/>
      <c r="AK102" s="952"/>
      <c r="AL102" s="952"/>
      <c r="AM102" s="953"/>
      <c r="AN102" s="330"/>
    </row>
    <row r="103" spans="1:40" s="167" customFormat="1" ht="142.5" customHeight="1" x14ac:dyDescent="0.4">
      <c r="A103" s="1004"/>
      <c r="B103" s="1004"/>
      <c r="C103" s="1004"/>
      <c r="D103" s="1004"/>
      <c r="E103" s="1004"/>
      <c r="F103" s="1004"/>
      <c r="G103" s="917"/>
      <c r="H103" s="917"/>
      <c r="I103" s="1005"/>
      <c r="J103" s="1005"/>
      <c r="K103" s="1006"/>
      <c r="L103" s="1006"/>
      <c r="M103" s="1006"/>
      <c r="N103" s="952" t="s">
        <v>489</v>
      </c>
      <c r="O103" s="952"/>
      <c r="P103" s="952"/>
      <c r="Q103" s="952"/>
      <c r="R103" s="952"/>
      <c r="S103" s="952"/>
      <c r="T103" s="952"/>
      <c r="U103" s="952"/>
      <c r="V103" s="952"/>
      <c r="W103" s="952"/>
      <c r="X103" s="952"/>
      <c r="Y103" s="952"/>
      <c r="Z103" s="952"/>
      <c r="AA103" s="952"/>
      <c r="AB103" s="952"/>
      <c r="AC103" s="952"/>
      <c r="AD103" s="952"/>
      <c r="AE103" s="952"/>
      <c r="AF103" s="952"/>
      <c r="AG103" s="952"/>
      <c r="AH103" s="952"/>
      <c r="AI103" s="952"/>
      <c r="AJ103" s="952"/>
      <c r="AK103" s="952"/>
      <c r="AL103" s="952"/>
      <c r="AM103" s="953"/>
      <c r="AN103" s="330"/>
    </row>
    <row r="104" spans="1:40" s="167" customFormat="1" ht="83.25" customHeight="1" x14ac:dyDescent="0.4">
      <c r="A104" s="985" t="s">
        <v>490</v>
      </c>
      <c r="B104" s="986"/>
      <c r="C104" s="986"/>
      <c r="D104" s="986"/>
      <c r="E104" s="986"/>
      <c r="F104" s="987"/>
      <c r="G104" s="991" t="s">
        <v>491</v>
      </c>
      <c r="H104" s="991" t="s">
        <v>492</v>
      </c>
      <c r="I104" s="993" t="s">
        <v>404</v>
      </c>
      <c r="J104" s="994"/>
      <c r="K104" s="997" t="s">
        <v>493</v>
      </c>
      <c r="L104" s="998"/>
      <c r="M104" s="999"/>
      <c r="N104" s="1003" t="s">
        <v>494</v>
      </c>
      <c r="O104" s="951"/>
      <c r="P104" s="951"/>
      <c r="Q104" s="951"/>
      <c r="R104" s="951"/>
      <c r="S104" s="951"/>
      <c r="T104" s="951"/>
      <c r="U104" s="951"/>
      <c r="V104" s="951"/>
      <c r="W104" s="951"/>
      <c r="X104" s="951"/>
      <c r="Y104" s="951"/>
      <c r="Z104" s="951"/>
      <c r="AA104" s="951"/>
      <c r="AB104" s="951"/>
      <c r="AC104" s="951"/>
      <c r="AD104" s="951"/>
      <c r="AE104" s="951"/>
      <c r="AF104" s="951"/>
      <c r="AG104" s="951"/>
      <c r="AH104" s="951"/>
      <c r="AI104" s="951"/>
      <c r="AJ104" s="951"/>
      <c r="AK104" s="951"/>
      <c r="AL104" s="951"/>
      <c r="AM104" s="951"/>
      <c r="AN104" s="330"/>
    </row>
    <row r="105" spans="1:40" s="167" customFormat="1" ht="252.75" customHeight="1" x14ac:dyDescent="0.4">
      <c r="A105" s="988"/>
      <c r="B105" s="989"/>
      <c r="C105" s="989"/>
      <c r="D105" s="989"/>
      <c r="E105" s="989"/>
      <c r="F105" s="990"/>
      <c r="G105" s="992"/>
      <c r="H105" s="992"/>
      <c r="I105" s="995"/>
      <c r="J105" s="996"/>
      <c r="K105" s="1000"/>
      <c r="L105" s="1001"/>
      <c r="M105" s="1002"/>
      <c r="N105" s="932" t="s">
        <v>495</v>
      </c>
      <c r="O105" s="862"/>
      <c r="P105" s="862"/>
      <c r="Q105" s="862"/>
      <c r="R105" s="862"/>
      <c r="S105" s="862"/>
      <c r="T105" s="862"/>
      <c r="U105" s="862"/>
      <c r="V105" s="862"/>
      <c r="W105" s="862"/>
      <c r="X105" s="862"/>
      <c r="Y105" s="862"/>
      <c r="Z105" s="862"/>
      <c r="AA105" s="862"/>
      <c r="AB105" s="862"/>
      <c r="AC105" s="862"/>
      <c r="AD105" s="862"/>
      <c r="AE105" s="862"/>
      <c r="AF105" s="862"/>
      <c r="AG105" s="862"/>
      <c r="AH105" s="862"/>
      <c r="AI105" s="862"/>
      <c r="AJ105" s="862"/>
      <c r="AK105" s="862"/>
      <c r="AL105" s="862"/>
      <c r="AM105" s="863"/>
      <c r="AN105" s="330"/>
    </row>
    <row r="106" spans="1:40" s="167" customFormat="1" ht="62.25" customHeight="1" x14ac:dyDescent="0.4">
      <c r="A106" s="1008" t="s">
        <v>140</v>
      </c>
      <c r="B106" s="1009"/>
      <c r="C106" s="1009"/>
      <c r="D106" s="1009"/>
      <c r="E106" s="1009"/>
      <c r="F106" s="1010"/>
      <c r="G106" s="917" t="s">
        <v>403</v>
      </c>
      <c r="H106" s="917" t="s">
        <v>403</v>
      </c>
      <c r="I106" s="919" t="s">
        <v>404</v>
      </c>
      <c r="J106" s="920"/>
      <c r="K106" s="976" t="s">
        <v>496</v>
      </c>
      <c r="L106" s="977"/>
      <c r="M106" s="978"/>
      <c r="N106" s="1007" t="s">
        <v>497</v>
      </c>
      <c r="O106" s="1007"/>
      <c r="P106" s="1007"/>
      <c r="Q106" s="1007"/>
      <c r="R106" s="1007"/>
      <c r="S106" s="1007"/>
      <c r="T106" s="1007"/>
      <c r="U106" s="1007"/>
      <c r="V106" s="1007"/>
      <c r="W106" s="1007"/>
      <c r="X106" s="1007"/>
      <c r="Y106" s="1007"/>
      <c r="Z106" s="1007"/>
      <c r="AA106" s="1007"/>
      <c r="AB106" s="1007"/>
      <c r="AC106" s="1007"/>
      <c r="AD106" s="1007"/>
      <c r="AE106" s="1007"/>
      <c r="AF106" s="1007"/>
      <c r="AG106" s="1007"/>
      <c r="AH106" s="1007"/>
      <c r="AI106" s="1007"/>
      <c r="AJ106" s="1007"/>
      <c r="AK106" s="1007"/>
      <c r="AL106" s="1007"/>
      <c r="AM106" s="1007"/>
      <c r="AN106" s="330"/>
    </row>
    <row r="107" spans="1:40" s="167" customFormat="1" ht="41.25" customHeight="1" x14ac:dyDescent="0.4">
      <c r="A107" s="1011"/>
      <c r="B107" s="1012"/>
      <c r="C107" s="1012"/>
      <c r="D107" s="1012"/>
      <c r="E107" s="1012"/>
      <c r="F107" s="1013"/>
      <c r="G107" s="918"/>
      <c r="H107" s="918"/>
      <c r="I107" s="921"/>
      <c r="J107" s="922"/>
      <c r="K107" s="979"/>
      <c r="L107" s="980"/>
      <c r="M107" s="981"/>
      <c r="N107" s="1007" t="s">
        <v>498</v>
      </c>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7"/>
      <c r="AK107" s="1007"/>
      <c r="AL107" s="1007"/>
      <c r="AM107" s="1007"/>
      <c r="AN107" s="330"/>
    </row>
    <row r="108" spans="1:40" s="167" customFormat="1" ht="109.5" customHeight="1" x14ac:dyDescent="0.4">
      <c r="A108" s="1011"/>
      <c r="B108" s="1012"/>
      <c r="C108" s="1012"/>
      <c r="D108" s="1012"/>
      <c r="E108" s="1012"/>
      <c r="F108" s="1013"/>
      <c r="G108" s="918"/>
      <c r="H108" s="918"/>
      <c r="I108" s="921"/>
      <c r="J108" s="922"/>
      <c r="K108" s="979"/>
      <c r="L108" s="980"/>
      <c r="M108" s="981"/>
      <c r="N108" s="1007" t="s">
        <v>499</v>
      </c>
      <c r="O108" s="1007"/>
      <c r="P108" s="1007"/>
      <c r="Q108" s="1007"/>
      <c r="R108" s="1007"/>
      <c r="S108" s="1007"/>
      <c r="T108" s="1007"/>
      <c r="U108" s="1007"/>
      <c r="V108" s="1007"/>
      <c r="W108" s="1007"/>
      <c r="X108" s="1007"/>
      <c r="Y108" s="1007"/>
      <c r="Z108" s="1007"/>
      <c r="AA108" s="1007"/>
      <c r="AB108" s="1007"/>
      <c r="AC108" s="1007"/>
      <c r="AD108" s="1007"/>
      <c r="AE108" s="1007"/>
      <c r="AF108" s="1007"/>
      <c r="AG108" s="1007"/>
      <c r="AH108" s="1007"/>
      <c r="AI108" s="1007"/>
      <c r="AJ108" s="1007"/>
      <c r="AK108" s="1007"/>
      <c r="AL108" s="1007"/>
      <c r="AM108" s="1007"/>
      <c r="AN108" s="330"/>
    </row>
    <row r="109" spans="1:40" s="167" customFormat="1" ht="17.25" customHeight="1" x14ac:dyDescent="0.4">
      <c r="A109" s="1011"/>
      <c r="B109" s="1012"/>
      <c r="C109" s="1012"/>
      <c r="D109" s="1012"/>
      <c r="E109" s="1012"/>
      <c r="F109" s="1013"/>
      <c r="G109" s="918"/>
      <c r="H109" s="918"/>
      <c r="I109" s="921"/>
      <c r="J109" s="922"/>
      <c r="K109" s="979"/>
      <c r="L109" s="980"/>
      <c r="M109" s="981"/>
      <c r="N109" s="180" t="s">
        <v>366</v>
      </c>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2"/>
      <c r="AN109" s="330"/>
    </row>
    <row r="110" spans="1:40" s="167" customFormat="1" ht="17.25" customHeight="1" x14ac:dyDescent="0.4">
      <c r="A110" s="1011"/>
      <c r="B110" s="1012"/>
      <c r="C110" s="1012"/>
      <c r="D110" s="1012"/>
      <c r="E110" s="1012"/>
      <c r="F110" s="1013"/>
      <c r="G110" s="918"/>
      <c r="H110" s="918"/>
      <c r="I110" s="921"/>
      <c r="J110" s="922"/>
      <c r="K110" s="979"/>
      <c r="L110" s="980"/>
      <c r="M110" s="981"/>
      <c r="N110" s="172"/>
      <c r="O110" s="183"/>
      <c r="P110" s="961" t="s">
        <v>367</v>
      </c>
      <c r="Q110" s="962"/>
      <c r="R110" s="962"/>
      <c r="S110" s="962"/>
      <c r="T110" s="962"/>
      <c r="U110" s="962"/>
      <c r="V110" s="962"/>
      <c r="W110" s="962"/>
      <c r="X110" s="962"/>
      <c r="Y110" s="962"/>
      <c r="Z110" s="963"/>
      <c r="AA110" s="915" t="s">
        <v>368</v>
      </c>
      <c r="AB110" s="915"/>
      <c r="AC110" s="915"/>
      <c r="AD110" s="915"/>
      <c r="AE110" s="915"/>
      <c r="AF110" s="915"/>
      <c r="AG110" s="915"/>
      <c r="AH110" s="915"/>
      <c r="AI110" s="915"/>
      <c r="AJ110" s="915"/>
      <c r="AK110" s="915"/>
      <c r="AL110" s="915"/>
      <c r="AM110" s="173"/>
      <c r="AN110" s="330"/>
    </row>
    <row r="111" spans="1:40" s="167" customFormat="1" ht="174.75" customHeight="1" x14ac:dyDescent="0.4">
      <c r="A111" s="1011"/>
      <c r="B111" s="1012"/>
      <c r="C111" s="1012"/>
      <c r="D111" s="1012"/>
      <c r="E111" s="1012"/>
      <c r="F111" s="1013"/>
      <c r="G111" s="918"/>
      <c r="H111" s="918"/>
      <c r="I111" s="921"/>
      <c r="J111" s="922"/>
      <c r="K111" s="979"/>
      <c r="L111" s="980"/>
      <c r="M111" s="981"/>
      <c r="N111" s="172"/>
      <c r="O111" s="184"/>
      <c r="P111" s="916" t="s">
        <v>500</v>
      </c>
      <c r="Q111" s="916"/>
      <c r="R111" s="916"/>
      <c r="S111" s="916"/>
      <c r="T111" s="916"/>
      <c r="U111" s="916"/>
      <c r="V111" s="916"/>
      <c r="W111" s="916"/>
      <c r="X111" s="916"/>
      <c r="Y111" s="916"/>
      <c r="Z111" s="916"/>
      <c r="AA111" s="916" t="s">
        <v>501</v>
      </c>
      <c r="AB111" s="916"/>
      <c r="AC111" s="916"/>
      <c r="AD111" s="916"/>
      <c r="AE111" s="916"/>
      <c r="AF111" s="916"/>
      <c r="AG111" s="916"/>
      <c r="AH111" s="916"/>
      <c r="AI111" s="916"/>
      <c r="AJ111" s="916"/>
      <c r="AK111" s="916"/>
      <c r="AL111" s="916"/>
      <c r="AM111" s="173"/>
      <c r="AN111" s="330"/>
    </row>
    <row r="112" spans="1:40" s="169" customFormat="1" ht="10.5" customHeight="1" x14ac:dyDescent="0.4">
      <c r="A112" s="1014"/>
      <c r="B112" s="1015"/>
      <c r="C112" s="1015"/>
      <c r="D112" s="1015"/>
      <c r="E112" s="1015"/>
      <c r="F112" s="1016"/>
      <c r="G112" s="973"/>
      <c r="H112" s="973"/>
      <c r="I112" s="974"/>
      <c r="J112" s="975"/>
      <c r="K112" s="982"/>
      <c r="L112" s="983"/>
      <c r="M112" s="984"/>
      <c r="N112" s="186"/>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8"/>
      <c r="AN112" s="329"/>
    </row>
    <row r="113" spans="1:40" s="167" customFormat="1" ht="58.5" customHeight="1" x14ac:dyDescent="0.4">
      <c r="A113" s="938" t="s">
        <v>143</v>
      </c>
      <c r="B113" s="938"/>
      <c r="C113" s="938"/>
      <c r="D113" s="938"/>
      <c r="E113" s="938"/>
      <c r="F113" s="938"/>
      <c r="G113" s="956" t="s">
        <v>403</v>
      </c>
      <c r="H113" s="956" t="s">
        <v>403</v>
      </c>
      <c r="I113" s="936" t="s">
        <v>404</v>
      </c>
      <c r="J113" s="936"/>
      <c r="K113" s="937" t="s">
        <v>502</v>
      </c>
      <c r="L113" s="937"/>
      <c r="M113" s="937"/>
      <c r="N113" s="1007" t="s">
        <v>503</v>
      </c>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7"/>
      <c r="AK113" s="1007"/>
      <c r="AL113" s="1007"/>
      <c r="AM113" s="1007"/>
      <c r="AN113" s="330"/>
    </row>
    <row r="114" spans="1:40" s="167" customFormat="1" ht="232.5" customHeight="1" x14ac:dyDescent="0.4">
      <c r="A114" s="938"/>
      <c r="B114" s="938"/>
      <c r="C114" s="938"/>
      <c r="D114" s="938"/>
      <c r="E114" s="938"/>
      <c r="F114" s="938"/>
      <c r="G114" s="956"/>
      <c r="H114" s="956"/>
      <c r="I114" s="936"/>
      <c r="J114" s="936"/>
      <c r="K114" s="937"/>
      <c r="L114" s="937"/>
      <c r="M114" s="937"/>
      <c r="N114" s="1007" t="s">
        <v>504</v>
      </c>
      <c r="O114" s="1007"/>
      <c r="P114" s="1007"/>
      <c r="Q114" s="1007"/>
      <c r="R114" s="1007"/>
      <c r="S114" s="1007"/>
      <c r="T114" s="1007"/>
      <c r="U114" s="1007"/>
      <c r="V114" s="1007"/>
      <c r="W114" s="1007"/>
      <c r="X114" s="1007"/>
      <c r="Y114" s="1007"/>
      <c r="Z114" s="1007"/>
      <c r="AA114" s="1007"/>
      <c r="AB114" s="1007"/>
      <c r="AC114" s="1007"/>
      <c r="AD114" s="1007"/>
      <c r="AE114" s="1007"/>
      <c r="AF114" s="1007"/>
      <c r="AG114" s="1007"/>
      <c r="AH114" s="1007"/>
      <c r="AI114" s="1007"/>
      <c r="AJ114" s="1007"/>
      <c r="AK114" s="1007"/>
      <c r="AL114" s="1007"/>
      <c r="AM114" s="1007"/>
      <c r="AN114" s="330"/>
    </row>
    <row r="115" spans="1:40" s="167" customFormat="1" ht="339" customHeight="1" x14ac:dyDescent="0.4">
      <c r="A115" s="938"/>
      <c r="B115" s="938"/>
      <c r="C115" s="938"/>
      <c r="D115" s="938"/>
      <c r="E115" s="938"/>
      <c r="F115" s="938"/>
      <c r="G115" s="956"/>
      <c r="H115" s="956"/>
      <c r="I115" s="936"/>
      <c r="J115" s="936"/>
      <c r="K115" s="937"/>
      <c r="L115" s="937"/>
      <c r="M115" s="937"/>
      <c r="N115" s="1007" t="s">
        <v>505</v>
      </c>
      <c r="O115" s="1007"/>
      <c r="P115" s="1007"/>
      <c r="Q115" s="1007"/>
      <c r="R115" s="1007"/>
      <c r="S115" s="1007"/>
      <c r="T115" s="1007"/>
      <c r="U115" s="1007"/>
      <c r="V115" s="1007"/>
      <c r="W115" s="1007"/>
      <c r="X115" s="1007"/>
      <c r="Y115" s="1007"/>
      <c r="Z115" s="1007"/>
      <c r="AA115" s="1007"/>
      <c r="AB115" s="1007"/>
      <c r="AC115" s="1007"/>
      <c r="AD115" s="1007"/>
      <c r="AE115" s="1007"/>
      <c r="AF115" s="1007"/>
      <c r="AG115" s="1007"/>
      <c r="AH115" s="1007"/>
      <c r="AI115" s="1007"/>
      <c r="AJ115" s="1007"/>
      <c r="AK115" s="1007"/>
      <c r="AL115" s="1007"/>
      <c r="AM115" s="1007"/>
      <c r="AN115" s="330"/>
    </row>
    <row r="116" spans="1:40" s="167" customFormat="1" ht="17.25" customHeight="1" x14ac:dyDescent="0.4">
      <c r="A116" s="938"/>
      <c r="B116" s="938"/>
      <c r="C116" s="938"/>
      <c r="D116" s="938"/>
      <c r="E116" s="938"/>
      <c r="F116" s="938"/>
      <c r="G116" s="956"/>
      <c r="H116" s="956"/>
      <c r="I116" s="936"/>
      <c r="J116" s="936"/>
      <c r="K116" s="937"/>
      <c r="L116" s="937"/>
      <c r="M116" s="937"/>
      <c r="N116" s="180" t="s">
        <v>366</v>
      </c>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2"/>
      <c r="AN116" s="330"/>
    </row>
    <row r="117" spans="1:40" s="167" customFormat="1" ht="17.25" customHeight="1" x14ac:dyDescent="0.4">
      <c r="A117" s="938"/>
      <c r="B117" s="938"/>
      <c r="C117" s="938"/>
      <c r="D117" s="938"/>
      <c r="E117" s="938"/>
      <c r="F117" s="938"/>
      <c r="G117" s="956"/>
      <c r="H117" s="956"/>
      <c r="I117" s="936"/>
      <c r="J117" s="936"/>
      <c r="K117" s="937"/>
      <c r="L117" s="937"/>
      <c r="M117" s="937"/>
      <c r="N117" s="172"/>
      <c r="O117" s="183"/>
      <c r="P117" s="961" t="s">
        <v>367</v>
      </c>
      <c r="Q117" s="962"/>
      <c r="R117" s="962"/>
      <c r="S117" s="962"/>
      <c r="T117" s="962"/>
      <c r="U117" s="962"/>
      <c r="V117" s="962"/>
      <c r="W117" s="962"/>
      <c r="X117" s="962"/>
      <c r="Y117" s="962"/>
      <c r="Z117" s="963"/>
      <c r="AA117" s="915" t="s">
        <v>368</v>
      </c>
      <c r="AB117" s="915"/>
      <c r="AC117" s="915"/>
      <c r="AD117" s="915"/>
      <c r="AE117" s="915"/>
      <c r="AF117" s="915"/>
      <c r="AG117" s="915"/>
      <c r="AH117" s="915"/>
      <c r="AI117" s="915"/>
      <c r="AJ117" s="915"/>
      <c r="AK117" s="915"/>
      <c r="AL117" s="915"/>
      <c r="AM117" s="173"/>
      <c r="AN117" s="330"/>
    </row>
    <row r="118" spans="1:40" s="167" customFormat="1" ht="322.5" customHeight="1" x14ac:dyDescent="0.4">
      <c r="A118" s="938"/>
      <c r="B118" s="938"/>
      <c r="C118" s="938"/>
      <c r="D118" s="938"/>
      <c r="E118" s="938"/>
      <c r="F118" s="938"/>
      <c r="G118" s="956"/>
      <c r="H118" s="956"/>
      <c r="I118" s="936"/>
      <c r="J118" s="936"/>
      <c r="K118" s="937"/>
      <c r="L118" s="937"/>
      <c r="M118" s="937"/>
      <c r="N118" s="172"/>
      <c r="O118" s="184" t="s">
        <v>369</v>
      </c>
      <c r="P118" s="916" t="s">
        <v>506</v>
      </c>
      <c r="Q118" s="916"/>
      <c r="R118" s="916"/>
      <c r="S118" s="916"/>
      <c r="T118" s="916"/>
      <c r="U118" s="916"/>
      <c r="V118" s="916"/>
      <c r="W118" s="916"/>
      <c r="X118" s="916"/>
      <c r="Y118" s="916"/>
      <c r="Z118" s="916"/>
      <c r="AA118" s="916" t="s">
        <v>507</v>
      </c>
      <c r="AB118" s="916"/>
      <c r="AC118" s="916"/>
      <c r="AD118" s="916"/>
      <c r="AE118" s="916"/>
      <c r="AF118" s="916"/>
      <c r="AG118" s="916"/>
      <c r="AH118" s="916"/>
      <c r="AI118" s="916"/>
      <c r="AJ118" s="916"/>
      <c r="AK118" s="916"/>
      <c r="AL118" s="916"/>
      <c r="AM118" s="173"/>
      <c r="AN118" s="330"/>
    </row>
    <row r="119" spans="1:40" s="167" customFormat="1" ht="96" customHeight="1" x14ac:dyDescent="0.4">
      <c r="A119" s="938"/>
      <c r="B119" s="938"/>
      <c r="C119" s="938"/>
      <c r="D119" s="938"/>
      <c r="E119" s="938"/>
      <c r="F119" s="938"/>
      <c r="G119" s="956"/>
      <c r="H119" s="956"/>
      <c r="I119" s="936"/>
      <c r="J119" s="936"/>
      <c r="K119" s="937"/>
      <c r="L119" s="937"/>
      <c r="M119" s="937"/>
      <c r="N119" s="172"/>
      <c r="O119" s="184" t="s">
        <v>372</v>
      </c>
      <c r="P119" s="916" t="s">
        <v>508</v>
      </c>
      <c r="Q119" s="916"/>
      <c r="R119" s="916"/>
      <c r="S119" s="916"/>
      <c r="T119" s="916"/>
      <c r="U119" s="916"/>
      <c r="V119" s="916"/>
      <c r="W119" s="916"/>
      <c r="X119" s="916"/>
      <c r="Y119" s="916"/>
      <c r="Z119" s="916"/>
      <c r="AA119" s="916" t="s">
        <v>509</v>
      </c>
      <c r="AB119" s="916"/>
      <c r="AC119" s="916"/>
      <c r="AD119" s="916"/>
      <c r="AE119" s="916"/>
      <c r="AF119" s="916"/>
      <c r="AG119" s="916"/>
      <c r="AH119" s="916"/>
      <c r="AI119" s="916"/>
      <c r="AJ119" s="916"/>
      <c r="AK119" s="916"/>
      <c r="AL119" s="916"/>
      <c r="AM119" s="173"/>
      <c r="AN119" s="330"/>
    </row>
    <row r="120" spans="1:40" s="167" customFormat="1" ht="56.25" customHeight="1" x14ac:dyDescent="0.4">
      <c r="A120" s="938"/>
      <c r="B120" s="938"/>
      <c r="C120" s="938"/>
      <c r="D120" s="938"/>
      <c r="E120" s="938"/>
      <c r="F120" s="938"/>
      <c r="G120" s="956"/>
      <c r="H120" s="956"/>
      <c r="I120" s="936"/>
      <c r="J120" s="936"/>
      <c r="K120" s="937"/>
      <c r="L120" s="937"/>
      <c r="M120" s="937"/>
      <c r="N120" s="172"/>
      <c r="O120" s="184" t="s">
        <v>414</v>
      </c>
      <c r="P120" s="916" t="s">
        <v>510</v>
      </c>
      <c r="Q120" s="916"/>
      <c r="R120" s="916"/>
      <c r="S120" s="916"/>
      <c r="T120" s="916"/>
      <c r="U120" s="916"/>
      <c r="V120" s="916"/>
      <c r="W120" s="916"/>
      <c r="X120" s="916"/>
      <c r="Y120" s="916"/>
      <c r="Z120" s="916"/>
      <c r="AA120" s="916" t="s">
        <v>511</v>
      </c>
      <c r="AB120" s="916"/>
      <c r="AC120" s="916"/>
      <c r="AD120" s="916"/>
      <c r="AE120" s="916"/>
      <c r="AF120" s="916"/>
      <c r="AG120" s="916"/>
      <c r="AH120" s="916"/>
      <c r="AI120" s="916"/>
      <c r="AJ120" s="916"/>
      <c r="AK120" s="916"/>
      <c r="AL120" s="916"/>
      <c r="AM120" s="173"/>
      <c r="AN120" s="330"/>
    </row>
    <row r="121" spans="1:40" s="167" customFormat="1" ht="131.25" customHeight="1" x14ac:dyDescent="0.4">
      <c r="A121" s="938"/>
      <c r="B121" s="938"/>
      <c r="C121" s="938"/>
      <c r="D121" s="938"/>
      <c r="E121" s="938"/>
      <c r="F121" s="938"/>
      <c r="G121" s="956"/>
      <c r="H121" s="956"/>
      <c r="I121" s="936"/>
      <c r="J121" s="936"/>
      <c r="K121" s="937"/>
      <c r="L121" s="937"/>
      <c r="M121" s="937"/>
      <c r="N121" s="172"/>
      <c r="O121" s="184" t="s">
        <v>417</v>
      </c>
      <c r="P121" s="916" t="s">
        <v>512</v>
      </c>
      <c r="Q121" s="916"/>
      <c r="R121" s="916"/>
      <c r="S121" s="916"/>
      <c r="T121" s="916"/>
      <c r="U121" s="916"/>
      <c r="V121" s="916"/>
      <c r="W121" s="916"/>
      <c r="X121" s="916"/>
      <c r="Y121" s="916"/>
      <c r="Z121" s="916"/>
      <c r="AA121" s="916" t="s">
        <v>513</v>
      </c>
      <c r="AB121" s="916"/>
      <c r="AC121" s="916"/>
      <c r="AD121" s="916"/>
      <c r="AE121" s="916"/>
      <c r="AF121" s="916"/>
      <c r="AG121" s="916"/>
      <c r="AH121" s="916"/>
      <c r="AI121" s="916"/>
      <c r="AJ121" s="916"/>
      <c r="AK121" s="916"/>
      <c r="AL121" s="916"/>
      <c r="AM121" s="173"/>
      <c r="AN121" s="330"/>
    </row>
    <row r="122" spans="1:40" s="167" customFormat="1" ht="80.25" customHeight="1" x14ac:dyDescent="0.4">
      <c r="A122" s="938"/>
      <c r="B122" s="938"/>
      <c r="C122" s="938"/>
      <c r="D122" s="938"/>
      <c r="E122" s="938"/>
      <c r="F122" s="938"/>
      <c r="G122" s="956"/>
      <c r="H122" s="956"/>
      <c r="I122" s="936"/>
      <c r="J122" s="936"/>
      <c r="K122" s="937"/>
      <c r="L122" s="937"/>
      <c r="M122" s="937"/>
      <c r="N122" s="172"/>
      <c r="O122" s="184" t="s">
        <v>420</v>
      </c>
      <c r="P122" s="916" t="s">
        <v>514</v>
      </c>
      <c r="Q122" s="916"/>
      <c r="R122" s="916"/>
      <c r="S122" s="916"/>
      <c r="T122" s="916"/>
      <c r="U122" s="916"/>
      <c r="V122" s="916"/>
      <c r="W122" s="916"/>
      <c r="X122" s="916"/>
      <c r="Y122" s="916"/>
      <c r="Z122" s="916"/>
      <c r="AA122" s="916" t="s">
        <v>515</v>
      </c>
      <c r="AB122" s="916"/>
      <c r="AC122" s="916"/>
      <c r="AD122" s="916"/>
      <c r="AE122" s="916"/>
      <c r="AF122" s="916"/>
      <c r="AG122" s="916"/>
      <c r="AH122" s="916"/>
      <c r="AI122" s="916"/>
      <c r="AJ122" s="916"/>
      <c r="AK122" s="916"/>
      <c r="AL122" s="916"/>
      <c r="AM122" s="173"/>
      <c r="AN122" s="330"/>
    </row>
    <row r="123" spans="1:40" s="167" customFormat="1" ht="188.25" customHeight="1" x14ac:dyDescent="0.4">
      <c r="A123" s="938"/>
      <c r="B123" s="938"/>
      <c r="C123" s="938"/>
      <c r="D123" s="938"/>
      <c r="E123" s="938"/>
      <c r="F123" s="938"/>
      <c r="G123" s="956"/>
      <c r="H123" s="956"/>
      <c r="I123" s="936"/>
      <c r="J123" s="936"/>
      <c r="K123" s="937"/>
      <c r="L123" s="937"/>
      <c r="M123" s="937"/>
      <c r="N123" s="172"/>
      <c r="O123" s="184" t="s">
        <v>423</v>
      </c>
      <c r="P123" s="916" t="s">
        <v>500</v>
      </c>
      <c r="Q123" s="916"/>
      <c r="R123" s="916"/>
      <c r="S123" s="916"/>
      <c r="T123" s="916"/>
      <c r="U123" s="916"/>
      <c r="V123" s="916"/>
      <c r="W123" s="916"/>
      <c r="X123" s="916"/>
      <c r="Y123" s="916"/>
      <c r="Z123" s="916"/>
      <c r="AA123" s="916" t="s">
        <v>501</v>
      </c>
      <c r="AB123" s="916"/>
      <c r="AC123" s="916"/>
      <c r="AD123" s="916"/>
      <c r="AE123" s="916"/>
      <c r="AF123" s="916"/>
      <c r="AG123" s="916"/>
      <c r="AH123" s="916"/>
      <c r="AI123" s="916"/>
      <c r="AJ123" s="916"/>
      <c r="AK123" s="916"/>
      <c r="AL123" s="916"/>
      <c r="AM123" s="173"/>
      <c r="AN123" s="330"/>
    </row>
    <row r="124" spans="1:40" s="167" customFormat="1" ht="10.5" customHeight="1" x14ac:dyDescent="0.4">
      <c r="A124" s="938"/>
      <c r="B124" s="938"/>
      <c r="C124" s="938"/>
      <c r="D124" s="938"/>
      <c r="E124" s="938"/>
      <c r="F124" s="938"/>
      <c r="G124" s="956"/>
      <c r="H124" s="956"/>
      <c r="I124" s="936"/>
      <c r="J124" s="936"/>
      <c r="K124" s="937"/>
      <c r="L124" s="937"/>
      <c r="M124" s="937"/>
      <c r="N124" s="174"/>
      <c r="O124" s="175"/>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7"/>
      <c r="AN124" s="330"/>
    </row>
    <row r="125" spans="1:40" s="167" customFormat="1" ht="55.5" customHeight="1" x14ac:dyDescent="0.4">
      <c r="A125" s="938" t="s">
        <v>516</v>
      </c>
      <c r="B125" s="938"/>
      <c r="C125" s="938"/>
      <c r="D125" s="938"/>
      <c r="E125" s="938"/>
      <c r="F125" s="938"/>
      <c r="G125" s="956"/>
      <c r="H125" s="956" t="s">
        <v>403</v>
      </c>
      <c r="I125" s="936" t="s">
        <v>404</v>
      </c>
      <c r="J125" s="936"/>
      <c r="K125" s="937" t="s">
        <v>517</v>
      </c>
      <c r="L125" s="937"/>
      <c r="M125" s="937"/>
      <c r="N125" s="1007" t="s">
        <v>518</v>
      </c>
      <c r="O125" s="1007"/>
      <c r="P125" s="1007"/>
      <c r="Q125" s="1007"/>
      <c r="R125" s="1007"/>
      <c r="S125" s="1007"/>
      <c r="T125" s="1007"/>
      <c r="U125" s="1007"/>
      <c r="V125" s="1007"/>
      <c r="W125" s="1007"/>
      <c r="X125" s="1007"/>
      <c r="Y125" s="1007"/>
      <c r="Z125" s="1007"/>
      <c r="AA125" s="1007"/>
      <c r="AB125" s="1007"/>
      <c r="AC125" s="1007"/>
      <c r="AD125" s="1007"/>
      <c r="AE125" s="1007"/>
      <c r="AF125" s="1007"/>
      <c r="AG125" s="1007"/>
      <c r="AH125" s="1007"/>
      <c r="AI125" s="1007"/>
      <c r="AJ125" s="1007"/>
      <c r="AK125" s="1007"/>
      <c r="AL125" s="1007"/>
      <c r="AM125" s="1007"/>
      <c r="AN125" s="330"/>
    </row>
    <row r="126" spans="1:40" s="167" customFormat="1" ht="116.25" customHeight="1" x14ac:dyDescent="0.4">
      <c r="A126" s="938"/>
      <c r="B126" s="938"/>
      <c r="C126" s="938"/>
      <c r="D126" s="938"/>
      <c r="E126" s="938"/>
      <c r="F126" s="938"/>
      <c r="G126" s="956"/>
      <c r="H126" s="956"/>
      <c r="I126" s="936"/>
      <c r="J126" s="936"/>
      <c r="K126" s="937"/>
      <c r="L126" s="937"/>
      <c r="M126" s="937"/>
      <c r="N126" s="1007" t="s">
        <v>519</v>
      </c>
      <c r="O126" s="1007"/>
      <c r="P126" s="1007"/>
      <c r="Q126" s="1007"/>
      <c r="R126" s="1007"/>
      <c r="S126" s="1007"/>
      <c r="T126" s="1007"/>
      <c r="U126" s="1007"/>
      <c r="V126" s="1007"/>
      <c r="W126" s="1007"/>
      <c r="X126" s="1007"/>
      <c r="Y126" s="1007"/>
      <c r="Z126" s="1007"/>
      <c r="AA126" s="1007"/>
      <c r="AB126" s="1007"/>
      <c r="AC126" s="1007"/>
      <c r="AD126" s="1007"/>
      <c r="AE126" s="1007"/>
      <c r="AF126" s="1007"/>
      <c r="AG126" s="1007"/>
      <c r="AH126" s="1007"/>
      <c r="AI126" s="1007"/>
      <c r="AJ126" s="1007"/>
      <c r="AK126" s="1007"/>
      <c r="AL126" s="1007"/>
      <c r="AM126" s="1007"/>
      <c r="AN126" s="330"/>
    </row>
    <row r="127" spans="1:40" s="167" customFormat="1" ht="233.25" customHeight="1" x14ac:dyDescent="0.4">
      <c r="A127" s="938"/>
      <c r="B127" s="938"/>
      <c r="C127" s="938"/>
      <c r="D127" s="938"/>
      <c r="E127" s="938"/>
      <c r="F127" s="938"/>
      <c r="G127" s="956"/>
      <c r="H127" s="956"/>
      <c r="I127" s="936"/>
      <c r="J127" s="936"/>
      <c r="K127" s="937"/>
      <c r="L127" s="937"/>
      <c r="M127" s="937"/>
      <c r="N127" s="1007" t="s">
        <v>520</v>
      </c>
      <c r="O127" s="1007"/>
      <c r="P127" s="1007"/>
      <c r="Q127" s="1007"/>
      <c r="R127" s="1007"/>
      <c r="S127" s="1007"/>
      <c r="T127" s="1007"/>
      <c r="U127" s="1007"/>
      <c r="V127" s="1007"/>
      <c r="W127" s="1007"/>
      <c r="X127" s="1007"/>
      <c r="Y127" s="1007"/>
      <c r="Z127" s="1007"/>
      <c r="AA127" s="1007"/>
      <c r="AB127" s="1007"/>
      <c r="AC127" s="1007"/>
      <c r="AD127" s="1007"/>
      <c r="AE127" s="1007"/>
      <c r="AF127" s="1007"/>
      <c r="AG127" s="1007"/>
      <c r="AH127" s="1007"/>
      <c r="AI127" s="1007"/>
      <c r="AJ127" s="1007"/>
      <c r="AK127" s="1007"/>
      <c r="AL127" s="1007"/>
      <c r="AM127" s="1007"/>
      <c r="AN127" s="330"/>
    </row>
    <row r="128" spans="1:40" s="167" customFormat="1" ht="17.25" customHeight="1" x14ac:dyDescent="0.4">
      <c r="A128" s="938"/>
      <c r="B128" s="938"/>
      <c r="C128" s="938"/>
      <c r="D128" s="938"/>
      <c r="E128" s="938"/>
      <c r="F128" s="938"/>
      <c r="G128" s="956"/>
      <c r="H128" s="956"/>
      <c r="I128" s="936"/>
      <c r="J128" s="936"/>
      <c r="K128" s="937"/>
      <c r="L128" s="937"/>
      <c r="M128" s="937"/>
      <c r="N128" s="180" t="s">
        <v>366</v>
      </c>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2"/>
      <c r="AN128" s="330"/>
    </row>
    <row r="129" spans="1:40" s="167" customFormat="1" ht="17.25" customHeight="1" x14ac:dyDescent="0.4">
      <c r="A129" s="938"/>
      <c r="B129" s="938"/>
      <c r="C129" s="938"/>
      <c r="D129" s="938"/>
      <c r="E129" s="938"/>
      <c r="F129" s="938"/>
      <c r="G129" s="956"/>
      <c r="H129" s="956"/>
      <c r="I129" s="936"/>
      <c r="J129" s="936"/>
      <c r="K129" s="937"/>
      <c r="L129" s="937"/>
      <c r="M129" s="937"/>
      <c r="N129" s="172"/>
      <c r="O129" s="183"/>
      <c r="P129" s="961" t="s">
        <v>367</v>
      </c>
      <c r="Q129" s="962"/>
      <c r="R129" s="962"/>
      <c r="S129" s="962"/>
      <c r="T129" s="962"/>
      <c r="U129" s="962"/>
      <c r="V129" s="962"/>
      <c r="W129" s="962"/>
      <c r="X129" s="962"/>
      <c r="Y129" s="962"/>
      <c r="Z129" s="963"/>
      <c r="AA129" s="915" t="s">
        <v>368</v>
      </c>
      <c r="AB129" s="915"/>
      <c r="AC129" s="915"/>
      <c r="AD129" s="915"/>
      <c r="AE129" s="915"/>
      <c r="AF129" s="915"/>
      <c r="AG129" s="915"/>
      <c r="AH129" s="915"/>
      <c r="AI129" s="915"/>
      <c r="AJ129" s="915"/>
      <c r="AK129" s="915"/>
      <c r="AL129" s="915"/>
      <c r="AM129" s="173"/>
      <c r="AN129" s="330"/>
    </row>
    <row r="130" spans="1:40" s="167" customFormat="1" ht="295.5" customHeight="1" x14ac:dyDescent="0.4">
      <c r="A130" s="938"/>
      <c r="B130" s="938"/>
      <c r="C130" s="938"/>
      <c r="D130" s="938"/>
      <c r="E130" s="938"/>
      <c r="F130" s="938"/>
      <c r="G130" s="956"/>
      <c r="H130" s="956"/>
      <c r="I130" s="936"/>
      <c r="J130" s="936"/>
      <c r="K130" s="937"/>
      <c r="L130" s="937"/>
      <c r="M130" s="937"/>
      <c r="N130" s="172"/>
      <c r="O130" s="184" t="s">
        <v>369</v>
      </c>
      <c r="P130" s="916" t="s">
        <v>521</v>
      </c>
      <c r="Q130" s="916"/>
      <c r="R130" s="916"/>
      <c r="S130" s="916"/>
      <c r="T130" s="916"/>
      <c r="U130" s="916"/>
      <c r="V130" s="916"/>
      <c r="W130" s="916"/>
      <c r="X130" s="916"/>
      <c r="Y130" s="916"/>
      <c r="Z130" s="916"/>
      <c r="AA130" s="916" t="s">
        <v>522</v>
      </c>
      <c r="AB130" s="916"/>
      <c r="AC130" s="916"/>
      <c r="AD130" s="916"/>
      <c r="AE130" s="916"/>
      <c r="AF130" s="916"/>
      <c r="AG130" s="916"/>
      <c r="AH130" s="916"/>
      <c r="AI130" s="916"/>
      <c r="AJ130" s="916"/>
      <c r="AK130" s="916"/>
      <c r="AL130" s="916"/>
      <c r="AM130" s="173"/>
      <c r="AN130" s="330"/>
    </row>
    <row r="131" spans="1:40" s="167" customFormat="1" ht="70.5" customHeight="1" x14ac:dyDescent="0.4">
      <c r="A131" s="938"/>
      <c r="B131" s="938"/>
      <c r="C131" s="938"/>
      <c r="D131" s="938"/>
      <c r="E131" s="938"/>
      <c r="F131" s="938"/>
      <c r="G131" s="956"/>
      <c r="H131" s="956"/>
      <c r="I131" s="936"/>
      <c r="J131" s="936"/>
      <c r="K131" s="937"/>
      <c r="L131" s="937"/>
      <c r="M131" s="937"/>
      <c r="N131" s="172"/>
      <c r="O131" s="184" t="s">
        <v>372</v>
      </c>
      <c r="P131" s="916" t="s">
        <v>523</v>
      </c>
      <c r="Q131" s="916"/>
      <c r="R131" s="916"/>
      <c r="S131" s="916"/>
      <c r="T131" s="916"/>
      <c r="U131" s="916"/>
      <c r="V131" s="916"/>
      <c r="W131" s="916"/>
      <c r="X131" s="916"/>
      <c r="Y131" s="916"/>
      <c r="Z131" s="916"/>
      <c r="AA131" s="916" t="s">
        <v>524</v>
      </c>
      <c r="AB131" s="916"/>
      <c r="AC131" s="916"/>
      <c r="AD131" s="916"/>
      <c r="AE131" s="916"/>
      <c r="AF131" s="916"/>
      <c r="AG131" s="916"/>
      <c r="AH131" s="916"/>
      <c r="AI131" s="916"/>
      <c r="AJ131" s="916"/>
      <c r="AK131" s="916"/>
      <c r="AL131" s="916"/>
      <c r="AM131" s="173"/>
      <c r="AN131" s="330"/>
    </row>
    <row r="132" spans="1:40" s="167" customFormat="1" ht="54" customHeight="1" x14ac:dyDescent="0.4">
      <c r="A132" s="938"/>
      <c r="B132" s="938"/>
      <c r="C132" s="938"/>
      <c r="D132" s="938"/>
      <c r="E132" s="938"/>
      <c r="F132" s="938"/>
      <c r="G132" s="956"/>
      <c r="H132" s="956"/>
      <c r="I132" s="936"/>
      <c r="J132" s="936"/>
      <c r="K132" s="937"/>
      <c r="L132" s="937"/>
      <c r="M132" s="937"/>
      <c r="N132" s="172"/>
      <c r="O132" s="184" t="s">
        <v>414</v>
      </c>
      <c r="P132" s="916" t="s">
        <v>525</v>
      </c>
      <c r="Q132" s="916"/>
      <c r="R132" s="916"/>
      <c r="S132" s="916"/>
      <c r="T132" s="916"/>
      <c r="U132" s="916"/>
      <c r="V132" s="916"/>
      <c r="W132" s="916"/>
      <c r="X132" s="916"/>
      <c r="Y132" s="916"/>
      <c r="Z132" s="916"/>
      <c r="AA132" s="916" t="s">
        <v>526</v>
      </c>
      <c r="AB132" s="916"/>
      <c r="AC132" s="916"/>
      <c r="AD132" s="916"/>
      <c r="AE132" s="916"/>
      <c r="AF132" s="916"/>
      <c r="AG132" s="916"/>
      <c r="AH132" s="916"/>
      <c r="AI132" s="916"/>
      <c r="AJ132" s="916"/>
      <c r="AK132" s="916"/>
      <c r="AL132" s="916"/>
      <c r="AM132" s="173"/>
      <c r="AN132" s="330"/>
    </row>
    <row r="133" spans="1:40" s="167" customFormat="1" ht="87.75" customHeight="1" x14ac:dyDescent="0.4">
      <c r="A133" s="938"/>
      <c r="B133" s="938"/>
      <c r="C133" s="938"/>
      <c r="D133" s="938"/>
      <c r="E133" s="938"/>
      <c r="F133" s="938"/>
      <c r="G133" s="956"/>
      <c r="H133" s="956"/>
      <c r="I133" s="936"/>
      <c r="J133" s="936"/>
      <c r="K133" s="937"/>
      <c r="L133" s="937"/>
      <c r="M133" s="937"/>
      <c r="N133" s="172"/>
      <c r="O133" s="184" t="s">
        <v>417</v>
      </c>
      <c r="P133" s="916" t="s">
        <v>527</v>
      </c>
      <c r="Q133" s="916"/>
      <c r="R133" s="916"/>
      <c r="S133" s="916"/>
      <c r="T133" s="916"/>
      <c r="U133" s="916"/>
      <c r="V133" s="916"/>
      <c r="W133" s="916"/>
      <c r="X133" s="916"/>
      <c r="Y133" s="916"/>
      <c r="Z133" s="916"/>
      <c r="AA133" s="916" t="s">
        <v>528</v>
      </c>
      <c r="AB133" s="916"/>
      <c r="AC133" s="916"/>
      <c r="AD133" s="916"/>
      <c r="AE133" s="916"/>
      <c r="AF133" s="916"/>
      <c r="AG133" s="916"/>
      <c r="AH133" s="916"/>
      <c r="AI133" s="916"/>
      <c r="AJ133" s="916"/>
      <c r="AK133" s="916"/>
      <c r="AL133" s="916"/>
      <c r="AM133" s="173"/>
      <c r="AN133" s="330"/>
    </row>
    <row r="134" spans="1:40" s="167" customFormat="1" ht="71.25" customHeight="1" x14ac:dyDescent="0.4">
      <c r="A134" s="938"/>
      <c r="B134" s="938"/>
      <c r="C134" s="938"/>
      <c r="D134" s="938"/>
      <c r="E134" s="938"/>
      <c r="F134" s="938"/>
      <c r="G134" s="956"/>
      <c r="H134" s="956"/>
      <c r="I134" s="936"/>
      <c r="J134" s="936"/>
      <c r="K134" s="937"/>
      <c r="L134" s="937"/>
      <c r="M134" s="937"/>
      <c r="N134" s="172"/>
      <c r="O134" s="184" t="s">
        <v>420</v>
      </c>
      <c r="P134" s="916" t="s">
        <v>529</v>
      </c>
      <c r="Q134" s="916"/>
      <c r="R134" s="916"/>
      <c r="S134" s="916"/>
      <c r="T134" s="916"/>
      <c r="U134" s="916"/>
      <c r="V134" s="916"/>
      <c r="W134" s="916"/>
      <c r="X134" s="916"/>
      <c r="Y134" s="916"/>
      <c r="Z134" s="916"/>
      <c r="AA134" s="916" t="s">
        <v>530</v>
      </c>
      <c r="AB134" s="916"/>
      <c r="AC134" s="916"/>
      <c r="AD134" s="916"/>
      <c r="AE134" s="916"/>
      <c r="AF134" s="916"/>
      <c r="AG134" s="916"/>
      <c r="AH134" s="916"/>
      <c r="AI134" s="916"/>
      <c r="AJ134" s="916"/>
      <c r="AK134" s="916"/>
      <c r="AL134" s="916"/>
      <c r="AM134" s="173"/>
      <c r="AN134" s="330"/>
    </row>
    <row r="135" spans="1:40" s="167" customFormat="1" ht="69.75" customHeight="1" x14ac:dyDescent="0.4">
      <c r="A135" s="938"/>
      <c r="B135" s="938"/>
      <c r="C135" s="938"/>
      <c r="D135" s="938"/>
      <c r="E135" s="938"/>
      <c r="F135" s="938"/>
      <c r="G135" s="956"/>
      <c r="H135" s="956"/>
      <c r="I135" s="936"/>
      <c r="J135" s="936"/>
      <c r="K135" s="937"/>
      <c r="L135" s="937"/>
      <c r="M135" s="937"/>
      <c r="N135" s="172"/>
      <c r="O135" s="184" t="s">
        <v>423</v>
      </c>
      <c r="P135" s="916" t="s">
        <v>531</v>
      </c>
      <c r="Q135" s="916"/>
      <c r="R135" s="916"/>
      <c r="S135" s="916"/>
      <c r="T135" s="916"/>
      <c r="U135" s="916"/>
      <c r="V135" s="916"/>
      <c r="W135" s="916"/>
      <c r="X135" s="916"/>
      <c r="Y135" s="916"/>
      <c r="Z135" s="916"/>
      <c r="AA135" s="916" t="s">
        <v>532</v>
      </c>
      <c r="AB135" s="916"/>
      <c r="AC135" s="916"/>
      <c r="AD135" s="916"/>
      <c r="AE135" s="916"/>
      <c r="AF135" s="916"/>
      <c r="AG135" s="916"/>
      <c r="AH135" s="916"/>
      <c r="AI135" s="916"/>
      <c r="AJ135" s="916"/>
      <c r="AK135" s="916"/>
      <c r="AL135" s="916"/>
      <c r="AM135" s="173"/>
      <c r="AN135" s="330"/>
    </row>
    <row r="136" spans="1:40" s="167" customFormat="1" ht="409.5" customHeight="1" x14ac:dyDescent="0.4">
      <c r="A136" s="938"/>
      <c r="B136" s="938"/>
      <c r="C136" s="938"/>
      <c r="D136" s="938"/>
      <c r="E136" s="938"/>
      <c r="F136" s="938"/>
      <c r="G136" s="956"/>
      <c r="H136" s="956"/>
      <c r="I136" s="936"/>
      <c r="J136" s="936"/>
      <c r="K136" s="937"/>
      <c r="L136" s="937"/>
      <c r="M136" s="937"/>
      <c r="N136" s="172"/>
      <c r="O136" s="184" t="s">
        <v>426</v>
      </c>
      <c r="P136" s="916" t="s">
        <v>533</v>
      </c>
      <c r="Q136" s="916"/>
      <c r="R136" s="916"/>
      <c r="S136" s="916"/>
      <c r="T136" s="916"/>
      <c r="U136" s="916"/>
      <c r="V136" s="916"/>
      <c r="W136" s="916"/>
      <c r="X136" s="916"/>
      <c r="Y136" s="916"/>
      <c r="Z136" s="916"/>
      <c r="AA136" s="916" t="s">
        <v>534</v>
      </c>
      <c r="AB136" s="916"/>
      <c r="AC136" s="916"/>
      <c r="AD136" s="916"/>
      <c r="AE136" s="916"/>
      <c r="AF136" s="916"/>
      <c r="AG136" s="916"/>
      <c r="AH136" s="916"/>
      <c r="AI136" s="916"/>
      <c r="AJ136" s="916"/>
      <c r="AK136" s="916"/>
      <c r="AL136" s="916"/>
      <c r="AM136" s="173"/>
      <c r="AN136" s="330"/>
    </row>
    <row r="137" spans="1:40" s="167" customFormat="1" ht="89.25" customHeight="1" x14ac:dyDescent="0.4">
      <c r="A137" s="938"/>
      <c r="B137" s="938"/>
      <c r="C137" s="938"/>
      <c r="D137" s="938"/>
      <c r="E137" s="938"/>
      <c r="F137" s="938"/>
      <c r="G137" s="956"/>
      <c r="H137" s="956"/>
      <c r="I137" s="936"/>
      <c r="J137" s="936"/>
      <c r="K137" s="937"/>
      <c r="L137" s="937"/>
      <c r="M137" s="937"/>
      <c r="N137" s="172"/>
      <c r="O137" s="184" t="s">
        <v>429</v>
      </c>
      <c r="P137" s="916" t="s">
        <v>535</v>
      </c>
      <c r="Q137" s="916"/>
      <c r="R137" s="916"/>
      <c r="S137" s="916"/>
      <c r="T137" s="916"/>
      <c r="U137" s="916"/>
      <c r="V137" s="916"/>
      <c r="W137" s="916"/>
      <c r="X137" s="916"/>
      <c r="Y137" s="916"/>
      <c r="Z137" s="916"/>
      <c r="AA137" s="916" t="s">
        <v>536</v>
      </c>
      <c r="AB137" s="916"/>
      <c r="AC137" s="916"/>
      <c r="AD137" s="916"/>
      <c r="AE137" s="916"/>
      <c r="AF137" s="916"/>
      <c r="AG137" s="916"/>
      <c r="AH137" s="916"/>
      <c r="AI137" s="916"/>
      <c r="AJ137" s="916"/>
      <c r="AK137" s="916"/>
      <c r="AL137" s="916"/>
      <c r="AM137" s="173"/>
      <c r="AN137" s="330"/>
    </row>
    <row r="138" spans="1:40" s="167" customFormat="1" ht="68.25" customHeight="1" x14ac:dyDescent="0.4">
      <c r="A138" s="938"/>
      <c r="B138" s="938"/>
      <c r="C138" s="938"/>
      <c r="D138" s="938"/>
      <c r="E138" s="938"/>
      <c r="F138" s="938"/>
      <c r="G138" s="956"/>
      <c r="H138" s="956"/>
      <c r="I138" s="936"/>
      <c r="J138" s="936"/>
      <c r="K138" s="937"/>
      <c r="L138" s="937"/>
      <c r="M138" s="937"/>
      <c r="N138" s="172"/>
      <c r="O138" s="184" t="s">
        <v>432</v>
      </c>
      <c r="P138" s="916" t="s">
        <v>537</v>
      </c>
      <c r="Q138" s="916"/>
      <c r="R138" s="916"/>
      <c r="S138" s="916"/>
      <c r="T138" s="916"/>
      <c r="U138" s="916"/>
      <c r="V138" s="916"/>
      <c r="W138" s="916"/>
      <c r="X138" s="916"/>
      <c r="Y138" s="916"/>
      <c r="Z138" s="916"/>
      <c r="AA138" s="916" t="s">
        <v>538</v>
      </c>
      <c r="AB138" s="916"/>
      <c r="AC138" s="916"/>
      <c r="AD138" s="916"/>
      <c r="AE138" s="916"/>
      <c r="AF138" s="916"/>
      <c r="AG138" s="916"/>
      <c r="AH138" s="916"/>
      <c r="AI138" s="916"/>
      <c r="AJ138" s="916"/>
      <c r="AK138" s="916"/>
      <c r="AL138" s="916"/>
      <c r="AM138" s="173"/>
      <c r="AN138" s="330"/>
    </row>
    <row r="139" spans="1:40" s="167" customFormat="1" ht="45.75" customHeight="1" x14ac:dyDescent="0.4">
      <c r="A139" s="938"/>
      <c r="B139" s="938"/>
      <c r="C139" s="938"/>
      <c r="D139" s="938"/>
      <c r="E139" s="938"/>
      <c r="F139" s="938"/>
      <c r="G139" s="956"/>
      <c r="H139" s="956"/>
      <c r="I139" s="936"/>
      <c r="J139" s="936"/>
      <c r="K139" s="937"/>
      <c r="L139" s="937"/>
      <c r="M139" s="937"/>
      <c r="N139" s="172"/>
      <c r="O139" s="184" t="s">
        <v>435</v>
      </c>
      <c r="P139" s="916" t="s">
        <v>539</v>
      </c>
      <c r="Q139" s="916"/>
      <c r="R139" s="916"/>
      <c r="S139" s="916"/>
      <c r="T139" s="916"/>
      <c r="U139" s="916"/>
      <c r="V139" s="916"/>
      <c r="W139" s="916"/>
      <c r="X139" s="916"/>
      <c r="Y139" s="916"/>
      <c r="Z139" s="916"/>
      <c r="AA139" s="916" t="s">
        <v>540</v>
      </c>
      <c r="AB139" s="916"/>
      <c r="AC139" s="916"/>
      <c r="AD139" s="916"/>
      <c r="AE139" s="916"/>
      <c r="AF139" s="916"/>
      <c r="AG139" s="916"/>
      <c r="AH139" s="916"/>
      <c r="AI139" s="916"/>
      <c r="AJ139" s="916"/>
      <c r="AK139" s="916"/>
      <c r="AL139" s="916"/>
      <c r="AM139" s="173"/>
      <c r="AN139" s="330"/>
    </row>
    <row r="140" spans="1:40" s="167" customFormat="1" ht="66.75" customHeight="1" x14ac:dyDescent="0.4">
      <c r="A140" s="938"/>
      <c r="B140" s="938"/>
      <c r="C140" s="938"/>
      <c r="D140" s="938"/>
      <c r="E140" s="938"/>
      <c r="F140" s="938"/>
      <c r="G140" s="956"/>
      <c r="H140" s="956"/>
      <c r="I140" s="936"/>
      <c r="J140" s="936"/>
      <c r="K140" s="937"/>
      <c r="L140" s="937"/>
      <c r="M140" s="937"/>
      <c r="N140" s="172"/>
      <c r="O140" s="184" t="s">
        <v>438</v>
      </c>
      <c r="P140" s="916" t="s">
        <v>541</v>
      </c>
      <c r="Q140" s="916"/>
      <c r="R140" s="916"/>
      <c r="S140" s="916"/>
      <c r="T140" s="916"/>
      <c r="U140" s="916"/>
      <c r="V140" s="916"/>
      <c r="W140" s="916"/>
      <c r="X140" s="916"/>
      <c r="Y140" s="916"/>
      <c r="Z140" s="916"/>
      <c r="AA140" s="916" t="s">
        <v>542</v>
      </c>
      <c r="AB140" s="916"/>
      <c r="AC140" s="916"/>
      <c r="AD140" s="916"/>
      <c r="AE140" s="916"/>
      <c r="AF140" s="916"/>
      <c r="AG140" s="916"/>
      <c r="AH140" s="916"/>
      <c r="AI140" s="916"/>
      <c r="AJ140" s="916"/>
      <c r="AK140" s="916"/>
      <c r="AL140" s="916"/>
      <c r="AM140" s="173"/>
      <c r="AN140" s="330"/>
    </row>
    <row r="141" spans="1:40" s="167" customFormat="1" ht="210" customHeight="1" x14ac:dyDescent="0.4">
      <c r="A141" s="938"/>
      <c r="B141" s="938"/>
      <c r="C141" s="938"/>
      <c r="D141" s="938"/>
      <c r="E141" s="938"/>
      <c r="F141" s="938"/>
      <c r="G141" s="956"/>
      <c r="H141" s="956"/>
      <c r="I141" s="936"/>
      <c r="J141" s="936"/>
      <c r="K141" s="937"/>
      <c r="L141" s="937"/>
      <c r="M141" s="937"/>
      <c r="N141" s="172"/>
      <c r="O141" s="184" t="s">
        <v>441</v>
      </c>
      <c r="P141" s="916" t="s">
        <v>543</v>
      </c>
      <c r="Q141" s="916"/>
      <c r="R141" s="916"/>
      <c r="S141" s="916"/>
      <c r="T141" s="916"/>
      <c r="U141" s="916"/>
      <c r="V141" s="916"/>
      <c r="W141" s="916"/>
      <c r="X141" s="916"/>
      <c r="Y141" s="916"/>
      <c r="Z141" s="916"/>
      <c r="AA141" s="916" t="s">
        <v>544</v>
      </c>
      <c r="AB141" s="916"/>
      <c r="AC141" s="916"/>
      <c r="AD141" s="916"/>
      <c r="AE141" s="916"/>
      <c r="AF141" s="916"/>
      <c r="AG141" s="916"/>
      <c r="AH141" s="916"/>
      <c r="AI141" s="916"/>
      <c r="AJ141" s="916"/>
      <c r="AK141" s="916"/>
      <c r="AL141" s="916"/>
      <c r="AM141" s="173"/>
      <c r="AN141" s="330"/>
    </row>
    <row r="142" spans="1:40" s="167" customFormat="1" ht="10.5" customHeight="1" x14ac:dyDescent="0.4">
      <c r="A142" s="938"/>
      <c r="B142" s="938"/>
      <c r="C142" s="938"/>
      <c r="D142" s="938"/>
      <c r="E142" s="938"/>
      <c r="F142" s="938"/>
      <c r="G142" s="956"/>
      <c r="H142" s="956"/>
      <c r="I142" s="936"/>
      <c r="J142" s="936"/>
      <c r="K142" s="937"/>
      <c r="L142" s="937"/>
      <c r="M142" s="937"/>
      <c r="N142" s="174"/>
      <c r="O142" s="175"/>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7"/>
      <c r="AN142" s="330"/>
    </row>
    <row r="143" spans="1:40" s="167" customFormat="1" ht="81" customHeight="1" x14ac:dyDescent="0.4">
      <c r="A143" s="938" t="s">
        <v>156</v>
      </c>
      <c r="B143" s="938"/>
      <c r="C143" s="938"/>
      <c r="D143" s="938"/>
      <c r="E143" s="938"/>
      <c r="F143" s="938"/>
      <c r="G143" s="956"/>
      <c r="H143" s="956" t="s">
        <v>403</v>
      </c>
      <c r="I143" s="936" t="s">
        <v>404</v>
      </c>
      <c r="J143" s="936"/>
      <c r="K143" s="937" t="s">
        <v>545</v>
      </c>
      <c r="L143" s="937"/>
      <c r="M143" s="937"/>
      <c r="N143" s="1007" t="s">
        <v>546</v>
      </c>
      <c r="O143" s="1007"/>
      <c r="P143" s="1007"/>
      <c r="Q143" s="1007"/>
      <c r="R143" s="1007"/>
      <c r="S143" s="1007"/>
      <c r="T143" s="1007"/>
      <c r="U143" s="1007"/>
      <c r="V143" s="1007"/>
      <c r="W143" s="1007"/>
      <c r="X143" s="1007"/>
      <c r="Y143" s="1007"/>
      <c r="Z143" s="1007"/>
      <c r="AA143" s="1007"/>
      <c r="AB143" s="1007"/>
      <c r="AC143" s="1007"/>
      <c r="AD143" s="1007"/>
      <c r="AE143" s="1007"/>
      <c r="AF143" s="1007"/>
      <c r="AG143" s="1007"/>
      <c r="AH143" s="1007"/>
      <c r="AI143" s="1007"/>
      <c r="AJ143" s="1007"/>
      <c r="AK143" s="1007"/>
      <c r="AL143" s="1007"/>
      <c r="AM143" s="1007"/>
      <c r="AN143" s="330"/>
    </row>
    <row r="144" spans="1:40" s="167" customFormat="1" ht="195" customHeight="1" x14ac:dyDescent="0.4">
      <c r="A144" s="938"/>
      <c r="B144" s="938"/>
      <c r="C144" s="938"/>
      <c r="D144" s="938"/>
      <c r="E144" s="938"/>
      <c r="F144" s="938"/>
      <c r="G144" s="956"/>
      <c r="H144" s="956"/>
      <c r="I144" s="936"/>
      <c r="J144" s="936"/>
      <c r="K144" s="937"/>
      <c r="L144" s="937"/>
      <c r="M144" s="937"/>
      <c r="N144" s="1007" t="s">
        <v>547</v>
      </c>
      <c r="O144" s="1007"/>
      <c r="P144" s="1007"/>
      <c r="Q144" s="1007"/>
      <c r="R144" s="1007"/>
      <c r="S144" s="1007"/>
      <c r="T144" s="1007"/>
      <c r="U144" s="1007"/>
      <c r="V144" s="1007"/>
      <c r="W144" s="1007"/>
      <c r="X144" s="1007"/>
      <c r="Y144" s="1007"/>
      <c r="Z144" s="1007"/>
      <c r="AA144" s="1007"/>
      <c r="AB144" s="1007"/>
      <c r="AC144" s="1007"/>
      <c r="AD144" s="1007"/>
      <c r="AE144" s="1007"/>
      <c r="AF144" s="1007"/>
      <c r="AG144" s="1007"/>
      <c r="AH144" s="1007"/>
      <c r="AI144" s="1007"/>
      <c r="AJ144" s="1007"/>
      <c r="AK144" s="1007"/>
      <c r="AL144" s="1007"/>
      <c r="AM144" s="1007"/>
      <c r="AN144" s="330"/>
    </row>
    <row r="145" spans="1:40" s="167" customFormat="1" ht="381" customHeight="1" x14ac:dyDescent="0.4">
      <c r="A145" s="938"/>
      <c r="B145" s="938"/>
      <c r="C145" s="938"/>
      <c r="D145" s="938"/>
      <c r="E145" s="938"/>
      <c r="F145" s="938"/>
      <c r="G145" s="956"/>
      <c r="H145" s="956"/>
      <c r="I145" s="936"/>
      <c r="J145" s="936"/>
      <c r="K145" s="937"/>
      <c r="L145" s="937"/>
      <c r="M145" s="937"/>
      <c r="N145" s="1017" t="s">
        <v>548</v>
      </c>
      <c r="O145" s="1017"/>
      <c r="P145" s="1017"/>
      <c r="Q145" s="1017"/>
      <c r="R145" s="1017"/>
      <c r="S145" s="1017"/>
      <c r="T145" s="1017"/>
      <c r="U145" s="1017"/>
      <c r="V145" s="1017"/>
      <c r="W145" s="1017"/>
      <c r="X145" s="1017"/>
      <c r="Y145" s="1017"/>
      <c r="Z145" s="1017"/>
      <c r="AA145" s="1017"/>
      <c r="AB145" s="1017"/>
      <c r="AC145" s="1017"/>
      <c r="AD145" s="1017"/>
      <c r="AE145" s="1017"/>
      <c r="AF145" s="1017"/>
      <c r="AG145" s="1017"/>
      <c r="AH145" s="1017"/>
      <c r="AI145" s="1017"/>
      <c r="AJ145" s="1017"/>
      <c r="AK145" s="1017"/>
      <c r="AL145" s="1017"/>
      <c r="AM145" s="1017"/>
      <c r="AN145" s="330"/>
    </row>
    <row r="146" spans="1:40" s="167" customFormat="1" ht="17.25" customHeight="1" x14ac:dyDescent="0.4">
      <c r="A146" s="938"/>
      <c r="B146" s="938"/>
      <c r="C146" s="938"/>
      <c r="D146" s="938"/>
      <c r="E146" s="938"/>
      <c r="F146" s="938"/>
      <c r="G146" s="956"/>
      <c r="H146" s="956"/>
      <c r="I146" s="936"/>
      <c r="J146" s="936"/>
      <c r="K146" s="937"/>
      <c r="L146" s="937"/>
      <c r="M146" s="937"/>
      <c r="N146" s="180" t="s">
        <v>366</v>
      </c>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2"/>
      <c r="AN146" s="330"/>
    </row>
    <row r="147" spans="1:40" s="167" customFormat="1" ht="17.25" customHeight="1" x14ac:dyDescent="0.4">
      <c r="A147" s="938"/>
      <c r="B147" s="938"/>
      <c r="C147" s="938"/>
      <c r="D147" s="938"/>
      <c r="E147" s="938"/>
      <c r="F147" s="938"/>
      <c r="G147" s="956"/>
      <c r="H147" s="956"/>
      <c r="I147" s="936"/>
      <c r="J147" s="936"/>
      <c r="K147" s="937"/>
      <c r="L147" s="937"/>
      <c r="M147" s="937"/>
      <c r="N147" s="172"/>
      <c r="O147" s="183"/>
      <c r="P147" s="961" t="s">
        <v>367</v>
      </c>
      <c r="Q147" s="962"/>
      <c r="R147" s="962"/>
      <c r="S147" s="962"/>
      <c r="T147" s="962"/>
      <c r="U147" s="962"/>
      <c r="V147" s="962"/>
      <c r="W147" s="962"/>
      <c r="X147" s="962"/>
      <c r="Y147" s="962"/>
      <c r="Z147" s="963"/>
      <c r="AA147" s="915" t="s">
        <v>368</v>
      </c>
      <c r="AB147" s="915"/>
      <c r="AC147" s="915"/>
      <c r="AD147" s="915"/>
      <c r="AE147" s="915"/>
      <c r="AF147" s="915"/>
      <c r="AG147" s="915"/>
      <c r="AH147" s="915"/>
      <c r="AI147" s="915"/>
      <c r="AJ147" s="915"/>
      <c r="AK147" s="915"/>
      <c r="AL147" s="915"/>
      <c r="AM147" s="173"/>
      <c r="AN147" s="330"/>
    </row>
    <row r="148" spans="1:40" s="167" customFormat="1" ht="65.25" customHeight="1" x14ac:dyDescent="0.4">
      <c r="A148" s="938"/>
      <c r="B148" s="938"/>
      <c r="C148" s="938"/>
      <c r="D148" s="938"/>
      <c r="E148" s="938"/>
      <c r="F148" s="938"/>
      <c r="G148" s="956"/>
      <c r="H148" s="956"/>
      <c r="I148" s="936"/>
      <c r="J148" s="936"/>
      <c r="K148" s="937"/>
      <c r="L148" s="937"/>
      <c r="M148" s="937"/>
      <c r="N148" s="172"/>
      <c r="O148" s="184" t="s">
        <v>369</v>
      </c>
      <c r="P148" s="916" t="s">
        <v>549</v>
      </c>
      <c r="Q148" s="916"/>
      <c r="R148" s="916"/>
      <c r="S148" s="916"/>
      <c r="T148" s="916"/>
      <c r="U148" s="916"/>
      <c r="V148" s="916"/>
      <c r="W148" s="916"/>
      <c r="X148" s="916"/>
      <c r="Y148" s="916"/>
      <c r="Z148" s="916"/>
      <c r="AA148" s="916" t="s">
        <v>550</v>
      </c>
      <c r="AB148" s="916"/>
      <c r="AC148" s="916"/>
      <c r="AD148" s="916"/>
      <c r="AE148" s="916"/>
      <c r="AF148" s="916"/>
      <c r="AG148" s="916"/>
      <c r="AH148" s="916"/>
      <c r="AI148" s="916"/>
      <c r="AJ148" s="916"/>
      <c r="AK148" s="916"/>
      <c r="AL148" s="916"/>
      <c r="AM148" s="173"/>
      <c r="AN148" s="330"/>
    </row>
    <row r="149" spans="1:40" s="167" customFormat="1" ht="89.25" customHeight="1" x14ac:dyDescent="0.4">
      <c r="A149" s="938"/>
      <c r="B149" s="938"/>
      <c r="C149" s="938"/>
      <c r="D149" s="938"/>
      <c r="E149" s="938"/>
      <c r="F149" s="938"/>
      <c r="G149" s="956"/>
      <c r="H149" s="956"/>
      <c r="I149" s="936"/>
      <c r="J149" s="936"/>
      <c r="K149" s="937"/>
      <c r="L149" s="937"/>
      <c r="M149" s="937"/>
      <c r="N149" s="172"/>
      <c r="O149" s="184" t="s">
        <v>372</v>
      </c>
      <c r="P149" s="916" t="s">
        <v>551</v>
      </c>
      <c r="Q149" s="916"/>
      <c r="R149" s="916"/>
      <c r="S149" s="916"/>
      <c r="T149" s="916"/>
      <c r="U149" s="916"/>
      <c r="V149" s="916"/>
      <c r="W149" s="916"/>
      <c r="X149" s="916"/>
      <c r="Y149" s="916"/>
      <c r="Z149" s="916"/>
      <c r="AA149" s="916" t="s">
        <v>552</v>
      </c>
      <c r="AB149" s="916"/>
      <c r="AC149" s="916"/>
      <c r="AD149" s="916"/>
      <c r="AE149" s="916"/>
      <c r="AF149" s="916"/>
      <c r="AG149" s="916"/>
      <c r="AH149" s="916"/>
      <c r="AI149" s="916"/>
      <c r="AJ149" s="916"/>
      <c r="AK149" s="916"/>
      <c r="AL149" s="916"/>
      <c r="AM149" s="173"/>
      <c r="AN149" s="330"/>
    </row>
    <row r="150" spans="1:40" s="167" customFormat="1" ht="10.5" customHeight="1" x14ac:dyDescent="0.4">
      <c r="A150" s="938"/>
      <c r="B150" s="938"/>
      <c r="C150" s="938"/>
      <c r="D150" s="938"/>
      <c r="E150" s="938"/>
      <c r="F150" s="938"/>
      <c r="G150" s="956"/>
      <c r="H150" s="956"/>
      <c r="I150" s="936"/>
      <c r="J150" s="936"/>
      <c r="K150" s="937"/>
      <c r="L150" s="937"/>
      <c r="M150" s="937"/>
      <c r="N150" s="174"/>
      <c r="O150" s="175"/>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7"/>
      <c r="AN150" s="330"/>
    </row>
    <row r="151" spans="1:40" s="167" customFormat="1" ht="82.5" customHeight="1" x14ac:dyDescent="0.4">
      <c r="A151" s="955" t="s">
        <v>164</v>
      </c>
      <c r="B151" s="955"/>
      <c r="C151" s="955"/>
      <c r="D151" s="955"/>
      <c r="E151" s="955"/>
      <c r="F151" s="955"/>
      <c r="G151" s="956"/>
      <c r="H151" s="956" t="s">
        <v>403</v>
      </c>
      <c r="I151" s="936" t="s">
        <v>404</v>
      </c>
      <c r="J151" s="936"/>
      <c r="K151" s="937" t="s">
        <v>553</v>
      </c>
      <c r="L151" s="937"/>
      <c r="M151" s="937"/>
      <c r="N151" s="1007" t="s">
        <v>554</v>
      </c>
      <c r="O151" s="1007"/>
      <c r="P151" s="1007"/>
      <c r="Q151" s="1007"/>
      <c r="R151" s="1007"/>
      <c r="S151" s="1007"/>
      <c r="T151" s="1007"/>
      <c r="U151" s="1007"/>
      <c r="V151" s="1007"/>
      <c r="W151" s="1007"/>
      <c r="X151" s="1007"/>
      <c r="Y151" s="1007"/>
      <c r="Z151" s="1007"/>
      <c r="AA151" s="1007"/>
      <c r="AB151" s="1007"/>
      <c r="AC151" s="1007"/>
      <c r="AD151" s="1007"/>
      <c r="AE151" s="1007"/>
      <c r="AF151" s="1007"/>
      <c r="AG151" s="1007"/>
      <c r="AH151" s="1007"/>
      <c r="AI151" s="1007"/>
      <c r="AJ151" s="1007"/>
      <c r="AK151" s="1007"/>
      <c r="AL151" s="1007"/>
      <c r="AM151" s="1007"/>
      <c r="AN151" s="330"/>
    </row>
    <row r="152" spans="1:40" s="167" customFormat="1" ht="123.75" customHeight="1" x14ac:dyDescent="0.4">
      <c r="A152" s="955"/>
      <c r="B152" s="955"/>
      <c r="C152" s="955"/>
      <c r="D152" s="955"/>
      <c r="E152" s="955"/>
      <c r="F152" s="955"/>
      <c r="G152" s="956"/>
      <c r="H152" s="956"/>
      <c r="I152" s="936"/>
      <c r="J152" s="936"/>
      <c r="K152" s="937"/>
      <c r="L152" s="937"/>
      <c r="M152" s="937"/>
      <c r="N152" s="1007" t="s">
        <v>555</v>
      </c>
      <c r="O152" s="1007"/>
      <c r="P152" s="1007"/>
      <c r="Q152" s="1007"/>
      <c r="R152" s="1007"/>
      <c r="S152" s="1007"/>
      <c r="T152" s="1007"/>
      <c r="U152" s="1007"/>
      <c r="V152" s="1007"/>
      <c r="W152" s="1007"/>
      <c r="X152" s="1007"/>
      <c r="Y152" s="1007"/>
      <c r="Z152" s="1007"/>
      <c r="AA152" s="1007"/>
      <c r="AB152" s="1007"/>
      <c r="AC152" s="1007"/>
      <c r="AD152" s="1007"/>
      <c r="AE152" s="1007"/>
      <c r="AF152" s="1007"/>
      <c r="AG152" s="1007"/>
      <c r="AH152" s="1007"/>
      <c r="AI152" s="1007"/>
      <c r="AJ152" s="1007"/>
      <c r="AK152" s="1007"/>
      <c r="AL152" s="1007"/>
      <c r="AM152" s="1007"/>
      <c r="AN152" s="330"/>
    </row>
    <row r="153" spans="1:40" s="167" customFormat="1" ht="183" customHeight="1" x14ac:dyDescent="0.4">
      <c r="A153" s="955"/>
      <c r="B153" s="955"/>
      <c r="C153" s="955"/>
      <c r="D153" s="955"/>
      <c r="E153" s="955"/>
      <c r="F153" s="955"/>
      <c r="G153" s="956"/>
      <c r="H153" s="956"/>
      <c r="I153" s="936"/>
      <c r="J153" s="936"/>
      <c r="K153" s="937"/>
      <c r="L153" s="937"/>
      <c r="M153" s="937"/>
      <c r="N153" s="1007" t="s">
        <v>556</v>
      </c>
      <c r="O153" s="1007"/>
      <c r="P153" s="1007"/>
      <c r="Q153" s="1007"/>
      <c r="R153" s="1007"/>
      <c r="S153" s="1007"/>
      <c r="T153" s="1007"/>
      <c r="U153" s="1007"/>
      <c r="V153" s="1007"/>
      <c r="W153" s="1007"/>
      <c r="X153" s="1007"/>
      <c r="Y153" s="1007"/>
      <c r="Z153" s="1007"/>
      <c r="AA153" s="1007"/>
      <c r="AB153" s="1007"/>
      <c r="AC153" s="1007"/>
      <c r="AD153" s="1007"/>
      <c r="AE153" s="1007"/>
      <c r="AF153" s="1007"/>
      <c r="AG153" s="1007"/>
      <c r="AH153" s="1007"/>
      <c r="AI153" s="1007"/>
      <c r="AJ153" s="1007"/>
      <c r="AK153" s="1007"/>
      <c r="AL153" s="1007"/>
      <c r="AM153" s="1007"/>
      <c r="AN153" s="330"/>
    </row>
    <row r="154" spans="1:40" s="167" customFormat="1" ht="17.25" customHeight="1" x14ac:dyDescent="0.4">
      <c r="A154" s="955"/>
      <c r="B154" s="955"/>
      <c r="C154" s="955"/>
      <c r="D154" s="955"/>
      <c r="E154" s="955"/>
      <c r="F154" s="955"/>
      <c r="G154" s="956"/>
      <c r="H154" s="956"/>
      <c r="I154" s="936"/>
      <c r="J154" s="936"/>
      <c r="K154" s="937"/>
      <c r="L154" s="937"/>
      <c r="M154" s="937"/>
      <c r="N154" s="180" t="s">
        <v>366</v>
      </c>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2"/>
      <c r="AN154" s="330"/>
    </row>
    <row r="155" spans="1:40" s="167" customFormat="1" ht="17.25" customHeight="1" x14ac:dyDescent="0.4">
      <c r="A155" s="955"/>
      <c r="B155" s="955"/>
      <c r="C155" s="955"/>
      <c r="D155" s="955"/>
      <c r="E155" s="955"/>
      <c r="F155" s="955"/>
      <c r="G155" s="956"/>
      <c r="H155" s="956"/>
      <c r="I155" s="936"/>
      <c r="J155" s="936"/>
      <c r="K155" s="937"/>
      <c r="L155" s="937"/>
      <c r="M155" s="937"/>
      <c r="N155" s="172"/>
      <c r="O155" s="183"/>
      <c r="P155" s="961" t="s">
        <v>367</v>
      </c>
      <c r="Q155" s="962"/>
      <c r="R155" s="962"/>
      <c r="S155" s="962"/>
      <c r="T155" s="962"/>
      <c r="U155" s="962"/>
      <c r="V155" s="962"/>
      <c r="W155" s="962"/>
      <c r="X155" s="962"/>
      <c r="Y155" s="962"/>
      <c r="Z155" s="963"/>
      <c r="AA155" s="915" t="s">
        <v>368</v>
      </c>
      <c r="AB155" s="915"/>
      <c r="AC155" s="915"/>
      <c r="AD155" s="915"/>
      <c r="AE155" s="915"/>
      <c r="AF155" s="915"/>
      <c r="AG155" s="915"/>
      <c r="AH155" s="915"/>
      <c r="AI155" s="915"/>
      <c r="AJ155" s="915"/>
      <c r="AK155" s="915"/>
      <c r="AL155" s="915"/>
      <c r="AM155" s="173"/>
      <c r="AN155" s="330"/>
    </row>
    <row r="156" spans="1:40" s="167" customFormat="1" ht="66.75" customHeight="1" x14ac:dyDescent="0.4">
      <c r="A156" s="955"/>
      <c r="B156" s="955"/>
      <c r="C156" s="955"/>
      <c r="D156" s="955"/>
      <c r="E156" s="955"/>
      <c r="F156" s="955"/>
      <c r="G156" s="956"/>
      <c r="H156" s="956"/>
      <c r="I156" s="936"/>
      <c r="J156" s="936"/>
      <c r="K156" s="937"/>
      <c r="L156" s="937"/>
      <c r="M156" s="937"/>
      <c r="N156" s="172"/>
      <c r="O156" s="184" t="s">
        <v>369</v>
      </c>
      <c r="P156" s="916" t="s">
        <v>549</v>
      </c>
      <c r="Q156" s="916"/>
      <c r="R156" s="916"/>
      <c r="S156" s="916"/>
      <c r="T156" s="916"/>
      <c r="U156" s="916"/>
      <c r="V156" s="916"/>
      <c r="W156" s="916"/>
      <c r="X156" s="916"/>
      <c r="Y156" s="916"/>
      <c r="Z156" s="916"/>
      <c r="AA156" s="916" t="s">
        <v>550</v>
      </c>
      <c r="AB156" s="916"/>
      <c r="AC156" s="916"/>
      <c r="AD156" s="916"/>
      <c r="AE156" s="916"/>
      <c r="AF156" s="916"/>
      <c r="AG156" s="916"/>
      <c r="AH156" s="916"/>
      <c r="AI156" s="916"/>
      <c r="AJ156" s="916"/>
      <c r="AK156" s="916"/>
      <c r="AL156" s="916"/>
      <c r="AM156" s="173"/>
      <c r="AN156" s="330"/>
    </row>
    <row r="157" spans="1:40" s="167" customFormat="1" ht="88.5" customHeight="1" x14ac:dyDescent="0.4">
      <c r="A157" s="955"/>
      <c r="B157" s="955"/>
      <c r="C157" s="955"/>
      <c r="D157" s="955"/>
      <c r="E157" s="955"/>
      <c r="F157" s="955"/>
      <c r="G157" s="956"/>
      <c r="H157" s="956"/>
      <c r="I157" s="936"/>
      <c r="J157" s="936"/>
      <c r="K157" s="937"/>
      <c r="L157" s="937"/>
      <c r="M157" s="937"/>
      <c r="N157" s="172"/>
      <c r="O157" s="184" t="s">
        <v>372</v>
      </c>
      <c r="P157" s="916" t="s">
        <v>551</v>
      </c>
      <c r="Q157" s="916"/>
      <c r="R157" s="916"/>
      <c r="S157" s="916"/>
      <c r="T157" s="916"/>
      <c r="U157" s="916"/>
      <c r="V157" s="916"/>
      <c r="W157" s="916"/>
      <c r="X157" s="916"/>
      <c r="Y157" s="916"/>
      <c r="Z157" s="916"/>
      <c r="AA157" s="916" t="s">
        <v>552</v>
      </c>
      <c r="AB157" s="916"/>
      <c r="AC157" s="916"/>
      <c r="AD157" s="916"/>
      <c r="AE157" s="916"/>
      <c r="AF157" s="916"/>
      <c r="AG157" s="916"/>
      <c r="AH157" s="916"/>
      <c r="AI157" s="916"/>
      <c r="AJ157" s="916"/>
      <c r="AK157" s="916"/>
      <c r="AL157" s="916"/>
      <c r="AM157" s="173"/>
      <c r="AN157" s="330"/>
    </row>
    <row r="158" spans="1:40" s="167" customFormat="1" ht="10.5" customHeight="1" x14ac:dyDescent="0.4">
      <c r="A158" s="955"/>
      <c r="B158" s="955"/>
      <c r="C158" s="955"/>
      <c r="D158" s="955"/>
      <c r="E158" s="955"/>
      <c r="F158" s="955"/>
      <c r="G158" s="956"/>
      <c r="H158" s="956"/>
      <c r="I158" s="936"/>
      <c r="J158" s="936"/>
      <c r="K158" s="937"/>
      <c r="L158" s="937"/>
      <c r="M158" s="937"/>
      <c r="N158" s="174"/>
      <c r="O158" s="175"/>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7"/>
      <c r="AN158" s="330"/>
    </row>
    <row r="159" spans="1:40" s="167" customFormat="1" ht="64.5" customHeight="1" x14ac:dyDescent="0.4">
      <c r="A159" s="938" t="s">
        <v>557</v>
      </c>
      <c r="B159" s="938"/>
      <c r="C159" s="938"/>
      <c r="D159" s="938"/>
      <c r="E159" s="938"/>
      <c r="F159" s="938"/>
      <c r="G159" s="956" t="s">
        <v>403</v>
      </c>
      <c r="H159" s="956"/>
      <c r="I159" s="936" t="s">
        <v>404</v>
      </c>
      <c r="J159" s="936"/>
      <c r="K159" s="937" t="s">
        <v>558</v>
      </c>
      <c r="L159" s="937"/>
      <c r="M159" s="937"/>
      <c r="N159" s="1007" t="s">
        <v>559</v>
      </c>
      <c r="O159" s="1007"/>
      <c r="P159" s="1007"/>
      <c r="Q159" s="1007"/>
      <c r="R159" s="1007"/>
      <c r="S159" s="1007"/>
      <c r="T159" s="1007"/>
      <c r="U159" s="1007"/>
      <c r="V159" s="1007"/>
      <c r="W159" s="1007"/>
      <c r="X159" s="1007"/>
      <c r="Y159" s="1007"/>
      <c r="Z159" s="1007"/>
      <c r="AA159" s="1007"/>
      <c r="AB159" s="1007"/>
      <c r="AC159" s="1007"/>
      <c r="AD159" s="1007"/>
      <c r="AE159" s="1007"/>
      <c r="AF159" s="1007"/>
      <c r="AG159" s="1007"/>
      <c r="AH159" s="1007"/>
      <c r="AI159" s="1007"/>
      <c r="AJ159" s="1007"/>
      <c r="AK159" s="1007"/>
      <c r="AL159" s="1007"/>
      <c r="AM159" s="1007"/>
      <c r="AN159" s="330"/>
    </row>
    <row r="160" spans="1:40" s="167" customFormat="1" ht="201" customHeight="1" x14ac:dyDescent="0.4">
      <c r="A160" s="938"/>
      <c r="B160" s="938"/>
      <c r="C160" s="938"/>
      <c r="D160" s="938"/>
      <c r="E160" s="938"/>
      <c r="F160" s="938"/>
      <c r="G160" s="956"/>
      <c r="H160" s="956"/>
      <c r="I160" s="936"/>
      <c r="J160" s="936"/>
      <c r="K160" s="937"/>
      <c r="L160" s="937"/>
      <c r="M160" s="937"/>
      <c r="N160" s="1007" t="s">
        <v>560</v>
      </c>
      <c r="O160" s="1007"/>
      <c r="P160" s="1007"/>
      <c r="Q160" s="1007"/>
      <c r="R160" s="1007"/>
      <c r="S160" s="1007"/>
      <c r="T160" s="1007"/>
      <c r="U160" s="1007"/>
      <c r="V160" s="1007"/>
      <c r="W160" s="1007"/>
      <c r="X160" s="1007"/>
      <c r="Y160" s="1007"/>
      <c r="Z160" s="1007"/>
      <c r="AA160" s="1007"/>
      <c r="AB160" s="1007"/>
      <c r="AC160" s="1007"/>
      <c r="AD160" s="1007"/>
      <c r="AE160" s="1007"/>
      <c r="AF160" s="1007"/>
      <c r="AG160" s="1007"/>
      <c r="AH160" s="1007"/>
      <c r="AI160" s="1007"/>
      <c r="AJ160" s="1007"/>
      <c r="AK160" s="1007"/>
      <c r="AL160" s="1007"/>
      <c r="AM160" s="1007"/>
      <c r="AN160" s="330"/>
    </row>
    <row r="161" spans="1:40" s="167" customFormat="1" ht="408.75" customHeight="1" x14ac:dyDescent="0.4">
      <c r="A161" s="938"/>
      <c r="B161" s="938"/>
      <c r="C161" s="938"/>
      <c r="D161" s="938"/>
      <c r="E161" s="938"/>
      <c r="F161" s="938"/>
      <c r="G161" s="956"/>
      <c r="H161" s="956"/>
      <c r="I161" s="936"/>
      <c r="J161" s="936"/>
      <c r="K161" s="937"/>
      <c r="L161" s="937"/>
      <c r="M161" s="937"/>
      <c r="N161" s="1018" t="s">
        <v>561</v>
      </c>
      <c r="O161" s="1018"/>
      <c r="P161" s="1018"/>
      <c r="Q161" s="1018"/>
      <c r="R161" s="1018"/>
      <c r="S161" s="1018"/>
      <c r="T161" s="1018"/>
      <c r="U161" s="1018"/>
      <c r="V161" s="1018"/>
      <c r="W161" s="1018"/>
      <c r="X161" s="1018"/>
      <c r="Y161" s="1018"/>
      <c r="Z161" s="1018"/>
      <c r="AA161" s="1018"/>
      <c r="AB161" s="1018"/>
      <c r="AC161" s="1018"/>
      <c r="AD161" s="1018"/>
      <c r="AE161" s="1018"/>
      <c r="AF161" s="1018"/>
      <c r="AG161" s="1018"/>
      <c r="AH161" s="1018"/>
      <c r="AI161" s="1018"/>
      <c r="AJ161" s="1018"/>
      <c r="AK161" s="1018"/>
      <c r="AL161" s="1018"/>
      <c r="AM161" s="1018"/>
      <c r="AN161" s="330"/>
    </row>
    <row r="162" spans="1:40" s="167" customFormat="1" ht="272.25" customHeight="1" x14ac:dyDescent="0.4">
      <c r="A162" s="938"/>
      <c r="B162" s="938"/>
      <c r="C162" s="938"/>
      <c r="D162" s="938"/>
      <c r="E162" s="938"/>
      <c r="F162" s="938"/>
      <c r="G162" s="956"/>
      <c r="H162" s="956"/>
      <c r="I162" s="936"/>
      <c r="J162" s="936"/>
      <c r="K162" s="937"/>
      <c r="L162" s="937"/>
      <c r="M162" s="937"/>
      <c r="N162" s="1019" t="s">
        <v>562</v>
      </c>
      <c r="O162" s="1020"/>
      <c r="P162" s="1020"/>
      <c r="Q162" s="1020"/>
      <c r="R162" s="1020"/>
      <c r="S162" s="1020"/>
      <c r="T162" s="1020"/>
      <c r="U162" s="1020"/>
      <c r="V162" s="1020"/>
      <c r="W162" s="1020"/>
      <c r="X162" s="1020"/>
      <c r="Y162" s="1020"/>
      <c r="Z162" s="1020"/>
      <c r="AA162" s="1020"/>
      <c r="AB162" s="1020"/>
      <c r="AC162" s="1020"/>
      <c r="AD162" s="1020"/>
      <c r="AE162" s="1020"/>
      <c r="AF162" s="1020"/>
      <c r="AG162" s="1020"/>
      <c r="AH162" s="1020"/>
      <c r="AI162" s="1020"/>
      <c r="AJ162" s="1020"/>
      <c r="AK162" s="1020"/>
      <c r="AL162" s="1020"/>
      <c r="AM162" s="1021"/>
      <c r="AN162" s="330"/>
    </row>
    <row r="163" spans="1:40" s="167" customFormat="1" ht="43.5" customHeight="1" x14ac:dyDescent="0.4">
      <c r="A163" s="938"/>
      <c r="B163" s="938"/>
      <c r="C163" s="938"/>
      <c r="D163" s="938"/>
      <c r="E163" s="938"/>
      <c r="F163" s="938"/>
      <c r="G163" s="956"/>
      <c r="H163" s="956"/>
      <c r="I163" s="936"/>
      <c r="J163" s="936"/>
      <c r="K163" s="937"/>
      <c r="L163" s="937"/>
      <c r="M163" s="937"/>
      <c r="N163" s="958" t="s">
        <v>563</v>
      </c>
      <c r="O163" s="959"/>
      <c r="P163" s="959"/>
      <c r="Q163" s="959"/>
      <c r="R163" s="959"/>
      <c r="S163" s="959"/>
      <c r="T163" s="959"/>
      <c r="U163" s="959"/>
      <c r="V163" s="959"/>
      <c r="W163" s="959"/>
      <c r="X163" s="959"/>
      <c r="Y163" s="959"/>
      <c r="Z163" s="959"/>
      <c r="AA163" s="959"/>
      <c r="AB163" s="959"/>
      <c r="AC163" s="959"/>
      <c r="AD163" s="959"/>
      <c r="AE163" s="959"/>
      <c r="AF163" s="959"/>
      <c r="AG163" s="959"/>
      <c r="AH163" s="959"/>
      <c r="AI163" s="959"/>
      <c r="AJ163" s="959"/>
      <c r="AK163" s="959"/>
      <c r="AL163" s="959"/>
      <c r="AM163" s="960"/>
      <c r="AN163" s="330"/>
    </row>
    <row r="164" spans="1:40" s="167" customFormat="1" ht="17.25" customHeight="1" x14ac:dyDescent="0.4">
      <c r="A164" s="938"/>
      <c r="B164" s="938"/>
      <c r="C164" s="938"/>
      <c r="D164" s="938"/>
      <c r="E164" s="938"/>
      <c r="F164" s="938"/>
      <c r="G164" s="956"/>
      <c r="H164" s="956"/>
      <c r="I164" s="936"/>
      <c r="J164" s="936"/>
      <c r="K164" s="937"/>
      <c r="L164" s="937"/>
      <c r="M164" s="937"/>
      <c r="N164" s="180" t="s">
        <v>366</v>
      </c>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2"/>
      <c r="AN164" s="330"/>
    </row>
    <row r="165" spans="1:40" s="167" customFormat="1" ht="17.25" customHeight="1" x14ac:dyDescent="0.4">
      <c r="A165" s="938"/>
      <c r="B165" s="938"/>
      <c r="C165" s="938"/>
      <c r="D165" s="938"/>
      <c r="E165" s="938"/>
      <c r="F165" s="938"/>
      <c r="G165" s="956"/>
      <c r="H165" s="956"/>
      <c r="I165" s="936"/>
      <c r="J165" s="936"/>
      <c r="K165" s="937"/>
      <c r="L165" s="937"/>
      <c r="M165" s="937"/>
      <c r="N165" s="172"/>
      <c r="O165" s="183"/>
      <c r="P165" s="961" t="s">
        <v>367</v>
      </c>
      <c r="Q165" s="962"/>
      <c r="R165" s="962"/>
      <c r="S165" s="962"/>
      <c r="T165" s="962"/>
      <c r="U165" s="962"/>
      <c r="V165" s="962"/>
      <c r="W165" s="962"/>
      <c r="X165" s="962"/>
      <c r="Y165" s="962"/>
      <c r="Z165" s="963"/>
      <c r="AA165" s="915" t="s">
        <v>368</v>
      </c>
      <c r="AB165" s="915"/>
      <c r="AC165" s="915"/>
      <c r="AD165" s="915"/>
      <c r="AE165" s="915"/>
      <c r="AF165" s="915"/>
      <c r="AG165" s="915"/>
      <c r="AH165" s="915"/>
      <c r="AI165" s="915"/>
      <c r="AJ165" s="915"/>
      <c r="AK165" s="915"/>
      <c r="AL165" s="915"/>
      <c r="AM165" s="173"/>
      <c r="AN165" s="330"/>
    </row>
    <row r="166" spans="1:40" s="167" customFormat="1" ht="145.5" customHeight="1" x14ac:dyDescent="0.4">
      <c r="A166" s="938"/>
      <c r="B166" s="938"/>
      <c r="C166" s="938"/>
      <c r="D166" s="938"/>
      <c r="E166" s="938"/>
      <c r="F166" s="938"/>
      <c r="G166" s="956"/>
      <c r="H166" s="956"/>
      <c r="I166" s="936"/>
      <c r="J166" s="936"/>
      <c r="K166" s="937"/>
      <c r="L166" s="937"/>
      <c r="M166" s="937"/>
      <c r="N166" s="172"/>
      <c r="O166" s="184" t="s">
        <v>369</v>
      </c>
      <c r="P166" s="916" t="s">
        <v>564</v>
      </c>
      <c r="Q166" s="916"/>
      <c r="R166" s="916"/>
      <c r="S166" s="916"/>
      <c r="T166" s="916"/>
      <c r="U166" s="916"/>
      <c r="V166" s="916"/>
      <c r="W166" s="916"/>
      <c r="X166" s="916"/>
      <c r="Y166" s="916"/>
      <c r="Z166" s="916"/>
      <c r="AA166" s="916" t="s">
        <v>565</v>
      </c>
      <c r="AB166" s="916"/>
      <c r="AC166" s="916"/>
      <c r="AD166" s="916"/>
      <c r="AE166" s="916"/>
      <c r="AF166" s="916"/>
      <c r="AG166" s="916"/>
      <c r="AH166" s="916"/>
      <c r="AI166" s="916"/>
      <c r="AJ166" s="916"/>
      <c r="AK166" s="916"/>
      <c r="AL166" s="916"/>
      <c r="AM166" s="173"/>
      <c r="AN166" s="330"/>
    </row>
    <row r="167" spans="1:40" s="167" customFormat="1" ht="104.25" customHeight="1" x14ac:dyDescent="0.4">
      <c r="A167" s="938"/>
      <c r="B167" s="938"/>
      <c r="C167" s="938"/>
      <c r="D167" s="938"/>
      <c r="E167" s="938"/>
      <c r="F167" s="938"/>
      <c r="G167" s="956"/>
      <c r="H167" s="956"/>
      <c r="I167" s="936"/>
      <c r="J167" s="936"/>
      <c r="K167" s="937"/>
      <c r="L167" s="937"/>
      <c r="M167" s="937"/>
      <c r="N167" s="172"/>
      <c r="O167" s="184" t="s">
        <v>372</v>
      </c>
      <c r="P167" s="916" t="s">
        <v>566</v>
      </c>
      <c r="Q167" s="916"/>
      <c r="R167" s="916"/>
      <c r="S167" s="916"/>
      <c r="T167" s="916"/>
      <c r="U167" s="916"/>
      <c r="V167" s="916"/>
      <c r="W167" s="916"/>
      <c r="X167" s="916"/>
      <c r="Y167" s="916"/>
      <c r="Z167" s="916"/>
      <c r="AA167" s="916" t="s">
        <v>567</v>
      </c>
      <c r="AB167" s="916"/>
      <c r="AC167" s="916"/>
      <c r="AD167" s="916"/>
      <c r="AE167" s="916"/>
      <c r="AF167" s="916"/>
      <c r="AG167" s="916"/>
      <c r="AH167" s="916"/>
      <c r="AI167" s="916"/>
      <c r="AJ167" s="916"/>
      <c r="AK167" s="916"/>
      <c r="AL167" s="916"/>
      <c r="AM167" s="173"/>
      <c r="AN167" s="330"/>
    </row>
    <row r="168" spans="1:40" s="167" customFormat="1" ht="50.25" customHeight="1" x14ac:dyDescent="0.4">
      <c r="A168" s="938"/>
      <c r="B168" s="938"/>
      <c r="C168" s="938"/>
      <c r="D168" s="938"/>
      <c r="E168" s="938"/>
      <c r="F168" s="938"/>
      <c r="G168" s="956"/>
      <c r="H168" s="956"/>
      <c r="I168" s="936"/>
      <c r="J168" s="936"/>
      <c r="K168" s="937"/>
      <c r="L168" s="937"/>
      <c r="M168" s="937"/>
      <c r="N168" s="172"/>
      <c r="O168" s="184" t="s">
        <v>414</v>
      </c>
      <c r="P168" s="916" t="s">
        <v>568</v>
      </c>
      <c r="Q168" s="916"/>
      <c r="R168" s="916"/>
      <c r="S168" s="916"/>
      <c r="T168" s="916"/>
      <c r="U168" s="916"/>
      <c r="V168" s="916"/>
      <c r="W168" s="916"/>
      <c r="X168" s="916"/>
      <c r="Y168" s="916"/>
      <c r="Z168" s="916"/>
      <c r="AA168" s="916" t="s">
        <v>569</v>
      </c>
      <c r="AB168" s="916"/>
      <c r="AC168" s="916"/>
      <c r="AD168" s="916"/>
      <c r="AE168" s="916"/>
      <c r="AF168" s="916"/>
      <c r="AG168" s="916"/>
      <c r="AH168" s="916"/>
      <c r="AI168" s="916"/>
      <c r="AJ168" s="916"/>
      <c r="AK168" s="916"/>
      <c r="AL168" s="916"/>
      <c r="AM168" s="173"/>
      <c r="AN168" s="330"/>
    </row>
    <row r="169" spans="1:40" s="167" customFormat="1" ht="32.25" customHeight="1" x14ac:dyDescent="0.4">
      <c r="A169" s="938"/>
      <c r="B169" s="938"/>
      <c r="C169" s="938"/>
      <c r="D169" s="938"/>
      <c r="E169" s="938"/>
      <c r="F169" s="938"/>
      <c r="G169" s="956"/>
      <c r="H169" s="956"/>
      <c r="I169" s="936"/>
      <c r="J169" s="936"/>
      <c r="K169" s="937"/>
      <c r="L169" s="937"/>
      <c r="M169" s="937"/>
      <c r="N169" s="172"/>
      <c r="O169" s="184" t="s">
        <v>417</v>
      </c>
      <c r="P169" s="916" t="s">
        <v>570</v>
      </c>
      <c r="Q169" s="916"/>
      <c r="R169" s="916"/>
      <c r="S169" s="916"/>
      <c r="T169" s="916"/>
      <c r="U169" s="916"/>
      <c r="V169" s="916"/>
      <c r="W169" s="916"/>
      <c r="X169" s="916"/>
      <c r="Y169" s="916"/>
      <c r="Z169" s="916"/>
      <c r="AA169" s="916" t="s">
        <v>571</v>
      </c>
      <c r="AB169" s="916"/>
      <c r="AC169" s="916"/>
      <c r="AD169" s="916"/>
      <c r="AE169" s="916"/>
      <c r="AF169" s="916"/>
      <c r="AG169" s="916"/>
      <c r="AH169" s="916"/>
      <c r="AI169" s="916"/>
      <c r="AJ169" s="916"/>
      <c r="AK169" s="916"/>
      <c r="AL169" s="916"/>
      <c r="AM169" s="173"/>
      <c r="AN169" s="330"/>
    </row>
    <row r="170" spans="1:40" s="167" customFormat="1" ht="103.5" customHeight="1" x14ac:dyDescent="0.4">
      <c r="A170" s="938"/>
      <c r="B170" s="938"/>
      <c r="C170" s="938"/>
      <c r="D170" s="938"/>
      <c r="E170" s="938"/>
      <c r="F170" s="938"/>
      <c r="G170" s="956"/>
      <c r="H170" s="956"/>
      <c r="I170" s="936"/>
      <c r="J170" s="936"/>
      <c r="K170" s="937"/>
      <c r="L170" s="937"/>
      <c r="M170" s="937"/>
      <c r="N170" s="172"/>
      <c r="O170" s="184" t="s">
        <v>420</v>
      </c>
      <c r="P170" s="916" t="s">
        <v>572</v>
      </c>
      <c r="Q170" s="916"/>
      <c r="R170" s="916"/>
      <c r="S170" s="916"/>
      <c r="T170" s="916"/>
      <c r="U170" s="916"/>
      <c r="V170" s="916"/>
      <c r="W170" s="916"/>
      <c r="X170" s="916"/>
      <c r="Y170" s="916"/>
      <c r="Z170" s="916"/>
      <c r="AA170" s="916" t="s">
        <v>573</v>
      </c>
      <c r="AB170" s="916"/>
      <c r="AC170" s="916"/>
      <c r="AD170" s="916"/>
      <c r="AE170" s="916"/>
      <c r="AF170" s="916"/>
      <c r="AG170" s="916"/>
      <c r="AH170" s="916"/>
      <c r="AI170" s="916"/>
      <c r="AJ170" s="916"/>
      <c r="AK170" s="916"/>
      <c r="AL170" s="916"/>
      <c r="AM170" s="173"/>
      <c r="AN170" s="330"/>
    </row>
    <row r="171" spans="1:40" s="167" customFormat="1" ht="72.75" customHeight="1" x14ac:dyDescent="0.4">
      <c r="A171" s="938"/>
      <c r="B171" s="938"/>
      <c r="C171" s="938"/>
      <c r="D171" s="938"/>
      <c r="E171" s="938"/>
      <c r="F171" s="938"/>
      <c r="G171" s="956"/>
      <c r="H171" s="956"/>
      <c r="I171" s="936"/>
      <c r="J171" s="936"/>
      <c r="K171" s="937"/>
      <c r="L171" s="937"/>
      <c r="M171" s="937"/>
      <c r="N171" s="172"/>
      <c r="O171" s="184" t="s">
        <v>423</v>
      </c>
      <c r="P171" s="916" t="s">
        <v>574</v>
      </c>
      <c r="Q171" s="916"/>
      <c r="R171" s="916"/>
      <c r="S171" s="916"/>
      <c r="T171" s="916"/>
      <c r="U171" s="916"/>
      <c r="V171" s="916"/>
      <c r="W171" s="916"/>
      <c r="X171" s="916"/>
      <c r="Y171" s="916"/>
      <c r="Z171" s="916"/>
      <c r="AA171" s="916" t="s">
        <v>575</v>
      </c>
      <c r="AB171" s="916"/>
      <c r="AC171" s="916"/>
      <c r="AD171" s="916"/>
      <c r="AE171" s="916"/>
      <c r="AF171" s="916"/>
      <c r="AG171" s="916"/>
      <c r="AH171" s="916"/>
      <c r="AI171" s="916"/>
      <c r="AJ171" s="916"/>
      <c r="AK171" s="916"/>
      <c r="AL171" s="916"/>
      <c r="AM171" s="173"/>
      <c r="AN171" s="330"/>
    </row>
    <row r="172" spans="1:40" s="167" customFormat="1" ht="81" customHeight="1" x14ac:dyDescent="0.4">
      <c r="A172" s="938"/>
      <c r="B172" s="938"/>
      <c r="C172" s="938"/>
      <c r="D172" s="938"/>
      <c r="E172" s="938"/>
      <c r="F172" s="938"/>
      <c r="G172" s="956"/>
      <c r="H172" s="956"/>
      <c r="I172" s="936"/>
      <c r="J172" s="936"/>
      <c r="K172" s="937"/>
      <c r="L172" s="937"/>
      <c r="M172" s="937"/>
      <c r="N172" s="172"/>
      <c r="O172" s="184" t="s">
        <v>426</v>
      </c>
      <c r="P172" s="916" t="s">
        <v>576</v>
      </c>
      <c r="Q172" s="916"/>
      <c r="R172" s="916"/>
      <c r="S172" s="916"/>
      <c r="T172" s="916"/>
      <c r="U172" s="916"/>
      <c r="V172" s="916"/>
      <c r="W172" s="916"/>
      <c r="X172" s="916"/>
      <c r="Y172" s="916"/>
      <c r="Z172" s="916"/>
      <c r="AA172" s="916" t="s">
        <v>577</v>
      </c>
      <c r="AB172" s="916"/>
      <c r="AC172" s="916"/>
      <c r="AD172" s="916"/>
      <c r="AE172" s="916"/>
      <c r="AF172" s="916"/>
      <c r="AG172" s="916"/>
      <c r="AH172" s="916"/>
      <c r="AI172" s="916"/>
      <c r="AJ172" s="916"/>
      <c r="AK172" s="916"/>
      <c r="AL172" s="916"/>
      <c r="AM172" s="173"/>
      <c r="AN172" s="330"/>
    </row>
    <row r="173" spans="1:40" s="167" customFormat="1" ht="69.75" customHeight="1" x14ac:dyDescent="0.4">
      <c r="A173" s="938"/>
      <c r="B173" s="938"/>
      <c r="C173" s="938"/>
      <c r="D173" s="938"/>
      <c r="E173" s="938"/>
      <c r="F173" s="938"/>
      <c r="G173" s="956"/>
      <c r="H173" s="956"/>
      <c r="I173" s="936"/>
      <c r="J173" s="936"/>
      <c r="K173" s="937"/>
      <c r="L173" s="937"/>
      <c r="M173" s="937"/>
      <c r="N173" s="172"/>
      <c r="O173" s="184" t="s">
        <v>429</v>
      </c>
      <c r="P173" s="916" t="s">
        <v>578</v>
      </c>
      <c r="Q173" s="916"/>
      <c r="R173" s="916"/>
      <c r="S173" s="916"/>
      <c r="T173" s="916"/>
      <c r="U173" s="916"/>
      <c r="V173" s="916"/>
      <c r="W173" s="916"/>
      <c r="X173" s="916"/>
      <c r="Y173" s="916"/>
      <c r="Z173" s="916"/>
      <c r="AA173" s="916" t="s">
        <v>579</v>
      </c>
      <c r="AB173" s="916"/>
      <c r="AC173" s="916"/>
      <c r="AD173" s="916"/>
      <c r="AE173" s="916"/>
      <c r="AF173" s="916"/>
      <c r="AG173" s="916"/>
      <c r="AH173" s="916"/>
      <c r="AI173" s="916"/>
      <c r="AJ173" s="916"/>
      <c r="AK173" s="916"/>
      <c r="AL173" s="916"/>
      <c r="AM173" s="173"/>
      <c r="AN173" s="330"/>
    </row>
    <row r="174" spans="1:40" s="167" customFormat="1" ht="108" customHeight="1" x14ac:dyDescent="0.4">
      <c r="A174" s="938"/>
      <c r="B174" s="938"/>
      <c r="C174" s="938"/>
      <c r="D174" s="938"/>
      <c r="E174" s="938"/>
      <c r="F174" s="938"/>
      <c r="G174" s="956"/>
      <c r="H174" s="956"/>
      <c r="I174" s="936"/>
      <c r="J174" s="936"/>
      <c r="K174" s="937"/>
      <c r="L174" s="937"/>
      <c r="M174" s="937"/>
      <c r="N174" s="172"/>
      <c r="O174" s="184" t="s">
        <v>432</v>
      </c>
      <c r="P174" s="916" t="s">
        <v>580</v>
      </c>
      <c r="Q174" s="916"/>
      <c r="R174" s="916"/>
      <c r="S174" s="916"/>
      <c r="T174" s="916"/>
      <c r="U174" s="916"/>
      <c r="V174" s="916"/>
      <c r="W174" s="916"/>
      <c r="X174" s="916"/>
      <c r="Y174" s="916"/>
      <c r="Z174" s="916"/>
      <c r="AA174" s="916" t="s">
        <v>581</v>
      </c>
      <c r="AB174" s="916"/>
      <c r="AC174" s="916"/>
      <c r="AD174" s="916"/>
      <c r="AE174" s="916"/>
      <c r="AF174" s="916"/>
      <c r="AG174" s="916"/>
      <c r="AH174" s="916"/>
      <c r="AI174" s="916"/>
      <c r="AJ174" s="916"/>
      <c r="AK174" s="916"/>
      <c r="AL174" s="916"/>
      <c r="AM174" s="173"/>
      <c r="AN174" s="330"/>
    </row>
    <row r="175" spans="1:40" s="167" customFormat="1" ht="102" customHeight="1" x14ac:dyDescent="0.4">
      <c r="A175" s="938"/>
      <c r="B175" s="938"/>
      <c r="C175" s="938"/>
      <c r="D175" s="938"/>
      <c r="E175" s="938"/>
      <c r="F175" s="938"/>
      <c r="G175" s="956"/>
      <c r="H175" s="956"/>
      <c r="I175" s="936"/>
      <c r="J175" s="936"/>
      <c r="K175" s="937"/>
      <c r="L175" s="937"/>
      <c r="M175" s="937"/>
      <c r="N175" s="172"/>
      <c r="O175" s="184" t="s">
        <v>435</v>
      </c>
      <c r="P175" s="916" t="s">
        <v>582</v>
      </c>
      <c r="Q175" s="916"/>
      <c r="R175" s="916"/>
      <c r="S175" s="916"/>
      <c r="T175" s="916"/>
      <c r="U175" s="916"/>
      <c r="V175" s="916"/>
      <c r="W175" s="916"/>
      <c r="X175" s="916"/>
      <c r="Y175" s="916"/>
      <c r="Z175" s="916"/>
      <c r="AA175" s="916" t="s">
        <v>583</v>
      </c>
      <c r="AB175" s="916"/>
      <c r="AC175" s="916"/>
      <c r="AD175" s="916"/>
      <c r="AE175" s="916"/>
      <c r="AF175" s="916"/>
      <c r="AG175" s="916"/>
      <c r="AH175" s="916"/>
      <c r="AI175" s="916"/>
      <c r="AJ175" s="916"/>
      <c r="AK175" s="916"/>
      <c r="AL175" s="916"/>
      <c r="AM175" s="173"/>
      <c r="AN175" s="330"/>
    </row>
    <row r="176" spans="1:40" s="167" customFormat="1" ht="201.75" customHeight="1" x14ac:dyDescent="0.4">
      <c r="A176" s="938"/>
      <c r="B176" s="938"/>
      <c r="C176" s="938"/>
      <c r="D176" s="938"/>
      <c r="E176" s="938"/>
      <c r="F176" s="938"/>
      <c r="G176" s="956"/>
      <c r="H176" s="956"/>
      <c r="I176" s="936"/>
      <c r="J176" s="936"/>
      <c r="K176" s="937"/>
      <c r="L176" s="937"/>
      <c r="M176" s="937"/>
      <c r="N176" s="172"/>
      <c r="O176" s="184" t="s">
        <v>438</v>
      </c>
      <c r="P176" s="916" t="s">
        <v>584</v>
      </c>
      <c r="Q176" s="916"/>
      <c r="R176" s="916"/>
      <c r="S176" s="916"/>
      <c r="T176" s="916"/>
      <c r="U176" s="916"/>
      <c r="V176" s="916"/>
      <c r="W176" s="916"/>
      <c r="X176" s="916"/>
      <c r="Y176" s="916"/>
      <c r="Z176" s="916"/>
      <c r="AA176" s="916" t="s">
        <v>585</v>
      </c>
      <c r="AB176" s="916"/>
      <c r="AC176" s="916"/>
      <c r="AD176" s="916"/>
      <c r="AE176" s="916"/>
      <c r="AF176" s="916"/>
      <c r="AG176" s="916"/>
      <c r="AH176" s="916"/>
      <c r="AI176" s="916"/>
      <c r="AJ176" s="916"/>
      <c r="AK176" s="916"/>
      <c r="AL176" s="916"/>
      <c r="AM176" s="173"/>
      <c r="AN176" s="330"/>
    </row>
    <row r="177" spans="1:40" s="167" customFormat="1" ht="111.75" customHeight="1" x14ac:dyDescent="0.4">
      <c r="A177" s="938"/>
      <c r="B177" s="938"/>
      <c r="C177" s="938"/>
      <c r="D177" s="938"/>
      <c r="E177" s="938"/>
      <c r="F177" s="938"/>
      <c r="G177" s="956"/>
      <c r="H177" s="956"/>
      <c r="I177" s="936"/>
      <c r="J177" s="936"/>
      <c r="K177" s="937"/>
      <c r="L177" s="937"/>
      <c r="M177" s="937"/>
      <c r="N177" s="172"/>
      <c r="O177" s="184" t="s">
        <v>441</v>
      </c>
      <c r="P177" s="916" t="s">
        <v>586</v>
      </c>
      <c r="Q177" s="916"/>
      <c r="R177" s="916"/>
      <c r="S177" s="916"/>
      <c r="T177" s="916"/>
      <c r="U177" s="916"/>
      <c r="V177" s="916"/>
      <c r="W177" s="916"/>
      <c r="X177" s="916"/>
      <c r="Y177" s="916"/>
      <c r="Z177" s="916"/>
      <c r="AA177" s="916" t="s">
        <v>587</v>
      </c>
      <c r="AB177" s="916"/>
      <c r="AC177" s="916"/>
      <c r="AD177" s="916"/>
      <c r="AE177" s="916"/>
      <c r="AF177" s="916"/>
      <c r="AG177" s="916"/>
      <c r="AH177" s="916"/>
      <c r="AI177" s="916"/>
      <c r="AJ177" s="916"/>
      <c r="AK177" s="916"/>
      <c r="AL177" s="916"/>
      <c r="AM177" s="173"/>
      <c r="AN177" s="330"/>
    </row>
    <row r="178" spans="1:40" s="167" customFormat="1" ht="68.25" customHeight="1" x14ac:dyDescent="0.4">
      <c r="A178" s="938"/>
      <c r="B178" s="938"/>
      <c r="C178" s="938"/>
      <c r="D178" s="938"/>
      <c r="E178" s="938"/>
      <c r="F178" s="938"/>
      <c r="G178" s="956"/>
      <c r="H178" s="956"/>
      <c r="I178" s="936"/>
      <c r="J178" s="936"/>
      <c r="K178" s="937"/>
      <c r="L178" s="937"/>
      <c r="M178" s="937"/>
      <c r="N178" s="172"/>
      <c r="O178" s="184" t="s">
        <v>444</v>
      </c>
      <c r="P178" s="916" t="s">
        <v>588</v>
      </c>
      <c r="Q178" s="916"/>
      <c r="R178" s="916"/>
      <c r="S178" s="916"/>
      <c r="T178" s="916"/>
      <c r="U178" s="916"/>
      <c r="V178" s="916"/>
      <c r="W178" s="916"/>
      <c r="X178" s="916"/>
      <c r="Y178" s="916"/>
      <c r="Z178" s="916"/>
      <c r="AA178" s="916" t="s">
        <v>589</v>
      </c>
      <c r="AB178" s="916"/>
      <c r="AC178" s="916"/>
      <c r="AD178" s="916"/>
      <c r="AE178" s="916"/>
      <c r="AF178" s="916"/>
      <c r="AG178" s="916"/>
      <c r="AH178" s="916"/>
      <c r="AI178" s="916"/>
      <c r="AJ178" s="916"/>
      <c r="AK178" s="916"/>
      <c r="AL178" s="916"/>
      <c r="AM178" s="173"/>
      <c r="AN178" s="330"/>
    </row>
    <row r="179" spans="1:40" s="167" customFormat="1" ht="408.75" customHeight="1" x14ac:dyDescent="0.4">
      <c r="A179" s="938"/>
      <c r="B179" s="938"/>
      <c r="C179" s="938"/>
      <c r="D179" s="938"/>
      <c r="E179" s="938"/>
      <c r="F179" s="938"/>
      <c r="G179" s="956"/>
      <c r="H179" s="956"/>
      <c r="I179" s="936"/>
      <c r="J179" s="936"/>
      <c r="K179" s="937"/>
      <c r="L179" s="937"/>
      <c r="M179" s="937"/>
      <c r="N179" s="172"/>
      <c r="O179" s="184" t="s">
        <v>447</v>
      </c>
      <c r="P179" s="916" t="s">
        <v>590</v>
      </c>
      <c r="Q179" s="916"/>
      <c r="R179" s="916"/>
      <c r="S179" s="916"/>
      <c r="T179" s="916"/>
      <c r="U179" s="916"/>
      <c r="V179" s="916"/>
      <c r="W179" s="916"/>
      <c r="X179" s="916"/>
      <c r="Y179" s="916"/>
      <c r="Z179" s="916"/>
      <c r="AA179" s="1022" t="s">
        <v>591</v>
      </c>
      <c r="AB179" s="1022"/>
      <c r="AC179" s="1022"/>
      <c r="AD179" s="1022"/>
      <c r="AE179" s="1022"/>
      <c r="AF179" s="1022"/>
      <c r="AG179" s="1022"/>
      <c r="AH179" s="1022"/>
      <c r="AI179" s="1022"/>
      <c r="AJ179" s="1022"/>
      <c r="AK179" s="1022"/>
      <c r="AL179" s="1022"/>
      <c r="AM179" s="173"/>
      <c r="AN179" s="330"/>
    </row>
    <row r="180" spans="1:40" s="167" customFormat="1" ht="405" customHeight="1" x14ac:dyDescent="0.4">
      <c r="A180" s="938"/>
      <c r="B180" s="938"/>
      <c r="C180" s="938"/>
      <c r="D180" s="938"/>
      <c r="E180" s="938"/>
      <c r="F180" s="938"/>
      <c r="G180" s="956"/>
      <c r="H180" s="956"/>
      <c r="I180" s="936"/>
      <c r="J180" s="936"/>
      <c r="K180" s="937"/>
      <c r="L180" s="937"/>
      <c r="M180" s="937"/>
      <c r="N180" s="172"/>
      <c r="O180" s="184" t="s">
        <v>592</v>
      </c>
      <c r="P180" s="916" t="s">
        <v>593</v>
      </c>
      <c r="Q180" s="916"/>
      <c r="R180" s="916"/>
      <c r="S180" s="916"/>
      <c r="T180" s="916"/>
      <c r="U180" s="916"/>
      <c r="V180" s="916"/>
      <c r="W180" s="916"/>
      <c r="X180" s="916"/>
      <c r="Y180" s="916"/>
      <c r="Z180" s="916"/>
      <c r="AA180" s="916" t="s">
        <v>594</v>
      </c>
      <c r="AB180" s="916"/>
      <c r="AC180" s="916"/>
      <c r="AD180" s="916"/>
      <c r="AE180" s="916"/>
      <c r="AF180" s="916"/>
      <c r="AG180" s="916"/>
      <c r="AH180" s="916"/>
      <c r="AI180" s="916"/>
      <c r="AJ180" s="916"/>
      <c r="AK180" s="916"/>
      <c r="AL180" s="916"/>
      <c r="AM180" s="173"/>
      <c r="AN180" s="330"/>
    </row>
    <row r="181" spans="1:40" s="167" customFormat="1" ht="303.75" customHeight="1" x14ac:dyDescent="0.4">
      <c r="A181" s="938"/>
      <c r="B181" s="938"/>
      <c r="C181" s="938"/>
      <c r="D181" s="938"/>
      <c r="E181" s="938"/>
      <c r="F181" s="938"/>
      <c r="G181" s="956"/>
      <c r="H181" s="956"/>
      <c r="I181" s="936"/>
      <c r="J181" s="936"/>
      <c r="K181" s="937"/>
      <c r="L181" s="937"/>
      <c r="M181" s="937"/>
      <c r="N181" s="172"/>
      <c r="O181" s="184" t="s">
        <v>595</v>
      </c>
      <c r="P181" s="916" t="s">
        <v>596</v>
      </c>
      <c r="Q181" s="916"/>
      <c r="R181" s="916"/>
      <c r="S181" s="916"/>
      <c r="T181" s="916"/>
      <c r="U181" s="916"/>
      <c r="V181" s="916"/>
      <c r="W181" s="916"/>
      <c r="X181" s="916"/>
      <c r="Y181" s="916"/>
      <c r="Z181" s="916"/>
      <c r="AA181" s="916" t="s">
        <v>597</v>
      </c>
      <c r="AB181" s="916"/>
      <c r="AC181" s="916"/>
      <c r="AD181" s="916"/>
      <c r="AE181" s="916"/>
      <c r="AF181" s="916"/>
      <c r="AG181" s="916"/>
      <c r="AH181" s="916"/>
      <c r="AI181" s="916"/>
      <c r="AJ181" s="916"/>
      <c r="AK181" s="916"/>
      <c r="AL181" s="916"/>
      <c r="AM181" s="173"/>
      <c r="AN181" s="330"/>
    </row>
    <row r="182" spans="1:40" s="167" customFormat="1" ht="144.75" customHeight="1" x14ac:dyDescent="0.4">
      <c r="A182" s="938"/>
      <c r="B182" s="938"/>
      <c r="C182" s="938"/>
      <c r="D182" s="938"/>
      <c r="E182" s="938"/>
      <c r="F182" s="938"/>
      <c r="G182" s="956"/>
      <c r="H182" s="956"/>
      <c r="I182" s="936"/>
      <c r="J182" s="936"/>
      <c r="K182" s="937"/>
      <c r="L182" s="937"/>
      <c r="M182" s="937"/>
      <c r="N182" s="172"/>
      <c r="O182" s="184" t="s">
        <v>598</v>
      </c>
      <c r="P182" s="916" t="s">
        <v>599</v>
      </c>
      <c r="Q182" s="916"/>
      <c r="R182" s="916"/>
      <c r="S182" s="916"/>
      <c r="T182" s="916"/>
      <c r="U182" s="916"/>
      <c r="V182" s="916"/>
      <c r="W182" s="916"/>
      <c r="X182" s="916"/>
      <c r="Y182" s="916"/>
      <c r="Z182" s="916"/>
      <c r="AA182" s="916" t="s">
        <v>600</v>
      </c>
      <c r="AB182" s="916"/>
      <c r="AC182" s="916"/>
      <c r="AD182" s="916"/>
      <c r="AE182" s="916"/>
      <c r="AF182" s="916"/>
      <c r="AG182" s="916"/>
      <c r="AH182" s="916"/>
      <c r="AI182" s="916"/>
      <c r="AJ182" s="916"/>
      <c r="AK182" s="916"/>
      <c r="AL182" s="916"/>
      <c r="AM182" s="173"/>
      <c r="AN182" s="330"/>
    </row>
    <row r="183" spans="1:40" s="167" customFormat="1" ht="201" customHeight="1" x14ac:dyDescent="0.4">
      <c r="A183" s="938"/>
      <c r="B183" s="938"/>
      <c r="C183" s="938"/>
      <c r="D183" s="938"/>
      <c r="E183" s="938"/>
      <c r="F183" s="938"/>
      <c r="G183" s="956"/>
      <c r="H183" s="956"/>
      <c r="I183" s="936"/>
      <c r="J183" s="936"/>
      <c r="K183" s="937"/>
      <c r="L183" s="937"/>
      <c r="M183" s="937"/>
      <c r="N183" s="172"/>
      <c r="O183" s="184" t="s">
        <v>601</v>
      </c>
      <c r="P183" s="916" t="s">
        <v>543</v>
      </c>
      <c r="Q183" s="916"/>
      <c r="R183" s="916"/>
      <c r="S183" s="916"/>
      <c r="T183" s="916"/>
      <c r="U183" s="916"/>
      <c r="V183" s="916"/>
      <c r="W183" s="916"/>
      <c r="X183" s="916"/>
      <c r="Y183" s="916"/>
      <c r="Z183" s="916"/>
      <c r="AA183" s="916" t="s">
        <v>602</v>
      </c>
      <c r="AB183" s="916"/>
      <c r="AC183" s="916"/>
      <c r="AD183" s="916"/>
      <c r="AE183" s="916"/>
      <c r="AF183" s="916"/>
      <c r="AG183" s="916"/>
      <c r="AH183" s="916"/>
      <c r="AI183" s="916"/>
      <c r="AJ183" s="916"/>
      <c r="AK183" s="916"/>
      <c r="AL183" s="916"/>
      <c r="AM183" s="173"/>
      <c r="AN183" s="330"/>
    </row>
    <row r="184" spans="1:40" s="167" customFormat="1" ht="156.75" customHeight="1" x14ac:dyDescent="0.4">
      <c r="A184" s="938"/>
      <c r="B184" s="938"/>
      <c r="C184" s="938"/>
      <c r="D184" s="938"/>
      <c r="E184" s="938"/>
      <c r="F184" s="938"/>
      <c r="G184" s="956"/>
      <c r="H184" s="956"/>
      <c r="I184" s="936"/>
      <c r="J184" s="936"/>
      <c r="K184" s="937"/>
      <c r="L184" s="937"/>
      <c r="M184" s="937"/>
      <c r="N184" s="172"/>
      <c r="O184" s="184" t="s">
        <v>603</v>
      </c>
      <c r="P184" s="916" t="s">
        <v>604</v>
      </c>
      <c r="Q184" s="916"/>
      <c r="R184" s="916"/>
      <c r="S184" s="916"/>
      <c r="T184" s="916"/>
      <c r="U184" s="916"/>
      <c r="V184" s="916"/>
      <c r="W184" s="916"/>
      <c r="X184" s="916"/>
      <c r="Y184" s="916"/>
      <c r="Z184" s="916"/>
      <c r="AA184" s="916" t="s">
        <v>605</v>
      </c>
      <c r="AB184" s="916"/>
      <c r="AC184" s="916"/>
      <c r="AD184" s="916"/>
      <c r="AE184" s="916"/>
      <c r="AF184" s="916"/>
      <c r="AG184" s="916"/>
      <c r="AH184" s="916"/>
      <c r="AI184" s="916"/>
      <c r="AJ184" s="916"/>
      <c r="AK184" s="916"/>
      <c r="AL184" s="916"/>
      <c r="AM184" s="173"/>
      <c r="AN184" s="330"/>
    </row>
    <row r="185" spans="1:40" s="167" customFormat="1" ht="212.25" customHeight="1" x14ac:dyDescent="0.4">
      <c r="A185" s="938"/>
      <c r="B185" s="938"/>
      <c r="C185" s="938"/>
      <c r="D185" s="938"/>
      <c r="E185" s="938"/>
      <c r="F185" s="938"/>
      <c r="G185" s="956"/>
      <c r="H185" s="956"/>
      <c r="I185" s="936"/>
      <c r="J185" s="936"/>
      <c r="K185" s="937"/>
      <c r="L185" s="937"/>
      <c r="M185" s="937"/>
      <c r="N185" s="172"/>
      <c r="O185" s="184" t="s">
        <v>606</v>
      </c>
      <c r="P185" s="916" t="s">
        <v>607</v>
      </c>
      <c r="Q185" s="916"/>
      <c r="R185" s="916"/>
      <c r="S185" s="916"/>
      <c r="T185" s="916"/>
      <c r="U185" s="916"/>
      <c r="V185" s="916"/>
      <c r="W185" s="916"/>
      <c r="X185" s="916"/>
      <c r="Y185" s="916"/>
      <c r="Z185" s="916"/>
      <c r="AA185" s="916" t="s">
        <v>608</v>
      </c>
      <c r="AB185" s="916"/>
      <c r="AC185" s="916"/>
      <c r="AD185" s="916"/>
      <c r="AE185" s="916"/>
      <c r="AF185" s="916"/>
      <c r="AG185" s="916"/>
      <c r="AH185" s="916"/>
      <c r="AI185" s="916"/>
      <c r="AJ185" s="916"/>
      <c r="AK185" s="916"/>
      <c r="AL185" s="916"/>
      <c r="AM185" s="173"/>
      <c r="AN185" s="330"/>
    </row>
    <row r="186" spans="1:40" s="167" customFormat="1" ht="202.5" customHeight="1" x14ac:dyDescent="0.4">
      <c r="A186" s="938"/>
      <c r="B186" s="938"/>
      <c r="C186" s="938"/>
      <c r="D186" s="938"/>
      <c r="E186" s="938"/>
      <c r="F186" s="938"/>
      <c r="G186" s="956"/>
      <c r="H186" s="956"/>
      <c r="I186" s="936"/>
      <c r="J186" s="936"/>
      <c r="K186" s="937"/>
      <c r="L186" s="937"/>
      <c r="M186" s="937"/>
      <c r="N186" s="172"/>
      <c r="O186" s="184" t="s">
        <v>609</v>
      </c>
      <c r="P186" s="916" t="s">
        <v>610</v>
      </c>
      <c r="Q186" s="916"/>
      <c r="R186" s="916"/>
      <c r="S186" s="916"/>
      <c r="T186" s="916"/>
      <c r="U186" s="916"/>
      <c r="V186" s="916"/>
      <c r="W186" s="916"/>
      <c r="X186" s="916"/>
      <c r="Y186" s="916"/>
      <c r="Z186" s="916"/>
      <c r="AA186" s="916" t="s">
        <v>611</v>
      </c>
      <c r="AB186" s="916"/>
      <c r="AC186" s="916"/>
      <c r="AD186" s="916"/>
      <c r="AE186" s="916"/>
      <c r="AF186" s="916"/>
      <c r="AG186" s="916"/>
      <c r="AH186" s="916"/>
      <c r="AI186" s="916"/>
      <c r="AJ186" s="916"/>
      <c r="AK186" s="916"/>
      <c r="AL186" s="916"/>
      <c r="AM186" s="173"/>
      <c r="AN186" s="330"/>
    </row>
    <row r="187" spans="1:40" s="167" customFormat="1" ht="84" customHeight="1" x14ac:dyDescent="0.4">
      <c r="A187" s="938"/>
      <c r="B187" s="938"/>
      <c r="C187" s="938"/>
      <c r="D187" s="938"/>
      <c r="E187" s="938"/>
      <c r="F187" s="938"/>
      <c r="G187" s="956"/>
      <c r="H187" s="956"/>
      <c r="I187" s="936"/>
      <c r="J187" s="936"/>
      <c r="K187" s="937"/>
      <c r="L187" s="937"/>
      <c r="M187" s="937"/>
      <c r="N187" s="172"/>
      <c r="O187" s="184" t="s">
        <v>612</v>
      </c>
      <c r="P187" s="916" t="s">
        <v>613</v>
      </c>
      <c r="Q187" s="916"/>
      <c r="R187" s="916"/>
      <c r="S187" s="916"/>
      <c r="T187" s="916"/>
      <c r="U187" s="916"/>
      <c r="V187" s="916"/>
      <c r="W187" s="916"/>
      <c r="X187" s="916"/>
      <c r="Y187" s="916"/>
      <c r="Z187" s="916"/>
      <c r="AA187" s="916" t="s">
        <v>614</v>
      </c>
      <c r="AB187" s="916"/>
      <c r="AC187" s="916"/>
      <c r="AD187" s="916"/>
      <c r="AE187" s="916"/>
      <c r="AF187" s="916"/>
      <c r="AG187" s="916"/>
      <c r="AH187" s="916"/>
      <c r="AI187" s="916"/>
      <c r="AJ187" s="916"/>
      <c r="AK187" s="916"/>
      <c r="AL187" s="916"/>
      <c r="AM187" s="173"/>
      <c r="AN187" s="330"/>
    </row>
    <row r="188" spans="1:40" s="167" customFormat="1" ht="111" customHeight="1" x14ac:dyDescent="0.4">
      <c r="A188" s="938"/>
      <c r="B188" s="938"/>
      <c r="C188" s="938"/>
      <c r="D188" s="938"/>
      <c r="E188" s="938"/>
      <c r="F188" s="938"/>
      <c r="G188" s="956"/>
      <c r="H188" s="956"/>
      <c r="I188" s="936"/>
      <c r="J188" s="936"/>
      <c r="K188" s="937"/>
      <c r="L188" s="937"/>
      <c r="M188" s="937"/>
      <c r="N188" s="172"/>
      <c r="O188" s="184" t="s">
        <v>615</v>
      </c>
      <c r="P188" s="916" t="s">
        <v>616</v>
      </c>
      <c r="Q188" s="916"/>
      <c r="R188" s="916"/>
      <c r="S188" s="916"/>
      <c r="T188" s="916"/>
      <c r="U188" s="916"/>
      <c r="V188" s="916"/>
      <c r="W188" s="916"/>
      <c r="X188" s="916"/>
      <c r="Y188" s="916"/>
      <c r="Z188" s="916"/>
      <c r="AA188" s="916" t="s">
        <v>617</v>
      </c>
      <c r="AB188" s="916"/>
      <c r="AC188" s="916"/>
      <c r="AD188" s="916"/>
      <c r="AE188" s="916"/>
      <c r="AF188" s="916"/>
      <c r="AG188" s="916"/>
      <c r="AH188" s="916"/>
      <c r="AI188" s="916"/>
      <c r="AJ188" s="916"/>
      <c r="AK188" s="916"/>
      <c r="AL188" s="916"/>
      <c r="AM188" s="173"/>
      <c r="AN188" s="330"/>
    </row>
    <row r="189" spans="1:40" s="167" customFormat="1" ht="143.25" customHeight="1" x14ac:dyDescent="0.4">
      <c r="A189" s="938"/>
      <c r="B189" s="938"/>
      <c r="C189" s="938"/>
      <c r="D189" s="938"/>
      <c r="E189" s="938"/>
      <c r="F189" s="938"/>
      <c r="G189" s="956"/>
      <c r="H189" s="956"/>
      <c r="I189" s="936"/>
      <c r="J189" s="936"/>
      <c r="K189" s="937"/>
      <c r="L189" s="937"/>
      <c r="M189" s="937"/>
      <c r="N189" s="172"/>
      <c r="O189" s="184" t="s">
        <v>618</v>
      </c>
      <c r="P189" s="916" t="s">
        <v>619</v>
      </c>
      <c r="Q189" s="916"/>
      <c r="R189" s="916"/>
      <c r="S189" s="916"/>
      <c r="T189" s="916"/>
      <c r="U189" s="916"/>
      <c r="V189" s="916"/>
      <c r="W189" s="916"/>
      <c r="X189" s="916"/>
      <c r="Y189" s="916"/>
      <c r="Z189" s="916"/>
      <c r="AA189" s="916" t="s">
        <v>620</v>
      </c>
      <c r="AB189" s="916"/>
      <c r="AC189" s="916"/>
      <c r="AD189" s="916"/>
      <c r="AE189" s="916"/>
      <c r="AF189" s="916"/>
      <c r="AG189" s="916"/>
      <c r="AH189" s="916"/>
      <c r="AI189" s="916"/>
      <c r="AJ189" s="916"/>
      <c r="AK189" s="916"/>
      <c r="AL189" s="916"/>
      <c r="AM189" s="173"/>
      <c r="AN189" s="330"/>
    </row>
    <row r="190" spans="1:40" s="167" customFormat="1" ht="10.5" customHeight="1" x14ac:dyDescent="0.4">
      <c r="A190" s="938"/>
      <c r="B190" s="938"/>
      <c r="C190" s="938"/>
      <c r="D190" s="938"/>
      <c r="E190" s="938"/>
      <c r="F190" s="938"/>
      <c r="G190" s="956"/>
      <c r="H190" s="956"/>
      <c r="I190" s="936"/>
      <c r="J190" s="936"/>
      <c r="K190" s="937"/>
      <c r="L190" s="937"/>
      <c r="M190" s="937"/>
      <c r="N190" s="174"/>
      <c r="O190" s="175"/>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c r="AL190" s="176"/>
      <c r="AM190" s="177"/>
      <c r="AN190" s="330"/>
    </row>
    <row r="191" spans="1:40" s="167" customFormat="1" ht="70.5" customHeight="1" x14ac:dyDescent="0.4">
      <c r="A191" s="1031" t="s">
        <v>621</v>
      </c>
      <c r="B191" s="1031"/>
      <c r="C191" s="1031"/>
      <c r="D191" s="1031"/>
      <c r="E191" s="1031"/>
      <c r="F191" s="1031"/>
      <c r="G191" s="956" t="s">
        <v>403</v>
      </c>
      <c r="H191" s="956"/>
      <c r="I191" s="936" t="s">
        <v>404</v>
      </c>
      <c r="J191" s="936"/>
      <c r="K191" s="937" t="s">
        <v>622</v>
      </c>
      <c r="L191" s="937"/>
      <c r="M191" s="937"/>
      <c r="N191" s="1007" t="s">
        <v>623</v>
      </c>
      <c r="O191" s="1007"/>
      <c r="P191" s="1007"/>
      <c r="Q191" s="1007"/>
      <c r="R191" s="1007"/>
      <c r="S191" s="1007"/>
      <c r="T191" s="1007"/>
      <c r="U191" s="1007"/>
      <c r="V191" s="1007"/>
      <c r="W191" s="1007"/>
      <c r="X191" s="1007"/>
      <c r="Y191" s="1007"/>
      <c r="Z191" s="1007"/>
      <c r="AA191" s="1007"/>
      <c r="AB191" s="1007"/>
      <c r="AC191" s="1007"/>
      <c r="AD191" s="1007"/>
      <c r="AE191" s="1007"/>
      <c r="AF191" s="1007"/>
      <c r="AG191" s="1007"/>
      <c r="AH191" s="1007"/>
      <c r="AI191" s="1007"/>
      <c r="AJ191" s="1007"/>
      <c r="AK191" s="1007"/>
      <c r="AL191" s="1007"/>
      <c r="AM191" s="1007"/>
      <c r="AN191" s="1104" t="s">
        <v>624</v>
      </c>
    </row>
    <row r="192" spans="1:40" s="167" customFormat="1" ht="85.5" customHeight="1" x14ac:dyDescent="0.4">
      <c r="A192" s="1031"/>
      <c r="B192" s="1031"/>
      <c r="C192" s="1031"/>
      <c r="D192" s="1031"/>
      <c r="E192" s="1031"/>
      <c r="F192" s="1031"/>
      <c r="G192" s="956"/>
      <c r="H192" s="956"/>
      <c r="I192" s="936"/>
      <c r="J192" s="936"/>
      <c r="K192" s="937"/>
      <c r="L192" s="937"/>
      <c r="M192" s="937"/>
      <c r="N192" s="1007" t="s">
        <v>625</v>
      </c>
      <c r="O192" s="1007"/>
      <c r="P192" s="1007"/>
      <c r="Q192" s="1007"/>
      <c r="R192" s="1007"/>
      <c r="S192" s="1007"/>
      <c r="T192" s="1007"/>
      <c r="U192" s="1007"/>
      <c r="V192" s="1007"/>
      <c r="W192" s="1007"/>
      <c r="X192" s="1007"/>
      <c r="Y192" s="1007"/>
      <c r="Z192" s="1007"/>
      <c r="AA192" s="1007"/>
      <c r="AB192" s="1007"/>
      <c r="AC192" s="1007"/>
      <c r="AD192" s="1007"/>
      <c r="AE192" s="1007"/>
      <c r="AF192" s="1007"/>
      <c r="AG192" s="1007"/>
      <c r="AH192" s="1007"/>
      <c r="AI192" s="1007"/>
      <c r="AJ192" s="1007"/>
      <c r="AK192" s="1007"/>
      <c r="AL192" s="1007"/>
      <c r="AM192" s="1007"/>
      <c r="AN192" s="1105"/>
    </row>
    <row r="193" spans="1:40" s="167" customFormat="1" ht="409.5" customHeight="1" x14ac:dyDescent="0.4">
      <c r="A193" s="1031"/>
      <c r="B193" s="1031"/>
      <c r="C193" s="1031"/>
      <c r="D193" s="1031"/>
      <c r="E193" s="1031"/>
      <c r="F193" s="1031"/>
      <c r="G193" s="956"/>
      <c r="H193" s="956"/>
      <c r="I193" s="936"/>
      <c r="J193" s="936"/>
      <c r="K193" s="937"/>
      <c r="L193" s="937"/>
      <c r="M193" s="937"/>
      <c r="N193" s="1018" t="s">
        <v>626</v>
      </c>
      <c r="O193" s="1018"/>
      <c r="P193" s="1018"/>
      <c r="Q193" s="1018"/>
      <c r="R193" s="1018"/>
      <c r="S193" s="1018"/>
      <c r="T193" s="1018"/>
      <c r="U193" s="1018"/>
      <c r="V193" s="1018"/>
      <c r="W193" s="1018"/>
      <c r="X193" s="1018"/>
      <c r="Y193" s="1018"/>
      <c r="Z193" s="1018"/>
      <c r="AA193" s="1018"/>
      <c r="AB193" s="1018"/>
      <c r="AC193" s="1018"/>
      <c r="AD193" s="1018"/>
      <c r="AE193" s="1018"/>
      <c r="AF193" s="1018"/>
      <c r="AG193" s="1018"/>
      <c r="AH193" s="1018"/>
      <c r="AI193" s="1018"/>
      <c r="AJ193" s="1018"/>
      <c r="AK193" s="1018"/>
      <c r="AL193" s="1018"/>
      <c r="AM193" s="1018"/>
      <c r="AN193" s="1106"/>
    </row>
    <row r="194" spans="1:40" s="167" customFormat="1" ht="270.75" customHeight="1" x14ac:dyDescent="0.4">
      <c r="A194" s="1031"/>
      <c r="B194" s="1031"/>
      <c r="C194" s="1031"/>
      <c r="D194" s="1031"/>
      <c r="E194" s="1031"/>
      <c r="F194" s="1031"/>
      <c r="G194" s="956"/>
      <c r="H194" s="956"/>
      <c r="I194" s="936"/>
      <c r="J194" s="936"/>
      <c r="K194" s="937"/>
      <c r="L194" s="937"/>
      <c r="M194" s="937"/>
      <c r="N194" s="1019" t="s">
        <v>627</v>
      </c>
      <c r="O194" s="1020"/>
      <c r="P194" s="1020"/>
      <c r="Q194" s="1020"/>
      <c r="R194" s="1020"/>
      <c r="S194" s="1020"/>
      <c r="T194" s="1020"/>
      <c r="U194" s="1020"/>
      <c r="V194" s="1020"/>
      <c r="W194" s="1020"/>
      <c r="X194" s="1020"/>
      <c r="Y194" s="1020"/>
      <c r="Z194" s="1020"/>
      <c r="AA194" s="1020"/>
      <c r="AB194" s="1020"/>
      <c r="AC194" s="1020"/>
      <c r="AD194" s="1020"/>
      <c r="AE194" s="1020"/>
      <c r="AF194" s="1020"/>
      <c r="AG194" s="1020"/>
      <c r="AH194" s="1020"/>
      <c r="AI194" s="1020"/>
      <c r="AJ194" s="1020"/>
      <c r="AK194" s="1020"/>
      <c r="AL194" s="1020"/>
      <c r="AM194" s="1021"/>
      <c r="AN194" s="330"/>
    </row>
    <row r="195" spans="1:40" s="167" customFormat="1" ht="45.75" customHeight="1" x14ac:dyDescent="0.4">
      <c r="A195" s="1031"/>
      <c r="B195" s="1031"/>
      <c r="C195" s="1031"/>
      <c r="D195" s="1031"/>
      <c r="E195" s="1031"/>
      <c r="F195" s="1031"/>
      <c r="G195" s="956"/>
      <c r="H195" s="956"/>
      <c r="I195" s="936"/>
      <c r="J195" s="936"/>
      <c r="K195" s="937"/>
      <c r="L195" s="937"/>
      <c r="M195" s="937"/>
      <c r="N195" s="958" t="s">
        <v>563</v>
      </c>
      <c r="O195" s="959"/>
      <c r="P195" s="959"/>
      <c r="Q195" s="959"/>
      <c r="R195" s="959"/>
      <c r="S195" s="959"/>
      <c r="T195" s="959"/>
      <c r="U195" s="959"/>
      <c r="V195" s="959"/>
      <c r="W195" s="959"/>
      <c r="X195" s="959"/>
      <c r="Y195" s="959"/>
      <c r="Z195" s="959"/>
      <c r="AA195" s="959"/>
      <c r="AB195" s="959"/>
      <c r="AC195" s="959"/>
      <c r="AD195" s="959"/>
      <c r="AE195" s="959"/>
      <c r="AF195" s="959"/>
      <c r="AG195" s="959"/>
      <c r="AH195" s="959"/>
      <c r="AI195" s="959"/>
      <c r="AJ195" s="959"/>
      <c r="AK195" s="959"/>
      <c r="AL195" s="959"/>
      <c r="AM195" s="960"/>
      <c r="AN195" s="330"/>
    </row>
    <row r="196" spans="1:40" s="167" customFormat="1" ht="17.25" customHeight="1" x14ac:dyDescent="0.4">
      <c r="A196" s="1031"/>
      <c r="B196" s="1031"/>
      <c r="C196" s="1031"/>
      <c r="D196" s="1031"/>
      <c r="E196" s="1031"/>
      <c r="F196" s="1031"/>
      <c r="G196" s="956"/>
      <c r="H196" s="956"/>
      <c r="I196" s="936"/>
      <c r="J196" s="936"/>
      <c r="K196" s="937"/>
      <c r="L196" s="937"/>
      <c r="M196" s="937"/>
      <c r="N196" s="180" t="s">
        <v>366</v>
      </c>
      <c r="O196" s="181"/>
      <c r="P196" s="181"/>
      <c r="Q196" s="181"/>
      <c r="R196" s="181"/>
      <c r="S196" s="181"/>
      <c r="T196" s="181"/>
      <c r="U196" s="181"/>
      <c r="V196" s="181"/>
      <c r="W196" s="181"/>
      <c r="X196" s="181"/>
      <c r="Y196" s="181"/>
      <c r="Z196" s="181"/>
      <c r="AA196" s="181"/>
      <c r="AB196" s="181"/>
      <c r="AC196" s="181"/>
      <c r="AD196" s="181"/>
      <c r="AE196" s="181"/>
      <c r="AF196" s="181"/>
      <c r="AG196" s="181"/>
      <c r="AH196" s="181"/>
      <c r="AI196" s="181"/>
      <c r="AJ196" s="181"/>
      <c r="AK196" s="181"/>
      <c r="AL196" s="181"/>
      <c r="AM196" s="173"/>
      <c r="AN196" s="330"/>
    </row>
    <row r="197" spans="1:40" s="167" customFormat="1" ht="17.25" customHeight="1" x14ac:dyDescent="0.4">
      <c r="A197" s="1031"/>
      <c r="B197" s="1031"/>
      <c r="C197" s="1031"/>
      <c r="D197" s="1031"/>
      <c r="E197" s="1031"/>
      <c r="F197" s="1031"/>
      <c r="G197" s="956"/>
      <c r="H197" s="956"/>
      <c r="I197" s="936"/>
      <c r="J197" s="936"/>
      <c r="K197" s="937"/>
      <c r="L197" s="937"/>
      <c r="M197" s="937"/>
      <c r="N197" s="172"/>
      <c r="O197" s="183"/>
      <c r="P197" s="961" t="s">
        <v>367</v>
      </c>
      <c r="Q197" s="962"/>
      <c r="R197" s="962"/>
      <c r="S197" s="962"/>
      <c r="T197" s="962"/>
      <c r="U197" s="962"/>
      <c r="V197" s="962"/>
      <c r="W197" s="962"/>
      <c r="X197" s="962"/>
      <c r="Y197" s="962"/>
      <c r="Z197" s="963"/>
      <c r="AA197" s="915" t="s">
        <v>368</v>
      </c>
      <c r="AB197" s="915"/>
      <c r="AC197" s="915"/>
      <c r="AD197" s="915"/>
      <c r="AE197" s="915"/>
      <c r="AF197" s="915"/>
      <c r="AG197" s="915"/>
      <c r="AH197" s="915"/>
      <c r="AI197" s="915"/>
      <c r="AJ197" s="915"/>
      <c r="AK197" s="915"/>
      <c r="AL197" s="915"/>
      <c r="AM197" s="173"/>
      <c r="AN197" s="330"/>
    </row>
    <row r="198" spans="1:40" s="167" customFormat="1" ht="138.75" customHeight="1" x14ac:dyDescent="0.4">
      <c r="A198" s="1031"/>
      <c r="B198" s="1031"/>
      <c r="C198" s="1031"/>
      <c r="D198" s="1031"/>
      <c r="E198" s="1031"/>
      <c r="F198" s="1031"/>
      <c r="G198" s="956"/>
      <c r="H198" s="956"/>
      <c r="I198" s="936"/>
      <c r="J198" s="936"/>
      <c r="K198" s="937"/>
      <c r="L198" s="937"/>
      <c r="M198" s="937"/>
      <c r="N198" s="172"/>
      <c r="O198" s="184" t="s">
        <v>369</v>
      </c>
      <c r="P198" s="916" t="s">
        <v>564</v>
      </c>
      <c r="Q198" s="916"/>
      <c r="R198" s="916"/>
      <c r="S198" s="916"/>
      <c r="T198" s="916"/>
      <c r="U198" s="916"/>
      <c r="V198" s="916"/>
      <c r="W198" s="916"/>
      <c r="X198" s="916"/>
      <c r="Y198" s="916"/>
      <c r="Z198" s="916"/>
      <c r="AA198" s="916" t="s">
        <v>565</v>
      </c>
      <c r="AB198" s="916"/>
      <c r="AC198" s="916"/>
      <c r="AD198" s="916"/>
      <c r="AE198" s="916"/>
      <c r="AF198" s="916"/>
      <c r="AG198" s="916"/>
      <c r="AH198" s="916"/>
      <c r="AI198" s="916"/>
      <c r="AJ198" s="916"/>
      <c r="AK198" s="916"/>
      <c r="AL198" s="916"/>
      <c r="AM198" s="173"/>
      <c r="AN198" s="330"/>
    </row>
    <row r="199" spans="1:40" s="167" customFormat="1" ht="107.25" customHeight="1" x14ac:dyDescent="0.4">
      <c r="A199" s="1031"/>
      <c r="B199" s="1031"/>
      <c r="C199" s="1031"/>
      <c r="D199" s="1031"/>
      <c r="E199" s="1031"/>
      <c r="F199" s="1031"/>
      <c r="G199" s="956"/>
      <c r="H199" s="956"/>
      <c r="I199" s="936"/>
      <c r="J199" s="936"/>
      <c r="K199" s="937"/>
      <c r="L199" s="937"/>
      <c r="M199" s="937"/>
      <c r="N199" s="172"/>
      <c r="O199" s="184" t="s">
        <v>372</v>
      </c>
      <c r="P199" s="916" t="s">
        <v>566</v>
      </c>
      <c r="Q199" s="916"/>
      <c r="R199" s="916"/>
      <c r="S199" s="916"/>
      <c r="T199" s="916"/>
      <c r="U199" s="916"/>
      <c r="V199" s="916"/>
      <c r="W199" s="916"/>
      <c r="X199" s="916"/>
      <c r="Y199" s="916"/>
      <c r="Z199" s="916"/>
      <c r="AA199" s="916" t="s">
        <v>567</v>
      </c>
      <c r="AB199" s="916"/>
      <c r="AC199" s="916"/>
      <c r="AD199" s="916"/>
      <c r="AE199" s="916"/>
      <c r="AF199" s="916"/>
      <c r="AG199" s="916"/>
      <c r="AH199" s="916"/>
      <c r="AI199" s="916"/>
      <c r="AJ199" s="916"/>
      <c r="AK199" s="916"/>
      <c r="AL199" s="916"/>
      <c r="AM199" s="173"/>
      <c r="AN199" s="330"/>
    </row>
    <row r="200" spans="1:40" s="167" customFormat="1" ht="60" customHeight="1" x14ac:dyDescent="0.4">
      <c r="A200" s="1031"/>
      <c r="B200" s="1031"/>
      <c r="C200" s="1031"/>
      <c r="D200" s="1031"/>
      <c r="E200" s="1031"/>
      <c r="F200" s="1031"/>
      <c r="G200" s="956"/>
      <c r="H200" s="956"/>
      <c r="I200" s="936"/>
      <c r="J200" s="936"/>
      <c r="K200" s="937"/>
      <c r="L200" s="937"/>
      <c r="M200" s="937"/>
      <c r="N200" s="172"/>
      <c r="O200" s="184" t="s">
        <v>414</v>
      </c>
      <c r="P200" s="916" t="s">
        <v>568</v>
      </c>
      <c r="Q200" s="916"/>
      <c r="R200" s="916"/>
      <c r="S200" s="916"/>
      <c r="T200" s="916"/>
      <c r="U200" s="916"/>
      <c r="V200" s="916"/>
      <c r="W200" s="916"/>
      <c r="X200" s="916"/>
      <c r="Y200" s="916"/>
      <c r="Z200" s="916"/>
      <c r="AA200" s="916" t="s">
        <v>569</v>
      </c>
      <c r="AB200" s="916"/>
      <c r="AC200" s="916"/>
      <c r="AD200" s="916"/>
      <c r="AE200" s="916"/>
      <c r="AF200" s="916"/>
      <c r="AG200" s="916"/>
      <c r="AH200" s="916"/>
      <c r="AI200" s="916"/>
      <c r="AJ200" s="916"/>
      <c r="AK200" s="916"/>
      <c r="AL200" s="916"/>
      <c r="AM200" s="173"/>
      <c r="AN200" s="330"/>
    </row>
    <row r="201" spans="1:40" s="167" customFormat="1" ht="37.5" customHeight="1" x14ac:dyDescent="0.4">
      <c r="A201" s="1031"/>
      <c r="B201" s="1031"/>
      <c r="C201" s="1031"/>
      <c r="D201" s="1031"/>
      <c r="E201" s="1031"/>
      <c r="F201" s="1031"/>
      <c r="G201" s="956"/>
      <c r="H201" s="956"/>
      <c r="I201" s="936"/>
      <c r="J201" s="936"/>
      <c r="K201" s="937"/>
      <c r="L201" s="937"/>
      <c r="M201" s="937"/>
      <c r="N201" s="172"/>
      <c r="O201" s="184" t="s">
        <v>417</v>
      </c>
      <c r="P201" s="916" t="s">
        <v>570</v>
      </c>
      <c r="Q201" s="916"/>
      <c r="R201" s="916"/>
      <c r="S201" s="916"/>
      <c r="T201" s="916"/>
      <c r="U201" s="916"/>
      <c r="V201" s="916"/>
      <c r="W201" s="916"/>
      <c r="X201" s="916"/>
      <c r="Y201" s="916"/>
      <c r="Z201" s="916"/>
      <c r="AA201" s="916" t="s">
        <v>571</v>
      </c>
      <c r="AB201" s="916"/>
      <c r="AC201" s="916"/>
      <c r="AD201" s="916"/>
      <c r="AE201" s="916"/>
      <c r="AF201" s="916"/>
      <c r="AG201" s="916"/>
      <c r="AH201" s="916"/>
      <c r="AI201" s="916"/>
      <c r="AJ201" s="916"/>
      <c r="AK201" s="916"/>
      <c r="AL201" s="916"/>
      <c r="AM201" s="173"/>
      <c r="AN201" s="330"/>
    </row>
    <row r="202" spans="1:40" s="167" customFormat="1" ht="95.25" customHeight="1" x14ac:dyDescent="0.4">
      <c r="A202" s="1031"/>
      <c r="B202" s="1031"/>
      <c r="C202" s="1031"/>
      <c r="D202" s="1031"/>
      <c r="E202" s="1031"/>
      <c r="F202" s="1031"/>
      <c r="G202" s="956"/>
      <c r="H202" s="956"/>
      <c r="I202" s="936"/>
      <c r="J202" s="936"/>
      <c r="K202" s="937"/>
      <c r="L202" s="937"/>
      <c r="M202" s="937"/>
      <c r="N202" s="172"/>
      <c r="O202" s="184" t="s">
        <v>420</v>
      </c>
      <c r="P202" s="916" t="s">
        <v>572</v>
      </c>
      <c r="Q202" s="916"/>
      <c r="R202" s="916"/>
      <c r="S202" s="916"/>
      <c r="T202" s="916"/>
      <c r="U202" s="916"/>
      <c r="V202" s="916"/>
      <c r="W202" s="916"/>
      <c r="X202" s="916"/>
      <c r="Y202" s="916"/>
      <c r="Z202" s="916"/>
      <c r="AA202" s="916" t="s">
        <v>573</v>
      </c>
      <c r="AB202" s="916"/>
      <c r="AC202" s="916"/>
      <c r="AD202" s="916"/>
      <c r="AE202" s="916"/>
      <c r="AF202" s="916"/>
      <c r="AG202" s="916"/>
      <c r="AH202" s="916"/>
      <c r="AI202" s="916"/>
      <c r="AJ202" s="916"/>
      <c r="AK202" s="916"/>
      <c r="AL202" s="916"/>
      <c r="AM202" s="173"/>
      <c r="AN202" s="330"/>
    </row>
    <row r="203" spans="1:40" s="167" customFormat="1" ht="70.5" customHeight="1" x14ac:dyDescent="0.4">
      <c r="A203" s="1031"/>
      <c r="B203" s="1031"/>
      <c r="C203" s="1031"/>
      <c r="D203" s="1031"/>
      <c r="E203" s="1031"/>
      <c r="F203" s="1031"/>
      <c r="G203" s="956"/>
      <c r="H203" s="956"/>
      <c r="I203" s="936"/>
      <c r="J203" s="936"/>
      <c r="K203" s="937"/>
      <c r="L203" s="937"/>
      <c r="M203" s="937"/>
      <c r="N203" s="172"/>
      <c r="O203" s="184" t="s">
        <v>423</v>
      </c>
      <c r="P203" s="916" t="s">
        <v>574</v>
      </c>
      <c r="Q203" s="916"/>
      <c r="R203" s="916"/>
      <c r="S203" s="916"/>
      <c r="T203" s="916"/>
      <c r="U203" s="916"/>
      <c r="V203" s="916"/>
      <c r="W203" s="916"/>
      <c r="X203" s="916"/>
      <c r="Y203" s="916"/>
      <c r="Z203" s="916"/>
      <c r="AA203" s="916" t="s">
        <v>575</v>
      </c>
      <c r="AB203" s="916"/>
      <c r="AC203" s="916"/>
      <c r="AD203" s="916"/>
      <c r="AE203" s="916"/>
      <c r="AF203" s="916"/>
      <c r="AG203" s="916"/>
      <c r="AH203" s="916"/>
      <c r="AI203" s="916"/>
      <c r="AJ203" s="916"/>
      <c r="AK203" s="916"/>
      <c r="AL203" s="916"/>
      <c r="AM203" s="173"/>
      <c r="AN203" s="330"/>
    </row>
    <row r="204" spans="1:40" s="167" customFormat="1" ht="69.75" customHeight="1" x14ac:dyDescent="0.4">
      <c r="A204" s="1031"/>
      <c r="B204" s="1031"/>
      <c r="C204" s="1031"/>
      <c r="D204" s="1031"/>
      <c r="E204" s="1031"/>
      <c r="F204" s="1031"/>
      <c r="G204" s="956"/>
      <c r="H204" s="956"/>
      <c r="I204" s="936"/>
      <c r="J204" s="936"/>
      <c r="K204" s="937"/>
      <c r="L204" s="937"/>
      <c r="M204" s="937"/>
      <c r="N204" s="172"/>
      <c r="O204" s="184" t="s">
        <v>426</v>
      </c>
      <c r="P204" s="916" t="s">
        <v>576</v>
      </c>
      <c r="Q204" s="916"/>
      <c r="R204" s="916"/>
      <c r="S204" s="916"/>
      <c r="T204" s="916"/>
      <c r="U204" s="916"/>
      <c r="V204" s="916"/>
      <c r="W204" s="916"/>
      <c r="X204" s="916"/>
      <c r="Y204" s="916"/>
      <c r="Z204" s="916"/>
      <c r="AA204" s="916" t="s">
        <v>577</v>
      </c>
      <c r="AB204" s="916"/>
      <c r="AC204" s="916"/>
      <c r="AD204" s="916"/>
      <c r="AE204" s="916"/>
      <c r="AF204" s="916"/>
      <c r="AG204" s="916"/>
      <c r="AH204" s="916"/>
      <c r="AI204" s="916"/>
      <c r="AJ204" s="916"/>
      <c r="AK204" s="916"/>
      <c r="AL204" s="916"/>
      <c r="AM204" s="173"/>
      <c r="AN204" s="330"/>
    </row>
    <row r="205" spans="1:40" s="167" customFormat="1" ht="72" customHeight="1" x14ac:dyDescent="0.4">
      <c r="A205" s="1031"/>
      <c r="B205" s="1031"/>
      <c r="C205" s="1031"/>
      <c r="D205" s="1031"/>
      <c r="E205" s="1031"/>
      <c r="F205" s="1031"/>
      <c r="G205" s="956"/>
      <c r="H205" s="956"/>
      <c r="I205" s="936"/>
      <c r="J205" s="936"/>
      <c r="K205" s="937"/>
      <c r="L205" s="937"/>
      <c r="M205" s="937"/>
      <c r="N205" s="172"/>
      <c r="O205" s="184" t="s">
        <v>429</v>
      </c>
      <c r="P205" s="916" t="s">
        <v>578</v>
      </c>
      <c r="Q205" s="916"/>
      <c r="R205" s="916"/>
      <c r="S205" s="916"/>
      <c r="T205" s="916"/>
      <c r="U205" s="916"/>
      <c r="V205" s="916"/>
      <c r="W205" s="916"/>
      <c r="X205" s="916"/>
      <c r="Y205" s="916"/>
      <c r="Z205" s="916"/>
      <c r="AA205" s="916" t="s">
        <v>579</v>
      </c>
      <c r="AB205" s="916"/>
      <c r="AC205" s="916"/>
      <c r="AD205" s="916"/>
      <c r="AE205" s="916"/>
      <c r="AF205" s="916"/>
      <c r="AG205" s="916"/>
      <c r="AH205" s="916"/>
      <c r="AI205" s="916"/>
      <c r="AJ205" s="916"/>
      <c r="AK205" s="916"/>
      <c r="AL205" s="916"/>
      <c r="AM205" s="173"/>
      <c r="AN205" s="330"/>
    </row>
    <row r="206" spans="1:40" s="167" customFormat="1" ht="77.25" customHeight="1" x14ac:dyDescent="0.4">
      <c r="A206" s="1031"/>
      <c r="B206" s="1031"/>
      <c r="C206" s="1031"/>
      <c r="D206" s="1031"/>
      <c r="E206" s="1031"/>
      <c r="F206" s="1031"/>
      <c r="G206" s="956"/>
      <c r="H206" s="956"/>
      <c r="I206" s="936"/>
      <c r="J206" s="936"/>
      <c r="K206" s="937"/>
      <c r="L206" s="937"/>
      <c r="M206" s="937"/>
      <c r="N206" s="172"/>
      <c r="O206" s="184" t="s">
        <v>432</v>
      </c>
      <c r="P206" s="916" t="s">
        <v>628</v>
      </c>
      <c r="Q206" s="916"/>
      <c r="R206" s="916"/>
      <c r="S206" s="916"/>
      <c r="T206" s="916"/>
      <c r="U206" s="916"/>
      <c r="V206" s="916"/>
      <c r="W206" s="916"/>
      <c r="X206" s="916"/>
      <c r="Y206" s="916"/>
      <c r="Z206" s="916"/>
      <c r="AA206" s="916" t="s">
        <v>629</v>
      </c>
      <c r="AB206" s="916"/>
      <c r="AC206" s="916"/>
      <c r="AD206" s="916"/>
      <c r="AE206" s="916"/>
      <c r="AF206" s="916"/>
      <c r="AG206" s="916"/>
      <c r="AH206" s="916"/>
      <c r="AI206" s="916"/>
      <c r="AJ206" s="916"/>
      <c r="AK206" s="916"/>
      <c r="AL206" s="916"/>
      <c r="AM206" s="173"/>
      <c r="AN206" s="330"/>
    </row>
    <row r="207" spans="1:40" s="167" customFormat="1" ht="102" customHeight="1" x14ac:dyDescent="0.4">
      <c r="A207" s="1031"/>
      <c r="B207" s="1031"/>
      <c r="C207" s="1031"/>
      <c r="D207" s="1031"/>
      <c r="E207" s="1031"/>
      <c r="F207" s="1031"/>
      <c r="G207" s="956"/>
      <c r="H207" s="956"/>
      <c r="I207" s="936"/>
      <c r="J207" s="936"/>
      <c r="K207" s="937"/>
      <c r="L207" s="937"/>
      <c r="M207" s="937"/>
      <c r="N207" s="172"/>
      <c r="O207" s="184" t="s">
        <v>435</v>
      </c>
      <c r="P207" s="916" t="s">
        <v>582</v>
      </c>
      <c r="Q207" s="916"/>
      <c r="R207" s="916"/>
      <c r="S207" s="916"/>
      <c r="T207" s="916"/>
      <c r="U207" s="916"/>
      <c r="V207" s="916"/>
      <c r="W207" s="916"/>
      <c r="X207" s="916"/>
      <c r="Y207" s="916"/>
      <c r="Z207" s="916"/>
      <c r="AA207" s="916" t="s">
        <v>583</v>
      </c>
      <c r="AB207" s="916"/>
      <c r="AC207" s="916"/>
      <c r="AD207" s="916"/>
      <c r="AE207" s="916"/>
      <c r="AF207" s="916"/>
      <c r="AG207" s="916"/>
      <c r="AH207" s="916"/>
      <c r="AI207" s="916"/>
      <c r="AJ207" s="916"/>
      <c r="AK207" s="916"/>
      <c r="AL207" s="916"/>
      <c r="AM207" s="173"/>
      <c r="AN207" s="330"/>
    </row>
    <row r="208" spans="1:40" s="167" customFormat="1" ht="210.75" customHeight="1" x14ac:dyDescent="0.4">
      <c r="A208" s="1031"/>
      <c r="B208" s="1031"/>
      <c r="C208" s="1031"/>
      <c r="D208" s="1031"/>
      <c r="E208" s="1031"/>
      <c r="F208" s="1031"/>
      <c r="G208" s="956"/>
      <c r="H208" s="956"/>
      <c r="I208" s="936"/>
      <c r="J208" s="936"/>
      <c r="K208" s="937"/>
      <c r="L208" s="937"/>
      <c r="M208" s="937"/>
      <c r="N208" s="172"/>
      <c r="O208" s="184" t="s">
        <v>438</v>
      </c>
      <c r="P208" s="916" t="s">
        <v>584</v>
      </c>
      <c r="Q208" s="916"/>
      <c r="R208" s="916"/>
      <c r="S208" s="916"/>
      <c r="T208" s="916"/>
      <c r="U208" s="916"/>
      <c r="V208" s="916"/>
      <c r="W208" s="916"/>
      <c r="X208" s="916"/>
      <c r="Y208" s="916"/>
      <c r="Z208" s="916"/>
      <c r="AA208" s="916" t="s">
        <v>585</v>
      </c>
      <c r="AB208" s="916"/>
      <c r="AC208" s="916"/>
      <c r="AD208" s="916"/>
      <c r="AE208" s="916"/>
      <c r="AF208" s="916"/>
      <c r="AG208" s="916"/>
      <c r="AH208" s="916"/>
      <c r="AI208" s="916"/>
      <c r="AJ208" s="916"/>
      <c r="AK208" s="916"/>
      <c r="AL208" s="916"/>
      <c r="AM208" s="173"/>
      <c r="AN208" s="330"/>
    </row>
    <row r="209" spans="1:40" s="167" customFormat="1" ht="107.25" customHeight="1" x14ac:dyDescent="0.4">
      <c r="A209" s="1031"/>
      <c r="B209" s="1031"/>
      <c r="C209" s="1031"/>
      <c r="D209" s="1031"/>
      <c r="E209" s="1031"/>
      <c r="F209" s="1031"/>
      <c r="G209" s="956"/>
      <c r="H209" s="956"/>
      <c r="I209" s="936"/>
      <c r="J209" s="936"/>
      <c r="K209" s="937"/>
      <c r="L209" s="937"/>
      <c r="M209" s="937"/>
      <c r="N209" s="172"/>
      <c r="O209" s="184" t="s">
        <v>441</v>
      </c>
      <c r="P209" s="916" t="s">
        <v>586</v>
      </c>
      <c r="Q209" s="916"/>
      <c r="R209" s="916"/>
      <c r="S209" s="916"/>
      <c r="T209" s="916"/>
      <c r="U209" s="916"/>
      <c r="V209" s="916"/>
      <c r="W209" s="916"/>
      <c r="X209" s="916"/>
      <c r="Y209" s="916"/>
      <c r="Z209" s="916"/>
      <c r="AA209" s="916" t="s">
        <v>587</v>
      </c>
      <c r="AB209" s="916"/>
      <c r="AC209" s="916"/>
      <c r="AD209" s="916"/>
      <c r="AE209" s="916"/>
      <c r="AF209" s="916"/>
      <c r="AG209" s="916"/>
      <c r="AH209" s="916"/>
      <c r="AI209" s="916"/>
      <c r="AJ209" s="916"/>
      <c r="AK209" s="916"/>
      <c r="AL209" s="916"/>
      <c r="AM209" s="173"/>
      <c r="AN209" s="330"/>
    </row>
    <row r="210" spans="1:40" s="167" customFormat="1" ht="154.5" customHeight="1" x14ac:dyDescent="0.4">
      <c r="A210" s="1031"/>
      <c r="B210" s="1031"/>
      <c r="C210" s="1031"/>
      <c r="D210" s="1031"/>
      <c r="E210" s="1031"/>
      <c r="F210" s="1031"/>
      <c r="G210" s="956"/>
      <c r="H210" s="956"/>
      <c r="I210" s="936"/>
      <c r="J210" s="936"/>
      <c r="K210" s="937"/>
      <c r="L210" s="937"/>
      <c r="M210" s="937"/>
      <c r="N210" s="172"/>
      <c r="O210" s="184" t="s">
        <v>444</v>
      </c>
      <c r="P210" s="916" t="s">
        <v>630</v>
      </c>
      <c r="Q210" s="916"/>
      <c r="R210" s="916"/>
      <c r="S210" s="916"/>
      <c r="T210" s="916"/>
      <c r="U210" s="916"/>
      <c r="V210" s="916"/>
      <c r="W210" s="916"/>
      <c r="X210" s="916"/>
      <c r="Y210" s="916"/>
      <c r="Z210" s="916"/>
      <c r="AA210" s="916" t="s">
        <v>631</v>
      </c>
      <c r="AB210" s="916"/>
      <c r="AC210" s="916"/>
      <c r="AD210" s="916"/>
      <c r="AE210" s="916"/>
      <c r="AF210" s="916"/>
      <c r="AG210" s="916"/>
      <c r="AH210" s="916"/>
      <c r="AI210" s="916"/>
      <c r="AJ210" s="916"/>
      <c r="AK210" s="916"/>
      <c r="AL210" s="916"/>
      <c r="AM210" s="173"/>
      <c r="AN210" s="330"/>
    </row>
    <row r="211" spans="1:40" s="167" customFormat="1" ht="60.75" customHeight="1" x14ac:dyDescent="0.4">
      <c r="A211" s="1031"/>
      <c r="B211" s="1031"/>
      <c r="C211" s="1031"/>
      <c r="D211" s="1031"/>
      <c r="E211" s="1031"/>
      <c r="F211" s="1031"/>
      <c r="G211" s="956"/>
      <c r="H211" s="956"/>
      <c r="I211" s="936"/>
      <c r="J211" s="936"/>
      <c r="K211" s="937"/>
      <c r="L211" s="937"/>
      <c r="M211" s="937"/>
      <c r="N211" s="172"/>
      <c r="O211" s="184" t="s">
        <v>447</v>
      </c>
      <c r="P211" s="916" t="s">
        <v>588</v>
      </c>
      <c r="Q211" s="916"/>
      <c r="R211" s="916"/>
      <c r="S211" s="916"/>
      <c r="T211" s="916"/>
      <c r="U211" s="916"/>
      <c r="V211" s="916"/>
      <c r="W211" s="916"/>
      <c r="X211" s="916"/>
      <c r="Y211" s="916"/>
      <c r="Z211" s="916"/>
      <c r="AA211" s="916" t="s">
        <v>589</v>
      </c>
      <c r="AB211" s="916"/>
      <c r="AC211" s="916"/>
      <c r="AD211" s="916"/>
      <c r="AE211" s="916"/>
      <c r="AF211" s="916"/>
      <c r="AG211" s="916"/>
      <c r="AH211" s="916"/>
      <c r="AI211" s="916"/>
      <c r="AJ211" s="916"/>
      <c r="AK211" s="916"/>
      <c r="AL211" s="916"/>
      <c r="AM211" s="173"/>
      <c r="AN211" s="330"/>
    </row>
    <row r="212" spans="1:40" s="167" customFormat="1" ht="409.5" customHeight="1" x14ac:dyDescent="0.4">
      <c r="A212" s="1031"/>
      <c r="B212" s="1031"/>
      <c r="C212" s="1031"/>
      <c r="D212" s="1031"/>
      <c r="E212" s="1031"/>
      <c r="F212" s="1031"/>
      <c r="G212" s="956"/>
      <c r="H212" s="956"/>
      <c r="I212" s="936"/>
      <c r="J212" s="936"/>
      <c r="K212" s="937"/>
      <c r="L212" s="937"/>
      <c r="M212" s="937"/>
      <c r="N212" s="172"/>
      <c r="O212" s="184" t="s">
        <v>592</v>
      </c>
      <c r="P212" s="916" t="s">
        <v>590</v>
      </c>
      <c r="Q212" s="916"/>
      <c r="R212" s="916"/>
      <c r="S212" s="916"/>
      <c r="T212" s="916"/>
      <c r="U212" s="916"/>
      <c r="V212" s="916"/>
      <c r="W212" s="916"/>
      <c r="X212" s="916"/>
      <c r="Y212" s="916"/>
      <c r="Z212" s="916"/>
      <c r="AA212" s="1022" t="s">
        <v>591</v>
      </c>
      <c r="AB212" s="1022"/>
      <c r="AC212" s="1022"/>
      <c r="AD212" s="1022"/>
      <c r="AE212" s="1022"/>
      <c r="AF212" s="1022"/>
      <c r="AG212" s="1022"/>
      <c r="AH212" s="1022"/>
      <c r="AI212" s="1022"/>
      <c r="AJ212" s="1022"/>
      <c r="AK212" s="1022"/>
      <c r="AL212" s="1022"/>
      <c r="AM212" s="173"/>
      <c r="AN212" s="330"/>
    </row>
    <row r="213" spans="1:40" s="167" customFormat="1" ht="384" customHeight="1" x14ac:dyDescent="0.4">
      <c r="A213" s="1031"/>
      <c r="B213" s="1031"/>
      <c r="C213" s="1031"/>
      <c r="D213" s="1031"/>
      <c r="E213" s="1031"/>
      <c r="F213" s="1031"/>
      <c r="G213" s="956"/>
      <c r="H213" s="956"/>
      <c r="I213" s="936"/>
      <c r="J213" s="936"/>
      <c r="K213" s="937"/>
      <c r="L213" s="937"/>
      <c r="M213" s="937"/>
      <c r="N213" s="172"/>
      <c r="O213" s="184" t="s">
        <v>595</v>
      </c>
      <c r="P213" s="916" t="s">
        <v>593</v>
      </c>
      <c r="Q213" s="916"/>
      <c r="R213" s="916"/>
      <c r="S213" s="916"/>
      <c r="T213" s="916"/>
      <c r="U213" s="916"/>
      <c r="V213" s="916"/>
      <c r="W213" s="916"/>
      <c r="X213" s="916"/>
      <c r="Y213" s="916"/>
      <c r="Z213" s="916"/>
      <c r="AA213" s="916" t="s">
        <v>594</v>
      </c>
      <c r="AB213" s="916"/>
      <c r="AC213" s="916"/>
      <c r="AD213" s="916"/>
      <c r="AE213" s="916"/>
      <c r="AF213" s="916"/>
      <c r="AG213" s="916"/>
      <c r="AH213" s="916"/>
      <c r="AI213" s="916"/>
      <c r="AJ213" s="916"/>
      <c r="AK213" s="916"/>
      <c r="AL213" s="916"/>
      <c r="AM213" s="173"/>
      <c r="AN213" s="330"/>
    </row>
    <row r="214" spans="1:40" s="167" customFormat="1" ht="295.5" customHeight="1" x14ac:dyDescent="0.4">
      <c r="A214" s="1031"/>
      <c r="B214" s="1031"/>
      <c r="C214" s="1031"/>
      <c r="D214" s="1031"/>
      <c r="E214" s="1031"/>
      <c r="F214" s="1031"/>
      <c r="G214" s="956"/>
      <c r="H214" s="956"/>
      <c r="I214" s="936"/>
      <c r="J214" s="936"/>
      <c r="K214" s="937"/>
      <c r="L214" s="937"/>
      <c r="M214" s="937"/>
      <c r="N214" s="172"/>
      <c r="O214" s="184" t="s">
        <v>598</v>
      </c>
      <c r="P214" s="916" t="s">
        <v>596</v>
      </c>
      <c r="Q214" s="916"/>
      <c r="R214" s="916"/>
      <c r="S214" s="916"/>
      <c r="T214" s="916"/>
      <c r="U214" s="916"/>
      <c r="V214" s="916"/>
      <c r="W214" s="916"/>
      <c r="X214" s="916"/>
      <c r="Y214" s="916"/>
      <c r="Z214" s="916"/>
      <c r="AA214" s="916" t="s">
        <v>597</v>
      </c>
      <c r="AB214" s="916"/>
      <c r="AC214" s="916"/>
      <c r="AD214" s="916"/>
      <c r="AE214" s="916"/>
      <c r="AF214" s="916"/>
      <c r="AG214" s="916"/>
      <c r="AH214" s="916"/>
      <c r="AI214" s="916"/>
      <c r="AJ214" s="916"/>
      <c r="AK214" s="916"/>
      <c r="AL214" s="916"/>
      <c r="AM214" s="173"/>
      <c r="AN214" s="330"/>
    </row>
    <row r="215" spans="1:40" s="167" customFormat="1" ht="142.5" customHeight="1" x14ac:dyDescent="0.4">
      <c r="A215" s="1031"/>
      <c r="B215" s="1031"/>
      <c r="C215" s="1031"/>
      <c r="D215" s="1031"/>
      <c r="E215" s="1031"/>
      <c r="F215" s="1031"/>
      <c r="G215" s="956"/>
      <c r="H215" s="956"/>
      <c r="I215" s="936"/>
      <c r="J215" s="936"/>
      <c r="K215" s="937"/>
      <c r="L215" s="937"/>
      <c r="M215" s="937"/>
      <c r="N215" s="172"/>
      <c r="O215" s="184" t="s">
        <v>601</v>
      </c>
      <c r="P215" s="916" t="s">
        <v>599</v>
      </c>
      <c r="Q215" s="916"/>
      <c r="R215" s="916"/>
      <c r="S215" s="916"/>
      <c r="T215" s="916"/>
      <c r="U215" s="916"/>
      <c r="V215" s="916"/>
      <c r="W215" s="916"/>
      <c r="X215" s="916"/>
      <c r="Y215" s="916"/>
      <c r="Z215" s="916"/>
      <c r="AA215" s="916" t="s">
        <v>600</v>
      </c>
      <c r="AB215" s="916"/>
      <c r="AC215" s="916"/>
      <c r="AD215" s="916"/>
      <c r="AE215" s="916"/>
      <c r="AF215" s="916"/>
      <c r="AG215" s="916"/>
      <c r="AH215" s="916"/>
      <c r="AI215" s="916"/>
      <c r="AJ215" s="916"/>
      <c r="AK215" s="916"/>
      <c r="AL215" s="916"/>
      <c r="AM215" s="173"/>
      <c r="AN215" s="330"/>
    </row>
    <row r="216" spans="1:40" s="167" customFormat="1" ht="213" customHeight="1" x14ac:dyDescent="0.4">
      <c r="A216" s="1031"/>
      <c r="B216" s="1031"/>
      <c r="C216" s="1031"/>
      <c r="D216" s="1031"/>
      <c r="E216" s="1031"/>
      <c r="F216" s="1031"/>
      <c r="G216" s="956"/>
      <c r="H216" s="956"/>
      <c r="I216" s="936"/>
      <c r="J216" s="936"/>
      <c r="K216" s="937"/>
      <c r="L216" s="937"/>
      <c r="M216" s="937"/>
      <c r="N216" s="172"/>
      <c r="O216" s="184" t="s">
        <v>603</v>
      </c>
      <c r="P216" s="916" t="s">
        <v>543</v>
      </c>
      <c r="Q216" s="916"/>
      <c r="R216" s="916"/>
      <c r="S216" s="916"/>
      <c r="T216" s="916"/>
      <c r="U216" s="916"/>
      <c r="V216" s="916"/>
      <c r="W216" s="916"/>
      <c r="X216" s="916"/>
      <c r="Y216" s="916"/>
      <c r="Z216" s="916"/>
      <c r="AA216" s="916" t="s">
        <v>602</v>
      </c>
      <c r="AB216" s="916"/>
      <c r="AC216" s="916"/>
      <c r="AD216" s="916"/>
      <c r="AE216" s="916"/>
      <c r="AF216" s="916"/>
      <c r="AG216" s="916"/>
      <c r="AH216" s="916"/>
      <c r="AI216" s="916"/>
      <c r="AJ216" s="916"/>
      <c r="AK216" s="916"/>
      <c r="AL216" s="916"/>
      <c r="AM216" s="173"/>
      <c r="AN216" s="330"/>
    </row>
    <row r="217" spans="1:40" s="167" customFormat="1" ht="159.75" customHeight="1" x14ac:dyDescent="0.4">
      <c r="A217" s="1031"/>
      <c r="B217" s="1031"/>
      <c r="C217" s="1031"/>
      <c r="D217" s="1031"/>
      <c r="E217" s="1031"/>
      <c r="F217" s="1031"/>
      <c r="G217" s="956"/>
      <c r="H217" s="956"/>
      <c r="I217" s="936"/>
      <c r="J217" s="936"/>
      <c r="K217" s="937"/>
      <c r="L217" s="937"/>
      <c r="M217" s="937"/>
      <c r="N217" s="172"/>
      <c r="O217" s="184" t="s">
        <v>606</v>
      </c>
      <c r="P217" s="916" t="s">
        <v>604</v>
      </c>
      <c r="Q217" s="916"/>
      <c r="R217" s="916"/>
      <c r="S217" s="916"/>
      <c r="T217" s="916"/>
      <c r="U217" s="916"/>
      <c r="V217" s="916"/>
      <c r="W217" s="916"/>
      <c r="X217" s="916"/>
      <c r="Y217" s="916"/>
      <c r="Z217" s="916"/>
      <c r="AA217" s="916" t="s">
        <v>605</v>
      </c>
      <c r="AB217" s="916"/>
      <c r="AC217" s="916"/>
      <c r="AD217" s="916"/>
      <c r="AE217" s="916"/>
      <c r="AF217" s="916"/>
      <c r="AG217" s="916"/>
      <c r="AH217" s="916"/>
      <c r="AI217" s="916"/>
      <c r="AJ217" s="916"/>
      <c r="AK217" s="916"/>
      <c r="AL217" s="916"/>
      <c r="AM217" s="173"/>
      <c r="AN217" s="330"/>
    </row>
    <row r="218" spans="1:40" s="167" customFormat="1" ht="208.5" customHeight="1" x14ac:dyDescent="0.4">
      <c r="A218" s="1031"/>
      <c r="B218" s="1031"/>
      <c r="C218" s="1031"/>
      <c r="D218" s="1031"/>
      <c r="E218" s="1031"/>
      <c r="F218" s="1031"/>
      <c r="G218" s="956"/>
      <c r="H218" s="956"/>
      <c r="I218" s="936"/>
      <c r="J218" s="936"/>
      <c r="K218" s="937"/>
      <c r="L218" s="937"/>
      <c r="M218" s="937"/>
      <c r="N218" s="172"/>
      <c r="O218" s="184" t="s">
        <v>609</v>
      </c>
      <c r="P218" s="916" t="s">
        <v>607</v>
      </c>
      <c r="Q218" s="916"/>
      <c r="R218" s="916"/>
      <c r="S218" s="916"/>
      <c r="T218" s="916"/>
      <c r="U218" s="916"/>
      <c r="V218" s="916"/>
      <c r="W218" s="916"/>
      <c r="X218" s="916"/>
      <c r="Y218" s="916"/>
      <c r="Z218" s="916"/>
      <c r="AA218" s="916" t="s">
        <v>608</v>
      </c>
      <c r="AB218" s="916"/>
      <c r="AC218" s="916"/>
      <c r="AD218" s="916"/>
      <c r="AE218" s="916"/>
      <c r="AF218" s="916"/>
      <c r="AG218" s="916"/>
      <c r="AH218" s="916"/>
      <c r="AI218" s="916"/>
      <c r="AJ218" s="916"/>
      <c r="AK218" s="916"/>
      <c r="AL218" s="916"/>
      <c r="AM218" s="173"/>
      <c r="AN218" s="330"/>
    </row>
    <row r="219" spans="1:40" s="167" customFormat="1" ht="197.25" customHeight="1" x14ac:dyDescent="0.4">
      <c r="A219" s="1031"/>
      <c r="B219" s="1031"/>
      <c r="C219" s="1031"/>
      <c r="D219" s="1031"/>
      <c r="E219" s="1031"/>
      <c r="F219" s="1031"/>
      <c r="G219" s="956"/>
      <c r="H219" s="956"/>
      <c r="I219" s="936"/>
      <c r="J219" s="936"/>
      <c r="K219" s="937"/>
      <c r="L219" s="937"/>
      <c r="M219" s="937"/>
      <c r="N219" s="172"/>
      <c r="O219" s="184" t="s">
        <v>612</v>
      </c>
      <c r="P219" s="916" t="s">
        <v>610</v>
      </c>
      <c r="Q219" s="916"/>
      <c r="R219" s="916"/>
      <c r="S219" s="916"/>
      <c r="T219" s="916"/>
      <c r="U219" s="916"/>
      <c r="V219" s="916"/>
      <c r="W219" s="916"/>
      <c r="X219" s="916"/>
      <c r="Y219" s="916"/>
      <c r="Z219" s="916"/>
      <c r="AA219" s="916" t="s">
        <v>611</v>
      </c>
      <c r="AB219" s="916"/>
      <c r="AC219" s="916"/>
      <c r="AD219" s="916"/>
      <c r="AE219" s="916"/>
      <c r="AF219" s="916"/>
      <c r="AG219" s="916"/>
      <c r="AH219" s="916"/>
      <c r="AI219" s="916"/>
      <c r="AJ219" s="916"/>
      <c r="AK219" s="916"/>
      <c r="AL219" s="916"/>
      <c r="AM219" s="173"/>
      <c r="AN219" s="330"/>
    </row>
    <row r="220" spans="1:40" s="167" customFormat="1" ht="84.75" customHeight="1" x14ac:dyDescent="0.4">
      <c r="A220" s="1031"/>
      <c r="B220" s="1031"/>
      <c r="C220" s="1031"/>
      <c r="D220" s="1031"/>
      <c r="E220" s="1031"/>
      <c r="F220" s="1031"/>
      <c r="G220" s="956"/>
      <c r="H220" s="956"/>
      <c r="I220" s="936"/>
      <c r="J220" s="936"/>
      <c r="K220" s="937"/>
      <c r="L220" s="937"/>
      <c r="M220" s="937"/>
      <c r="N220" s="172"/>
      <c r="O220" s="184" t="s">
        <v>615</v>
      </c>
      <c r="P220" s="916" t="s">
        <v>613</v>
      </c>
      <c r="Q220" s="916"/>
      <c r="R220" s="916"/>
      <c r="S220" s="916"/>
      <c r="T220" s="916"/>
      <c r="U220" s="916"/>
      <c r="V220" s="916"/>
      <c r="W220" s="916"/>
      <c r="X220" s="916"/>
      <c r="Y220" s="916"/>
      <c r="Z220" s="916"/>
      <c r="AA220" s="916" t="s">
        <v>614</v>
      </c>
      <c r="AB220" s="916"/>
      <c r="AC220" s="916"/>
      <c r="AD220" s="916"/>
      <c r="AE220" s="916"/>
      <c r="AF220" s="916"/>
      <c r="AG220" s="916"/>
      <c r="AH220" s="916"/>
      <c r="AI220" s="916"/>
      <c r="AJ220" s="916"/>
      <c r="AK220" s="916"/>
      <c r="AL220" s="916"/>
      <c r="AM220" s="173"/>
      <c r="AN220" s="330"/>
    </row>
    <row r="221" spans="1:40" s="167" customFormat="1" ht="104.25" customHeight="1" x14ac:dyDescent="0.4">
      <c r="A221" s="1031"/>
      <c r="B221" s="1031"/>
      <c r="C221" s="1031"/>
      <c r="D221" s="1031"/>
      <c r="E221" s="1031"/>
      <c r="F221" s="1031"/>
      <c r="G221" s="956"/>
      <c r="H221" s="956"/>
      <c r="I221" s="936"/>
      <c r="J221" s="936"/>
      <c r="K221" s="937"/>
      <c r="L221" s="937"/>
      <c r="M221" s="937"/>
      <c r="N221" s="172"/>
      <c r="O221" s="184" t="s">
        <v>618</v>
      </c>
      <c r="P221" s="916" t="s">
        <v>616</v>
      </c>
      <c r="Q221" s="916"/>
      <c r="R221" s="916"/>
      <c r="S221" s="916"/>
      <c r="T221" s="916"/>
      <c r="U221" s="916"/>
      <c r="V221" s="916"/>
      <c r="W221" s="916"/>
      <c r="X221" s="916"/>
      <c r="Y221" s="916"/>
      <c r="Z221" s="916"/>
      <c r="AA221" s="916" t="s">
        <v>617</v>
      </c>
      <c r="AB221" s="916"/>
      <c r="AC221" s="916"/>
      <c r="AD221" s="916"/>
      <c r="AE221" s="916"/>
      <c r="AF221" s="916"/>
      <c r="AG221" s="916"/>
      <c r="AH221" s="916"/>
      <c r="AI221" s="916"/>
      <c r="AJ221" s="916"/>
      <c r="AK221" s="916"/>
      <c r="AL221" s="916"/>
      <c r="AM221" s="173"/>
      <c r="AN221" s="330"/>
    </row>
    <row r="222" spans="1:40" s="167" customFormat="1" ht="136.5" customHeight="1" x14ac:dyDescent="0.4">
      <c r="A222" s="1031"/>
      <c r="B222" s="1031"/>
      <c r="C222" s="1031"/>
      <c r="D222" s="1031"/>
      <c r="E222" s="1031"/>
      <c r="F222" s="1031"/>
      <c r="G222" s="956"/>
      <c r="H222" s="956"/>
      <c r="I222" s="936"/>
      <c r="J222" s="936"/>
      <c r="K222" s="937"/>
      <c r="L222" s="937"/>
      <c r="M222" s="937"/>
      <c r="N222" s="172"/>
      <c r="O222" s="184" t="s">
        <v>632</v>
      </c>
      <c r="P222" s="916" t="s">
        <v>619</v>
      </c>
      <c r="Q222" s="916"/>
      <c r="R222" s="916"/>
      <c r="S222" s="916"/>
      <c r="T222" s="916"/>
      <c r="U222" s="916"/>
      <c r="V222" s="916"/>
      <c r="W222" s="916"/>
      <c r="X222" s="916"/>
      <c r="Y222" s="916"/>
      <c r="Z222" s="916"/>
      <c r="AA222" s="916" t="s">
        <v>620</v>
      </c>
      <c r="AB222" s="916"/>
      <c r="AC222" s="916"/>
      <c r="AD222" s="916"/>
      <c r="AE222" s="916"/>
      <c r="AF222" s="916"/>
      <c r="AG222" s="916"/>
      <c r="AH222" s="916"/>
      <c r="AI222" s="916"/>
      <c r="AJ222" s="916"/>
      <c r="AK222" s="916"/>
      <c r="AL222" s="916"/>
      <c r="AM222" s="173"/>
      <c r="AN222" s="330"/>
    </row>
    <row r="223" spans="1:40" s="167" customFormat="1" ht="10.5" customHeight="1" x14ac:dyDescent="0.4">
      <c r="A223" s="1031"/>
      <c r="B223" s="1031"/>
      <c r="C223" s="1031"/>
      <c r="D223" s="1031"/>
      <c r="E223" s="1031"/>
      <c r="F223" s="1031"/>
      <c r="G223" s="956"/>
      <c r="H223" s="956"/>
      <c r="I223" s="936"/>
      <c r="J223" s="936"/>
      <c r="K223" s="937"/>
      <c r="L223" s="937"/>
      <c r="M223" s="937"/>
      <c r="N223" s="174"/>
      <c r="O223" s="175"/>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7"/>
      <c r="AN223" s="330"/>
    </row>
    <row r="224" spans="1:40" s="167" customFormat="1" ht="70.5" customHeight="1" x14ac:dyDescent="0.4">
      <c r="A224" s="964" t="s">
        <v>633</v>
      </c>
      <c r="B224" s="965"/>
      <c r="C224" s="965"/>
      <c r="D224" s="965"/>
      <c r="E224" s="965"/>
      <c r="F224" s="966"/>
      <c r="G224" s="917" t="s">
        <v>491</v>
      </c>
      <c r="H224" s="917"/>
      <c r="I224" s="919" t="s">
        <v>404</v>
      </c>
      <c r="J224" s="920"/>
      <c r="K224" s="923" t="s">
        <v>634</v>
      </c>
      <c r="L224" s="924"/>
      <c r="M224" s="925"/>
      <c r="N224" s="916" t="s">
        <v>635</v>
      </c>
      <c r="O224" s="951"/>
      <c r="P224" s="951"/>
      <c r="Q224" s="951"/>
      <c r="R224" s="951"/>
      <c r="S224" s="951"/>
      <c r="T224" s="951"/>
      <c r="U224" s="951"/>
      <c r="V224" s="951"/>
      <c r="W224" s="951"/>
      <c r="X224" s="951"/>
      <c r="Y224" s="951"/>
      <c r="Z224" s="951"/>
      <c r="AA224" s="951"/>
      <c r="AB224" s="951"/>
      <c r="AC224" s="951"/>
      <c r="AD224" s="951"/>
      <c r="AE224" s="951"/>
      <c r="AF224" s="951"/>
      <c r="AG224" s="951"/>
      <c r="AH224" s="951"/>
      <c r="AI224" s="951"/>
      <c r="AJ224" s="951"/>
      <c r="AK224" s="951"/>
      <c r="AL224" s="951"/>
      <c r="AM224" s="951"/>
      <c r="AN224" s="330"/>
    </row>
    <row r="225" spans="1:40" s="167" customFormat="1" ht="86.25" customHeight="1" x14ac:dyDescent="0.4">
      <c r="A225" s="967"/>
      <c r="B225" s="968"/>
      <c r="C225" s="968"/>
      <c r="D225" s="968"/>
      <c r="E225" s="968"/>
      <c r="F225" s="969"/>
      <c r="G225" s="918"/>
      <c r="H225" s="918"/>
      <c r="I225" s="921"/>
      <c r="J225" s="922"/>
      <c r="K225" s="926"/>
      <c r="L225" s="927"/>
      <c r="M225" s="928"/>
      <c r="N225" s="932" t="s">
        <v>636</v>
      </c>
      <c r="O225" s="933"/>
      <c r="P225" s="933"/>
      <c r="Q225" s="933"/>
      <c r="R225" s="933"/>
      <c r="S225" s="933"/>
      <c r="T225" s="933"/>
      <c r="U225" s="933"/>
      <c r="V225" s="933"/>
      <c r="W225" s="933"/>
      <c r="X225" s="933"/>
      <c r="Y225" s="933"/>
      <c r="Z225" s="933"/>
      <c r="AA225" s="933"/>
      <c r="AB225" s="933"/>
      <c r="AC225" s="933"/>
      <c r="AD225" s="933"/>
      <c r="AE225" s="933"/>
      <c r="AF225" s="933"/>
      <c r="AG225" s="933"/>
      <c r="AH225" s="933"/>
      <c r="AI225" s="933"/>
      <c r="AJ225" s="933"/>
      <c r="AK225" s="933"/>
      <c r="AL225" s="933"/>
      <c r="AM225" s="934"/>
      <c r="AN225" s="330"/>
    </row>
    <row r="226" spans="1:40" s="167" customFormat="1" ht="195" customHeight="1" x14ac:dyDescent="0.4">
      <c r="A226" s="967"/>
      <c r="B226" s="968"/>
      <c r="C226" s="968"/>
      <c r="D226" s="968"/>
      <c r="E226" s="968"/>
      <c r="F226" s="969"/>
      <c r="G226" s="1023"/>
      <c r="H226" s="1023"/>
      <c r="I226" s="1025"/>
      <c r="J226" s="1026"/>
      <c r="K226" s="1025"/>
      <c r="L226" s="1029"/>
      <c r="M226" s="1026"/>
      <c r="N226" s="1018" t="s">
        <v>637</v>
      </c>
      <c r="O226" s="1018"/>
      <c r="P226" s="1018"/>
      <c r="Q226" s="1018"/>
      <c r="R226" s="1018"/>
      <c r="S226" s="1018"/>
      <c r="T226" s="1018"/>
      <c r="U226" s="1018"/>
      <c r="V226" s="1018"/>
      <c r="W226" s="1018"/>
      <c r="X226" s="1018"/>
      <c r="Y226" s="1018"/>
      <c r="Z226" s="1018"/>
      <c r="AA226" s="1018"/>
      <c r="AB226" s="1018"/>
      <c r="AC226" s="1018"/>
      <c r="AD226" s="1018"/>
      <c r="AE226" s="1018"/>
      <c r="AF226" s="1018"/>
      <c r="AG226" s="1018"/>
      <c r="AH226" s="1018"/>
      <c r="AI226" s="1018"/>
      <c r="AJ226" s="1018"/>
      <c r="AK226" s="1018"/>
      <c r="AL226" s="1018"/>
      <c r="AM226" s="1018"/>
      <c r="AN226" s="330"/>
    </row>
    <row r="227" spans="1:40" s="167" customFormat="1" ht="45.75" customHeight="1" x14ac:dyDescent="0.4">
      <c r="A227" s="967"/>
      <c r="B227" s="968"/>
      <c r="C227" s="968"/>
      <c r="D227" s="968"/>
      <c r="E227" s="968"/>
      <c r="F227" s="969"/>
      <c r="G227" s="1023"/>
      <c r="H227" s="1023"/>
      <c r="I227" s="1025"/>
      <c r="J227" s="1026"/>
      <c r="K227" s="1025"/>
      <c r="L227" s="1029"/>
      <c r="M227" s="1026"/>
      <c r="N227" s="958" t="s">
        <v>563</v>
      </c>
      <c r="O227" s="959"/>
      <c r="P227" s="959"/>
      <c r="Q227" s="959"/>
      <c r="R227" s="959"/>
      <c r="S227" s="959"/>
      <c r="T227" s="959"/>
      <c r="U227" s="959"/>
      <c r="V227" s="959"/>
      <c r="W227" s="959"/>
      <c r="X227" s="959"/>
      <c r="Y227" s="959"/>
      <c r="Z227" s="959"/>
      <c r="AA227" s="959"/>
      <c r="AB227" s="959"/>
      <c r="AC227" s="959"/>
      <c r="AD227" s="959"/>
      <c r="AE227" s="959"/>
      <c r="AF227" s="959"/>
      <c r="AG227" s="959"/>
      <c r="AH227" s="959"/>
      <c r="AI227" s="959"/>
      <c r="AJ227" s="959"/>
      <c r="AK227" s="959"/>
      <c r="AL227" s="959"/>
      <c r="AM227" s="960"/>
      <c r="AN227" s="330"/>
    </row>
    <row r="228" spans="1:40" s="167" customFormat="1" ht="17.25" customHeight="1" x14ac:dyDescent="0.4">
      <c r="A228" s="967"/>
      <c r="B228" s="968"/>
      <c r="C228" s="968"/>
      <c r="D228" s="968"/>
      <c r="E228" s="968"/>
      <c r="F228" s="969"/>
      <c r="G228" s="1023"/>
      <c r="H228" s="1023"/>
      <c r="I228" s="1025"/>
      <c r="J228" s="1026"/>
      <c r="K228" s="1025"/>
      <c r="L228" s="1029"/>
      <c r="M228" s="1026"/>
      <c r="N228" s="180" t="s">
        <v>366</v>
      </c>
      <c r="O228" s="181"/>
      <c r="P228" s="181"/>
      <c r="Q228" s="181"/>
      <c r="R228" s="181"/>
      <c r="S228" s="181"/>
      <c r="T228" s="181"/>
      <c r="U228" s="181"/>
      <c r="V228" s="181"/>
      <c r="W228" s="181"/>
      <c r="X228" s="181"/>
      <c r="Y228" s="181"/>
      <c r="Z228" s="181"/>
      <c r="AA228" s="181"/>
      <c r="AB228" s="181"/>
      <c r="AC228" s="181"/>
      <c r="AD228" s="181"/>
      <c r="AE228" s="181"/>
      <c r="AF228" s="181"/>
      <c r="AG228" s="181"/>
      <c r="AH228" s="181"/>
      <c r="AI228" s="181"/>
      <c r="AJ228" s="181"/>
      <c r="AK228" s="181"/>
      <c r="AL228" s="181"/>
      <c r="AM228" s="173"/>
      <c r="AN228" s="330"/>
    </row>
    <row r="229" spans="1:40" s="167" customFormat="1" ht="17.25" customHeight="1" x14ac:dyDescent="0.4">
      <c r="A229" s="967"/>
      <c r="B229" s="968"/>
      <c r="C229" s="968"/>
      <c r="D229" s="968"/>
      <c r="E229" s="968"/>
      <c r="F229" s="969"/>
      <c r="G229" s="1023"/>
      <c r="H229" s="1023"/>
      <c r="I229" s="1025"/>
      <c r="J229" s="1026"/>
      <c r="K229" s="1025"/>
      <c r="L229" s="1029"/>
      <c r="M229" s="1026"/>
      <c r="N229" s="172"/>
      <c r="O229" s="183"/>
      <c r="P229" s="961" t="s">
        <v>367</v>
      </c>
      <c r="Q229" s="962"/>
      <c r="R229" s="962"/>
      <c r="S229" s="962"/>
      <c r="T229" s="962"/>
      <c r="U229" s="962"/>
      <c r="V229" s="962"/>
      <c r="W229" s="962"/>
      <c r="X229" s="962"/>
      <c r="Y229" s="962"/>
      <c r="Z229" s="963"/>
      <c r="AA229" s="915" t="s">
        <v>368</v>
      </c>
      <c r="AB229" s="915"/>
      <c r="AC229" s="915"/>
      <c r="AD229" s="915"/>
      <c r="AE229" s="915"/>
      <c r="AF229" s="915"/>
      <c r="AG229" s="915"/>
      <c r="AH229" s="915"/>
      <c r="AI229" s="915"/>
      <c r="AJ229" s="915"/>
      <c r="AK229" s="915"/>
      <c r="AL229" s="915"/>
      <c r="AM229" s="173"/>
      <c r="AN229" s="330"/>
    </row>
    <row r="230" spans="1:40" s="167" customFormat="1" ht="138.75" customHeight="1" x14ac:dyDescent="0.4">
      <c r="A230" s="967"/>
      <c r="B230" s="968"/>
      <c r="C230" s="968"/>
      <c r="D230" s="968"/>
      <c r="E230" s="968"/>
      <c r="F230" s="969"/>
      <c r="G230" s="1023"/>
      <c r="H230" s="1023"/>
      <c r="I230" s="1025"/>
      <c r="J230" s="1026"/>
      <c r="K230" s="1025"/>
      <c r="L230" s="1029"/>
      <c r="M230" s="1026"/>
      <c r="N230" s="172"/>
      <c r="O230" s="184" t="s">
        <v>369</v>
      </c>
      <c r="P230" s="916" t="s">
        <v>564</v>
      </c>
      <c r="Q230" s="916"/>
      <c r="R230" s="916"/>
      <c r="S230" s="916"/>
      <c r="T230" s="916"/>
      <c r="U230" s="916"/>
      <c r="V230" s="916"/>
      <c r="W230" s="916"/>
      <c r="X230" s="916"/>
      <c r="Y230" s="916"/>
      <c r="Z230" s="916"/>
      <c r="AA230" s="916" t="s">
        <v>565</v>
      </c>
      <c r="AB230" s="916"/>
      <c r="AC230" s="916"/>
      <c r="AD230" s="916"/>
      <c r="AE230" s="916"/>
      <c r="AF230" s="916"/>
      <c r="AG230" s="916"/>
      <c r="AH230" s="916"/>
      <c r="AI230" s="916"/>
      <c r="AJ230" s="916"/>
      <c r="AK230" s="916"/>
      <c r="AL230" s="916"/>
      <c r="AM230" s="173"/>
      <c r="AN230" s="330"/>
    </row>
    <row r="231" spans="1:40" s="167" customFormat="1" ht="107.25" customHeight="1" x14ac:dyDescent="0.4">
      <c r="A231" s="967"/>
      <c r="B231" s="968"/>
      <c r="C231" s="968"/>
      <c r="D231" s="968"/>
      <c r="E231" s="968"/>
      <c r="F231" s="969"/>
      <c r="G231" s="1023"/>
      <c r="H231" s="1023"/>
      <c r="I231" s="1025"/>
      <c r="J231" s="1026"/>
      <c r="K231" s="1025"/>
      <c r="L231" s="1029"/>
      <c r="M231" s="1026"/>
      <c r="N231" s="172"/>
      <c r="O231" s="184" t="s">
        <v>372</v>
      </c>
      <c r="P231" s="916" t="s">
        <v>566</v>
      </c>
      <c r="Q231" s="916"/>
      <c r="R231" s="916"/>
      <c r="S231" s="916"/>
      <c r="T231" s="916"/>
      <c r="U231" s="916"/>
      <c r="V231" s="916"/>
      <c r="W231" s="916"/>
      <c r="X231" s="916"/>
      <c r="Y231" s="916"/>
      <c r="Z231" s="916"/>
      <c r="AA231" s="916" t="s">
        <v>567</v>
      </c>
      <c r="AB231" s="916"/>
      <c r="AC231" s="916"/>
      <c r="AD231" s="916"/>
      <c r="AE231" s="916"/>
      <c r="AF231" s="916"/>
      <c r="AG231" s="916"/>
      <c r="AH231" s="916"/>
      <c r="AI231" s="916"/>
      <c r="AJ231" s="916"/>
      <c r="AK231" s="916"/>
      <c r="AL231" s="916"/>
      <c r="AM231" s="173"/>
      <c r="AN231" s="330"/>
    </row>
    <row r="232" spans="1:40" s="167" customFormat="1" ht="60" customHeight="1" x14ac:dyDescent="0.4">
      <c r="A232" s="967"/>
      <c r="B232" s="968"/>
      <c r="C232" s="968"/>
      <c r="D232" s="968"/>
      <c r="E232" s="968"/>
      <c r="F232" s="969"/>
      <c r="G232" s="1023"/>
      <c r="H232" s="1023"/>
      <c r="I232" s="1025"/>
      <c r="J232" s="1026"/>
      <c r="K232" s="1025"/>
      <c r="L232" s="1029"/>
      <c r="M232" s="1026"/>
      <c r="N232" s="172"/>
      <c r="O232" s="184" t="s">
        <v>414</v>
      </c>
      <c r="P232" s="916" t="s">
        <v>568</v>
      </c>
      <c r="Q232" s="916"/>
      <c r="R232" s="916"/>
      <c r="S232" s="916"/>
      <c r="T232" s="916"/>
      <c r="U232" s="916"/>
      <c r="V232" s="916"/>
      <c r="W232" s="916"/>
      <c r="X232" s="916"/>
      <c r="Y232" s="916"/>
      <c r="Z232" s="916"/>
      <c r="AA232" s="916" t="s">
        <v>569</v>
      </c>
      <c r="AB232" s="916"/>
      <c r="AC232" s="916"/>
      <c r="AD232" s="916"/>
      <c r="AE232" s="916"/>
      <c r="AF232" s="916"/>
      <c r="AG232" s="916"/>
      <c r="AH232" s="916"/>
      <c r="AI232" s="916"/>
      <c r="AJ232" s="916"/>
      <c r="AK232" s="916"/>
      <c r="AL232" s="916"/>
      <c r="AM232" s="173"/>
      <c r="AN232" s="330"/>
    </row>
    <row r="233" spans="1:40" s="167" customFormat="1" ht="37.5" customHeight="1" x14ac:dyDescent="0.4">
      <c r="A233" s="967"/>
      <c r="B233" s="968"/>
      <c r="C233" s="968"/>
      <c r="D233" s="968"/>
      <c r="E233" s="968"/>
      <c r="F233" s="969"/>
      <c r="G233" s="1023"/>
      <c r="H233" s="1023"/>
      <c r="I233" s="1025"/>
      <c r="J233" s="1026"/>
      <c r="K233" s="1025"/>
      <c r="L233" s="1029"/>
      <c r="M233" s="1026"/>
      <c r="N233" s="172"/>
      <c r="O233" s="184" t="s">
        <v>417</v>
      </c>
      <c r="P233" s="916" t="s">
        <v>570</v>
      </c>
      <c r="Q233" s="916"/>
      <c r="R233" s="916"/>
      <c r="S233" s="916"/>
      <c r="T233" s="916"/>
      <c r="U233" s="916"/>
      <c r="V233" s="916"/>
      <c r="W233" s="916"/>
      <c r="X233" s="916"/>
      <c r="Y233" s="916"/>
      <c r="Z233" s="916"/>
      <c r="AA233" s="916" t="s">
        <v>571</v>
      </c>
      <c r="AB233" s="916"/>
      <c r="AC233" s="916"/>
      <c r="AD233" s="916"/>
      <c r="AE233" s="916"/>
      <c r="AF233" s="916"/>
      <c r="AG233" s="916"/>
      <c r="AH233" s="916"/>
      <c r="AI233" s="916"/>
      <c r="AJ233" s="916"/>
      <c r="AK233" s="916"/>
      <c r="AL233" s="916"/>
      <c r="AM233" s="173"/>
      <c r="AN233" s="330"/>
    </row>
    <row r="234" spans="1:40" s="167" customFormat="1" ht="95.25" customHeight="1" x14ac:dyDescent="0.4">
      <c r="A234" s="967"/>
      <c r="B234" s="968"/>
      <c r="C234" s="968"/>
      <c r="D234" s="968"/>
      <c r="E234" s="968"/>
      <c r="F234" s="969"/>
      <c r="G234" s="1023"/>
      <c r="H234" s="1023"/>
      <c r="I234" s="1025"/>
      <c r="J234" s="1026"/>
      <c r="K234" s="1025"/>
      <c r="L234" s="1029"/>
      <c r="M234" s="1026"/>
      <c r="N234" s="172"/>
      <c r="O234" s="184" t="s">
        <v>420</v>
      </c>
      <c r="P234" s="916" t="s">
        <v>572</v>
      </c>
      <c r="Q234" s="916"/>
      <c r="R234" s="916"/>
      <c r="S234" s="916"/>
      <c r="T234" s="916"/>
      <c r="U234" s="916"/>
      <c r="V234" s="916"/>
      <c r="W234" s="916"/>
      <c r="X234" s="916"/>
      <c r="Y234" s="916"/>
      <c r="Z234" s="916"/>
      <c r="AA234" s="916" t="s">
        <v>573</v>
      </c>
      <c r="AB234" s="916"/>
      <c r="AC234" s="916"/>
      <c r="AD234" s="916"/>
      <c r="AE234" s="916"/>
      <c r="AF234" s="916"/>
      <c r="AG234" s="916"/>
      <c r="AH234" s="916"/>
      <c r="AI234" s="916"/>
      <c r="AJ234" s="916"/>
      <c r="AK234" s="916"/>
      <c r="AL234" s="916"/>
      <c r="AM234" s="173"/>
      <c r="AN234" s="330"/>
    </row>
    <row r="235" spans="1:40" s="167" customFormat="1" ht="70.5" customHeight="1" x14ac:dyDescent="0.4">
      <c r="A235" s="967"/>
      <c r="B235" s="968"/>
      <c r="C235" s="968"/>
      <c r="D235" s="968"/>
      <c r="E235" s="968"/>
      <c r="F235" s="969"/>
      <c r="G235" s="1023"/>
      <c r="H235" s="1023"/>
      <c r="I235" s="1025"/>
      <c r="J235" s="1026"/>
      <c r="K235" s="1025"/>
      <c r="L235" s="1029"/>
      <c r="M235" s="1026"/>
      <c r="N235" s="172"/>
      <c r="O235" s="184" t="s">
        <v>423</v>
      </c>
      <c r="P235" s="916" t="s">
        <v>574</v>
      </c>
      <c r="Q235" s="916"/>
      <c r="R235" s="916"/>
      <c r="S235" s="916"/>
      <c r="T235" s="916"/>
      <c r="U235" s="916"/>
      <c r="V235" s="916"/>
      <c r="W235" s="916"/>
      <c r="X235" s="916"/>
      <c r="Y235" s="916"/>
      <c r="Z235" s="916"/>
      <c r="AA235" s="916" t="s">
        <v>575</v>
      </c>
      <c r="AB235" s="916"/>
      <c r="AC235" s="916"/>
      <c r="AD235" s="916"/>
      <c r="AE235" s="916"/>
      <c r="AF235" s="916"/>
      <c r="AG235" s="916"/>
      <c r="AH235" s="916"/>
      <c r="AI235" s="916"/>
      <c r="AJ235" s="916"/>
      <c r="AK235" s="916"/>
      <c r="AL235" s="916"/>
      <c r="AM235" s="173"/>
      <c r="AN235" s="330"/>
    </row>
    <row r="236" spans="1:40" s="167" customFormat="1" ht="69.75" customHeight="1" x14ac:dyDescent="0.4">
      <c r="A236" s="967"/>
      <c r="B236" s="968"/>
      <c r="C236" s="968"/>
      <c r="D236" s="968"/>
      <c r="E236" s="968"/>
      <c r="F236" s="969"/>
      <c r="G236" s="1023"/>
      <c r="H236" s="1023"/>
      <c r="I236" s="1025"/>
      <c r="J236" s="1026"/>
      <c r="K236" s="1025"/>
      <c r="L236" s="1029"/>
      <c r="M236" s="1026"/>
      <c r="N236" s="172"/>
      <c r="O236" s="184" t="s">
        <v>426</v>
      </c>
      <c r="P236" s="916" t="s">
        <v>576</v>
      </c>
      <c r="Q236" s="916"/>
      <c r="R236" s="916"/>
      <c r="S236" s="916"/>
      <c r="T236" s="916"/>
      <c r="U236" s="916"/>
      <c r="V236" s="916"/>
      <c r="W236" s="916"/>
      <c r="X236" s="916"/>
      <c r="Y236" s="916"/>
      <c r="Z236" s="916"/>
      <c r="AA236" s="916" t="s">
        <v>577</v>
      </c>
      <c r="AB236" s="916"/>
      <c r="AC236" s="916"/>
      <c r="AD236" s="916"/>
      <c r="AE236" s="916"/>
      <c r="AF236" s="916"/>
      <c r="AG236" s="916"/>
      <c r="AH236" s="916"/>
      <c r="AI236" s="916"/>
      <c r="AJ236" s="916"/>
      <c r="AK236" s="916"/>
      <c r="AL236" s="916"/>
      <c r="AM236" s="173"/>
      <c r="AN236" s="330"/>
    </row>
    <row r="237" spans="1:40" s="167" customFormat="1" ht="72" customHeight="1" x14ac:dyDescent="0.4">
      <c r="A237" s="967"/>
      <c r="B237" s="968"/>
      <c r="C237" s="968"/>
      <c r="D237" s="968"/>
      <c r="E237" s="968"/>
      <c r="F237" s="969"/>
      <c r="G237" s="1023"/>
      <c r="H237" s="1023"/>
      <c r="I237" s="1025"/>
      <c r="J237" s="1026"/>
      <c r="K237" s="1025"/>
      <c r="L237" s="1029"/>
      <c r="M237" s="1026"/>
      <c r="N237" s="172"/>
      <c r="O237" s="184" t="s">
        <v>429</v>
      </c>
      <c r="P237" s="916" t="s">
        <v>578</v>
      </c>
      <c r="Q237" s="916"/>
      <c r="R237" s="916"/>
      <c r="S237" s="916"/>
      <c r="T237" s="916"/>
      <c r="U237" s="916"/>
      <c r="V237" s="916"/>
      <c r="W237" s="916"/>
      <c r="X237" s="916"/>
      <c r="Y237" s="916"/>
      <c r="Z237" s="916"/>
      <c r="AA237" s="916" t="s">
        <v>579</v>
      </c>
      <c r="AB237" s="916"/>
      <c r="AC237" s="916"/>
      <c r="AD237" s="916"/>
      <c r="AE237" s="916"/>
      <c r="AF237" s="916"/>
      <c r="AG237" s="916"/>
      <c r="AH237" s="916"/>
      <c r="AI237" s="916"/>
      <c r="AJ237" s="916"/>
      <c r="AK237" s="916"/>
      <c r="AL237" s="916"/>
      <c r="AM237" s="173"/>
      <c r="AN237" s="330"/>
    </row>
    <row r="238" spans="1:40" s="167" customFormat="1" ht="77.25" customHeight="1" x14ac:dyDescent="0.4">
      <c r="A238" s="967"/>
      <c r="B238" s="968"/>
      <c r="C238" s="968"/>
      <c r="D238" s="968"/>
      <c r="E238" s="968"/>
      <c r="F238" s="969"/>
      <c r="G238" s="1023"/>
      <c r="H238" s="1023"/>
      <c r="I238" s="1025"/>
      <c r="J238" s="1026"/>
      <c r="K238" s="1025"/>
      <c r="L238" s="1029"/>
      <c r="M238" s="1026"/>
      <c r="N238" s="172"/>
      <c r="O238" s="184" t="s">
        <v>432</v>
      </c>
      <c r="P238" s="916" t="s">
        <v>628</v>
      </c>
      <c r="Q238" s="916"/>
      <c r="R238" s="916"/>
      <c r="S238" s="916"/>
      <c r="T238" s="916"/>
      <c r="U238" s="916"/>
      <c r="V238" s="916"/>
      <c r="W238" s="916"/>
      <c r="X238" s="916"/>
      <c r="Y238" s="916"/>
      <c r="Z238" s="916"/>
      <c r="AA238" s="916" t="s">
        <v>629</v>
      </c>
      <c r="AB238" s="916"/>
      <c r="AC238" s="916"/>
      <c r="AD238" s="916"/>
      <c r="AE238" s="916"/>
      <c r="AF238" s="916"/>
      <c r="AG238" s="916"/>
      <c r="AH238" s="916"/>
      <c r="AI238" s="916"/>
      <c r="AJ238" s="916"/>
      <c r="AK238" s="916"/>
      <c r="AL238" s="916"/>
      <c r="AM238" s="173"/>
      <c r="AN238" s="330"/>
    </row>
    <row r="239" spans="1:40" s="167" customFormat="1" ht="102" customHeight="1" x14ac:dyDescent="0.4">
      <c r="A239" s="967"/>
      <c r="B239" s="968"/>
      <c r="C239" s="968"/>
      <c r="D239" s="968"/>
      <c r="E239" s="968"/>
      <c r="F239" s="969"/>
      <c r="G239" s="1023"/>
      <c r="H239" s="1023"/>
      <c r="I239" s="1025"/>
      <c r="J239" s="1026"/>
      <c r="K239" s="1025"/>
      <c r="L239" s="1029"/>
      <c r="M239" s="1026"/>
      <c r="N239" s="172"/>
      <c r="O239" s="184" t="s">
        <v>435</v>
      </c>
      <c r="P239" s="916" t="s">
        <v>582</v>
      </c>
      <c r="Q239" s="916"/>
      <c r="R239" s="916"/>
      <c r="S239" s="916"/>
      <c r="T239" s="916"/>
      <c r="U239" s="916"/>
      <c r="V239" s="916"/>
      <c r="W239" s="916"/>
      <c r="X239" s="916"/>
      <c r="Y239" s="916"/>
      <c r="Z239" s="916"/>
      <c r="AA239" s="916" t="s">
        <v>583</v>
      </c>
      <c r="AB239" s="916"/>
      <c r="AC239" s="916"/>
      <c r="AD239" s="916"/>
      <c r="AE239" s="916"/>
      <c r="AF239" s="916"/>
      <c r="AG239" s="916"/>
      <c r="AH239" s="916"/>
      <c r="AI239" s="916"/>
      <c r="AJ239" s="916"/>
      <c r="AK239" s="916"/>
      <c r="AL239" s="916"/>
      <c r="AM239" s="173"/>
      <c r="AN239" s="330"/>
    </row>
    <row r="240" spans="1:40" s="167" customFormat="1" ht="210.75" customHeight="1" x14ac:dyDescent="0.4">
      <c r="A240" s="967"/>
      <c r="B240" s="968"/>
      <c r="C240" s="968"/>
      <c r="D240" s="968"/>
      <c r="E240" s="968"/>
      <c r="F240" s="969"/>
      <c r="G240" s="1023"/>
      <c r="H240" s="1023"/>
      <c r="I240" s="1025"/>
      <c r="J240" s="1026"/>
      <c r="K240" s="1025"/>
      <c r="L240" s="1029"/>
      <c r="M240" s="1026"/>
      <c r="N240" s="172"/>
      <c r="O240" s="184" t="s">
        <v>438</v>
      </c>
      <c r="P240" s="916" t="s">
        <v>584</v>
      </c>
      <c r="Q240" s="916"/>
      <c r="R240" s="916"/>
      <c r="S240" s="916"/>
      <c r="T240" s="916"/>
      <c r="U240" s="916"/>
      <c r="V240" s="916"/>
      <c r="W240" s="916"/>
      <c r="X240" s="916"/>
      <c r="Y240" s="916"/>
      <c r="Z240" s="916"/>
      <c r="AA240" s="916" t="s">
        <v>585</v>
      </c>
      <c r="AB240" s="916"/>
      <c r="AC240" s="916"/>
      <c r="AD240" s="916"/>
      <c r="AE240" s="916"/>
      <c r="AF240" s="916"/>
      <c r="AG240" s="916"/>
      <c r="AH240" s="916"/>
      <c r="AI240" s="916"/>
      <c r="AJ240" s="916"/>
      <c r="AK240" s="916"/>
      <c r="AL240" s="916"/>
      <c r="AM240" s="173"/>
      <c r="AN240" s="330"/>
    </row>
    <row r="241" spans="1:40" s="167" customFormat="1" ht="107.25" customHeight="1" x14ac:dyDescent="0.4">
      <c r="A241" s="967"/>
      <c r="B241" s="968"/>
      <c r="C241" s="968"/>
      <c r="D241" s="968"/>
      <c r="E241" s="968"/>
      <c r="F241" s="969"/>
      <c r="G241" s="1023"/>
      <c r="H241" s="1023"/>
      <c r="I241" s="1025"/>
      <c r="J241" s="1026"/>
      <c r="K241" s="1025"/>
      <c r="L241" s="1029"/>
      <c r="M241" s="1026"/>
      <c r="N241" s="172"/>
      <c r="O241" s="184" t="s">
        <v>441</v>
      </c>
      <c r="P241" s="916" t="s">
        <v>586</v>
      </c>
      <c r="Q241" s="916"/>
      <c r="R241" s="916"/>
      <c r="S241" s="916"/>
      <c r="T241" s="916"/>
      <c r="U241" s="916"/>
      <c r="V241" s="916"/>
      <c r="W241" s="916"/>
      <c r="X241" s="916"/>
      <c r="Y241" s="916"/>
      <c r="Z241" s="916"/>
      <c r="AA241" s="916" t="s">
        <v>587</v>
      </c>
      <c r="AB241" s="916"/>
      <c r="AC241" s="916"/>
      <c r="AD241" s="916"/>
      <c r="AE241" s="916"/>
      <c r="AF241" s="916"/>
      <c r="AG241" s="916"/>
      <c r="AH241" s="916"/>
      <c r="AI241" s="916"/>
      <c r="AJ241" s="916"/>
      <c r="AK241" s="916"/>
      <c r="AL241" s="916"/>
      <c r="AM241" s="173"/>
      <c r="AN241" s="330"/>
    </row>
    <row r="242" spans="1:40" s="167" customFormat="1" ht="154.5" customHeight="1" x14ac:dyDescent="0.4">
      <c r="A242" s="967"/>
      <c r="B242" s="968"/>
      <c r="C242" s="968"/>
      <c r="D242" s="968"/>
      <c r="E242" s="968"/>
      <c r="F242" s="969"/>
      <c r="G242" s="1023"/>
      <c r="H242" s="1023"/>
      <c r="I242" s="1025"/>
      <c r="J242" s="1026"/>
      <c r="K242" s="1025"/>
      <c r="L242" s="1029"/>
      <c r="M242" s="1026"/>
      <c r="N242" s="172"/>
      <c r="O242" s="184" t="s">
        <v>444</v>
      </c>
      <c r="P242" s="916" t="s">
        <v>630</v>
      </c>
      <c r="Q242" s="916"/>
      <c r="R242" s="916"/>
      <c r="S242" s="916"/>
      <c r="T242" s="916"/>
      <c r="U242" s="916"/>
      <c r="V242" s="916"/>
      <c r="W242" s="916"/>
      <c r="X242" s="916"/>
      <c r="Y242" s="916"/>
      <c r="Z242" s="916"/>
      <c r="AA242" s="916" t="s">
        <v>631</v>
      </c>
      <c r="AB242" s="916"/>
      <c r="AC242" s="916"/>
      <c r="AD242" s="916"/>
      <c r="AE242" s="916"/>
      <c r="AF242" s="916"/>
      <c r="AG242" s="916"/>
      <c r="AH242" s="916"/>
      <c r="AI242" s="916"/>
      <c r="AJ242" s="916"/>
      <c r="AK242" s="916"/>
      <c r="AL242" s="916"/>
      <c r="AM242" s="173"/>
      <c r="AN242" s="330"/>
    </row>
    <row r="243" spans="1:40" s="167" customFormat="1" ht="60.75" customHeight="1" x14ac:dyDescent="0.4">
      <c r="A243" s="967"/>
      <c r="B243" s="968"/>
      <c r="C243" s="968"/>
      <c r="D243" s="968"/>
      <c r="E243" s="968"/>
      <c r="F243" s="969"/>
      <c r="G243" s="1023"/>
      <c r="H243" s="1023"/>
      <c r="I243" s="1025"/>
      <c r="J243" s="1026"/>
      <c r="K243" s="1025"/>
      <c r="L243" s="1029"/>
      <c r="M243" s="1026"/>
      <c r="N243" s="172"/>
      <c r="O243" s="184" t="s">
        <v>447</v>
      </c>
      <c r="P243" s="916" t="s">
        <v>588</v>
      </c>
      <c r="Q243" s="916"/>
      <c r="R243" s="916"/>
      <c r="S243" s="916"/>
      <c r="T243" s="916"/>
      <c r="U243" s="916"/>
      <c r="V243" s="916"/>
      <c r="W243" s="916"/>
      <c r="X243" s="916"/>
      <c r="Y243" s="916"/>
      <c r="Z243" s="916"/>
      <c r="AA243" s="916" t="s">
        <v>589</v>
      </c>
      <c r="AB243" s="916"/>
      <c r="AC243" s="916"/>
      <c r="AD243" s="916"/>
      <c r="AE243" s="916"/>
      <c r="AF243" s="916"/>
      <c r="AG243" s="916"/>
      <c r="AH243" s="916"/>
      <c r="AI243" s="916"/>
      <c r="AJ243" s="916"/>
      <c r="AK243" s="916"/>
      <c r="AL243" s="916"/>
      <c r="AM243" s="173"/>
      <c r="AN243" s="330"/>
    </row>
    <row r="244" spans="1:40" s="167" customFormat="1" ht="409.5" customHeight="1" x14ac:dyDescent="0.4">
      <c r="A244" s="967"/>
      <c r="B244" s="968"/>
      <c r="C244" s="968"/>
      <c r="D244" s="968"/>
      <c r="E244" s="968"/>
      <c r="F244" s="969"/>
      <c r="G244" s="1023"/>
      <c r="H244" s="1023"/>
      <c r="I244" s="1025"/>
      <c r="J244" s="1026"/>
      <c r="K244" s="1025"/>
      <c r="L244" s="1029"/>
      <c r="M244" s="1026"/>
      <c r="N244" s="172"/>
      <c r="O244" s="184" t="s">
        <v>592</v>
      </c>
      <c r="P244" s="916" t="s">
        <v>590</v>
      </c>
      <c r="Q244" s="916"/>
      <c r="R244" s="916"/>
      <c r="S244" s="916"/>
      <c r="T244" s="916"/>
      <c r="U244" s="916"/>
      <c r="V244" s="916"/>
      <c r="W244" s="916"/>
      <c r="X244" s="916"/>
      <c r="Y244" s="916"/>
      <c r="Z244" s="916"/>
      <c r="AA244" s="1022" t="s">
        <v>591</v>
      </c>
      <c r="AB244" s="1022"/>
      <c r="AC244" s="1022"/>
      <c r="AD244" s="1022"/>
      <c r="AE244" s="1022"/>
      <c r="AF244" s="1022"/>
      <c r="AG244" s="1022"/>
      <c r="AH244" s="1022"/>
      <c r="AI244" s="1022"/>
      <c r="AJ244" s="1022"/>
      <c r="AK244" s="1022"/>
      <c r="AL244" s="1022"/>
      <c r="AM244" s="173"/>
      <c r="AN244" s="330"/>
    </row>
    <row r="245" spans="1:40" s="167" customFormat="1" ht="384" customHeight="1" x14ac:dyDescent="0.4">
      <c r="A245" s="967"/>
      <c r="B245" s="968"/>
      <c r="C245" s="968"/>
      <c r="D245" s="968"/>
      <c r="E245" s="968"/>
      <c r="F245" s="969"/>
      <c r="G245" s="1023"/>
      <c r="H245" s="1023"/>
      <c r="I245" s="1025"/>
      <c r="J245" s="1026"/>
      <c r="K245" s="1025"/>
      <c r="L245" s="1029"/>
      <c r="M245" s="1026"/>
      <c r="N245" s="172"/>
      <c r="O245" s="184" t="s">
        <v>595</v>
      </c>
      <c r="P245" s="916" t="s">
        <v>593</v>
      </c>
      <c r="Q245" s="916"/>
      <c r="R245" s="916"/>
      <c r="S245" s="916"/>
      <c r="T245" s="916"/>
      <c r="U245" s="916"/>
      <c r="V245" s="916"/>
      <c r="W245" s="916"/>
      <c r="X245" s="916"/>
      <c r="Y245" s="916"/>
      <c r="Z245" s="916"/>
      <c r="AA245" s="916" t="s">
        <v>594</v>
      </c>
      <c r="AB245" s="916"/>
      <c r="AC245" s="916"/>
      <c r="AD245" s="916"/>
      <c r="AE245" s="916"/>
      <c r="AF245" s="916"/>
      <c r="AG245" s="916"/>
      <c r="AH245" s="916"/>
      <c r="AI245" s="916"/>
      <c r="AJ245" s="916"/>
      <c r="AK245" s="916"/>
      <c r="AL245" s="916"/>
      <c r="AM245" s="173"/>
      <c r="AN245" s="330"/>
    </row>
    <row r="246" spans="1:40" s="167" customFormat="1" ht="295.5" customHeight="1" x14ac:dyDescent="0.4">
      <c r="A246" s="967"/>
      <c r="B246" s="968"/>
      <c r="C246" s="968"/>
      <c r="D246" s="968"/>
      <c r="E246" s="968"/>
      <c r="F246" s="969"/>
      <c r="G246" s="1023"/>
      <c r="H246" s="1023"/>
      <c r="I246" s="1025"/>
      <c r="J246" s="1026"/>
      <c r="K246" s="1025"/>
      <c r="L246" s="1029"/>
      <c r="M246" s="1026"/>
      <c r="N246" s="172"/>
      <c r="O246" s="184" t="s">
        <v>598</v>
      </c>
      <c r="P246" s="916" t="s">
        <v>596</v>
      </c>
      <c r="Q246" s="916"/>
      <c r="R246" s="916"/>
      <c r="S246" s="916"/>
      <c r="T246" s="916"/>
      <c r="U246" s="916"/>
      <c r="V246" s="916"/>
      <c r="W246" s="916"/>
      <c r="X246" s="916"/>
      <c r="Y246" s="916"/>
      <c r="Z246" s="916"/>
      <c r="AA246" s="916" t="s">
        <v>597</v>
      </c>
      <c r="AB246" s="916"/>
      <c r="AC246" s="916"/>
      <c r="AD246" s="916"/>
      <c r="AE246" s="916"/>
      <c r="AF246" s="916"/>
      <c r="AG246" s="916"/>
      <c r="AH246" s="916"/>
      <c r="AI246" s="916"/>
      <c r="AJ246" s="916"/>
      <c r="AK246" s="916"/>
      <c r="AL246" s="916"/>
      <c r="AM246" s="173"/>
      <c r="AN246" s="330"/>
    </row>
    <row r="247" spans="1:40" s="167" customFormat="1" ht="142.5" customHeight="1" x14ac:dyDescent="0.4">
      <c r="A247" s="967"/>
      <c r="B247" s="968"/>
      <c r="C247" s="968"/>
      <c r="D247" s="968"/>
      <c r="E247" s="968"/>
      <c r="F247" s="969"/>
      <c r="G247" s="1023"/>
      <c r="H247" s="1023"/>
      <c r="I247" s="1025"/>
      <c r="J247" s="1026"/>
      <c r="K247" s="1025"/>
      <c r="L247" s="1029"/>
      <c r="M247" s="1026"/>
      <c r="N247" s="172"/>
      <c r="O247" s="184" t="s">
        <v>601</v>
      </c>
      <c r="P247" s="916" t="s">
        <v>599</v>
      </c>
      <c r="Q247" s="916"/>
      <c r="R247" s="916"/>
      <c r="S247" s="916"/>
      <c r="T247" s="916"/>
      <c r="U247" s="916"/>
      <c r="V247" s="916"/>
      <c r="W247" s="916"/>
      <c r="X247" s="916"/>
      <c r="Y247" s="916"/>
      <c r="Z247" s="916"/>
      <c r="AA247" s="916" t="s">
        <v>600</v>
      </c>
      <c r="AB247" s="916"/>
      <c r="AC247" s="916"/>
      <c r="AD247" s="916"/>
      <c r="AE247" s="916"/>
      <c r="AF247" s="916"/>
      <c r="AG247" s="916"/>
      <c r="AH247" s="916"/>
      <c r="AI247" s="916"/>
      <c r="AJ247" s="916"/>
      <c r="AK247" s="916"/>
      <c r="AL247" s="916"/>
      <c r="AM247" s="173"/>
      <c r="AN247" s="330"/>
    </row>
    <row r="248" spans="1:40" s="167" customFormat="1" ht="213" customHeight="1" x14ac:dyDescent="0.4">
      <c r="A248" s="967"/>
      <c r="B248" s="968"/>
      <c r="C248" s="968"/>
      <c r="D248" s="968"/>
      <c r="E248" s="968"/>
      <c r="F248" s="969"/>
      <c r="G248" s="1023"/>
      <c r="H248" s="1023"/>
      <c r="I248" s="1025"/>
      <c r="J248" s="1026"/>
      <c r="K248" s="1025"/>
      <c r="L248" s="1029"/>
      <c r="M248" s="1026"/>
      <c r="N248" s="172"/>
      <c r="O248" s="184" t="s">
        <v>603</v>
      </c>
      <c r="P248" s="916" t="s">
        <v>543</v>
      </c>
      <c r="Q248" s="916"/>
      <c r="R248" s="916"/>
      <c r="S248" s="916"/>
      <c r="T248" s="916"/>
      <c r="U248" s="916"/>
      <c r="V248" s="916"/>
      <c r="W248" s="916"/>
      <c r="X248" s="916"/>
      <c r="Y248" s="916"/>
      <c r="Z248" s="916"/>
      <c r="AA248" s="916" t="s">
        <v>602</v>
      </c>
      <c r="AB248" s="916"/>
      <c r="AC248" s="916"/>
      <c r="AD248" s="916"/>
      <c r="AE248" s="916"/>
      <c r="AF248" s="916"/>
      <c r="AG248" s="916"/>
      <c r="AH248" s="916"/>
      <c r="AI248" s="916"/>
      <c r="AJ248" s="916"/>
      <c r="AK248" s="916"/>
      <c r="AL248" s="916"/>
      <c r="AM248" s="173"/>
      <c r="AN248" s="330"/>
    </row>
    <row r="249" spans="1:40" s="167" customFormat="1" ht="159.75" customHeight="1" x14ac:dyDescent="0.4">
      <c r="A249" s="967"/>
      <c r="B249" s="968"/>
      <c r="C249" s="968"/>
      <c r="D249" s="968"/>
      <c r="E249" s="968"/>
      <c r="F249" s="969"/>
      <c r="G249" s="1023"/>
      <c r="H249" s="1023"/>
      <c r="I249" s="1025"/>
      <c r="J249" s="1026"/>
      <c r="K249" s="1025"/>
      <c r="L249" s="1029"/>
      <c r="M249" s="1026"/>
      <c r="N249" s="172"/>
      <c r="O249" s="184" t="s">
        <v>606</v>
      </c>
      <c r="P249" s="916" t="s">
        <v>604</v>
      </c>
      <c r="Q249" s="916"/>
      <c r="R249" s="916"/>
      <c r="S249" s="916"/>
      <c r="T249" s="916"/>
      <c r="U249" s="916"/>
      <c r="V249" s="916"/>
      <c r="W249" s="916"/>
      <c r="X249" s="916"/>
      <c r="Y249" s="916"/>
      <c r="Z249" s="916"/>
      <c r="AA249" s="916" t="s">
        <v>605</v>
      </c>
      <c r="AB249" s="916"/>
      <c r="AC249" s="916"/>
      <c r="AD249" s="916"/>
      <c r="AE249" s="916"/>
      <c r="AF249" s="916"/>
      <c r="AG249" s="916"/>
      <c r="AH249" s="916"/>
      <c r="AI249" s="916"/>
      <c r="AJ249" s="916"/>
      <c r="AK249" s="916"/>
      <c r="AL249" s="916"/>
      <c r="AM249" s="173"/>
      <c r="AN249" s="330"/>
    </row>
    <row r="250" spans="1:40" s="167" customFormat="1" ht="208.5" customHeight="1" x14ac:dyDescent="0.4">
      <c r="A250" s="967"/>
      <c r="B250" s="968"/>
      <c r="C250" s="968"/>
      <c r="D250" s="968"/>
      <c r="E250" s="968"/>
      <c r="F250" s="969"/>
      <c r="G250" s="1023"/>
      <c r="H250" s="1023"/>
      <c r="I250" s="1025"/>
      <c r="J250" s="1026"/>
      <c r="K250" s="1025"/>
      <c r="L250" s="1029"/>
      <c r="M250" s="1026"/>
      <c r="N250" s="172"/>
      <c r="O250" s="184" t="s">
        <v>609</v>
      </c>
      <c r="P250" s="916" t="s">
        <v>607</v>
      </c>
      <c r="Q250" s="916"/>
      <c r="R250" s="916"/>
      <c r="S250" s="916"/>
      <c r="T250" s="916"/>
      <c r="U250" s="916"/>
      <c r="V250" s="916"/>
      <c r="W250" s="916"/>
      <c r="X250" s="916"/>
      <c r="Y250" s="916"/>
      <c r="Z250" s="916"/>
      <c r="AA250" s="916" t="s">
        <v>608</v>
      </c>
      <c r="AB250" s="916"/>
      <c r="AC250" s="916"/>
      <c r="AD250" s="916"/>
      <c r="AE250" s="916"/>
      <c r="AF250" s="916"/>
      <c r="AG250" s="916"/>
      <c r="AH250" s="916"/>
      <c r="AI250" s="916"/>
      <c r="AJ250" s="916"/>
      <c r="AK250" s="916"/>
      <c r="AL250" s="916"/>
      <c r="AM250" s="173"/>
      <c r="AN250" s="330"/>
    </row>
    <row r="251" spans="1:40" s="167" customFormat="1" ht="197.25" customHeight="1" x14ac:dyDescent="0.4">
      <c r="A251" s="967"/>
      <c r="B251" s="968"/>
      <c r="C251" s="968"/>
      <c r="D251" s="968"/>
      <c r="E251" s="968"/>
      <c r="F251" s="969"/>
      <c r="G251" s="1023"/>
      <c r="H251" s="1023"/>
      <c r="I251" s="1025"/>
      <c r="J251" s="1026"/>
      <c r="K251" s="1025"/>
      <c r="L251" s="1029"/>
      <c r="M251" s="1026"/>
      <c r="N251" s="172"/>
      <c r="O251" s="184" t="s">
        <v>612</v>
      </c>
      <c r="P251" s="916" t="s">
        <v>610</v>
      </c>
      <c r="Q251" s="916"/>
      <c r="R251" s="916"/>
      <c r="S251" s="916"/>
      <c r="T251" s="916"/>
      <c r="U251" s="916"/>
      <c r="V251" s="916"/>
      <c r="W251" s="916"/>
      <c r="X251" s="916"/>
      <c r="Y251" s="916"/>
      <c r="Z251" s="916"/>
      <c r="AA251" s="916" t="s">
        <v>611</v>
      </c>
      <c r="AB251" s="916"/>
      <c r="AC251" s="916"/>
      <c r="AD251" s="916"/>
      <c r="AE251" s="916"/>
      <c r="AF251" s="916"/>
      <c r="AG251" s="916"/>
      <c r="AH251" s="916"/>
      <c r="AI251" s="916"/>
      <c r="AJ251" s="916"/>
      <c r="AK251" s="916"/>
      <c r="AL251" s="916"/>
      <c r="AM251" s="173"/>
      <c r="AN251" s="330"/>
    </row>
    <row r="252" spans="1:40" s="167" customFormat="1" ht="84.75" customHeight="1" x14ac:dyDescent="0.4">
      <c r="A252" s="967"/>
      <c r="B252" s="968"/>
      <c r="C252" s="968"/>
      <c r="D252" s="968"/>
      <c r="E252" s="968"/>
      <c r="F252" s="969"/>
      <c r="G252" s="1023"/>
      <c r="H252" s="1023"/>
      <c r="I252" s="1025"/>
      <c r="J252" s="1026"/>
      <c r="K252" s="1025"/>
      <c r="L252" s="1029"/>
      <c r="M252" s="1026"/>
      <c r="N252" s="172"/>
      <c r="O252" s="184" t="s">
        <v>615</v>
      </c>
      <c r="P252" s="916" t="s">
        <v>613</v>
      </c>
      <c r="Q252" s="916"/>
      <c r="R252" s="916"/>
      <c r="S252" s="916"/>
      <c r="T252" s="916"/>
      <c r="U252" s="916"/>
      <c r="V252" s="916"/>
      <c r="W252" s="916"/>
      <c r="X252" s="916"/>
      <c r="Y252" s="916"/>
      <c r="Z252" s="916"/>
      <c r="AA252" s="916" t="s">
        <v>614</v>
      </c>
      <c r="AB252" s="916"/>
      <c r="AC252" s="916"/>
      <c r="AD252" s="916"/>
      <c r="AE252" s="916"/>
      <c r="AF252" s="916"/>
      <c r="AG252" s="916"/>
      <c r="AH252" s="916"/>
      <c r="AI252" s="916"/>
      <c r="AJ252" s="916"/>
      <c r="AK252" s="916"/>
      <c r="AL252" s="916"/>
      <c r="AM252" s="173"/>
      <c r="AN252" s="330"/>
    </row>
    <row r="253" spans="1:40" s="167" customFormat="1" ht="104.25" customHeight="1" x14ac:dyDescent="0.4">
      <c r="A253" s="967"/>
      <c r="B253" s="968"/>
      <c r="C253" s="968"/>
      <c r="D253" s="968"/>
      <c r="E253" s="968"/>
      <c r="F253" s="969"/>
      <c r="G253" s="1023"/>
      <c r="H253" s="1023"/>
      <c r="I253" s="1025"/>
      <c r="J253" s="1026"/>
      <c r="K253" s="1025"/>
      <c r="L253" s="1029"/>
      <c r="M253" s="1026"/>
      <c r="N253" s="172"/>
      <c r="O253" s="184" t="s">
        <v>618</v>
      </c>
      <c r="P253" s="916" t="s">
        <v>616</v>
      </c>
      <c r="Q253" s="916"/>
      <c r="R253" s="916"/>
      <c r="S253" s="916"/>
      <c r="T253" s="916"/>
      <c r="U253" s="916"/>
      <c r="V253" s="916"/>
      <c r="W253" s="916"/>
      <c r="X253" s="916"/>
      <c r="Y253" s="916"/>
      <c r="Z253" s="916"/>
      <c r="AA253" s="916" t="s">
        <v>617</v>
      </c>
      <c r="AB253" s="916"/>
      <c r="AC253" s="916"/>
      <c r="AD253" s="916"/>
      <c r="AE253" s="916"/>
      <c r="AF253" s="916"/>
      <c r="AG253" s="916"/>
      <c r="AH253" s="916"/>
      <c r="AI253" s="916"/>
      <c r="AJ253" s="916"/>
      <c r="AK253" s="916"/>
      <c r="AL253" s="916"/>
      <c r="AM253" s="173"/>
      <c r="AN253" s="330"/>
    </row>
    <row r="254" spans="1:40" s="167" customFormat="1" ht="136.5" customHeight="1" x14ac:dyDescent="0.4">
      <c r="A254" s="967"/>
      <c r="B254" s="968"/>
      <c r="C254" s="968"/>
      <c r="D254" s="968"/>
      <c r="E254" s="968"/>
      <c r="F254" s="969"/>
      <c r="G254" s="1023"/>
      <c r="H254" s="1023"/>
      <c r="I254" s="1025"/>
      <c r="J254" s="1026"/>
      <c r="K254" s="1025"/>
      <c r="L254" s="1029"/>
      <c r="M254" s="1026"/>
      <c r="N254" s="172"/>
      <c r="O254" s="184" t="s">
        <v>632</v>
      </c>
      <c r="P254" s="916" t="s">
        <v>619</v>
      </c>
      <c r="Q254" s="916"/>
      <c r="R254" s="916"/>
      <c r="S254" s="916"/>
      <c r="T254" s="916"/>
      <c r="U254" s="916"/>
      <c r="V254" s="916"/>
      <c r="W254" s="916"/>
      <c r="X254" s="916"/>
      <c r="Y254" s="916"/>
      <c r="Z254" s="916"/>
      <c r="AA254" s="916" t="s">
        <v>620</v>
      </c>
      <c r="AB254" s="916"/>
      <c r="AC254" s="916"/>
      <c r="AD254" s="916"/>
      <c r="AE254" s="916"/>
      <c r="AF254" s="916"/>
      <c r="AG254" s="916"/>
      <c r="AH254" s="916"/>
      <c r="AI254" s="916"/>
      <c r="AJ254" s="916"/>
      <c r="AK254" s="916"/>
      <c r="AL254" s="916"/>
      <c r="AM254" s="173"/>
      <c r="AN254" s="330"/>
    </row>
    <row r="255" spans="1:40" s="167" customFormat="1" ht="10.5" customHeight="1" x14ac:dyDescent="0.4">
      <c r="A255" s="970"/>
      <c r="B255" s="971"/>
      <c r="C255" s="971"/>
      <c r="D255" s="971"/>
      <c r="E255" s="971"/>
      <c r="F255" s="972"/>
      <c r="G255" s="1024"/>
      <c r="H255" s="1024"/>
      <c r="I255" s="1027"/>
      <c r="J255" s="1028"/>
      <c r="K255" s="1027"/>
      <c r="L255" s="1030"/>
      <c r="M255" s="1028"/>
      <c r="N255" s="174"/>
      <c r="O255" s="175"/>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176"/>
      <c r="AM255" s="177"/>
      <c r="AN255" s="330"/>
    </row>
    <row r="256" spans="1:40" s="167" customFormat="1" ht="60" customHeight="1" x14ac:dyDescent="0.4">
      <c r="A256" s="964" t="s">
        <v>638</v>
      </c>
      <c r="B256" s="965"/>
      <c r="C256" s="965"/>
      <c r="D256" s="965"/>
      <c r="E256" s="965"/>
      <c r="F256" s="966"/>
      <c r="G256" s="917" t="s">
        <v>491</v>
      </c>
      <c r="H256" s="917"/>
      <c r="I256" s="919" t="s">
        <v>404</v>
      </c>
      <c r="J256" s="920"/>
      <c r="K256" s="919" t="s">
        <v>639</v>
      </c>
      <c r="L256" s="1032"/>
      <c r="M256" s="1033"/>
      <c r="N256" s="916" t="s">
        <v>640</v>
      </c>
      <c r="O256" s="951"/>
      <c r="P256" s="951"/>
      <c r="Q256" s="951"/>
      <c r="R256" s="951"/>
      <c r="S256" s="951"/>
      <c r="T256" s="951"/>
      <c r="U256" s="951"/>
      <c r="V256" s="951"/>
      <c r="W256" s="951"/>
      <c r="X256" s="951"/>
      <c r="Y256" s="951"/>
      <c r="Z256" s="951"/>
      <c r="AA256" s="951"/>
      <c r="AB256" s="951"/>
      <c r="AC256" s="951"/>
      <c r="AD256" s="951"/>
      <c r="AE256" s="951"/>
      <c r="AF256" s="951"/>
      <c r="AG256" s="951"/>
      <c r="AH256" s="951"/>
      <c r="AI256" s="951"/>
      <c r="AJ256" s="951"/>
      <c r="AK256" s="951"/>
      <c r="AL256" s="951"/>
      <c r="AM256" s="951"/>
      <c r="AN256" s="330"/>
    </row>
    <row r="257" spans="1:40" s="167" customFormat="1" ht="156.75" customHeight="1" x14ac:dyDescent="0.4">
      <c r="A257" s="967"/>
      <c r="B257" s="968"/>
      <c r="C257" s="968"/>
      <c r="D257" s="968"/>
      <c r="E257" s="968"/>
      <c r="F257" s="969"/>
      <c r="G257" s="1023"/>
      <c r="H257" s="1023"/>
      <c r="I257" s="1025"/>
      <c r="J257" s="1026"/>
      <c r="K257" s="1025"/>
      <c r="L257" s="1029"/>
      <c r="M257" s="1026"/>
      <c r="N257" s="861" t="s">
        <v>641</v>
      </c>
      <c r="O257" s="1034"/>
      <c r="P257" s="1034"/>
      <c r="Q257" s="1034"/>
      <c r="R257" s="1034"/>
      <c r="S257" s="1034"/>
      <c r="T257" s="1034"/>
      <c r="U257" s="1034"/>
      <c r="V257" s="1034"/>
      <c r="W257" s="1034"/>
      <c r="X257" s="1034"/>
      <c r="Y257" s="1034"/>
      <c r="Z257" s="1034"/>
      <c r="AA257" s="1034"/>
      <c r="AB257" s="1034"/>
      <c r="AC257" s="1034"/>
      <c r="AD257" s="1034"/>
      <c r="AE257" s="1034"/>
      <c r="AF257" s="1034"/>
      <c r="AG257" s="1034"/>
      <c r="AH257" s="1034"/>
      <c r="AI257" s="1034"/>
      <c r="AJ257" s="1034"/>
      <c r="AK257" s="1034"/>
      <c r="AL257" s="1034"/>
      <c r="AM257" s="1035"/>
      <c r="AN257" s="330"/>
    </row>
    <row r="258" spans="1:40" s="167" customFormat="1" ht="37.5" customHeight="1" x14ac:dyDescent="0.4">
      <c r="A258" s="967"/>
      <c r="B258" s="968"/>
      <c r="C258" s="968"/>
      <c r="D258" s="968"/>
      <c r="E258" s="968"/>
      <c r="F258" s="969"/>
      <c r="G258" s="1023"/>
      <c r="H258" s="1023"/>
      <c r="I258" s="1025"/>
      <c r="J258" s="1026"/>
      <c r="K258" s="1025"/>
      <c r="L258" s="1029"/>
      <c r="M258" s="1026"/>
      <c r="N258" s="861" t="s">
        <v>642</v>
      </c>
      <c r="O258" s="1034"/>
      <c r="P258" s="1034"/>
      <c r="Q258" s="1034"/>
      <c r="R258" s="1034"/>
      <c r="S258" s="1034"/>
      <c r="T258" s="1034"/>
      <c r="U258" s="1034"/>
      <c r="V258" s="1034"/>
      <c r="W258" s="1034"/>
      <c r="X258" s="1034"/>
      <c r="Y258" s="1034"/>
      <c r="Z258" s="1034"/>
      <c r="AA258" s="1034"/>
      <c r="AB258" s="1034"/>
      <c r="AC258" s="1034"/>
      <c r="AD258" s="1034"/>
      <c r="AE258" s="1034"/>
      <c r="AF258" s="1034"/>
      <c r="AG258" s="1034"/>
      <c r="AH258" s="1034"/>
      <c r="AI258" s="1034"/>
      <c r="AJ258" s="1034"/>
      <c r="AK258" s="1034"/>
      <c r="AL258" s="1034"/>
      <c r="AM258" s="1035"/>
      <c r="AN258" s="330"/>
    </row>
    <row r="259" spans="1:40" s="167" customFormat="1" ht="273.75" customHeight="1" x14ac:dyDescent="0.4">
      <c r="A259" s="967"/>
      <c r="B259" s="968"/>
      <c r="C259" s="968"/>
      <c r="D259" s="968"/>
      <c r="E259" s="968"/>
      <c r="F259" s="969"/>
      <c r="G259" s="1023"/>
      <c r="H259" s="1023"/>
      <c r="I259" s="1025"/>
      <c r="J259" s="1026"/>
      <c r="K259" s="1025"/>
      <c r="L259" s="1029"/>
      <c r="M259" s="1026"/>
      <c r="N259" s="861" t="s">
        <v>643</v>
      </c>
      <c r="O259" s="1034"/>
      <c r="P259" s="1034"/>
      <c r="Q259" s="1034"/>
      <c r="R259" s="1034"/>
      <c r="S259" s="1034"/>
      <c r="T259" s="1034"/>
      <c r="U259" s="1034"/>
      <c r="V259" s="1034"/>
      <c r="W259" s="1034"/>
      <c r="X259" s="1034"/>
      <c r="Y259" s="1034"/>
      <c r="Z259" s="1034"/>
      <c r="AA259" s="1034"/>
      <c r="AB259" s="1034"/>
      <c r="AC259" s="1034"/>
      <c r="AD259" s="1034"/>
      <c r="AE259" s="1034"/>
      <c r="AF259" s="1034"/>
      <c r="AG259" s="1034"/>
      <c r="AH259" s="1034"/>
      <c r="AI259" s="1034"/>
      <c r="AJ259" s="1034"/>
      <c r="AK259" s="1034"/>
      <c r="AL259" s="1034"/>
      <c r="AM259" s="1035"/>
      <c r="AN259" s="330"/>
    </row>
    <row r="260" spans="1:40" s="167" customFormat="1" ht="17.25" customHeight="1" x14ac:dyDescent="0.4">
      <c r="A260" s="967"/>
      <c r="B260" s="968"/>
      <c r="C260" s="968"/>
      <c r="D260" s="968"/>
      <c r="E260" s="968"/>
      <c r="F260" s="969"/>
      <c r="G260" s="1023"/>
      <c r="H260" s="1023"/>
      <c r="I260" s="1025"/>
      <c r="J260" s="1026"/>
      <c r="K260" s="1025"/>
      <c r="L260" s="1029"/>
      <c r="M260" s="1026"/>
      <c r="N260" s="180" t="s">
        <v>366</v>
      </c>
      <c r="O260" s="181"/>
      <c r="P260" s="181"/>
      <c r="Q260" s="181"/>
      <c r="R260" s="181"/>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73"/>
      <c r="AN260" s="330"/>
    </row>
    <row r="261" spans="1:40" s="167" customFormat="1" ht="17.25" customHeight="1" x14ac:dyDescent="0.4">
      <c r="A261" s="967"/>
      <c r="B261" s="968"/>
      <c r="C261" s="968"/>
      <c r="D261" s="968"/>
      <c r="E261" s="968"/>
      <c r="F261" s="969"/>
      <c r="G261" s="1023"/>
      <c r="H261" s="1023"/>
      <c r="I261" s="1025"/>
      <c r="J261" s="1026"/>
      <c r="K261" s="1025"/>
      <c r="L261" s="1029"/>
      <c r="M261" s="1026"/>
      <c r="N261" s="172"/>
      <c r="O261" s="183"/>
      <c r="P261" s="961" t="s">
        <v>367</v>
      </c>
      <c r="Q261" s="962"/>
      <c r="R261" s="962"/>
      <c r="S261" s="962"/>
      <c r="T261" s="962"/>
      <c r="U261" s="962"/>
      <c r="V261" s="962"/>
      <c r="W261" s="962"/>
      <c r="X261" s="962"/>
      <c r="Y261" s="962"/>
      <c r="Z261" s="963"/>
      <c r="AA261" s="915" t="s">
        <v>368</v>
      </c>
      <c r="AB261" s="915"/>
      <c r="AC261" s="915"/>
      <c r="AD261" s="915"/>
      <c r="AE261" s="915"/>
      <c r="AF261" s="915"/>
      <c r="AG261" s="915"/>
      <c r="AH261" s="915"/>
      <c r="AI261" s="915"/>
      <c r="AJ261" s="915"/>
      <c r="AK261" s="915"/>
      <c r="AL261" s="915"/>
      <c r="AM261" s="173"/>
      <c r="AN261" s="330"/>
    </row>
    <row r="262" spans="1:40" s="167" customFormat="1" ht="150" customHeight="1" x14ac:dyDescent="0.4">
      <c r="A262" s="967"/>
      <c r="B262" s="968"/>
      <c r="C262" s="968"/>
      <c r="D262" s="968"/>
      <c r="E262" s="968"/>
      <c r="F262" s="969"/>
      <c r="G262" s="1023"/>
      <c r="H262" s="1023"/>
      <c r="I262" s="1025"/>
      <c r="J262" s="1026"/>
      <c r="K262" s="1025"/>
      <c r="L262" s="1029"/>
      <c r="M262" s="1026"/>
      <c r="N262" s="172"/>
      <c r="O262" s="184" t="s">
        <v>369</v>
      </c>
      <c r="P262" s="916" t="s">
        <v>644</v>
      </c>
      <c r="Q262" s="916"/>
      <c r="R262" s="916"/>
      <c r="S262" s="916"/>
      <c r="T262" s="916"/>
      <c r="U262" s="916"/>
      <c r="V262" s="916"/>
      <c r="W262" s="916"/>
      <c r="X262" s="916"/>
      <c r="Y262" s="916"/>
      <c r="Z262" s="916"/>
      <c r="AA262" s="916" t="s">
        <v>645</v>
      </c>
      <c r="AB262" s="916"/>
      <c r="AC262" s="916"/>
      <c r="AD262" s="916"/>
      <c r="AE262" s="916"/>
      <c r="AF262" s="916"/>
      <c r="AG262" s="916"/>
      <c r="AH262" s="916"/>
      <c r="AI262" s="916"/>
      <c r="AJ262" s="916"/>
      <c r="AK262" s="916"/>
      <c r="AL262" s="916"/>
      <c r="AM262" s="173"/>
      <c r="AN262" s="330"/>
    </row>
    <row r="263" spans="1:40" s="167" customFormat="1" ht="104.25" customHeight="1" x14ac:dyDescent="0.4">
      <c r="A263" s="967"/>
      <c r="B263" s="968"/>
      <c r="C263" s="968"/>
      <c r="D263" s="968"/>
      <c r="E263" s="968"/>
      <c r="F263" s="969"/>
      <c r="G263" s="1023"/>
      <c r="H263" s="1023"/>
      <c r="I263" s="1025"/>
      <c r="J263" s="1026"/>
      <c r="K263" s="1025"/>
      <c r="L263" s="1029"/>
      <c r="M263" s="1026"/>
      <c r="N263" s="172"/>
      <c r="O263" s="184" t="s">
        <v>372</v>
      </c>
      <c r="P263" s="916" t="s">
        <v>646</v>
      </c>
      <c r="Q263" s="916"/>
      <c r="R263" s="916"/>
      <c r="S263" s="916"/>
      <c r="T263" s="916"/>
      <c r="U263" s="916"/>
      <c r="V263" s="916"/>
      <c r="W263" s="916"/>
      <c r="X263" s="916"/>
      <c r="Y263" s="916"/>
      <c r="Z263" s="916"/>
      <c r="AA263" s="916" t="s">
        <v>647</v>
      </c>
      <c r="AB263" s="916"/>
      <c r="AC263" s="916"/>
      <c r="AD263" s="916"/>
      <c r="AE263" s="916"/>
      <c r="AF263" s="916"/>
      <c r="AG263" s="916"/>
      <c r="AH263" s="916"/>
      <c r="AI263" s="916"/>
      <c r="AJ263" s="916"/>
      <c r="AK263" s="916"/>
      <c r="AL263" s="916"/>
      <c r="AM263" s="173"/>
      <c r="AN263" s="330"/>
    </row>
    <row r="264" spans="1:40" s="167" customFormat="1" ht="60" customHeight="1" x14ac:dyDescent="0.4">
      <c r="A264" s="967"/>
      <c r="B264" s="968"/>
      <c r="C264" s="968"/>
      <c r="D264" s="968"/>
      <c r="E264" s="968"/>
      <c r="F264" s="969"/>
      <c r="G264" s="1023"/>
      <c r="H264" s="1023"/>
      <c r="I264" s="1025"/>
      <c r="J264" s="1026"/>
      <c r="K264" s="1025"/>
      <c r="L264" s="1029"/>
      <c r="M264" s="1026"/>
      <c r="N264" s="172"/>
      <c r="O264" s="184" t="s">
        <v>414</v>
      </c>
      <c r="P264" s="916" t="s">
        <v>648</v>
      </c>
      <c r="Q264" s="916"/>
      <c r="R264" s="916"/>
      <c r="S264" s="916"/>
      <c r="T264" s="916"/>
      <c r="U264" s="916"/>
      <c r="V264" s="916"/>
      <c r="W264" s="916"/>
      <c r="X264" s="916"/>
      <c r="Y264" s="916"/>
      <c r="Z264" s="916"/>
      <c r="AA264" s="916" t="s">
        <v>649</v>
      </c>
      <c r="AB264" s="916"/>
      <c r="AC264" s="916"/>
      <c r="AD264" s="916"/>
      <c r="AE264" s="916"/>
      <c r="AF264" s="916"/>
      <c r="AG264" s="916"/>
      <c r="AH264" s="916"/>
      <c r="AI264" s="916"/>
      <c r="AJ264" s="916"/>
      <c r="AK264" s="916"/>
      <c r="AL264" s="916"/>
      <c r="AM264" s="173"/>
      <c r="AN264" s="330"/>
    </row>
    <row r="265" spans="1:40" s="167" customFormat="1" ht="53.25" customHeight="1" x14ac:dyDescent="0.4">
      <c r="A265" s="967"/>
      <c r="B265" s="968"/>
      <c r="C265" s="968"/>
      <c r="D265" s="968"/>
      <c r="E265" s="968"/>
      <c r="F265" s="969"/>
      <c r="G265" s="1023"/>
      <c r="H265" s="1023"/>
      <c r="I265" s="1025"/>
      <c r="J265" s="1026"/>
      <c r="K265" s="1025"/>
      <c r="L265" s="1029"/>
      <c r="M265" s="1026"/>
      <c r="N265" s="172"/>
      <c r="O265" s="184" t="s">
        <v>417</v>
      </c>
      <c r="P265" s="916" t="s">
        <v>650</v>
      </c>
      <c r="Q265" s="916"/>
      <c r="R265" s="916"/>
      <c r="S265" s="916"/>
      <c r="T265" s="916"/>
      <c r="U265" s="916"/>
      <c r="V265" s="916"/>
      <c r="W265" s="916"/>
      <c r="X265" s="916"/>
      <c r="Y265" s="916"/>
      <c r="Z265" s="916"/>
      <c r="AA265" s="916" t="s">
        <v>651</v>
      </c>
      <c r="AB265" s="916"/>
      <c r="AC265" s="916"/>
      <c r="AD265" s="916"/>
      <c r="AE265" s="916"/>
      <c r="AF265" s="916"/>
      <c r="AG265" s="916"/>
      <c r="AH265" s="916"/>
      <c r="AI265" s="916"/>
      <c r="AJ265" s="916"/>
      <c r="AK265" s="916"/>
      <c r="AL265" s="916"/>
      <c r="AM265" s="173"/>
      <c r="AN265" s="330"/>
    </row>
    <row r="266" spans="1:40" s="167" customFormat="1" ht="95.25" customHeight="1" x14ac:dyDescent="0.4">
      <c r="A266" s="967"/>
      <c r="B266" s="968"/>
      <c r="C266" s="968"/>
      <c r="D266" s="968"/>
      <c r="E266" s="968"/>
      <c r="F266" s="969"/>
      <c r="G266" s="1023"/>
      <c r="H266" s="1023"/>
      <c r="I266" s="1025"/>
      <c r="J266" s="1026"/>
      <c r="K266" s="1025"/>
      <c r="L266" s="1029"/>
      <c r="M266" s="1026"/>
      <c r="N266" s="172"/>
      <c r="O266" s="184" t="s">
        <v>420</v>
      </c>
      <c r="P266" s="916" t="s">
        <v>652</v>
      </c>
      <c r="Q266" s="916"/>
      <c r="R266" s="916"/>
      <c r="S266" s="916"/>
      <c r="T266" s="916"/>
      <c r="U266" s="916"/>
      <c r="V266" s="916"/>
      <c r="W266" s="916"/>
      <c r="X266" s="916"/>
      <c r="Y266" s="916"/>
      <c r="Z266" s="916"/>
      <c r="AA266" s="916" t="s">
        <v>653</v>
      </c>
      <c r="AB266" s="916"/>
      <c r="AC266" s="916"/>
      <c r="AD266" s="916"/>
      <c r="AE266" s="916"/>
      <c r="AF266" s="916"/>
      <c r="AG266" s="916"/>
      <c r="AH266" s="916"/>
      <c r="AI266" s="916"/>
      <c r="AJ266" s="916"/>
      <c r="AK266" s="916"/>
      <c r="AL266" s="916"/>
      <c r="AM266" s="173"/>
      <c r="AN266" s="330"/>
    </row>
    <row r="267" spans="1:40" s="167" customFormat="1" ht="77.25" customHeight="1" x14ac:dyDescent="0.4">
      <c r="A267" s="967"/>
      <c r="B267" s="968"/>
      <c r="C267" s="968"/>
      <c r="D267" s="968"/>
      <c r="E267" s="968"/>
      <c r="F267" s="969"/>
      <c r="G267" s="1023"/>
      <c r="H267" s="1023"/>
      <c r="I267" s="1025"/>
      <c r="J267" s="1026"/>
      <c r="K267" s="1025"/>
      <c r="L267" s="1029"/>
      <c r="M267" s="1026"/>
      <c r="N267" s="172"/>
      <c r="O267" s="184" t="s">
        <v>423</v>
      </c>
      <c r="P267" s="916" t="s">
        <v>654</v>
      </c>
      <c r="Q267" s="916"/>
      <c r="R267" s="916"/>
      <c r="S267" s="916"/>
      <c r="T267" s="916"/>
      <c r="U267" s="916"/>
      <c r="V267" s="916"/>
      <c r="W267" s="916"/>
      <c r="X267" s="916"/>
      <c r="Y267" s="916"/>
      <c r="Z267" s="916"/>
      <c r="AA267" s="916" t="s">
        <v>655</v>
      </c>
      <c r="AB267" s="916"/>
      <c r="AC267" s="916"/>
      <c r="AD267" s="916"/>
      <c r="AE267" s="916"/>
      <c r="AF267" s="916"/>
      <c r="AG267" s="916"/>
      <c r="AH267" s="916"/>
      <c r="AI267" s="916"/>
      <c r="AJ267" s="916"/>
      <c r="AK267" s="916"/>
      <c r="AL267" s="916"/>
      <c r="AM267" s="173"/>
      <c r="AN267" s="330"/>
    </row>
    <row r="268" spans="1:40" s="167" customFormat="1" ht="207.75" customHeight="1" x14ac:dyDescent="0.4">
      <c r="A268" s="967"/>
      <c r="B268" s="968"/>
      <c r="C268" s="968"/>
      <c r="D268" s="968"/>
      <c r="E268" s="968"/>
      <c r="F268" s="969"/>
      <c r="G268" s="1023"/>
      <c r="H268" s="1023"/>
      <c r="I268" s="1025"/>
      <c r="J268" s="1026"/>
      <c r="K268" s="1025"/>
      <c r="L268" s="1029"/>
      <c r="M268" s="1026"/>
      <c r="N268" s="172"/>
      <c r="O268" s="184" t="s">
        <v>426</v>
      </c>
      <c r="P268" s="916" t="s">
        <v>656</v>
      </c>
      <c r="Q268" s="916"/>
      <c r="R268" s="916"/>
      <c r="S268" s="916"/>
      <c r="T268" s="916"/>
      <c r="U268" s="916"/>
      <c r="V268" s="916"/>
      <c r="W268" s="916"/>
      <c r="X268" s="916"/>
      <c r="Y268" s="916"/>
      <c r="Z268" s="916"/>
      <c r="AA268" s="916" t="s">
        <v>657</v>
      </c>
      <c r="AB268" s="916"/>
      <c r="AC268" s="916"/>
      <c r="AD268" s="916"/>
      <c r="AE268" s="916"/>
      <c r="AF268" s="916"/>
      <c r="AG268" s="916"/>
      <c r="AH268" s="916"/>
      <c r="AI268" s="916"/>
      <c r="AJ268" s="916"/>
      <c r="AK268" s="916"/>
      <c r="AL268" s="916"/>
      <c r="AM268" s="173"/>
      <c r="AN268" s="330"/>
    </row>
    <row r="269" spans="1:40" s="167" customFormat="1" ht="72" customHeight="1" x14ac:dyDescent="0.4">
      <c r="A269" s="967"/>
      <c r="B269" s="968"/>
      <c r="C269" s="968"/>
      <c r="D269" s="968"/>
      <c r="E269" s="968"/>
      <c r="F269" s="969"/>
      <c r="G269" s="1023"/>
      <c r="H269" s="1023"/>
      <c r="I269" s="1025"/>
      <c r="J269" s="1026"/>
      <c r="K269" s="1025"/>
      <c r="L269" s="1029"/>
      <c r="M269" s="1026"/>
      <c r="N269" s="172"/>
      <c r="O269" s="184" t="s">
        <v>429</v>
      </c>
      <c r="P269" s="916" t="s">
        <v>658</v>
      </c>
      <c r="Q269" s="916"/>
      <c r="R269" s="916"/>
      <c r="S269" s="916"/>
      <c r="T269" s="916"/>
      <c r="U269" s="916"/>
      <c r="V269" s="916"/>
      <c r="W269" s="916"/>
      <c r="X269" s="916"/>
      <c r="Y269" s="916"/>
      <c r="Z269" s="916"/>
      <c r="AA269" s="916" t="s">
        <v>659</v>
      </c>
      <c r="AB269" s="916"/>
      <c r="AC269" s="916"/>
      <c r="AD269" s="916"/>
      <c r="AE269" s="916"/>
      <c r="AF269" s="916"/>
      <c r="AG269" s="916"/>
      <c r="AH269" s="916"/>
      <c r="AI269" s="916"/>
      <c r="AJ269" s="916"/>
      <c r="AK269" s="916"/>
      <c r="AL269" s="916"/>
      <c r="AM269" s="173"/>
      <c r="AN269" s="330"/>
    </row>
    <row r="270" spans="1:40" s="167" customFormat="1" ht="77.25" customHeight="1" x14ac:dyDescent="0.4">
      <c r="A270" s="967"/>
      <c r="B270" s="968"/>
      <c r="C270" s="968"/>
      <c r="D270" s="968"/>
      <c r="E270" s="968"/>
      <c r="F270" s="969"/>
      <c r="G270" s="1023"/>
      <c r="H270" s="1023"/>
      <c r="I270" s="1025"/>
      <c r="J270" s="1026"/>
      <c r="K270" s="1025"/>
      <c r="L270" s="1029"/>
      <c r="M270" s="1026"/>
      <c r="N270" s="172"/>
      <c r="O270" s="184" t="s">
        <v>432</v>
      </c>
      <c r="P270" s="916" t="s">
        <v>660</v>
      </c>
      <c r="Q270" s="916"/>
      <c r="R270" s="916"/>
      <c r="S270" s="916"/>
      <c r="T270" s="916"/>
      <c r="U270" s="916"/>
      <c r="V270" s="916"/>
      <c r="W270" s="916"/>
      <c r="X270" s="916"/>
      <c r="Y270" s="916"/>
      <c r="Z270" s="916"/>
      <c r="AA270" s="916" t="s">
        <v>661</v>
      </c>
      <c r="AB270" s="916"/>
      <c r="AC270" s="916"/>
      <c r="AD270" s="916"/>
      <c r="AE270" s="916"/>
      <c r="AF270" s="916"/>
      <c r="AG270" s="916"/>
      <c r="AH270" s="916"/>
      <c r="AI270" s="916"/>
      <c r="AJ270" s="916"/>
      <c r="AK270" s="916"/>
      <c r="AL270" s="916"/>
      <c r="AM270" s="173"/>
      <c r="AN270" s="330"/>
    </row>
    <row r="271" spans="1:40" s="167" customFormat="1" ht="102" customHeight="1" x14ac:dyDescent="0.4">
      <c r="A271" s="967"/>
      <c r="B271" s="968"/>
      <c r="C271" s="968"/>
      <c r="D271" s="968"/>
      <c r="E271" s="968"/>
      <c r="F271" s="969"/>
      <c r="G271" s="1023"/>
      <c r="H271" s="1023"/>
      <c r="I271" s="1025"/>
      <c r="J271" s="1026"/>
      <c r="K271" s="1025"/>
      <c r="L271" s="1029"/>
      <c r="M271" s="1026"/>
      <c r="N271" s="172"/>
      <c r="O271" s="184" t="s">
        <v>435</v>
      </c>
      <c r="P271" s="916" t="s">
        <v>662</v>
      </c>
      <c r="Q271" s="916"/>
      <c r="R271" s="916"/>
      <c r="S271" s="916"/>
      <c r="T271" s="916"/>
      <c r="U271" s="916"/>
      <c r="V271" s="916"/>
      <c r="W271" s="916"/>
      <c r="X271" s="916"/>
      <c r="Y271" s="916"/>
      <c r="Z271" s="916"/>
      <c r="AA271" s="916" t="s">
        <v>663</v>
      </c>
      <c r="AB271" s="916"/>
      <c r="AC271" s="916"/>
      <c r="AD271" s="916"/>
      <c r="AE271" s="916"/>
      <c r="AF271" s="916"/>
      <c r="AG271" s="916"/>
      <c r="AH271" s="916"/>
      <c r="AI271" s="916"/>
      <c r="AJ271" s="916"/>
      <c r="AK271" s="916"/>
      <c r="AL271" s="916"/>
      <c r="AM271" s="173"/>
      <c r="AN271" s="330"/>
    </row>
    <row r="272" spans="1:40" s="167" customFormat="1" ht="209.25" customHeight="1" x14ac:dyDescent="0.4">
      <c r="A272" s="967"/>
      <c r="B272" s="968"/>
      <c r="C272" s="968"/>
      <c r="D272" s="968"/>
      <c r="E272" s="968"/>
      <c r="F272" s="969"/>
      <c r="G272" s="1023"/>
      <c r="H272" s="1023"/>
      <c r="I272" s="1025"/>
      <c r="J272" s="1026"/>
      <c r="K272" s="1025"/>
      <c r="L272" s="1029"/>
      <c r="M272" s="1026"/>
      <c r="N272" s="172"/>
      <c r="O272" s="184" t="s">
        <v>438</v>
      </c>
      <c r="P272" s="916" t="s">
        <v>664</v>
      </c>
      <c r="Q272" s="916"/>
      <c r="R272" s="916"/>
      <c r="S272" s="916"/>
      <c r="T272" s="916"/>
      <c r="U272" s="916"/>
      <c r="V272" s="916"/>
      <c r="W272" s="916"/>
      <c r="X272" s="916"/>
      <c r="Y272" s="916"/>
      <c r="Z272" s="916"/>
      <c r="AA272" s="916" t="s">
        <v>665</v>
      </c>
      <c r="AB272" s="916"/>
      <c r="AC272" s="916"/>
      <c r="AD272" s="916"/>
      <c r="AE272" s="916"/>
      <c r="AF272" s="916"/>
      <c r="AG272" s="916"/>
      <c r="AH272" s="916"/>
      <c r="AI272" s="916"/>
      <c r="AJ272" s="916"/>
      <c r="AK272" s="916"/>
      <c r="AL272" s="916"/>
      <c r="AM272" s="173"/>
      <c r="AN272" s="330"/>
    </row>
    <row r="273" spans="1:40" s="167" customFormat="1" ht="120.75" customHeight="1" x14ac:dyDescent="0.4">
      <c r="A273" s="967"/>
      <c r="B273" s="968"/>
      <c r="C273" s="968"/>
      <c r="D273" s="968"/>
      <c r="E273" s="968"/>
      <c r="F273" s="969"/>
      <c r="G273" s="1023"/>
      <c r="H273" s="1023"/>
      <c r="I273" s="1025"/>
      <c r="J273" s="1026"/>
      <c r="K273" s="1025"/>
      <c r="L273" s="1029"/>
      <c r="M273" s="1026"/>
      <c r="N273" s="172"/>
      <c r="O273" s="184" t="s">
        <v>441</v>
      </c>
      <c r="P273" s="916" t="s">
        <v>666</v>
      </c>
      <c r="Q273" s="916"/>
      <c r="R273" s="916"/>
      <c r="S273" s="916"/>
      <c r="T273" s="916"/>
      <c r="U273" s="916"/>
      <c r="V273" s="916"/>
      <c r="W273" s="916"/>
      <c r="X273" s="916"/>
      <c r="Y273" s="916"/>
      <c r="Z273" s="916"/>
      <c r="AA273" s="916" t="s">
        <v>667</v>
      </c>
      <c r="AB273" s="916"/>
      <c r="AC273" s="916"/>
      <c r="AD273" s="916"/>
      <c r="AE273" s="916"/>
      <c r="AF273" s="916"/>
      <c r="AG273" s="916"/>
      <c r="AH273" s="916"/>
      <c r="AI273" s="916"/>
      <c r="AJ273" s="916"/>
      <c r="AK273" s="916"/>
      <c r="AL273" s="916"/>
      <c r="AM273" s="173"/>
      <c r="AN273" s="330"/>
    </row>
    <row r="274" spans="1:40" s="167" customFormat="1" ht="120.75" customHeight="1" x14ac:dyDescent="0.4">
      <c r="A274" s="967"/>
      <c r="B274" s="968"/>
      <c r="C274" s="968"/>
      <c r="D274" s="968"/>
      <c r="E274" s="968"/>
      <c r="F274" s="969"/>
      <c r="G274" s="1023"/>
      <c r="H274" s="1023"/>
      <c r="I274" s="1025"/>
      <c r="J274" s="1026"/>
      <c r="K274" s="1025"/>
      <c r="L274" s="1029"/>
      <c r="M274" s="1026"/>
      <c r="N274" s="172"/>
      <c r="O274" s="184" t="s">
        <v>444</v>
      </c>
      <c r="P274" s="916" t="s">
        <v>668</v>
      </c>
      <c r="Q274" s="916"/>
      <c r="R274" s="916"/>
      <c r="S274" s="916"/>
      <c r="T274" s="916"/>
      <c r="U274" s="916"/>
      <c r="V274" s="916"/>
      <c r="W274" s="916"/>
      <c r="X274" s="916"/>
      <c r="Y274" s="916"/>
      <c r="Z274" s="916"/>
      <c r="AA274" s="933" t="s">
        <v>669</v>
      </c>
      <c r="AB274" s="1036"/>
      <c r="AC274" s="1036"/>
      <c r="AD274" s="1036"/>
      <c r="AE274" s="1036"/>
      <c r="AF274" s="1036"/>
      <c r="AG274" s="1036"/>
      <c r="AH274" s="1036"/>
      <c r="AI274" s="1036"/>
      <c r="AJ274" s="1036"/>
      <c r="AK274" s="1036"/>
      <c r="AL274" s="1037"/>
      <c r="AM274" s="173"/>
      <c r="AN274" s="330"/>
    </row>
    <row r="275" spans="1:40" s="167" customFormat="1" ht="120.75" customHeight="1" x14ac:dyDescent="0.4">
      <c r="A275" s="967"/>
      <c r="B275" s="968"/>
      <c r="C275" s="968"/>
      <c r="D275" s="968"/>
      <c r="E275" s="968"/>
      <c r="F275" s="969"/>
      <c r="G275" s="1023"/>
      <c r="H275" s="1023"/>
      <c r="I275" s="1025"/>
      <c r="J275" s="1026"/>
      <c r="K275" s="1025"/>
      <c r="L275" s="1029"/>
      <c r="M275" s="1026"/>
      <c r="N275" s="172"/>
      <c r="O275" s="184" t="s">
        <v>447</v>
      </c>
      <c r="P275" s="916" t="s">
        <v>670</v>
      </c>
      <c r="Q275" s="916"/>
      <c r="R275" s="916"/>
      <c r="S275" s="916"/>
      <c r="T275" s="916"/>
      <c r="U275" s="916"/>
      <c r="V275" s="916"/>
      <c r="W275" s="916"/>
      <c r="X275" s="916"/>
      <c r="Y275" s="916"/>
      <c r="Z275" s="916"/>
      <c r="AA275" s="933" t="s">
        <v>671</v>
      </c>
      <c r="AB275" s="1036"/>
      <c r="AC275" s="1036"/>
      <c r="AD275" s="1036"/>
      <c r="AE275" s="1036"/>
      <c r="AF275" s="1036"/>
      <c r="AG275" s="1036"/>
      <c r="AH275" s="1036"/>
      <c r="AI275" s="1036"/>
      <c r="AJ275" s="1036"/>
      <c r="AK275" s="1036"/>
      <c r="AL275" s="1037"/>
      <c r="AM275" s="173"/>
      <c r="AN275" s="330"/>
    </row>
    <row r="276" spans="1:40" s="167" customFormat="1" ht="120.75" customHeight="1" x14ac:dyDescent="0.4">
      <c r="A276" s="967"/>
      <c r="B276" s="968"/>
      <c r="C276" s="968"/>
      <c r="D276" s="968"/>
      <c r="E276" s="968"/>
      <c r="F276" s="969"/>
      <c r="G276" s="1023"/>
      <c r="H276" s="1023"/>
      <c r="I276" s="1025"/>
      <c r="J276" s="1026"/>
      <c r="K276" s="1025"/>
      <c r="L276" s="1029"/>
      <c r="M276" s="1026"/>
      <c r="N276" s="172"/>
      <c r="O276" s="184" t="s">
        <v>592</v>
      </c>
      <c r="P276" s="916" t="s">
        <v>672</v>
      </c>
      <c r="Q276" s="916"/>
      <c r="R276" s="916"/>
      <c r="S276" s="916"/>
      <c r="T276" s="916"/>
      <c r="U276" s="916"/>
      <c r="V276" s="916"/>
      <c r="W276" s="916"/>
      <c r="X276" s="916"/>
      <c r="Y276" s="916"/>
      <c r="Z276" s="916"/>
      <c r="AA276" s="933" t="s">
        <v>673</v>
      </c>
      <c r="AB276" s="1036"/>
      <c r="AC276" s="1036"/>
      <c r="AD276" s="1036"/>
      <c r="AE276" s="1036"/>
      <c r="AF276" s="1036"/>
      <c r="AG276" s="1036"/>
      <c r="AH276" s="1036"/>
      <c r="AI276" s="1036"/>
      <c r="AJ276" s="1036"/>
      <c r="AK276" s="1036"/>
      <c r="AL276" s="1037"/>
      <c r="AM276" s="173"/>
      <c r="AN276" s="330"/>
    </row>
    <row r="277" spans="1:40" s="167" customFormat="1" ht="154.5" customHeight="1" x14ac:dyDescent="0.4">
      <c r="A277" s="967"/>
      <c r="B277" s="968"/>
      <c r="C277" s="968"/>
      <c r="D277" s="968"/>
      <c r="E277" s="968"/>
      <c r="F277" s="969"/>
      <c r="G277" s="1023"/>
      <c r="H277" s="1023"/>
      <c r="I277" s="1025"/>
      <c r="J277" s="1026"/>
      <c r="K277" s="1025"/>
      <c r="L277" s="1029"/>
      <c r="M277" s="1026"/>
      <c r="N277" s="172"/>
      <c r="O277" s="184" t="s">
        <v>595</v>
      </c>
      <c r="P277" s="916" t="s">
        <v>674</v>
      </c>
      <c r="Q277" s="916"/>
      <c r="R277" s="916"/>
      <c r="S277" s="916"/>
      <c r="T277" s="916"/>
      <c r="U277" s="916"/>
      <c r="V277" s="916"/>
      <c r="W277" s="916"/>
      <c r="X277" s="916"/>
      <c r="Y277" s="916"/>
      <c r="Z277" s="916"/>
      <c r="AA277" s="916" t="s">
        <v>675</v>
      </c>
      <c r="AB277" s="916"/>
      <c r="AC277" s="916"/>
      <c r="AD277" s="916"/>
      <c r="AE277" s="916"/>
      <c r="AF277" s="916"/>
      <c r="AG277" s="916"/>
      <c r="AH277" s="916"/>
      <c r="AI277" s="916"/>
      <c r="AJ277" s="916"/>
      <c r="AK277" s="916"/>
      <c r="AL277" s="916"/>
      <c r="AM277" s="173"/>
      <c r="AN277" s="330"/>
    </row>
    <row r="278" spans="1:40" s="167" customFormat="1" ht="10.5" customHeight="1" x14ac:dyDescent="0.4">
      <c r="A278" s="970"/>
      <c r="B278" s="971"/>
      <c r="C278" s="971"/>
      <c r="D278" s="971"/>
      <c r="E278" s="971"/>
      <c r="F278" s="972"/>
      <c r="G278" s="1024"/>
      <c r="H278" s="1024"/>
      <c r="I278" s="1027"/>
      <c r="J278" s="1028"/>
      <c r="K278" s="1027"/>
      <c r="L278" s="1030"/>
      <c r="M278" s="1028"/>
      <c r="N278" s="174"/>
      <c r="O278" s="175"/>
      <c r="P278" s="176"/>
      <c r="Q278" s="176"/>
      <c r="R278" s="176"/>
      <c r="S278" s="176"/>
      <c r="T278" s="176"/>
      <c r="U278" s="176"/>
      <c r="V278" s="176"/>
      <c r="W278" s="176"/>
      <c r="X278" s="176"/>
      <c r="Y278" s="176"/>
      <c r="Z278" s="176"/>
      <c r="AA278" s="176"/>
      <c r="AB278" s="176"/>
      <c r="AC278" s="176"/>
      <c r="AD278" s="176"/>
      <c r="AE278" s="176"/>
      <c r="AF278" s="176"/>
      <c r="AG278" s="176"/>
      <c r="AH278" s="176"/>
      <c r="AI278" s="176"/>
      <c r="AJ278" s="176"/>
      <c r="AK278" s="176"/>
      <c r="AL278" s="176"/>
      <c r="AM278" s="177"/>
      <c r="AN278" s="330"/>
    </row>
    <row r="279" spans="1:40" s="167" customFormat="1" ht="60" customHeight="1" x14ac:dyDescent="0.4">
      <c r="A279" s="964" t="s">
        <v>676</v>
      </c>
      <c r="B279" s="965"/>
      <c r="C279" s="965"/>
      <c r="D279" s="965"/>
      <c r="E279" s="965"/>
      <c r="F279" s="966"/>
      <c r="G279" s="917" t="s">
        <v>491</v>
      </c>
      <c r="H279" s="917"/>
      <c r="I279" s="919" t="s">
        <v>404</v>
      </c>
      <c r="J279" s="920"/>
      <c r="K279" s="919" t="s">
        <v>677</v>
      </c>
      <c r="L279" s="1032"/>
      <c r="M279" s="1033"/>
      <c r="N279" s="916" t="s">
        <v>678</v>
      </c>
      <c r="O279" s="951"/>
      <c r="P279" s="951"/>
      <c r="Q279" s="951"/>
      <c r="R279" s="951"/>
      <c r="S279" s="951"/>
      <c r="T279" s="951"/>
      <c r="U279" s="951"/>
      <c r="V279" s="951"/>
      <c r="W279" s="951"/>
      <c r="X279" s="951"/>
      <c r="Y279" s="951"/>
      <c r="Z279" s="951"/>
      <c r="AA279" s="951"/>
      <c r="AB279" s="951"/>
      <c r="AC279" s="951"/>
      <c r="AD279" s="951"/>
      <c r="AE279" s="951"/>
      <c r="AF279" s="951"/>
      <c r="AG279" s="951"/>
      <c r="AH279" s="951"/>
      <c r="AI279" s="951"/>
      <c r="AJ279" s="951"/>
      <c r="AK279" s="951"/>
      <c r="AL279" s="951"/>
      <c r="AM279" s="951"/>
      <c r="AN279" s="330"/>
    </row>
    <row r="280" spans="1:40" s="167" customFormat="1" ht="156.75" customHeight="1" x14ac:dyDescent="0.4">
      <c r="A280" s="967"/>
      <c r="B280" s="968"/>
      <c r="C280" s="968"/>
      <c r="D280" s="968"/>
      <c r="E280" s="968"/>
      <c r="F280" s="969"/>
      <c r="G280" s="1023"/>
      <c r="H280" s="1023"/>
      <c r="I280" s="1025"/>
      <c r="J280" s="1026"/>
      <c r="K280" s="1025"/>
      <c r="L280" s="1029"/>
      <c r="M280" s="1026"/>
      <c r="N280" s="861" t="s">
        <v>679</v>
      </c>
      <c r="O280" s="1034"/>
      <c r="P280" s="1034"/>
      <c r="Q280" s="1034"/>
      <c r="R280" s="1034"/>
      <c r="S280" s="1034"/>
      <c r="T280" s="1034"/>
      <c r="U280" s="1034"/>
      <c r="V280" s="1034"/>
      <c r="W280" s="1034"/>
      <c r="X280" s="1034"/>
      <c r="Y280" s="1034"/>
      <c r="Z280" s="1034"/>
      <c r="AA280" s="1034"/>
      <c r="AB280" s="1034"/>
      <c r="AC280" s="1034"/>
      <c r="AD280" s="1034"/>
      <c r="AE280" s="1034"/>
      <c r="AF280" s="1034"/>
      <c r="AG280" s="1034"/>
      <c r="AH280" s="1034"/>
      <c r="AI280" s="1034"/>
      <c r="AJ280" s="1034"/>
      <c r="AK280" s="1034"/>
      <c r="AL280" s="1034"/>
      <c r="AM280" s="1035"/>
      <c r="AN280" s="330"/>
    </row>
    <row r="281" spans="1:40" s="167" customFormat="1" ht="37.5" customHeight="1" x14ac:dyDescent="0.4">
      <c r="A281" s="967"/>
      <c r="B281" s="968"/>
      <c r="C281" s="968"/>
      <c r="D281" s="968"/>
      <c r="E281" s="968"/>
      <c r="F281" s="969"/>
      <c r="G281" s="1023"/>
      <c r="H281" s="1023"/>
      <c r="I281" s="1025"/>
      <c r="J281" s="1026"/>
      <c r="K281" s="1025"/>
      <c r="L281" s="1029"/>
      <c r="M281" s="1026"/>
      <c r="N281" s="861" t="s">
        <v>642</v>
      </c>
      <c r="O281" s="1034"/>
      <c r="P281" s="1034"/>
      <c r="Q281" s="1034"/>
      <c r="R281" s="1034"/>
      <c r="S281" s="1034"/>
      <c r="T281" s="1034"/>
      <c r="U281" s="1034"/>
      <c r="V281" s="1034"/>
      <c r="W281" s="1034"/>
      <c r="X281" s="1034"/>
      <c r="Y281" s="1034"/>
      <c r="Z281" s="1034"/>
      <c r="AA281" s="1034"/>
      <c r="AB281" s="1034"/>
      <c r="AC281" s="1034"/>
      <c r="AD281" s="1034"/>
      <c r="AE281" s="1034"/>
      <c r="AF281" s="1034"/>
      <c r="AG281" s="1034"/>
      <c r="AH281" s="1034"/>
      <c r="AI281" s="1034"/>
      <c r="AJ281" s="1034"/>
      <c r="AK281" s="1034"/>
      <c r="AL281" s="1034"/>
      <c r="AM281" s="1035"/>
      <c r="AN281" s="330"/>
    </row>
    <row r="282" spans="1:40" s="167" customFormat="1" ht="312" customHeight="1" x14ac:dyDescent="0.4">
      <c r="A282" s="967"/>
      <c r="B282" s="968"/>
      <c r="C282" s="968"/>
      <c r="D282" s="968"/>
      <c r="E282" s="968"/>
      <c r="F282" s="969"/>
      <c r="G282" s="1023"/>
      <c r="H282" s="1023"/>
      <c r="I282" s="1025"/>
      <c r="J282" s="1026"/>
      <c r="K282" s="1025"/>
      <c r="L282" s="1029"/>
      <c r="M282" s="1026"/>
      <c r="N282" s="861" t="s">
        <v>680</v>
      </c>
      <c r="O282" s="1034"/>
      <c r="P282" s="1034"/>
      <c r="Q282" s="1034"/>
      <c r="R282" s="1034"/>
      <c r="S282" s="1034"/>
      <c r="T282" s="1034"/>
      <c r="U282" s="1034"/>
      <c r="V282" s="1034"/>
      <c r="W282" s="1034"/>
      <c r="X282" s="1034"/>
      <c r="Y282" s="1034"/>
      <c r="Z282" s="1034"/>
      <c r="AA282" s="1034"/>
      <c r="AB282" s="1034"/>
      <c r="AC282" s="1034"/>
      <c r="AD282" s="1034"/>
      <c r="AE282" s="1034"/>
      <c r="AF282" s="1034"/>
      <c r="AG282" s="1034"/>
      <c r="AH282" s="1034"/>
      <c r="AI282" s="1034"/>
      <c r="AJ282" s="1034"/>
      <c r="AK282" s="1034"/>
      <c r="AL282" s="1034"/>
      <c r="AM282" s="1035"/>
      <c r="AN282" s="330"/>
    </row>
    <row r="283" spans="1:40" s="167" customFormat="1" ht="17.25" customHeight="1" x14ac:dyDescent="0.4">
      <c r="A283" s="967"/>
      <c r="B283" s="968"/>
      <c r="C283" s="968"/>
      <c r="D283" s="968"/>
      <c r="E283" s="968"/>
      <c r="F283" s="969"/>
      <c r="G283" s="1023"/>
      <c r="H283" s="1023"/>
      <c r="I283" s="1025"/>
      <c r="J283" s="1026"/>
      <c r="K283" s="1025"/>
      <c r="L283" s="1029"/>
      <c r="M283" s="1026"/>
      <c r="N283" s="180" t="s">
        <v>366</v>
      </c>
      <c r="O283" s="181"/>
      <c r="P283" s="181"/>
      <c r="Q283" s="18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73"/>
      <c r="AN283" s="330"/>
    </row>
    <row r="284" spans="1:40" s="167" customFormat="1" ht="17.25" customHeight="1" x14ac:dyDescent="0.4">
      <c r="A284" s="967"/>
      <c r="B284" s="968"/>
      <c r="C284" s="968"/>
      <c r="D284" s="968"/>
      <c r="E284" s="968"/>
      <c r="F284" s="969"/>
      <c r="G284" s="1023"/>
      <c r="H284" s="1023"/>
      <c r="I284" s="1025"/>
      <c r="J284" s="1026"/>
      <c r="K284" s="1025"/>
      <c r="L284" s="1029"/>
      <c r="M284" s="1026"/>
      <c r="N284" s="172"/>
      <c r="O284" s="183"/>
      <c r="P284" s="961" t="s">
        <v>367</v>
      </c>
      <c r="Q284" s="962"/>
      <c r="R284" s="962"/>
      <c r="S284" s="962"/>
      <c r="T284" s="962"/>
      <c r="U284" s="962"/>
      <c r="V284" s="962"/>
      <c r="W284" s="962"/>
      <c r="X284" s="962"/>
      <c r="Y284" s="962"/>
      <c r="Z284" s="963"/>
      <c r="AA284" s="915" t="s">
        <v>368</v>
      </c>
      <c r="AB284" s="915"/>
      <c r="AC284" s="915"/>
      <c r="AD284" s="915"/>
      <c r="AE284" s="915"/>
      <c r="AF284" s="915"/>
      <c r="AG284" s="915"/>
      <c r="AH284" s="915"/>
      <c r="AI284" s="915"/>
      <c r="AJ284" s="915"/>
      <c r="AK284" s="915"/>
      <c r="AL284" s="915"/>
      <c r="AM284" s="173"/>
      <c r="AN284" s="330"/>
    </row>
    <row r="285" spans="1:40" s="167" customFormat="1" ht="150" customHeight="1" x14ac:dyDescent="0.4">
      <c r="A285" s="967"/>
      <c r="B285" s="968"/>
      <c r="C285" s="968"/>
      <c r="D285" s="968"/>
      <c r="E285" s="968"/>
      <c r="F285" s="969"/>
      <c r="G285" s="1023"/>
      <c r="H285" s="1023"/>
      <c r="I285" s="1025"/>
      <c r="J285" s="1026"/>
      <c r="K285" s="1025"/>
      <c r="L285" s="1029"/>
      <c r="M285" s="1026"/>
      <c r="N285" s="172"/>
      <c r="O285" s="184" t="s">
        <v>369</v>
      </c>
      <c r="P285" s="916" t="s">
        <v>644</v>
      </c>
      <c r="Q285" s="916"/>
      <c r="R285" s="916"/>
      <c r="S285" s="916"/>
      <c r="T285" s="916"/>
      <c r="U285" s="916"/>
      <c r="V285" s="916"/>
      <c r="W285" s="916"/>
      <c r="X285" s="916"/>
      <c r="Y285" s="916"/>
      <c r="Z285" s="916"/>
      <c r="AA285" s="916" t="s">
        <v>645</v>
      </c>
      <c r="AB285" s="916"/>
      <c r="AC285" s="916"/>
      <c r="AD285" s="916"/>
      <c r="AE285" s="916"/>
      <c r="AF285" s="916"/>
      <c r="AG285" s="916"/>
      <c r="AH285" s="916"/>
      <c r="AI285" s="916"/>
      <c r="AJ285" s="916"/>
      <c r="AK285" s="916"/>
      <c r="AL285" s="916"/>
      <c r="AM285" s="173"/>
      <c r="AN285" s="330"/>
    </row>
    <row r="286" spans="1:40" s="167" customFormat="1" ht="104.25" customHeight="1" x14ac:dyDescent="0.4">
      <c r="A286" s="967"/>
      <c r="B286" s="968"/>
      <c r="C286" s="968"/>
      <c r="D286" s="968"/>
      <c r="E286" s="968"/>
      <c r="F286" s="969"/>
      <c r="G286" s="1023"/>
      <c r="H286" s="1023"/>
      <c r="I286" s="1025"/>
      <c r="J286" s="1026"/>
      <c r="K286" s="1025"/>
      <c r="L286" s="1029"/>
      <c r="M286" s="1026"/>
      <c r="N286" s="172"/>
      <c r="O286" s="184" t="s">
        <v>372</v>
      </c>
      <c r="P286" s="916" t="s">
        <v>646</v>
      </c>
      <c r="Q286" s="916"/>
      <c r="R286" s="916"/>
      <c r="S286" s="916"/>
      <c r="T286" s="916"/>
      <c r="U286" s="916"/>
      <c r="V286" s="916"/>
      <c r="W286" s="916"/>
      <c r="X286" s="916"/>
      <c r="Y286" s="916"/>
      <c r="Z286" s="916"/>
      <c r="AA286" s="916" t="s">
        <v>647</v>
      </c>
      <c r="AB286" s="916"/>
      <c r="AC286" s="916"/>
      <c r="AD286" s="916"/>
      <c r="AE286" s="916"/>
      <c r="AF286" s="916"/>
      <c r="AG286" s="916"/>
      <c r="AH286" s="916"/>
      <c r="AI286" s="916"/>
      <c r="AJ286" s="916"/>
      <c r="AK286" s="916"/>
      <c r="AL286" s="916"/>
      <c r="AM286" s="173"/>
      <c r="AN286" s="330"/>
    </row>
    <row r="287" spans="1:40" s="167" customFormat="1" ht="60" customHeight="1" x14ac:dyDescent="0.4">
      <c r="A287" s="967"/>
      <c r="B287" s="968"/>
      <c r="C287" s="968"/>
      <c r="D287" s="968"/>
      <c r="E287" s="968"/>
      <c r="F287" s="969"/>
      <c r="G287" s="1023"/>
      <c r="H287" s="1023"/>
      <c r="I287" s="1025"/>
      <c r="J287" s="1026"/>
      <c r="K287" s="1025"/>
      <c r="L287" s="1029"/>
      <c r="M287" s="1026"/>
      <c r="N287" s="172"/>
      <c r="O287" s="184" t="s">
        <v>414</v>
      </c>
      <c r="P287" s="916" t="s">
        <v>648</v>
      </c>
      <c r="Q287" s="916"/>
      <c r="R287" s="916"/>
      <c r="S287" s="916"/>
      <c r="T287" s="916"/>
      <c r="U287" s="916"/>
      <c r="V287" s="916"/>
      <c r="W287" s="916"/>
      <c r="X287" s="916"/>
      <c r="Y287" s="916"/>
      <c r="Z287" s="916"/>
      <c r="AA287" s="916" t="s">
        <v>649</v>
      </c>
      <c r="AB287" s="916"/>
      <c r="AC287" s="916"/>
      <c r="AD287" s="916"/>
      <c r="AE287" s="916"/>
      <c r="AF287" s="916"/>
      <c r="AG287" s="916"/>
      <c r="AH287" s="916"/>
      <c r="AI287" s="916"/>
      <c r="AJ287" s="916"/>
      <c r="AK287" s="916"/>
      <c r="AL287" s="916"/>
      <c r="AM287" s="173"/>
      <c r="AN287" s="330"/>
    </row>
    <row r="288" spans="1:40" s="167" customFormat="1" ht="53.25" customHeight="1" x14ac:dyDescent="0.4">
      <c r="A288" s="967"/>
      <c r="B288" s="968"/>
      <c r="C288" s="968"/>
      <c r="D288" s="968"/>
      <c r="E288" s="968"/>
      <c r="F288" s="969"/>
      <c r="G288" s="1023"/>
      <c r="H288" s="1023"/>
      <c r="I288" s="1025"/>
      <c r="J288" s="1026"/>
      <c r="K288" s="1025"/>
      <c r="L288" s="1029"/>
      <c r="M288" s="1026"/>
      <c r="N288" s="172"/>
      <c r="O288" s="184" t="s">
        <v>417</v>
      </c>
      <c r="P288" s="916" t="s">
        <v>650</v>
      </c>
      <c r="Q288" s="916"/>
      <c r="R288" s="916"/>
      <c r="S288" s="916"/>
      <c r="T288" s="916"/>
      <c r="U288" s="916"/>
      <c r="V288" s="916"/>
      <c r="W288" s="916"/>
      <c r="X288" s="916"/>
      <c r="Y288" s="916"/>
      <c r="Z288" s="916"/>
      <c r="AA288" s="916" t="s">
        <v>651</v>
      </c>
      <c r="AB288" s="916"/>
      <c r="AC288" s="916"/>
      <c r="AD288" s="916"/>
      <c r="AE288" s="916"/>
      <c r="AF288" s="916"/>
      <c r="AG288" s="916"/>
      <c r="AH288" s="916"/>
      <c r="AI288" s="916"/>
      <c r="AJ288" s="916"/>
      <c r="AK288" s="916"/>
      <c r="AL288" s="916"/>
      <c r="AM288" s="173"/>
      <c r="AN288" s="330"/>
    </row>
    <row r="289" spans="1:40" s="167" customFormat="1" ht="95.25" customHeight="1" x14ac:dyDescent="0.4">
      <c r="A289" s="967"/>
      <c r="B289" s="968"/>
      <c r="C289" s="968"/>
      <c r="D289" s="968"/>
      <c r="E289" s="968"/>
      <c r="F289" s="969"/>
      <c r="G289" s="1023"/>
      <c r="H289" s="1023"/>
      <c r="I289" s="1025"/>
      <c r="J289" s="1026"/>
      <c r="K289" s="1025"/>
      <c r="L289" s="1029"/>
      <c r="M289" s="1026"/>
      <c r="N289" s="172"/>
      <c r="O289" s="184" t="s">
        <v>420</v>
      </c>
      <c r="P289" s="916" t="s">
        <v>652</v>
      </c>
      <c r="Q289" s="916"/>
      <c r="R289" s="916"/>
      <c r="S289" s="916"/>
      <c r="T289" s="916"/>
      <c r="U289" s="916"/>
      <c r="V289" s="916"/>
      <c r="W289" s="916"/>
      <c r="X289" s="916"/>
      <c r="Y289" s="916"/>
      <c r="Z289" s="916"/>
      <c r="AA289" s="916" t="s">
        <v>653</v>
      </c>
      <c r="AB289" s="916"/>
      <c r="AC289" s="916"/>
      <c r="AD289" s="916"/>
      <c r="AE289" s="916"/>
      <c r="AF289" s="916"/>
      <c r="AG289" s="916"/>
      <c r="AH289" s="916"/>
      <c r="AI289" s="916"/>
      <c r="AJ289" s="916"/>
      <c r="AK289" s="916"/>
      <c r="AL289" s="916"/>
      <c r="AM289" s="173"/>
      <c r="AN289" s="330"/>
    </row>
    <row r="290" spans="1:40" s="167" customFormat="1" ht="77.25" customHeight="1" x14ac:dyDescent="0.4">
      <c r="A290" s="967"/>
      <c r="B290" s="968"/>
      <c r="C290" s="968"/>
      <c r="D290" s="968"/>
      <c r="E290" s="968"/>
      <c r="F290" s="969"/>
      <c r="G290" s="1023"/>
      <c r="H290" s="1023"/>
      <c r="I290" s="1025"/>
      <c r="J290" s="1026"/>
      <c r="K290" s="1025"/>
      <c r="L290" s="1029"/>
      <c r="M290" s="1026"/>
      <c r="N290" s="172"/>
      <c r="O290" s="184" t="s">
        <v>423</v>
      </c>
      <c r="P290" s="916" t="s">
        <v>654</v>
      </c>
      <c r="Q290" s="916"/>
      <c r="R290" s="916"/>
      <c r="S290" s="916"/>
      <c r="T290" s="916"/>
      <c r="U290" s="916"/>
      <c r="V290" s="916"/>
      <c r="W290" s="916"/>
      <c r="X290" s="916"/>
      <c r="Y290" s="916"/>
      <c r="Z290" s="916"/>
      <c r="AA290" s="916" t="s">
        <v>655</v>
      </c>
      <c r="AB290" s="916"/>
      <c r="AC290" s="916"/>
      <c r="AD290" s="916"/>
      <c r="AE290" s="916"/>
      <c r="AF290" s="916"/>
      <c r="AG290" s="916"/>
      <c r="AH290" s="916"/>
      <c r="AI290" s="916"/>
      <c r="AJ290" s="916"/>
      <c r="AK290" s="916"/>
      <c r="AL290" s="916"/>
      <c r="AM290" s="173"/>
      <c r="AN290" s="330"/>
    </row>
    <row r="291" spans="1:40" s="167" customFormat="1" ht="207.75" customHeight="1" x14ac:dyDescent="0.4">
      <c r="A291" s="967"/>
      <c r="B291" s="968"/>
      <c r="C291" s="968"/>
      <c r="D291" s="968"/>
      <c r="E291" s="968"/>
      <c r="F291" s="969"/>
      <c r="G291" s="1023"/>
      <c r="H291" s="1023"/>
      <c r="I291" s="1025"/>
      <c r="J291" s="1026"/>
      <c r="K291" s="1025"/>
      <c r="L291" s="1029"/>
      <c r="M291" s="1026"/>
      <c r="N291" s="172"/>
      <c r="O291" s="184" t="s">
        <v>426</v>
      </c>
      <c r="P291" s="916" t="s">
        <v>656</v>
      </c>
      <c r="Q291" s="916"/>
      <c r="R291" s="916"/>
      <c r="S291" s="916"/>
      <c r="T291" s="916"/>
      <c r="U291" s="916"/>
      <c r="V291" s="916"/>
      <c r="W291" s="916"/>
      <c r="X291" s="916"/>
      <c r="Y291" s="916"/>
      <c r="Z291" s="916"/>
      <c r="AA291" s="916" t="s">
        <v>657</v>
      </c>
      <c r="AB291" s="916"/>
      <c r="AC291" s="916"/>
      <c r="AD291" s="916"/>
      <c r="AE291" s="916"/>
      <c r="AF291" s="916"/>
      <c r="AG291" s="916"/>
      <c r="AH291" s="916"/>
      <c r="AI291" s="916"/>
      <c r="AJ291" s="916"/>
      <c r="AK291" s="916"/>
      <c r="AL291" s="916"/>
      <c r="AM291" s="173"/>
      <c r="AN291" s="330"/>
    </row>
    <row r="292" spans="1:40" s="167" customFormat="1" ht="72" customHeight="1" x14ac:dyDescent="0.4">
      <c r="A292" s="967"/>
      <c r="B292" s="968"/>
      <c r="C292" s="968"/>
      <c r="D292" s="968"/>
      <c r="E292" s="968"/>
      <c r="F292" s="969"/>
      <c r="G292" s="1023"/>
      <c r="H292" s="1023"/>
      <c r="I292" s="1025"/>
      <c r="J292" s="1026"/>
      <c r="K292" s="1025"/>
      <c r="L292" s="1029"/>
      <c r="M292" s="1026"/>
      <c r="N292" s="172"/>
      <c r="O292" s="184" t="s">
        <v>429</v>
      </c>
      <c r="P292" s="916" t="s">
        <v>658</v>
      </c>
      <c r="Q292" s="916"/>
      <c r="R292" s="916"/>
      <c r="S292" s="916"/>
      <c r="T292" s="916"/>
      <c r="U292" s="916"/>
      <c r="V292" s="916"/>
      <c r="W292" s="916"/>
      <c r="X292" s="916"/>
      <c r="Y292" s="916"/>
      <c r="Z292" s="916"/>
      <c r="AA292" s="916" t="s">
        <v>659</v>
      </c>
      <c r="AB292" s="916"/>
      <c r="AC292" s="916"/>
      <c r="AD292" s="916"/>
      <c r="AE292" s="916"/>
      <c r="AF292" s="916"/>
      <c r="AG292" s="916"/>
      <c r="AH292" s="916"/>
      <c r="AI292" s="916"/>
      <c r="AJ292" s="916"/>
      <c r="AK292" s="916"/>
      <c r="AL292" s="916"/>
      <c r="AM292" s="173"/>
      <c r="AN292" s="330"/>
    </row>
    <row r="293" spans="1:40" s="167" customFormat="1" ht="77.25" customHeight="1" x14ac:dyDescent="0.4">
      <c r="A293" s="967"/>
      <c r="B293" s="968"/>
      <c r="C293" s="968"/>
      <c r="D293" s="968"/>
      <c r="E293" s="968"/>
      <c r="F293" s="969"/>
      <c r="G293" s="1023"/>
      <c r="H293" s="1023"/>
      <c r="I293" s="1025"/>
      <c r="J293" s="1026"/>
      <c r="K293" s="1025"/>
      <c r="L293" s="1029"/>
      <c r="M293" s="1026"/>
      <c r="N293" s="172"/>
      <c r="O293" s="184" t="s">
        <v>432</v>
      </c>
      <c r="P293" s="916" t="s">
        <v>660</v>
      </c>
      <c r="Q293" s="916"/>
      <c r="R293" s="916"/>
      <c r="S293" s="916"/>
      <c r="T293" s="916"/>
      <c r="U293" s="916"/>
      <c r="V293" s="916"/>
      <c r="W293" s="916"/>
      <c r="X293" s="916"/>
      <c r="Y293" s="916"/>
      <c r="Z293" s="916"/>
      <c r="AA293" s="916" t="s">
        <v>661</v>
      </c>
      <c r="AB293" s="916"/>
      <c r="AC293" s="916"/>
      <c r="AD293" s="916"/>
      <c r="AE293" s="916"/>
      <c r="AF293" s="916"/>
      <c r="AG293" s="916"/>
      <c r="AH293" s="916"/>
      <c r="AI293" s="916"/>
      <c r="AJ293" s="916"/>
      <c r="AK293" s="916"/>
      <c r="AL293" s="916"/>
      <c r="AM293" s="173"/>
      <c r="AN293" s="330"/>
    </row>
    <row r="294" spans="1:40" s="167" customFormat="1" ht="102" customHeight="1" x14ac:dyDescent="0.4">
      <c r="A294" s="967"/>
      <c r="B294" s="968"/>
      <c r="C294" s="968"/>
      <c r="D294" s="968"/>
      <c r="E294" s="968"/>
      <c r="F294" s="969"/>
      <c r="G294" s="1023"/>
      <c r="H294" s="1023"/>
      <c r="I294" s="1025"/>
      <c r="J294" s="1026"/>
      <c r="K294" s="1025"/>
      <c r="L294" s="1029"/>
      <c r="M294" s="1026"/>
      <c r="N294" s="172"/>
      <c r="O294" s="184" t="s">
        <v>435</v>
      </c>
      <c r="P294" s="916" t="s">
        <v>662</v>
      </c>
      <c r="Q294" s="916"/>
      <c r="R294" s="916"/>
      <c r="S294" s="916"/>
      <c r="T294" s="916"/>
      <c r="U294" s="916"/>
      <c r="V294" s="916"/>
      <c r="W294" s="916"/>
      <c r="X294" s="916"/>
      <c r="Y294" s="916"/>
      <c r="Z294" s="916"/>
      <c r="AA294" s="916" t="s">
        <v>663</v>
      </c>
      <c r="AB294" s="916"/>
      <c r="AC294" s="916"/>
      <c r="AD294" s="916"/>
      <c r="AE294" s="916"/>
      <c r="AF294" s="916"/>
      <c r="AG294" s="916"/>
      <c r="AH294" s="916"/>
      <c r="AI294" s="916"/>
      <c r="AJ294" s="916"/>
      <c r="AK294" s="916"/>
      <c r="AL294" s="916"/>
      <c r="AM294" s="173"/>
      <c r="AN294" s="330"/>
    </row>
    <row r="295" spans="1:40" s="167" customFormat="1" ht="209.25" customHeight="1" x14ac:dyDescent="0.4">
      <c r="A295" s="967"/>
      <c r="B295" s="968"/>
      <c r="C295" s="968"/>
      <c r="D295" s="968"/>
      <c r="E295" s="968"/>
      <c r="F295" s="969"/>
      <c r="G295" s="1023"/>
      <c r="H295" s="1023"/>
      <c r="I295" s="1025"/>
      <c r="J295" s="1026"/>
      <c r="K295" s="1025"/>
      <c r="L295" s="1029"/>
      <c r="M295" s="1026"/>
      <c r="N295" s="172"/>
      <c r="O295" s="184" t="s">
        <v>438</v>
      </c>
      <c r="P295" s="916" t="s">
        <v>664</v>
      </c>
      <c r="Q295" s="916"/>
      <c r="R295" s="916"/>
      <c r="S295" s="916"/>
      <c r="T295" s="916"/>
      <c r="U295" s="916"/>
      <c r="V295" s="916"/>
      <c r="W295" s="916"/>
      <c r="X295" s="916"/>
      <c r="Y295" s="916"/>
      <c r="Z295" s="916"/>
      <c r="AA295" s="916" t="s">
        <v>665</v>
      </c>
      <c r="AB295" s="916"/>
      <c r="AC295" s="916"/>
      <c r="AD295" s="916"/>
      <c r="AE295" s="916"/>
      <c r="AF295" s="916"/>
      <c r="AG295" s="916"/>
      <c r="AH295" s="916"/>
      <c r="AI295" s="916"/>
      <c r="AJ295" s="916"/>
      <c r="AK295" s="916"/>
      <c r="AL295" s="916"/>
      <c r="AM295" s="173"/>
      <c r="AN295" s="330"/>
    </row>
    <row r="296" spans="1:40" s="167" customFormat="1" ht="120.75" customHeight="1" x14ac:dyDescent="0.4">
      <c r="A296" s="967"/>
      <c r="B296" s="968"/>
      <c r="C296" s="968"/>
      <c r="D296" s="968"/>
      <c r="E296" s="968"/>
      <c r="F296" s="969"/>
      <c r="G296" s="1023"/>
      <c r="H296" s="1023"/>
      <c r="I296" s="1025"/>
      <c r="J296" s="1026"/>
      <c r="K296" s="1025"/>
      <c r="L296" s="1029"/>
      <c r="M296" s="1026"/>
      <c r="N296" s="172"/>
      <c r="O296" s="184" t="s">
        <v>441</v>
      </c>
      <c r="P296" s="916" t="s">
        <v>666</v>
      </c>
      <c r="Q296" s="916"/>
      <c r="R296" s="916"/>
      <c r="S296" s="916"/>
      <c r="T296" s="916"/>
      <c r="U296" s="916"/>
      <c r="V296" s="916"/>
      <c r="W296" s="916"/>
      <c r="X296" s="916"/>
      <c r="Y296" s="916"/>
      <c r="Z296" s="916"/>
      <c r="AA296" s="916" t="s">
        <v>667</v>
      </c>
      <c r="AB296" s="916"/>
      <c r="AC296" s="916"/>
      <c r="AD296" s="916"/>
      <c r="AE296" s="916"/>
      <c r="AF296" s="916"/>
      <c r="AG296" s="916"/>
      <c r="AH296" s="916"/>
      <c r="AI296" s="916"/>
      <c r="AJ296" s="916"/>
      <c r="AK296" s="916"/>
      <c r="AL296" s="916"/>
      <c r="AM296" s="173"/>
      <c r="AN296" s="330"/>
    </row>
    <row r="297" spans="1:40" s="167" customFormat="1" ht="120.75" customHeight="1" x14ac:dyDescent="0.4">
      <c r="A297" s="967"/>
      <c r="B297" s="968"/>
      <c r="C297" s="968"/>
      <c r="D297" s="968"/>
      <c r="E297" s="968"/>
      <c r="F297" s="969"/>
      <c r="G297" s="1023"/>
      <c r="H297" s="1023"/>
      <c r="I297" s="1025"/>
      <c r="J297" s="1026"/>
      <c r="K297" s="1025"/>
      <c r="L297" s="1029"/>
      <c r="M297" s="1026"/>
      <c r="N297" s="172"/>
      <c r="O297" s="184" t="s">
        <v>444</v>
      </c>
      <c r="P297" s="916" t="s">
        <v>668</v>
      </c>
      <c r="Q297" s="916"/>
      <c r="R297" s="916"/>
      <c r="S297" s="916"/>
      <c r="T297" s="916"/>
      <c r="U297" s="916"/>
      <c r="V297" s="916"/>
      <c r="W297" s="916"/>
      <c r="X297" s="916"/>
      <c r="Y297" s="916"/>
      <c r="Z297" s="916"/>
      <c r="AA297" s="933" t="s">
        <v>669</v>
      </c>
      <c r="AB297" s="1036"/>
      <c r="AC297" s="1036"/>
      <c r="AD297" s="1036"/>
      <c r="AE297" s="1036"/>
      <c r="AF297" s="1036"/>
      <c r="AG297" s="1036"/>
      <c r="AH297" s="1036"/>
      <c r="AI297" s="1036"/>
      <c r="AJ297" s="1036"/>
      <c r="AK297" s="1036"/>
      <c r="AL297" s="1037"/>
      <c r="AM297" s="173"/>
      <c r="AN297" s="330"/>
    </row>
    <row r="298" spans="1:40" s="167" customFormat="1" ht="120.75" customHeight="1" x14ac:dyDescent="0.4">
      <c r="A298" s="967"/>
      <c r="B298" s="968"/>
      <c r="C298" s="968"/>
      <c r="D298" s="968"/>
      <c r="E298" s="968"/>
      <c r="F298" s="969"/>
      <c r="G298" s="1023"/>
      <c r="H298" s="1023"/>
      <c r="I298" s="1025"/>
      <c r="J298" s="1026"/>
      <c r="K298" s="1025"/>
      <c r="L298" s="1029"/>
      <c r="M298" s="1026"/>
      <c r="N298" s="172"/>
      <c r="O298" s="184" t="s">
        <v>447</v>
      </c>
      <c r="P298" s="916" t="s">
        <v>670</v>
      </c>
      <c r="Q298" s="916"/>
      <c r="R298" s="916"/>
      <c r="S298" s="916"/>
      <c r="T298" s="916"/>
      <c r="U298" s="916"/>
      <c r="V298" s="916"/>
      <c r="W298" s="916"/>
      <c r="X298" s="916"/>
      <c r="Y298" s="916"/>
      <c r="Z298" s="916"/>
      <c r="AA298" s="933" t="s">
        <v>671</v>
      </c>
      <c r="AB298" s="1036"/>
      <c r="AC298" s="1036"/>
      <c r="AD298" s="1036"/>
      <c r="AE298" s="1036"/>
      <c r="AF298" s="1036"/>
      <c r="AG298" s="1036"/>
      <c r="AH298" s="1036"/>
      <c r="AI298" s="1036"/>
      <c r="AJ298" s="1036"/>
      <c r="AK298" s="1036"/>
      <c r="AL298" s="1037"/>
      <c r="AM298" s="173"/>
      <c r="AN298" s="330"/>
    </row>
    <row r="299" spans="1:40" s="167" customFormat="1" ht="120.75" customHeight="1" x14ac:dyDescent="0.4">
      <c r="A299" s="967"/>
      <c r="B299" s="968"/>
      <c r="C299" s="968"/>
      <c r="D299" s="968"/>
      <c r="E299" s="968"/>
      <c r="F299" s="969"/>
      <c r="G299" s="1023"/>
      <c r="H299" s="1023"/>
      <c r="I299" s="1025"/>
      <c r="J299" s="1026"/>
      <c r="K299" s="1025"/>
      <c r="L299" s="1029"/>
      <c r="M299" s="1026"/>
      <c r="N299" s="172"/>
      <c r="O299" s="184" t="s">
        <v>592</v>
      </c>
      <c r="P299" s="916" t="s">
        <v>672</v>
      </c>
      <c r="Q299" s="916"/>
      <c r="R299" s="916"/>
      <c r="S299" s="916"/>
      <c r="T299" s="916"/>
      <c r="U299" s="916"/>
      <c r="V299" s="916"/>
      <c r="W299" s="916"/>
      <c r="X299" s="916"/>
      <c r="Y299" s="916"/>
      <c r="Z299" s="916"/>
      <c r="AA299" s="933" t="s">
        <v>673</v>
      </c>
      <c r="AB299" s="1036"/>
      <c r="AC299" s="1036"/>
      <c r="AD299" s="1036"/>
      <c r="AE299" s="1036"/>
      <c r="AF299" s="1036"/>
      <c r="AG299" s="1036"/>
      <c r="AH299" s="1036"/>
      <c r="AI299" s="1036"/>
      <c r="AJ299" s="1036"/>
      <c r="AK299" s="1036"/>
      <c r="AL299" s="1037"/>
      <c r="AM299" s="173"/>
      <c r="AN299" s="330"/>
    </row>
    <row r="300" spans="1:40" s="167" customFormat="1" ht="154.5" customHeight="1" x14ac:dyDescent="0.4">
      <c r="A300" s="967"/>
      <c r="B300" s="968"/>
      <c r="C300" s="968"/>
      <c r="D300" s="968"/>
      <c r="E300" s="968"/>
      <c r="F300" s="969"/>
      <c r="G300" s="1023"/>
      <c r="H300" s="1023"/>
      <c r="I300" s="1025"/>
      <c r="J300" s="1026"/>
      <c r="K300" s="1025"/>
      <c r="L300" s="1029"/>
      <c r="M300" s="1026"/>
      <c r="N300" s="172"/>
      <c r="O300" s="184" t="s">
        <v>595</v>
      </c>
      <c r="P300" s="916" t="s">
        <v>674</v>
      </c>
      <c r="Q300" s="916"/>
      <c r="R300" s="916"/>
      <c r="S300" s="916"/>
      <c r="T300" s="916"/>
      <c r="U300" s="916"/>
      <c r="V300" s="916"/>
      <c r="W300" s="916"/>
      <c r="X300" s="916"/>
      <c r="Y300" s="916"/>
      <c r="Z300" s="916"/>
      <c r="AA300" s="916" t="s">
        <v>675</v>
      </c>
      <c r="AB300" s="916"/>
      <c r="AC300" s="916"/>
      <c r="AD300" s="916"/>
      <c r="AE300" s="916"/>
      <c r="AF300" s="916"/>
      <c r="AG300" s="916"/>
      <c r="AH300" s="916"/>
      <c r="AI300" s="916"/>
      <c r="AJ300" s="916"/>
      <c r="AK300" s="916"/>
      <c r="AL300" s="916"/>
      <c r="AM300" s="173"/>
      <c r="AN300" s="330"/>
    </row>
    <row r="301" spans="1:40" s="167" customFormat="1" ht="10.5" customHeight="1" x14ac:dyDescent="0.4">
      <c r="A301" s="970"/>
      <c r="B301" s="971"/>
      <c r="C301" s="971"/>
      <c r="D301" s="971"/>
      <c r="E301" s="971"/>
      <c r="F301" s="972"/>
      <c r="G301" s="1024"/>
      <c r="H301" s="1024"/>
      <c r="I301" s="1027"/>
      <c r="J301" s="1028"/>
      <c r="K301" s="1027"/>
      <c r="L301" s="1030"/>
      <c r="M301" s="1028"/>
      <c r="N301" s="174"/>
      <c r="O301" s="175"/>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6"/>
      <c r="AK301" s="176"/>
      <c r="AL301" s="176"/>
      <c r="AM301" s="177"/>
      <c r="AN301" s="330"/>
    </row>
    <row r="302" spans="1:40" s="167" customFormat="1" ht="102.75" customHeight="1" x14ac:dyDescent="0.4">
      <c r="A302" s="964" t="s">
        <v>196</v>
      </c>
      <c r="B302" s="965"/>
      <c r="C302" s="965"/>
      <c r="D302" s="965"/>
      <c r="E302" s="965"/>
      <c r="F302" s="966"/>
      <c r="G302" s="917" t="s">
        <v>491</v>
      </c>
      <c r="H302" s="917"/>
      <c r="I302" s="919" t="s">
        <v>404</v>
      </c>
      <c r="J302" s="920"/>
      <c r="K302" s="919" t="s">
        <v>681</v>
      </c>
      <c r="L302" s="1032"/>
      <c r="M302" s="1033"/>
      <c r="N302" s="916" t="s">
        <v>682</v>
      </c>
      <c r="O302" s="951"/>
      <c r="P302" s="951"/>
      <c r="Q302" s="951"/>
      <c r="R302" s="951"/>
      <c r="S302" s="951"/>
      <c r="T302" s="951"/>
      <c r="U302" s="951"/>
      <c r="V302" s="951"/>
      <c r="W302" s="951"/>
      <c r="X302" s="951"/>
      <c r="Y302" s="951"/>
      <c r="Z302" s="951"/>
      <c r="AA302" s="951"/>
      <c r="AB302" s="951"/>
      <c r="AC302" s="951"/>
      <c r="AD302" s="951"/>
      <c r="AE302" s="951"/>
      <c r="AF302" s="951"/>
      <c r="AG302" s="951"/>
      <c r="AH302" s="951"/>
      <c r="AI302" s="951"/>
      <c r="AJ302" s="951"/>
      <c r="AK302" s="951"/>
      <c r="AL302" s="951"/>
      <c r="AM302" s="951"/>
      <c r="AN302" s="330"/>
    </row>
    <row r="303" spans="1:40" s="167" customFormat="1" ht="17.25" customHeight="1" x14ac:dyDescent="0.4">
      <c r="A303" s="967"/>
      <c r="B303" s="968"/>
      <c r="C303" s="968"/>
      <c r="D303" s="968"/>
      <c r="E303" s="968"/>
      <c r="F303" s="969"/>
      <c r="G303" s="1023"/>
      <c r="H303" s="1023"/>
      <c r="I303" s="1025"/>
      <c r="J303" s="1026"/>
      <c r="K303" s="1025"/>
      <c r="L303" s="1029"/>
      <c r="M303" s="1026"/>
      <c r="N303" s="180" t="s">
        <v>366</v>
      </c>
      <c r="O303" s="181"/>
      <c r="P303" s="181"/>
      <c r="Q303" s="181"/>
      <c r="R303" s="181"/>
      <c r="S303" s="181"/>
      <c r="T303" s="181"/>
      <c r="U303" s="181"/>
      <c r="V303" s="181"/>
      <c r="W303" s="181"/>
      <c r="X303" s="181"/>
      <c r="Y303" s="181"/>
      <c r="Z303" s="181"/>
      <c r="AA303" s="181"/>
      <c r="AB303" s="181"/>
      <c r="AC303" s="181"/>
      <c r="AD303" s="181"/>
      <c r="AE303" s="181"/>
      <c r="AF303" s="181"/>
      <c r="AG303" s="181"/>
      <c r="AH303" s="181"/>
      <c r="AI303" s="181"/>
      <c r="AJ303" s="181"/>
      <c r="AK303" s="181"/>
      <c r="AL303" s="181"/>
      <c r="AM303" s="173"/>
      <c r="AN303" s="330"/>
    </row>
    <row r="304" spans="1:40" s="167" customFormat="1" ht="17.25" customHeight="1" x14ac:dyDescent="0.4">
      <c r="A304" s="967"/>
      <c r="B304" s="968"/>
      <c r="C304" s="968"/>
      <c r="D304" s="968"/>
      <c r="E304" s="968"/>
      <c r="F304" s="969"/>
      <c r="G304" s="1023"/>
      <c r="H304" s="1023"/>
      <c r="I304" s="1025"/>
      <c r="J304" s="1026"/>
      <c r="K304" s="1025"/>
      <c r="L304" s="1029"/>
      <c r="M304" s="1026"/>
      <c r="N304" s="172"/>
      <c r="O304" s="183"/>
      <c r="P304" s="961" t="s">
        <v>367</v>
      </c>
      <c r="Q304" s="962"/>
      <c r="R304" s="962"/>
      <c r="S304" s="962"/>
      <c r="T304" s="962"/>
      <c r="U304" s="962"/>
      <c r="V304" s="962"/>
      <c r="W304" s="962"/>
      <c r="X304" s="962"/>
      <c r="Y304" s="962"/>
      <c r="Z304" s="963"/>
      <c r="AA304" s="915" t="s">
        <v>368</v>
      </c>
      <c r="AB304" s="915"/>
      <c r="AC304" s="915"/>
      <c r="AD304" s="915"/>
      <c r="AE304" s="915"/>
      <c r="AF304" s="915"/>
      <c r="AG304" s="915"/>
      <c r="AH304" s="915"/>
      <c r="AI304" s="915"/>
      <c r="AJ304" s="915"/>
      <c r="AK304" s="915"/>
      <c r="AL304" s="915"/>
      <c r="AM304" s="173"/>
      <c r="AN304" s="330"/>
    </row>
    <row r="305" spans="1:40" s="167" customFormat="1" ht="150" customHeight="1" x14ac:dyDescent="0.4">
      <c r="A305" s="967"/>
      <c r="B305" s="968"/>
      <c r="C305" s="968"/>
      <c r="D305" s="968"/>
      <c r="E305" s="968"/>
      <c r="F305" s="969"/>
      <c r="G305" s="1023"/>
      <c r="H305" s="1023"/>
      <c r="I305" s="1025"/>
      <c r="J305" s="1026"/>
      <c r="K305" s="1025"/>
      <c r="L305" s="1029"/>
      <c r="M305" s="1026"/>
      <c r="N305" s="172"/>
      <c r="O305" s="184" t="s">
        <v>369</v>
      </c>
      <c r="P305" s="916" t="s">
        <v>644</v>
      </c>
      <c r="Q305" s="916"/>
      <c r="R305" s="916"/>
      <c r="S305" s="916"/>
      <c r="T305" s="916"/>
      <c r="U305" s="916"/>
      <c r="V305" s="916"/>
      <c r="W305" s="916"/>
      <c r="X305" s="916"/>
      <c r="Y305" s="916"/>
      <c r="Z305" s="916"/>
      <c r="AA305" s="916" t="s">
        <v>645</v>
      </c>
      <c r="AB305" s="916"/>
      <c r="AC305" s="916"/>
      <c r="AD305" s="916"/>
      <c r="AE305" s="916"/>
      <c r="AF305" s="916"/>
      <c r="AG305" s="916"/>
      <c r="AH305" s="916"/>
      <c r="AI305" s="916"/>
      <c r="AJ305" s="916"/>
      <c r="AK305" s="916"/>
      <c r="AL305" s="916"/>
      <c r="AM305" s="173"/>
      <c r="AN305" s="330"/>
    </row>
    <row r="306" spans="1:40" s="167" customFormat="1" ht="104.25" customHeight="1" x14ac:dyDescent="0.4">
      <c r="A306" s="967"/>
      <c r="B306" s="968"/>
      <c r="C306" s="968"/>
      <c r="D306" s="968"/>
      <c r="E306" s="968"/>
      <c r="F306" s="969"/>
      <c r="G306" s="1023"/>
      <c r="H306" s="1023"/>
      <c r="I306" s="1025"/>
      <c r="J306" s="1026"/>
      <c r="K306" s="1025"/>
      <c r="L306" s="1029"/>
      <c r="M306" s="1026"/>
      <c r="N306" s="172"/>
      <c r="O306" s="184" t="s">
        <v>372</v>
      </c>
      <c r="P306" s="916" t="s">
        <v>646</v>
      </c>
      <c r="Q306" s="916"/>
      <c r="R306" s="916"/>
      <c r="S306" s="916"/>
      <c r="T306" s="916"/>
      <c r="U306" s="916"/>
      <c r="V306" s="916"/>
      <c r="W306" s="916"/>
      <c r="X306" s="916"/>
      <c r="Y306" s="916"/>
      <c r="Z306" s="916"/>
      <c r="AA306" s="916" t="s">
        <v>647</v>
      </c>
      <c r="AB306" s="916"/>
      <c r="AC306" s="916"/>
      <c r="AD306" s="916"/>
      <c r="AE306" s="916"/>
      <c r="AF306" s="916"/>
      <c r="AG306" s="916"/>
      <c r="AH306" s="916"/>
      <c r="AI306" s="916"/>
      <c r="AJ306" s="916"/>
      <c r="AK306" s="916"/>
      <c r="AL306" s="916"/>
      <c r="AM306" s="173"/>
      <c r="AN306" s="330"/>
    </row>
    <row r="307" spans="1:40" s="167" customFormat="1" ht="60" customHeight="1" x14ac:dyDescent="0.4">
      <c r="A307" s="967"/>
      <c r="B307" s="968"/>
      <c r="C307" s="968"/>
      <c r="D307" s="968"/>
      <c r="E307" s="968"/>
      <c r="F307" s="969"/>
      <c r="G307" s="1023"/>
      <c r="H307" s="1023"/>
      <c r="I307" s="1025"/>
      <c r="J307" s="1026"/>
      <c r="K307" s="1025"/>
      <c r="L307" s="1029"/>
      <c r="M307" s="1026"/>
      <c r="N307" s="172"/>
      <c r="O307" s="184" t="s">
        <v>414</v>
      </c>
      <c r="P307" s="916" t="s">
        <v>648</v>
      </c>
      <c r="Q307" s="916"/>
      <c r="R307" s="916"/>
      <c r="S307" s="916"/>
      <c r="T307" s="916"/>
      <c r="U307" s="916"/>
      <c r="V307" s="916"/>
      <c r="W307" s="916"/>
      <c r="X307" s="916"/>
      <c r="Y307" s="916"/>
      <c r="Z307" s="916"/>
      <c r="AA307" s="916" t="s">
        <v>649</v>
      </c>
      <c r="AB307" s="916"/>
      <c r="AC307" s="916"/>
      <c r="AD307" s="916"/>
      <c r="AE307" s="916"/>
      <c r="AF307" s="916"/>
      <c r="AG307" s="916"/>
      <c r="AH307" s="916"/>
      <c r="AI307" s="916"/>
      <c r="AJ307" s="916"/>
      <c r="AK307" s="916"/>
      <c r="AL307" s="916"/>
      <c r="AM307" s="173"/>
      <c r="AN307" s="330"/>
    </row>
    <row r="308" spans="1:40" s="167" customFormat="1" ht="53.25" customHeight="1" x14ac:dyDescent="0.4">
      <c r="A308" s="967"/>
      <c r="B308" s="968"/>
      <c r="C308" s="968"/>
      <c r="D308" s="968"/>
      <c r="E308" s="968"/>
      <c r="F308" s="969"/>
      <c r="G308" s="1023"/>
      <c r="H308" s="1023"/>
      <c r="I308" s="1025"/>
      <c r="J308" s="1026"/>
      <c r="K308" s="1025"/>
      <c r="L308" s="1029"/>
      <c r="M308" s="1026"/>
      <c r="N308" s="172"/>
      <c r="O308" s="184" t="s">
        <v>417</v>
      </c>
      <c r="P308" s="916" t="s">
        <v>650</v>
      </c>
      <c r="Q308" s="916"/>
      <c r="R308" s="916"/>
      <c r="S308" s="916"/>
      <c r="T308" s="916"/>
      <c r="U308" s="916"/>
      <c r="V308" s="916"/>
      <c r="W308" s="916"/>
      <c r="X308" s="916"/>
      <c r="Y308" s="916"/>
      <c r="Z308" s="916"/>
      <c r="AA308" s="916" t="s">
        <v>651</v>
      </c>
      <c r="AB308" s="916"/>
      <c r="AC308" s="916"/>
      <c r="AD308" s="916"/>
      <c r="AE308" s="916"/>
      <c r="AF308" s="916"/>
      <c r="AG308" s="916"/>
      <c r="AH308" s="916"/>
      <c r="AI308" s="916"/>
      <c r="AJ308" s="916"/>
      <c r="AK308" s="916"/>
      <c r="AL308" s="916"/>
      <c r="AM308" s="173"/>
      <c r="AN308" s="330"/>
    </row>
    <row r="309" spans="1:40" s="167" customFormat="1" ht="95.25" customHeight="1" x14ac:dyDescent="0.4">
      <c r="A309" s="967"/>
      <c r="B309" s="968"/>
      <c r="C309" s="968"/>
      <c r="D309" s="968"/>
      <c r="E309" s="968"/>
      <c r="F309" s="969"/>
      <c r="G309" s="1023"/>
      <c r="H309" s="1023"/>
      <c r="I309" s="1025"/>
      <c r="J309" s="1026"/>
      <c r="K309" s="1025"/>
      <c r="L309" s="1029"/>
      <c r="M309" s="1026"/>
      <c r="N309" s="172"/>
      <c r="O309" s="184" t="s">
        <v>420</v>
      </c>
      <c r="P309" s="916" t="s">
        <v>652</v>
      </c>
      <c r="Q309" s="916"/>
      <c r="R309" s="916"/>
      <c r="S309" s="916"/>
      <c r="T309" s="916"/>
      <c r="U309" s="916"/>
      <c r="V309" s="916"/>
      <c r="W309" s="916"/>
      <c r="X309" s="916"/>
      <c r="Y309" s="916"/>
      <c r="Z309" s="916"/>
      <c r="AA309" s="916" t="s">
        <v>653</v>
      </c>
      <c r="AB309" s="916"/>
      <c r="AC309" s="916"/>
      <c r="AD309" s="916"/>
      <c r="AE309" s="916"/>
      <c r="AF309" s="916"/>
      <c r="AG309" s="916"/>
      <c r="AH309" s="916"/>
      <c r="AI309" s="916"/>
      <c r="AJ309" s="916"/>
      <c r="AK309" s="916"/>
      <c r="AL309" s="916"/>
      <c r="AM309" s="173"/>
      <c r="AN309" s="330"/>
    </row>
    <row r="310" spans="1:40" s="167" customFormat="1" ht="77.25" customHeight="1" x14ac:dyDescent="0.4">
      <c r="A310" s="967"/>
      <c r="B310" s="968"/>
      <c r="C310" s="968"/>
      <c r="D310" s="968"/>
      <c r="E310" s="968"/>
      <c r="F310" s="969"/>
      <c r="G310" s="1023"/>
      <c r="H310" s="1023"/>
      <c r="I310" s="1025"/>
      <c r="J310" s="1026"/>
      <c r="K310" s="1025"/>
      <c r="L310" s="1029"/>
      <c r="M310" s="1026"/>
      <c r="N310" s="172"/>
      <c r="O310" s="184" t="s">
        <v>423</v>
      </c>
      <c r="P310" s="916" t="s">
        <v>654</v>
      </c>
      <c r="Q310" s="916"/>
      <c r="R310" s="916"/>
      <c r="S310" s="916"/>
      <c r="T310" s="916"/>
      <c r="U310" s="916"/>
      <c r="V310" s="916"/>
      <c r="W310" s="916"/>
      <c r="X310" s="916"/>
      <c r="Y310" s="916"/>
      <c r="Z310" s="916"/>
      <c r="AA310" s="916" t="s">
        <v>655</v>
      </c>
      <c r="AB310" s="916"/>
      <c r="AC310" s="916"/>
      <c r="AD310" s="916"/>
      <c r="AE310" s="916"/>
      <c r="AF310" s="916"/>
      <c r="AG310" s="916"/>
      <c r="AH310" s="916"/>
      <c r="AI310" s="916"/>
      <c r="AJ310" s="916"/>
      <c r="AK310" s="916"/>
      <c r="AL310" s="916"/>
      <c r="AM310" s="173"/>
      <c r="AN310" s="330"/>
    </row>
    <row r="311" spans="1:40" s="167" customFormat="1" ht="207.75" customHeight="1" x14ac:dyDescent="0.4">
      <c r="A311" s="967"/>
      <c r="B311" s="968"/>
      <c r="C311" s="968"/>
      <c r="D311" s="968"/>
      <c r="E311" s="968"/>
      <c r="F311" s="969"/>
      <c r="G311" s="1023"/>
      <c r="H311" s="1023"/>
      <c r="I311" s="1025"/>
      <c r="J311" s="1026"/>
      <c r="K311" s="1025"/>
      <c r="L311" s="1029"/>
      <c r="M311" s="1026"/>
      <c r="N311" s="172"/>
      <c r="O311" s="184" t="s">
        <v>426</v>
      </c>
      <c r="P311" s="916" t="s">
        <v>656</v>
      </c>
      <c r="Q311" s="916"/>
      <c r="R311" s="916"/>
      <c r="S311" s="916"/>
      <c r="T311" s="916"/>
      <c r="U311" s="916"/>
      <c r="V311" s="916"/>
      <c r="W311" s="916"/>
      <c r="X311" s="916"/>
      <c r="Y311" s="916"/>
      <c r="Z311" s="916"/>
      <c r="AA311" s="916" t="s">
        <v>657</v>
      </c>
      <c r="AB311" s="916"/>
      <c r="AC311" s="916"/>
      <c r="AD311" s="916"/>
      <c r="AE311" s="916"/>
      <c r="AF311" s="916"/>
      <c r="AG311" s="916"/>
      <c r="AH311" s="916"/>
      <c r="AI311" s="916"/>
      <c r="AJ311" s="916"/>
      <c r="AK311" s="916"/>
      <c r="AL311" s="916"/>
      <c r="AM311" s="173"/>
      <c r="AN311" s="330"/>
    </row>
    <row r="312" spans="1:40" s="167" customFormat="1" ht="72" customHeight="1" x14ac:dyDescent="0.4">
      <c r="A312" s="967"/>
      <c r="B312" s="968"/>
      <c r="C312" s="968"/>
      <c r="D312" s="968"/>
      <c r="E312" s="968"/>
      <c r="F312" s="969"/>
      <c r="G312" s="1023"/>
      <c r="H312" s="1023"/>
      <c r="I312" s="1025"/>
      <c r="J312" s="1026"/>
      <c r="K312" s="1025"/>
      <c r="L312" s="1029"/>
      <c r="M312" s="1026"/>
      <c r="N312" s="172"/>
      <c r="O312" s="184" t="s">
        <v>429</v>
      </c>
      <c r="P312" s="916" t="s">
        <v>658</v>
      </c>
      <c r="Q312" s="916"/>
      <c r="R312" s="916"/>
      <c r="S312" s="916"/>
      <c r="T312" s="916"/>
      <c r="U312" s="916"/>
      <c r="V312" s="916"/>
      <c r="W312" s="916"/>
      <c r="X312" s="916"/>
      <c r="Y312" s="916"/>
      <c r="Z312" s="916"/>
      <c r="AA312" s="916" t="s">
        <v>659</v>
      </c>
      <c r="AB312" s="916"/>
      <c r="AC312" s="916"/>
      <c r="AD312" s="916"/>
      <c r="AE312" s="916"/>
      <c r="AF312" s="916"/>
      <c r="AG312" s="916"/>
      <c r="AH312" s="916"/>
      <c r="AI312" s="916"/>
      <c r="AJ312" s="916"/>
      <c r="AK312" s="916"/>
      <c r="AL312" s="916"/>
      <c r="AM312" s="173"/>
      <c r="AN312" s="330"/>
    </row>
    <row r="313" spans="1:40" s="167" customFormat="1" ht="77.25" customHeight="1" x14ac:dyDescent="0.4">
      <c r="A313" s="967"/>
      <c r="B313" s="968"/>
      <c r="C313" s="968"/>
      <c r="D313" s="968"/>
      <c r="E313" s="968"/>
      <c r="F313" s="969"/>
      <c r="G313" s="1023"/>
      <c r="H313" s="1023"/>
      <c r="I313" s="1025"/>
      <c r="J313" s="1026"/>
      <c r="K313" s="1025"/>
      <c r="L313" s="1029"/>
      <c r="M313" s="1026"/>
      <c r="N313" s="172"/>
      <c r="O313" s="184" t="s">
        <v>432</v>
      </c>
      <c r="P313" s="916" t="s">
        <v>660</v>
      </c>
      <c r="Q313" s="916"/>
      <c r="R313" s="916"/>
      <c r="S313" s="916"/>
      <c r="T313" s="916"/>
      <c r="U313" s="916"/>
      <c r="V313" s="916"/>
      <c r="W313" s="916"/>
      <c r="X313" s="916"/>
      <c r="Y313" s="916"/>
      <c r="Z313" s="916"/>
      <c r="AA313" s="916" t="s">
        <v>661</v>
      </c>
      <c r="AB313" s="916"/>
      <c r="AC313" s="916"/>
      <c r="AD313" s="916"/>
      <c r="AE313" s="916"/>
      <c r="AF313" s="916"/>
      <c r="AG313" s="916"/>
      <c r="AH313" s="916"/>
      <c r="AI313" s="916"/>
      <c r="AJ313" s="916"/>
      <c r="AK313" s="916"/>
      <c r="AL313" s="916"/>
      <c r="AM313" s="173"/>
      <c r="AN313" s="330"/>
    </row>
    <row r="314" spans="1:40" s="167" customFormat="1" ht="102" customHeight="1" x14ac:dyDescent="0.4">
      <c r="A314" s="967"/>
      <c r="B314" s="968"/>
      <c r="C314" s="968"/>
      <c r="D314" s="968"/>
      <c r="E314" s="968"/>
      <c r="F314" s="969"/>
      <c r="G314" s="1023"/>
      <c r="H314" s="1023"/>
      <c r="I314" s="1025"/>
      <c r="J314" s="1026"/>
      <c r="K314" s="1025"/>
      <c r="L314" s="1029"/>
      <c r="M314" s="1026"/>
      <c r="N314" s="172"/>
      <c r="O314" s="184" t="s">
        <v>435</v>
      </c>
      <c r="P314" s="916" t="s">
        <v>662</v>
      </c>
      <c r="Q314" s="916"/>
      <c r="R314" s="916"/>
      <c r="S314" s="916"/>
      <c r="T314" s="916"/>
      <c r="U314" s="916"/>
      <c r="V314" s="916"/>
      <c r="W314" s="916"/>
      <c r="X314" s="916"/>
      <c r="Y314" s="916"/>
      <c r="Z314" s="916"/>
      <c r="AA314" s="916" t="s">
        <v>663</v>
      </c>
      <c r="AB314" s="916"/>
      <c r="AC314" s="916"/>
      <c r="AD314" s="916"/>
      <c r="AE314" s="916"/>
      <c r="AF314" s="916"/>
      <c r="AG314" s="916"/>
      <c r="AH314" s="916"/>
      <c r="AI314" s="916"/>
      <c r="AJ314" s="916"/>
      <c r="AK314" s="916"/>
      <c r="AL314" s="916"/>
      <c r="AM314" s="173"/>
      <c r="AN314" s="330"/>
    </row>
    <row r="315" spans="1:40" s="167" customFormat="1" ht="209.25" customHeight="1" x14ac:dyDescent="0.4">
      <c r="A315" s="967"/>
      <c r="B315" s="968"/>
      <c r="C315" s="968"/>
      <c r="D315" s="968"/>
      <c r="E315" s="968"/>
      <c r="F315" s="969"/>
      <c r="G315" s="1023"/>
      <c r="H315" s="1023"/>
      <c r="I315" s="1025"/>
      <c r="J315" s="1026"/>
      <c r="K315" s="1025"/>
      <c r="L315" s="1029"/>
      <c r="M315" s="1026"/>
      <c r="N315" s="172"/>
      <c r="O315" s="184" t="s">
        <v>438</v>
      </c>
      <c r="P315" s="916" t="s">
        <v>664</v>
      </c>
      <c r="Q315" s="916"/>
      <c r="R315" s="916"/>
      <c r="S315" s="916"/>
      <c r="T315" s="916"/>
      <c r="U315" s="916"/>
      <c r="V315" s="916"/>
      <c r="W315" s="916"/>
      <c r="X315" s="916"/>
      <c r="Y315" s="916"/>
      <c r="Z315" s="916"/>
      <c r="AA315" s="916" t="s">
        <v>665</v>
      </c>
      <c r="AB315" s="916"/>
      <c r="AC315" s="916"/>
      <c r="AD315" s="916"/>
      <c r="AE315" s="916"/>
      <c r="AF315" s="916"/>
      <c r="AG315" s="916"/>
      <c r="AH315" s="916"/>
      <c r="AI315" s="916"/>
      <c r="AJ315" s="916"/>
      <c r="AK315" s="916"/>
      <c r="AL315" s="916"/>
      <c r="AM315" s="173"/>
      <c r="AN315" s="330"/>
    </row>
    <row r="316" spans="1:40" s="167" customFormat="1" ht="120.75" customHeight="1" x14ac:dyDescent="0.4">
      <c r="A316" s="967"/>
      <c r="B316" s="968"/>
      <c r="C316" s="968"/>
      <c r="D316" s="968"/>
      <c r="E316" s="968"/>
      <c r="F316" s="969"/>
      <c r="G316" s="1023"/>
      <c r="H316" s="1023"/>
      <c r="I316" s="1025"/>
      <c r="J316" s="1026"/>
      <c r="K316" s="1025"/>
      <c r="L316" s="1029"/>
      <c r="M316" s="1026"/>
      <c r="N316" s="172"/>
      <c r="O316" s="184" t="s">
        <v>441</v>
      </c>
      <c r="P316" s="916" t="s">
        <v>666</v>
      </c>
      <c r="Q316" s="916"/>
      <c r="R316" s="916"/>
      <c r="S316" s="916"/>
      <c r="T316" s="916"/>
      <c r="U316" s="916"/>
      <c r="V316" s="916"/>
      <c r="W316" s="916"/>
      <c r="X316" s="916"/>
      <c r="Y316" s="916"/>
      <c r="Z316" s="916"/>
      <c r="AA316" s="916" t="s">
        <v>667</v>
      </c>
      <c r="AB316" s="916"/>
      <c r="AC316" s="916"/>
      <c r="AD316" s="916"/>
      <c r="AE316" s="916"/>
      <c r="AF316" s="916"/>
      <c r="AG316" s="916"/>
      <c r="AH316" s="916"/>
      <c r="AI316" s="916"/>
      <c r="AJ316" s="916"/>
      <c r="AK316" s="916"/>
      <c r="AL316" s="916"/>
      <c r="AM316" s="173"/>
      <c r="AN316" s="330"/>
    </row>
    <row r="317" spans="1:40" s="167" customFormat="1" ht="120.75" customHeight="1" x14ac:dyDescent="0.4">
      <c r="A317" s="967"/>
      <c r="B317" s="968"/>
      <c r="C317" s="968"/>
      <c r="D317" s="968"/>
      <c r="E317" s="968"/>
      <c r="F317" s="969"/>
      <c r="G317" s="1023"/>
      <c r="H317" s="1023"/>
      <c r="I317" s="1025"/>
      <c r="J317" s="1026"/>
      <c r="K317" s="1025"/>
      <c r="L317" s="1029"/>
      <c r="M317" s="1026"/>
      <c r="N317" s="172"/>
      <c r="O317" s="184" t="s">
        <v>444</v>
      </c>
      <c r="P317" s="916" t="s">
        <v>668</v>
      </c>
      <c r="Q317" s="916"/>
      <c r="R317" s="916"/>
      <c r="S317" s="916"/>
      <c r="T317" s="916"/>
      <c r="U317" s="916"/>
      <c r="V317" s="916"/>
      <c r="W317" s="916"/>
      <c r="X317" s="916"/>
      <c r="Y317" s="916"/>
      <c r="Z317" s="916"/>
      <c r="AA317" s="933" t="s">
        <v>669</v>
      </c>
      <c r="AB317" s="1036"/>
      <c r="AC317" s="1036"/>
      <c r="AD317" s="1036"/>
      <c r="AE317" s="1036"/>
      <c r="AF317" s="1036"/>
      <c r="AG317" s="1036"/>
      <c r="AH317" s="1036"/>
      <c r="AI317" s="1036"/>
      <c r="AJ317" s="1036"/>
      <c r="AK317" s="1036"/>
      <c r="AL317" s="1037"/>
      <c r="AM317" s="173"/>
      <c r="AN317" s="330"/>
    </row>
    <row r="318" spans="1:40" s="167" customFormat="1" ht="120.75" customHeight="1" x14ac:dyDescent="0.4">
      <c r="A318" s="967"/>
      <c r="B318" s="968"/>
      <c r="C318" s="968"/>
      <c r="D318" s="968"/>
      <c r="E318" s="968"/>
      <c r="F318" s="969"/>
      <c r="G318" s="1023"/>
      <c r="H318" s="1023"/>
      <c r="I318" s="1025"/>
      <c r="J318" s="1026"/>
      <c r="K318" s="1025"/>
      <c r="L318" s="1029"/>
      <c r="M318" s="1026"/>
      <c r="N318" s="172"/>
      <c r="O318" s="184" t="s">
        <v>447</v>
      </c>
      <c r="P318" s="916" t="s">
        <v>670</v>
      </c>
      <c r="Q318" s="916"/>
      <c r="R318" s="916"/>
      <c r="S318" s="916"/>
      <c r="T318" s="916"/>
      <c r="U318" s="916"/>
      <c r="V318" s="916"/>
      <c r="W318" s="916"/>
      <c r="X318" s="916"/>
      <c r="Y318" s="916"/>
      <c r="Z318" s="916"/>
      <c r="AA318" s="933" t="s">
        <v>671</v>
      </c>
      <c r="AB318" s="1036"/>
      <c r="AC318" s="1036"/>
      <c r="AD318" s="1036"/>
      <c r="AE318" s="1036"/>
      <c r="AF318" s="1036"/>
      <c r="AG318" s="1036"/>
      <c r="AH318" s="1036"/>
      <c r="AI318" s="1036"/>
      <c r="AJ318" s="1036"/>
      <c r="AK318" s="1036"/>
      <c r="AL318" s="1037"/>
      <c r="AM318" s="173"/>
      <c r="AN318" s="330"/>
    </row>
    <row r="319" spans="1:40" s="167" customFormat="1" ht="120.75" customHeight="1" x14ac:dyDescent="0.4">
      <c r="A319" s="967"/>
      <c r="B319" s="968"/>
      <c r="C319" s="968"/>
      <c r="D319" s="968"/>
      <c r="E319" s="968"/>
      <c r="F319" s="969"/>
      <c r="G319" s="1023"/>
      <c r="H319" s="1023"/>
      <c r="I319" s="1025"/>
      <c r="J319" s="1026"/>
      <c r="K319" s="1025"/>
      <c r="L319" s="1029"/>
      <c r="M319" s="1026"/>
      <c r="N319" s="172"/>
      <c r="O319" s="184" t="s">
        <v>592</v>
      </c>
      <c r="P319" s="916" t="s">
        <v>672</v>
      </c>
      <c r="Q319" s="916"/>
      <c r="R319" s="916"/>
      <c r="S319" s="916"/>
      <c r="T319" s="916"/>
      <c r="U319" s="916"/>
      <c r="V319" s="916"/>
      <c r="W319" s="916"/>
      <c r="X319" s="916"/>
      <c r="Y319" s="916"/>
      <c r="Z319" s="916"/>
      <c r="AA319" s="933" t="s">
        <v>673</v>
      </c>
      <c r="AB319" s="1036"/>
      <c r="AC319" s="1036"/>
      <c r="AD319" s="1036"/>
      <c r="AE319" s="1036"/>
      <c r="AF319" s="1036"/>
      <c r="AG319" s="1036"/>
      <c r="AH319" s="1036"/>
      <c r="AI319" s="1036"/>
      <c r="AJ319" s="1036"/>
      <c r="AK319" s="1036"/>
      <c r="AL319" s="1037"/>
      <c r="AM319" s="173"/>
      <c r="AN319" s="330"/>
    </row>
    <row r="320" spans="1:40" s="167" customFormat="1" ht="154.5" customHeight="1" x14ac:dyDescent="0.4">
      <c r="A320" s="967"/>
      <c r="B320" s="968"/>
      <c r="C320" s="968"/>
      <c r="D320" s="968"/>
      <c r="E320" s="968"/>
      <c r="F320" s="969"/>
      <c r="G320" s="1023"/>
      <c r="H320" s="1023"/>
      <c r="I320" s="1025"/>
      <c r="J320" s="1026"/>
      <c r="K320" s="1025"/>
      <c r="L320" s="1029"/>
      <c r="M320" s="1026"/>
      <c r="N320" s="172"/>
      <c r="O320" s="184" t="s">
        <v>595</v>
      </c>
      <c r="P320" s="916" t="s">
        <v>674</v>
      </c>
      <c r="Q320" s="916"/>
      <c r="R320" s="916"/>
      <c r="S320" s="916"/>
      <c r="T320" s="916"/>
      <c r="U320" s="916"/>
      <c r="V320" s="916"/>
      <c r="W320" s="916"/>
      <c r="X320" s="916"/>
      <c r="Y320" s="916"/>
      <c r="Z320" s="916"/>
      <c r="AA320" s="916" t="s">
        <v>675</v>
      </c>
      <c r="AB320" s="916"/>
      <c r="AC320" s="916"/>
      <c r="AD320" s="916"/>
      <c r="AE320" s="916"/>
      <c r="AF320" s="916"/>
      <c r="AG320" s="916"/>
      <c r="AH320" s="916"/>
      <c r="AI320" s="916"/>
      <c r="AJ320" s="916"/>
      <c r="AK320" s="916"/>
      <c r="AL320" s="916"/>
      <c r="AM320" s="173"/>
      <c r="AN320" s="330"/>
    </row>
    <row r="321" spans="1:40" s="167" customFormat="1" ht="10.5" customHeight="1" x14ac:dyDescent="0.4">
      <c r="A321" s="970"/>
      <c r="B321" s="971"/>
      <c r="C321" s="971"/>
      <c r="D321" s="971"/>
      <c r="E321" s="971"/>
      <c r="F321" s="972"/>
      <c r="G321" s="1024"/>
      <c r="H321" s="1024"/>
      <c r="I321" s="1027"/>
      <c r="J321" s="1028"/>
      <c r="K321" s="1027"/>
      <c r="L321" s="1030"/>
      <c r="M321" s="1028"/>
      <c r="N321" s="174"/>
      <c r="O321" s="175"/>
      <c r="P321" s="176"/>
      <c r="Q321" s="176"/>
      <c r="R321" s="176"/>
      <c r="S321" s="176"/>
      <c r="T321" s="176"/>
      <c r="U321" s="176"/>
      <c r="V321" s="176"/>
      <c r="W321" s="176"/>
      <c r="X321" s="176"/>
      <c r="Y321" s="176"/>
      <c r="Z321" s="176"/>
      <c r="AA321" s="176"/>
      <c r="AB321" s="176"/>
      <c r="AC321" s="176"/>
      <c r="AD321" s="176"/>
      <c r="AE321" s="176"/>
      <c r="AF321" s="176"/>
      <c r="AG321" s="176"/>
      <c r="AH321" s="176"/>
      <c r="AI321" s="176"/>
      <c r="AJ321" s="176"/>
      <c r="AK321" s="176"/>
      <c r="AL321" s="176"/>
      <c r="AM321" s="177"/>
      <c r="AN321" s="330"/>
    </row>
    <row r="322" spans="1:40" s="167" customFormat="1" ht="58.5" customHeight="1" x14ac:dyDescent="0.4">
      <c r="A322" s="938" t="s">
        <v>200</v>
      </c>
      <c r="B322" s="938"/>
      <c r="C322" s="938"/>
      <c r="D322" s="938"/>
      <c r="E322" s="938"/>
      <c r="F322" s="938"/>
      <c r="G322" s="956"/>
      <c r="H322" s="956"/>
      <c r="I322" s="936" t="s">
        <v>404</v>
      </c>
      <c r="J322" s="936"/>
      <c r="K322" s="937" t="s">
        <v>683</v>
      </c>
      <c r="L322" s="937"/>
      <c r="M322" s="937"/>
      <c r="N322" s="1007" t="s">
        <v>684</v>
      </c>
      <c r="O322" s="1007"/>
      <c r="P322" s="1007"/>
      <c r="Q322" s="1007"/>
      <c r="R322" s="1007"/>
      <c r="S322" s="1007"/>
      <c r="T322" s="1007"/>
      <c r="U322" s="1007"/>
      <c r="V322" s="1007"/>
      <c r="W322" s="1007"/>
      <c r="X322" s="1007"/>
      <c r="Y322" s="1007"/>
      <c r="Z322" s="1007"/>
      <c r="AA322" s="1007"/>
      <c r="AB322" s="1007"/>
      <c r="AC322" s="1007"/>
      <c r="AD322" s="1007"/>
      <c r="AE322" s="1007"/>
      <c r="AF322" s="1007"/>
      <c r="AG322" s="1007"/>
      <c r="AH322" s="1007"/>
      <c r="AI322" s="1007"/>
      <c r="AJ322" s="1007"/>
      <c r="AK322" s="1007"/>
      <c r="AL322" s="1007"/>
      <c r="AM322" s="1007"/>
      <c r="AN322" s="330"/>
    </row>
    <row r="323" spans="1:40" s="167" customFormat="1" ht="113.25" customHeight="1" x14ac:dyDescent="0.4">
      <c r="A323" s="938"/>
      <c r="B323" s="938"/>
      <c r="C323" s="938"/>
      <c r="D323" s="938"/>
      <c r="E323" s="938"/>
      <c r="F323" s="938"/>
      <c r="G323" s="956"/>
      <c r="H323" s="956"/>
      <c r="I323" s="936"/>
      <c r="J323" s="936"/>
      <c r="K323" s="937"/>
      <c r="L323" s="937"/>
      <c r="M323" s="937"/>
      <c r="N323" s="1007" t="s">
        <v>685</v>
      </c>
      <c r="O323" s="1007"/>
      <c r="P323" s="1007"/>
      <c r="Q323" s="1007"/>
      <c r="R323" s="1007"/>
      <c r="S323" s="1007"/>
      <c r="T323" s="1007"/>
      <c r="U323" s="1007"/>
      <c r="V323" s="1007"/>
      <c r="W323" s="1007"/>
      <c r="X323" s="1007"/>
      <c r="Y323" s="1007"/>
      <c r="Z323" s="1007"/>
      <c r="AA323" s="1007"/>
      <c r="AB323" s="1007"/>
      <c r="AC323" s="1007"/>
      <c r="AD323" s="1007"/>
      <c r="AE323" s="1007"/>
      <c r="AF323" s="1007"/>
      <c r="AG323" s="1007"/>
      <c r="AH323" s="1007"/>
      <c r="AI323" s="1007"/>
      <c r="AJ323" s="1007"/>
      <c r="AK323" s="1007"/>
      <c r="AL323" s="1007"/>
      <c r="AM323" s="1007"/>
      <c r="AN323" s="330"/>
    </row>
    <row r="324" spans="1:40" s="167" customFormat="1" ht="247.5" customHeight="1" x14ac:dyDescent="0.4">
      <c r="A324" s="938"/>
      <c r="B324" s="938"/>
      <c r="C324" s="938"/>
      <c r="D324" s="938"/>
      <c r="E324" s="938"/>
      <c r="F324" s="938"/>
      <c r="G324" s="956"/>
      <c r="H324" s="956"/>
      <c r="I324" s="936"/>
      <c r="J324" s="936"/>
      <c r="K324" s="937"/>
      <c r="L324" s="937"/>
      <c r="M324" s="937"/>
      <c r="N324" s="1007" t="s">
        <v>686</v>
      </c>
      <c r="O324" s="1007"/>
      <c r="P324" s="1007"/>
      <c r="Q324" s="1007"/>
      <c r="R324" s="1007"/>
      <c r="S324" s="1007"/>
      <c r="T324" s="1007"/>
      <c r="U324" s="1007"/>
      <c r="V324" s="1007"/>
      <c r="W324" s="1007"/>
      <c r="X324" s="1007"/>
      <c r="Y324" s="1007"/>
      <c r="Z324" s="1007"/>
      <c r="AA324" s="1007"/>
      <c r="AB324" s="1007"/>
      <c r="AC324" s="1007"/>
      <c r="AD324" s="1007"/>
      <c r="AE324" s="1007"/>
      <c r="AF324" s="1007"/>
      <c r="AG324" s="1007"/>
      <c r="AH324" s="1007"/>
      <c r="AI324" s="1007"/>
      <c r="AJ324" s="1007"/>
      <c r="AK324" s="1007"/>
      <c r="AL324" s="1007"/>
      <c r="AM324" s="1007"/>
      <c r="AN324" s="330"/>
    </row>
    <row r="325" spans="1:40" s="167" customFormat="1" ht="17.25" customHeight="1" x14ac:dyDescent="0.4">
      <c r="A325" s="938"/>
      <c r="B325" s="938"/>
      <c r="C325" s="938"/>
      <c r="D325" s="938"/>
      <c r="E325" s="938"/>
      <c r="F325" s="938"/>
      <c r="G325" s="956"/>
      <c r="H325" s="956"/>
      <c r="I325" s="936"/>
      <c r="J325" s="936"/>
      <c r="K325" s="937"/>
      <c r="L325" s="937"/>
      <c r="M325" s="937"/>
      <c r="N325" s="180" t="s">
        <v>366</v>
      </c>
      <c r="O325" s="181"/>
      <c r="P325" s="181"/>
      <c r="Q325" s="181"/>
      <c r="R325" s="181"/>
      <c r="S325" s="181"/>
      <c r="T325" s="181"/>
      <c r="U325" s="181"/>
      <c r="V325" s="181"/>
      <c r="W325" s="181"/>
      <c r="X325" s="181"/>
      <c r="Y325" s="181"/>
      <c r="Z325" s="181"/>
      <c r="AA325" s="181"/>
      <c r="AB325" s="181"/>
      <c r="AC325" s="181"/>
      <c r="AD325" s="181"/>
      <c r="AE325" s="181"/>
      <c r="AF325" s="181"/>
      <c r="AG325" s="181"/>
      <c r="AH325" s="181"/>
      <c r="AI325" s="181"/>
      <c r="AJ325" s="181"/>
      <c r="AK325" s="181"/>
      <c r="AL325" s="181"/>
      <c r="AM325" s="182"/>
      <c r="AN325" s="330"/>
    </row>
    <row r="326" spans="1:40" s="167" customFormat="1" ht="17.25" customHeight="1" x14ac:dyDescent="0.4">
      <c r="A326" s="938"/>
      <c r="B326" s="938"/>
      <c r="C326" s="938"/>
      <c r="D326" s="938"/>
      <c r="E326" s="938"/>
      <c r="F326" s="938"/>
      <c r="G326" s="956"/>
      <c r="H326" s="956"/>
      <c r="I326" s="936"/>
      <c r="J326" s="936"/>
      <c r="K326" s="937"/>
      <c r="L326" s="937"/>
      <c r="M326" s="937"/>
      <c r="N326" s="172"/>
      <c r="O326" s="183"/>
      <c r="P326" s="961" t="s">
        <v>367</v>
      </c>
      <c r="Q326" s="962"/>
      <c r="R326" s="962"/>
      <c r="S326" s="962"/>
      <c r="T326" s="962"/>
      <c r="U326" s="962"/>
      <c r="V326" s="962"/>
      <c r="W326" s="962"/>
      <c r="X326" s="962"/>
      <c r="Y326" s="962"/>
      <c r="Z326" s="963"/>
      <c r="AA326" s="915" t="s">
        <v>368</v>
      </c>
      <c r="AB326" s="915"/>
      <c r="AC326" s="915"/>
      <c r="AD326" s="915"/>
      <c r="AE326" s="915"/>
      <c r="AF326" s="915"/>
      <c r="AG326" s="915"/>
      <c r="AH326" s="915"/>
      <c r="AI326" s="915"/>
      <c r="AJ326" s="915"/>
      <c r="AK326" s="915"/>
      <c r="AL326" s="915"/>
      <c r="AM326" s="173"/>
      <c r="AN326" s="330"/>
    </row>
    <row r="327" spans="1:40" s="167" customFormat="1" ht="295.5" customHeight="1" x14ac:dyDescent="0.4">
      <c r="A327" s="938"/>
      <c r="B327" s="938"/>
      <c r="C327" s="938"/>
      <c r="D327" s="938"/>
      <c r="E327" s="938"/>
      <c r="F327" s="938"/>
      <c r="G327" s="956"/>
      <c r="H327" s="956"/>
      <c r="I327" s="936"/>
      <c r="J327" s="936"/>
      <c r="K327" s="937"/>
      <c r="L327" s="937"/>
      <c r="M327" s="937"/>
      <c r="N327" s="172"/>
      <c r="O327" s="184" t="s">
        <v>369</v>
      </c>
      <c r="P327" s="916" t="s">
        <v>521</v>
      </c>
      <c r="Q327" s="916"/>
      <c r="R327" s="916"/>
      <c r="S327" s="916"/>
      <c r="T327" s="916"/>
      <c r="U327" s="916"/>
      <c r="V327" s="916"/>
      <c r="W327" s="916"/>
      <c r="X327" s="916"/>
      <c r="Y327" s="916"/>
      <c r="Z327" s="916"/>
      <c r="AA327" s="916" t="s">
        <v>522</v>
      </c>
      <c r="AB327" s="916"/>
      <c r="AC327" s="916"/>
      <c r="AD327" s="916"/>
      <c r="AE327" s="916"/>
      <c r="AF327" s="916"/>
      <c r="AG327" s="916"/>
      <c r="AH327" s="916"/>
      <c r="AI327" s="916"/>
      <c r="AJ327" s="916"/>
      <c r="AK327" s="916"/>
      <c r="AL327" s="916"/>
      <c r="AM327" s="173"/>
      <c r="AN327" s="330"/>
    </row>
    <row r="328" spans="1:40" s="167" customFormat="1" ht="70.5" customHeight="1" x14ac:dyDescent="0.4">
      <c r="A328" s="938"/>
      <c r="B328" s="938"/>
      <c r="C328" s="938"/>
      <c r="D328" s="938"/>
      <c r="E328" s="938"/>
      <c r="F328" s="938"/>
      <c r="G328" s="956"/>
      <c r="H328" s="956"/>
      <c r="I328" s="936"/>
      <c r="J328" s="936"/>
      <c r="K328" s="937"/>
      <c r="L328" s="937"/>
      <c r="M328" s="937"/>
      <c r="N328" s="172"/>
      <c r="O328" s="184" t="s">
        <v>372</v>
      </c>
      <c r="P328" s="916" t="s">
        <v>523</v>
      </c>
      <c r="Q328" s="916"/>
      <c r="R328" s="916"/>
      <c r="S328" s="916"/>
      <c r="T328" s="916"/>
      <c r="U328" s="916"/>
      <c r="V328" s="916"/>
      <c r="W328" s="916"/>
      <c r="X328" s="916"/>
      <c r="Y328" s="916"/>
      <c r="Z328" s="916"/>
      <c r="AA328" s="916" t="s">
        <v>524</v>
      </c>
      <c r="AB328" s="916"/>
      <c r="AC328" s="916"/>
      <c r="AD328" s="916"/>
      <c r="AE328" s="916"/>
      <c r="AF328" s="916"/>
      <c r="AG328" s="916"/>
      <c r="AH328" s="916"/>
      <c r="AI328" s="916"/>
      <c r="AJ328" s="916"/>
      <c r="AK328" s="916"/>
      <c r="AL328" s="916"/>
      <c r="AM328" s="173"/>
      <c r="AN328" s="330"/>
    </row>
    <row r="329" spans="1:40" s="167" customFormat="1" ht="54" customHeight="1" x14ac:dyDescent="0.4">
      <c r="A329" s="938"/>
      <c r="B329" s="938"/>
      <c r="C329" s="938"/>
      <c r="D329" s="938"/>
      <c r="E329" s="938"/>
      <c r="F329" s="938"/>
      <c r="G329" s="956"/>
      <c r="H329" s="956"/>
      <c r="I329" s="936"/>
      <c r="J329" s="936"/>
      <c r="K329" s="937"/>
      <c r="L329" s="937"/>
      <c r="M329" s="937"/>
      <c r="N329" s="172"/>
      <c r="O329" s="184" t="s">
        <v>414</v>
      </c>
      <c r="P329" s="916" t="s">
        <v>525</v>
      </c>
      <c r="Q329" s="916"/>
      <c r="R329" s="916"/>
      <c r="S329" s="916"/>
      <c r="T329" s="916"/>
      <c r="U329" s="916"/>
      <c r="V329" s="916"/>
      <c r="W329" s="916"/>
      <c r="X329" s="916"/>
      <c r="Y329" s="916"/>
      <c r="Z329" s="916"/>
      <c r="AA329" s="916" t="s">
        <v>526</v>
      </c>
      <c r="AB329" s="916"/>
      <c r="AC329" s="916"/>
      <c r="AD329" s="916"/>
      <c r="AE329" s="916"/>
      <c r="AF329" s="916"/>
      <c r="AG329" s="916"/>
      <c r="AH329" s="916"/>
      <c r="AI329" s="916"/>
      <c r="AJ329" s="916"/>
      <c r="AK329" s="916"/>
      <c r="AL329" s="916"/>
      <c r="AM329" s="173"/>
      <c r="AN329" s="330"/>
    </row>
    <row r="330" spans="1:40" s="167" customFormat="1" ht="87.75" customHeight="1" x14ac:dyDescent="0.4">
      <c r="A330" s="938"/>
      <c r="B330" s="938"/>
      <c r="C330" s="938"/>
      <c r="D330" s="938"/>
      <c r="E330" s="938"/>
      <c r="F330" s="938"/>
      <c r="G330" s="956"/>
      <c r="H330" s="956"/>
      <c r="I330" s="936"/>
      <c r="J330" s="936"/>
      <c r="K330" s="937"/>
      <c r="L330" s="937"/>
      <c r="M330" s="937"/>
      <c r="N330" s="172"/>
      <c r="O330" s="184" t="s">
        <v>417</v>
      </c>
      <c r="P330" s="916" t="s">
        <v>527</v>
      </c>
      <c r="Q330" s="916"/>
      <c r="R330" s="916"/>
      <c r="S330" s="916"/>
      <c r="T330" s="916"/>
      <c r="U330" s="916"/>
      <c r="V330" s="916"/>
      <c r="W330" s="916"/>
      <c r="X330" s="916"/>
      <c r="Y330" s="916"/>
      <c r="Z330" s="916"/>
      <c r="AA330" s="916" t="s">
        <v>528</v>
      </c>
      <c r="AB330" s="916"/>
      <c r="AC330" s="916"/>
      <c r="AD330" s="916"/>
      <c r="AE330" s="916"/>
      <c r="AF330" s="916"/>
      <c r="AG330" s="916"/>
      <c r="AH330" s="916"/>
      <c r="AI330" s="916"/>
      <c r="AJ330" s="916"/>
      <c r="AK330" s="916"/>
      <c r="AL330" s="916"/>
      <c r="AM330" s="173"/>
      <c r="AN330" s="330"/>
    </row>
    <row r="331" spans="1:40" s="167" customFormat="1" ht="71.25" customHeight="1" x14ac:dyDescent="0.4">
      <c r="A331" s="938"/>
      <c r="B331" s="938"/>
      <c r="C331" s="938"/>
      <c r="D331" s="938"/>
      <c r="E331" s="938"/>
      <c r="F331" s="938"/>
      <c r="G331" s="956"/>
      <c r="H331" s="956"/>
      <c r="I331" s="936"/>
      <c r="J331" s="936"/>
      <c r="K331" s="937"/>
      <c r="L331" s="937"/>
      <c r="M331" s="937"/>
      <c r="N331" s="172"/>
      <c r="O331" s="184" t="s">
        <v>420</v>
      </c>
      <c r="P331" s="916" t="s">
        <v>529</v>
      </c>
      <c r="Q331" s="916"/>
      <c r="R331" s="916"/>
      <c r="S331" s="916"/>
      <c r="T331" s="916"/>
      <c r="U331" s="916"/>
      <c r="V331" s="916"/>
      <c r="W331" s="916"/>
      <c r="X331" s="916"/>
      <c r="Y331" s="916"/>
      <c r="Z331" s="916"/>
      <c r="AA331" s="916" t="s">
        <v>530</v>
      </c>
      <c r="AB331" s="916"/>
      <c r="AC331" s="916"/>
      <c r="AD331" s="916"/>
      <c r="AE331" s="916"/>
      <c r="AF331" s="916"/>
      <c r="AG331" s="916"/>
      <c r="AH331" s="916"/>
      <c r="AI331" s="916"/>
      <c r="AJ331" s="916"/>
      <c r="AK331" s="916"/>
      <c r="AL331" s="916"/>
      <c r="AM331" s="173"/>
      <c r="AN331" s="330"/>
    </row>
    <row r="332" spans="1:40" s="167" customFormat="1" ht="69.75" customHeight="1" x14ac:dyDescent="0.4">
      <c r="A332" s="938"/>
      <c r="B332" s="938"/>
      <c r="C332" s="938"/>
      <c r="D332" s="938"/>
      <c r="E332" s="938"/>
      <c r="F332" s="938"/>
      <c r="G332" s="956"/>
      <c r="H332" s="956"/>
      <c r="I332" s="936"/>
      <c r="J332" s="936"/>
      <c r="K332" s="937"/>
      <c r="L332" s="937"/>
      <c r="M332" s="937"/>
      <c r="N332" s="172"/>
      <c r="O332" s="184" t="s">
        <v>423</v>
      </c>
      <c r="P332" s="916" t="s">
        <v>531</v>
      </c>
      <c r="Q332" s="916"/>
      <c r="R332" s="916"/>
      <c r="S332" s="916"/>
      <c r="T332" s="916"/>
      <c r="U332" s="916"/>
      <c r="V332" s="916"/>
      <c r="W332" s="916"/>
      <c r="X332" s="916"/>
      <c r="Y332" s="916"/>
      <c r="Z332" s="916"/>
      <c r="AA332" s="916" t="s">
        <v>532</v>
      </c>
      <c r="AB332" s="916"/>
      <c r="AC332" s="916"/>
      <c r="AD332" s="916"/>
      <c r="AE332" s="916"/>
      <c r="AF332" s="916"/>
      <c r="AG332" s="916"/>
      <c r="AH332" s="916"/>
      <c r="AI332" s="916"/>
      <c r="AJ332" s="916"/>
      <c r="AK332" s="916"/>
      <c r="AL332" s="916"/>
      <c r="AM332" s="173"/>
      <c r="AN332" s="330"/>
    </row>
    <row r="333" spans="1:40" s="167" customFormat="1" ht="409.5" customHeight="1" x14ac:dyDescent="0.4">
      <c r="A333" s="938"/>
      <c r="B333" s="938"/>
      <c r="C333" s="938"/>
      <c r="D333" s="938"/>
      <c r="E333" s="938"/>
      <c r="F333" s="938"/>
      <c r="G333" s="956"/>
      <c r="H333" s="956"/>
      <c r="I333" s="936"/>
      <c r="J333" s="936"/>
      <c r="K333" s="937"/>
      <c r="L333" s="937"/>
      <c r="M333" s="937"/>
      <c r="N333" s="172"/>
      <c r="O333" s="184" t="s">
        <v>426</v>
      </c>
      <c r="P333" s="916" t="s">
        <v>533</v>
      </c>
      <c r="Q333" s="916"/>
      <c r="R333" s="916"/>
      <c r="S333" s="916"/>
      <c r="T333" s="916"/>
      <c r="U333" s="916"/>
      <c r="V333" s="916"/>
      <c r="W333" s="916"/>
      <c r="X333" s="916"/>
      <c r="Y333" s="916"/>
      <c r="Z333" s="916"/>
      <c r="AA333" s="916" t="s">
        <v>534</v>
      </c>
      <c r="AB333" s="916"/>
      <c r="AC333" s="916"/>
      <c r="AD333" s="916"/>
      <c r="AE333" s="916"/>
      <c r="AF333" s="916"/>
      <c r="AG333" s="916"/>
      <c r="AH333" s="916"/>
      <c r="AI333" s="916"/>
      <c r="AJ333" s="916"/>
      <c r="AK333" s="916"/>
      <c r="AL333" s="916"/>
      <c r="AM333" s="173"/>
      <c r="AN333" s="330"/>
    </row>
    <row r="334" spans="1:40" s="167" customFormat="1" ht="218.25" customHeight="1" x14ac:dyDescent="0.4">
      <c r="A334" s="938"/>
      <c r="B334" s="938"/>
      <c r="C334" s="938"/>
      <c r="D334" s="938"/>
      <c r="E334" s="938"/>
      <c r="F334" s="938"/>
      <c r="G334" s="956"/>
      <c r="H334" s="956"/>
      <c r="I334" s="936"/>
      <c r="J334" s="936"/>
      <c r="K334" s="937"/>
      <c r="L334" s="937"/>
      <c r="M334" s="937"/>
      <c r="N334" s="172"/>
      <c r="O334" s="184" t="s">
        <v>429</v>
      </c>
      <c r="P334" s="916" t="s">
        <v>687</v>
      </c>
      <c r="Q334" s="916"/>
      <c r="R334" s="916"/>
      <c r="S334" s="916"/>
      <c r="T334" s="916"/>
      <c r="U334" s="916"/>
      <c r="V334" s="916"/>
      <c r="W334" s="916"/>
      <c r="X334" s="916"/>
      <c r="Y334" s="916"/>
      <c r="Z334" s="916"/>
      <c r="AA334" s="916" t="s">
        <v>688</v>
      </c>
      <c r="AB334" s="916"/>
      <c r="AC334" s="916"/>
      <c r="AD334" s="916"/>
      <c r="AE334" s="916"/>
      <c r="AF334" s="916"/>
      <c r="AG334" s="916"/>
      <c r="AH334" s="916"/>
      <c r="AI334" s="916"/>
      <c r="AJ334" s="916"/>
      <c r="AK334" s="916"/>
      <c r="AL334" s="916"/>
      <c r="AM334" s="173"/>
      <c r="AN334" s="330"/>
    </row>
    <row r="335" spans="1:40" s="167" customFormat="1" ht="73.5" customHeight="1" x14ac:dyDescent="0.4">
      <c r="A335" s="938"/>
      <c r="B335" s="938"/>
      <c r="C335" s="938"/>
      <c r="D335" s="938"/>
      <c r="E335" s="938"/>
      <c r="F335" s="938"/>
      <c r="G335" s="956"/>
      <c r="H335" s="956"/>
      <c r="I335" s="936"/>
      <c r="J335" s="936"/>
      <c r="K335" s="937"/>
      <c r="L335" s="937"/>
      <c r="M335" s="937"/>
      <c r="N335" s="172"/>
      <c r="O335" s="184" t="s">
        <v>432</v>
      </c>
      <c r="P335" s="916" t="s">
        <v>689</v>
      </c>
      <c r="Q335" s="916"/>
      <c r="R335" s="916"/>
      <c r="S335" s="916"/>
      <c r="T335" s="916"/>
      <c r="U335" s="916"/>
      <c r="V335" s="916"/>
      <c r="W335" s="916"/>
      <c r="X335" s="916"/>
      <c r="Y335" s="916"/>
      <c r="Z335" s="916"/>
      <c r="AA335" s="916" t="s">
        <v>690</v>
      </c>
      <c r="AB335" s="916"/>
      <c r="AC335" s="916"/>
      <c r="AD335" s="916"/>
      <c r="AE335" s="916"/>
      <c r="AF335" s="916"/>
      <c r="AG335" s="916"/>
      <c r="AH335" s="916"/>
      <c r="AI335" s="916"/>
      <c r="AJ335" s="916"/>
      <c r="AK335" s="916"/>
      <c r="AL335" s="916"/>
      <c r="AM335" s="173"/>
      <c r="AN335" s="330"/>
    </row>
    <row r="336" spans="1:40" s="167" customFormat="1" ht="71.25" customHeight="1" x14ac:dyDescent="0.4">
      <c r="A336" s="938"/>
      <c r="B336" s="938"/>
      <c r="C336" s="938"/>
      <c r="D336" s="938"/>
      <c r="E336" s="938"/>
      <c r="F336" s="938"/>
      <c r="G336" s="956"/>
      <c r="H336" s="956"/>
      <c r="I336" s="936"/>
      <c r="J336" s="936"/>
      <c r="K336" s="937"/>
      <c r="L336" s="937"/>
      <c r="M336" s="937"/>
      <c r="N336" s="172"/>
      <c r="O336" s="184" t="s">
        <v>435</v>
      </c>
      <c r="P336" s="916" t="s">
        <v>691</v>
      </c>
      <c r="Q336" s="916"/>
      <c r="R336" s="916"/>
      <c r="S336" s="916"/>
      <c r="T336" s="916"/>
      <c r="U336" s="916"/>
      <c r="V336" s="916"/>
      <c r="W336" s="916"/>
      <c r="X336" s="916"/>
      <c r="Y336" s="916"/>
      <c r="Z336" s="916"/>
      <c r="AA336" s="916" t="s">
        <v>692</v>
      </c>
      <c r="AB336" s="916"/>
      <c r="AC336" s="916"/>
      <c r="AD336" s="916"/>
      <c r="AE336" s="916"/>
      <c r="AF336" s="916"/>
      <c r="AG336" s="916"/>
      <c r="AH336" s="916"/>
      <c r="AI336" s="916"/>
      <c r="AJ336" s="916"/>
      <c r="AK336" s="916"/>
      <c r="AL336" s="916"/>
      <c r="AM336" s="173"/>
      <c r="AN336" s="330"/>
    </row>
    <row r="337" spans="1:40" s="167" customFormat="1" ht="45.75" customHeight="1" x14ac:dyDescent="0.4">
      <c r="A337" s="938"/>
      <c r="B337" s="938"/>
      <c r="C337" s="938"/>
      <c r="D337" s="938"/>
      <c r="E337" s="938"/>
      <c r="F337" s="938"/>
      <c r="G337" s="956"/>
      <c r="H337" s="956"/>
      <c r="I337" s="936"/>
      <c r="J337" s="936"/>
      <c r="K337" s="937"/>
      <c r="L337" s="937"/>
      <c r="M337" s="937"/>
      <c r="N337" s="172"/>
      <c r="O337" s="184" t="s">
        <v>438</v>
      </c>
      <c r="P337" s="916" t="s">
        <v>693</v>
      </c>
      <c r="Q337" s="916"/>
      <c r="R337" s="916"/>
      <c r="S337" s="916"/>
      <c r="T337" s="916"/>
      <c r="U337" s="916"/>
      <c r="V337" s="916"/>
      <c r="W337" s="916"/>
      <c r="X337" s="916"/>
      <c r="Y337" s="916"/>
      <c r="Z337" s="916"/>
      <c r="AA337" s="916" t="s">
        <v>694</v>
      </c>
      <c r="AB337" s="916"/>
      <c r="AC337" s="916"/>
      <c r="AD337" s="916"/>
      <c r="AE337" s="916"/>
      <c r="AF337" s="916"/>
      <c r="AG337" s="916"/>
      <c r="AH337" s="916"/>
      <c r="AI337" s="916"/>
      <c r="AJ337" s="916"/>
      <c r="AK337" s="916"/>
      <c r="AL337" s="916"/>
      <c r="AM337" s="173"/>
      <c r="AN337" s="330"/>
    </row>
    <row r="338" spans="1:40" s="167" customFormat="1" ht="56.25" customHeight="1" x14ac:dyDescent="0.4">
      <c r="A338" s="938"/>
      <c r="B338" s="938"/>
      <c r="C338" s="938"/>
      <c r="D338" s="938"/>
      <c r="E338" s="938"/>
      <c r="F338" s="938"/>
      <c r="G338" s="956"/>
      <c r="H338" s="956"/>
      <c r="I338" s="936"/>
      <c r="J338" s="936"/>
      <c r="K338" s="937"/>
      <c r="L338" s="937"/>
      <c r="M338" s="937"/>
      <c r="N338" s="172"/>
      <c r="O338" s="184" t="s">
        <v>441</v>
      </c>
      <c r="P338" s="916" t="s">
        <v>695</v>
      </c>
      <c r="Q338" s="916"/>
      <c r="R338" s="916"/>
      <c r="S338" s="916"/>
      <c r="T338" s="916"/>
      <c r="U338" s="916"/>
      <c r="V338" s="916"/>
      <c r="W338" s="916"/>
      <c r="X338" s="916"/>
      <c r="Y338" s="916"/>
      <c r="Z338" s="916"/>
      <c r="AA338" s="916" t="s">
        <v>696</v>
      </c>
      <c r="AB338" s="916"/>
      <c r="AC338" s="916"/>
      <c r="AD338" s="916"/>
      <c r="AE338" s="916"/>
      <c r="AF338" s="916"/>
      <c r="AG338" s="916"/>
      <c r="AH338" s="916"/>
      <c r="AI338" s="916"/>
      <c r="AJ338" s="916"/>
      <c r="AK338" s="916"/>
      <c r="AL338" s="916"/>
      <c r="AM338" s="173"/>
      <c r="AN338" s="330"/>
    </row>
    <row r="339" spans="1:40" s="167" customFormat="1" ht="71.25" customHeight="1" x14ac:dyDescent="0.4">
      <c r="A339" s="938"/>
      <c r="B339" s="938"/>
      <c r="C339" s="938"/>
      <c r="D339" s="938"/>
      <c r="E339" s="938"/>
      <c r="F339" s="938"/>
      <c r="G339" s="956"/>
      <c r="H339" s="956"/>
      <c r="I339" s="936"/>
      <c r="J339" s="936"/>
      <c r="K339" s="937"/>
      <c r="L339" s="937"/>
      <c r="M339" s="937"/>
      <c r="N339" s="172"/>
      <c r="O339" s="184" t="s">
        <v>444</v>
      </c>
      <c r="P339" s="916" t="s">
        <v>541</v>
      </c>
      <c r="Q339" s="916"/>
      <c r="R339" s="916"/>
      <c r="S339" s="916"/>
      <c r="T339" s="916"/>
      <c r="U339" s="916"/>
      <c r="V339" s="916"/>
      <c r="W339" s="916"/>
      <c r="X339" s="916"/>
      <c r="Y339" s="916"/>
      <c r="Z339" s="916"/>
      <c r="AA339" s="916" t="s">
        <v>542</v>
      </c>
      <c r="AB339" s="916"/>
      <c r="AC339" s="916"/>
      <c r="AD339" s="916"/>
      <c r="AE339" s="916"/>
      <c r="AF339" s="916"/>
      <c r="AG339" s="916"/>
      <c r="AH339" s="916"/>
      <c r="AI339" s="916"/>
      <c r="AJ339" s="916"/>
      <c r="AK339" s="916"/>
      <c r="AL339" s="916"/>
      <c r="AM339" s="173"/>
      <c r="AN339" s="330"/>
    </row>
    <row r="340" spans="1:40" s="167" customFormat="1" ht="63" customHeight="1" x14ac:dyDescent="0.4">
      <c r="A340" s="938"/>
      <c r="B340" s="938"/>
      <c r="C340" s="938"/>
      <c r="D340" s="938"/>
      <c r="E340" s="938"/>
      <c r="F340" s="938"/>
      <c r="G340" s="956"/>
      <c r="H340" s="956"/>
      <c r="I340" s="936"/>
      <c r="J340" s="936"/>
      <c r="K340" s="937"/>
      <c r="L340" s="937"/>
      <c r="M340" s="937"/>
      <c r="N340" s="172"/>
      <c r="O340" s="184" t="s">
        <v>447</v>
      </c>
      <c r="P340" s="916" t="s">
        <v>697</v>
      </c>
      <c r="Q340" s="916"/>
      <c r="R340" s="916"/>
      <c r="S340" s="916"/>
      <c r="T340" s="916"/>
      <c r="U340" s="916"/>
      <c r="V340" s="916"/>
      <c r="W340" s="916"/>
      <c r="X340" s="916"/>
      <c r="Y340" s="916"/>
      <c r="Z340" s="916"/>
      <c r="AA340" s="916" t="s">
        <v>698</v>
      </c>
      <c r="AB340" s="916"/>
      <c r="AC340" s="916"/>
      <c r="AD340" s="916"/>
      <c r="AE340" s="916"/>
      <c r="AF340" s="916"/>
      <c r="AG340" s="916"/>
      <c r="AH340" s="916"/>
      <c r="AI340" s="916"/>
      <c r="AJ340" s="916"/>
      <c r="AK340" s="916"/>
      <c r="AL340" s="916"/>
      <c r="AM340" s="173"/>
      <c r="AN340" s="330"/>
    </row>
    <row r="341" spans="1:40" s="167" customFormat="1" ht="10.5" customHeight="1" x14ac:dyDescent="0.4">
      <c r="A341" s="938"/>
      <c r="B341" s="938"/>
      <c r="C341" s="938"/>
      <c r="D341" s="938"/>
      <c r="E341" s="938"/>
      <c r="F341" s="938"/>
      <c r="G341" s="956"/>
      <c r="H341" s="956"/>
      <c r="I341" s="936"/>
      <c r="J341" s="936"/>
      <c r="K341" s="937"/>
      <c r="L341" s="937"/>
      <c r="M341" s="937"/>
      <c r="N341" s="174"/>
      <c r="O341" s="175"/>
      <c r="P341" s="176"/>
      <c r="Q341" s="176"/>
      <c r="R341" s="176"/>
      <c r="S341" s="176"/>
      <c r="T341" s="176"/>
      <c r="U341" s="176"/>
      <c r="V341" s="176"/>
      <c r="W341" s="176"/>
      <c r="X341" s="176"/>
      <c r="Y341" s="176"/>
      <c r="Z341" s="176"/>
      <c r="AA341" s="176"/>
      <c r="AB341" s="176"/>
      <c r="AC341" s="176"/>
      <c r="AD341" s="176"/>
      <c r="AE341" s="176"/>
      <c r="AF341" s="176"/>
      <c r="AG341" s="176"/>
      <c r="AH341" s="176"/>
      <c r="AI341" s="176"/>
      <c r="AJ341" s="176"/>
      <c r="AK341" s="176"/>
      <c r="AL341" s="176"/>
      <c r="AM341" s="177"/>
      <c r="AN341" s="330"/>
    </row>
    <row r="342" spans="1:40" s="167" customFormat="1" ht="65.25" customHeight="1" x14ac:dyDescent="0.4">
      <c r="A342" s="938" t="s">
        <v>699</v>
      </c>
      <c r="B342" s="938"/>
      <c r="C342" s="938"/>
      <c r="D342" s="938"/>
      <c r="E342" s="938"/>
      <c r="F342" s="938"/>
      <c r="G342" s="956"/>
      <c r="H342" s="956"/>
      <c r="I342" s="936" t="s">
        <v>404</v>
      </c>
      <c r="J342" s="936"/>
      <c r="K342" s="937" t="s">
        <v>683</v>
      </c>
      <c r="L342" s="937"/>
      <c r="M342" s="937"/>
      <c r="N342" s="960" t="s">
        <v>700</v>
      </c>
      <c r="O342" s="1007"/>
      <c r="P342" s="1007"/>
      <c r="Q342" s="1007"/>
      <c r="R342" s="1007"/>
      <c r="S342" s="1007"/>
      <c r="T342" s="1007"/>
      <c r="U342" s="1007"/>
      <c r="V342" s="1007"/>
      <c r="W342" s="1007"/>
      <c r="X342" s="1007"/>
      <c r="Y342" s="1007"/>
      <c r="Z342" s="1007"/>
      <c r="AA342" s="1007"/>
      <c r="AB342" s="1007"/>
      <c r="AC342" s="1007"/>
      <c r="AD342" s="1007"/>
      <c r="AE342" s="1007"/>
      <c r="AF342" s="1007"/>
      <c r="AG342" s="1007"/>
      <c r="AH342" s="1007"/>
      <c r="AI342" s="1007"/>
      <c r="AJ342" s="1007"/>
      <c r="AK342" s="1007"/>
      <c r="AL342" s="1007"/>
      <c r="AM342" s="1007"/>
      <c r="AN342" s="330"/>
    </row>
    <row r="343" spans="1:40" s="167" customFormat="1" ht="126" customHeight="1" x14ac:dyDescent="0.4">
      <c r="A343" s="938"/>
      <c r="B343" s="938"/>
      <c r="C343" s="938"/>
      <c r="D343" s="938"/>
      <c r="E343" s="938"/>
      <c r="F343" s="938"/>
      <c r="G343" s="956"/>
      <c r="H343" s="956"/>
      <c r="I343" s="936"/>
      <c r="J343" s="936"/>
      <c r="K343" s="937"/>
      <c r="L343" s="937"/>
      <c r="M343" s="937"/>
      <c r="N343" s="960" t="s">
        <v>701</v>
      </c>
      <c r="O343" s="1007"/>
      <c r="P343" s="1007"/>
      <c r="Q343" s="1007"/>
      <c r="R343" s="1007"/>
      <c r="S343" s="1007"/>
      <c r="T343" s="1007"/>
      <c r="U343" s="1007"/>
      <c r="V343" s="1007"/>
      <c r="W343" s="1007"/>
      <c r="X343" s="1007"/>
      <c r="Y343" s="1007"/>
      <c r="Z343" s="1007"/>
      <c r="AA343" s="1007"/>
      <c r="AB343" s="1007"/>
      <c r="AC343" s="1007"/>
      <c r="AD343" s="1007"/>
      <c r="AE343" s="1007"/>
      <c r="AF343" s="1007"/>
      <c r="AG343" s="1007"/>
      <c r="AH343" s="1007"/>
      <c r="AI343" s="1007"/>
      <c r="AJ343" s="1007"/>
      <c r="AK343" s="1007"/>
      <c r="AL343" s="1007"/>
      <c r="AM343" s="1007"/>
      <c r="AN343" s="330"/>
    </row>
    <row r="344" spans="1:40" s="167" customFormat="1" ht="39.75" customHeight="1" x14ac:dyDescent="0.4">
      <c r="A344" s="938"/>
      <c r="B344" s="938"/>
      <c r="C344" s="938"/>
      <c r="D344" s="938"/>
      <c r="E344" s="938"/>
      <c r="F344" s="938"/>
      <c r="G344" s="956"/>
      <c r="H344" s="956"/>
      <c r="I344" s="936"/>
      <c r="J344" s="936"/>
      <c r="K344" s="937"/>
      <c r="L344" s="937"/>
      <c r="M344" s="937"/>
      <c r="N344" s="960" t="s">
        <v>702</v>
      </c>
      <c r="O344" s="1007"/>
      <c r="P344" s="1007"/>
      <c r="Q344" s="1007"/>
      <c r="R344" s="1007"/>
      <c r="S344" s="1007"/>
      <c r="T344" s="1007"/>
      <c r="U344" s="1007"/>
      <c r="V344" s="1007"/>
      <c r="W344" s="1007"/>
      <c r="X344" s="1007"/>
      <c r="Y344" s="1007"/>
      <c r="Z344" s="1007"/>
      <c r="AA344" s="1007"/>
      <c r="AB344" s="1007"/>
      <c r="AC344" s="1007"/>
      <c r="AD344" s="1007"/>
      <c r="AE344" s="1007"/>
      <c r="AF344" s="1007"/>
      <c r="AG344" s="1007"/>
      <c r="AH344" s="1007"/>
      <c r="AI344" s="1007"/>
      <c r="AJ344" s="1007"/>
      <c r="AK344" s="1007"/>
      <c r="AL344" s="1007"/>
      <c r="AM344" s="1007"/>
      <c r="AN344" s="330"/>
    </row>
    <row r="345" spans="1:40" s="167" customFormat="1" ht="17.25" customHeight="1" x14ac:dyDescent="0.4">
      <c r="A345" s="938"/>
      <c r="B345" s="938"/>
      <c r="C345" s="938"/>
      <c r="D345" s="938"/>
      <c r="E345" s="938"/>
      <c r="F345" s="938"/>
      <c r="G345" s="956"/>
      <c r="H345" s="956"/>
      <c r="I345" s="936"/>
      <c r="J345" s="936"/>
      <c r="K345" s="937"/>
      <c r="L345" s="937"/>
      <c r="M345" s="937"/>
      <c r="N345" s="180" t="s">
        <v>366</v>
      </c>
      <c r="O345" s="181"/>
      <c r="P345" s="181"/>
      <c r="Q345" s="181"/>
      <c r="R345" s="181"/>
      <c r="S345" s="181"/>
      <c r="T345" s="181"/>
      <c r="U345" s="181"/>
      <c r="V345" s="181"/>
      <c r="W345" s="181"/>
      <c r="X345" s="181"/>
      <c r="Y345" s="181"/>
      <c r="Z345" s="181"/>
      <c r="AA345" s="181"/>
      <c r="AB345" s="181"/>
      <c r="AC345" s="181"/>
      <c r="AD345" s="181"/>
      <c r="AE345" s="181"/>
      <c r="AF345" s="181"/>
      <c r="AG345" s="181"/>
      <c r="AH345" s="181"/>
      <c r="AI345" s="181"/>
      <c r="AJ345" s="181"/>
      <c r="AK345" s="181"/>
      <c r="AL345" s="181"/>
      <c r="AM345" s="189"/>
      <c r="AN345" s="330"/>
    </row>
    <row r="346" spans="1:40" s="167" customFormat="1" ht="17.25" customHeight="1" x14ac:dyDescent="0.4">
      <c r="A346" s="938"/>
      <c r="B346" s="938"/>
      <c r="C346" s="938"/>
      <c r="D346" s="938"/>
      <c r="E346" s="938"/>
      <c r="F346" s="938"/>
      <c r="G346" s="956"/>
      <c r="H346" s="956"/>
      <c r="I346" s="936"/>
      <c r="J346" s="936"/>
      <c r="K346" s="937"/>
      <c r="L346" s="937"/>
      <c r="M346" s="937"/>
      <c r="N346" s="172"/>
      <c r="O346" s="183"/>
      <c r="P346" s="961" t="s">
        <v>367</v>
      </c>
      <c r="Q346" s="962"/>
      <c r="R346" s="962"/>
      <c r="S346" s="962"/>
      <c r="T346" s="962"/>
      <c r="U346" s="962"/>
      <c r="V346" s="962"/>
      <c r="W346" s="962"/>
      <c r="X346" s="962"/>
      <c r="Y346" s="962"/>
      <c r="Z346" s="963"/>
      <c r="AA346" s="915" t="s">
        <v>368</v>
      </c>
      <c r="AB346" s="915"/>
      <c r="AC346" s="915"/>
      <c r="AD346" s="915"/>
      <c r="AE346" s="915"/>
      <c r="AF346" s="915"/>
      <c r="AG346" s="915"/>
      <c r="AH346" s="915"/>
      <c r="AI346" s="915"/>
      <c r="AJ346" s="915"/>
      <c r="AK346" s="915"/>
      <c r="AL346" s="915"/>
      <c r="AM346" s="173"/>
      <c r="AN346" s="330"/>
    </row>
    <row r="347" spans="1:40" s="167" customFormat="1" ht="39.75" customHeight="1" x14ac:dyDescent="0.4">
      <c r="A347" s="938"/>
      <c r="B347" s="938"/>
      <c r="C347" s="938"/>
      <c r="D347" s="938"/>
      <c r="E347" s="938"/>
      <c r="F347" s="938"/>
      <c r="G347" s="956"/>
      <c r="H347" s="956"/>
      <c r="I347" s="936"/>
      <c r="J347" s="936"/>
      <c r="K347" s="937"/>
      <c r="L347" s="937"/>
      <c r="M347" s="937"/>
      <c r="N347" s="172"/>
      <c r="O347" s="184" t="s">
        <v>369</v>
      </c>
      <c r="P347" s="916" t="s">
        <v>703</v>
      </c>
      <c r="Q347" s="916"/>
      <c r="R347" s="916"/>
      <c r="S347" s="916"/>
      <c r="T347" s="916"/>
      <c r="U347" s="916"/>
      <c r="V347" s="916"/>
      <c r="W347" s="916"/>
      <c r="X347" s="916"/>
      <c r="Y347" s="916"/>
      <c r="Z347" s="916"/>
      <c r="AA347" s="916" t="s">
        <v>704</v>
      </c>
      <c r="AB347" s="916"/>
      <c r="AC347" s="916"/>
      <c r="AD347" s="916"/>
      <c r="AE347" s="916"/>
      <c r="AF347" s="916"/>
      <c r="AG347" s="916"/>
      <c r="AH347" s="916"/>
      <c r="AI347" s="916"/>
      <c r="AJ347" s="916"/>
      <c r="AK347" s="916"/>
      <c r="AL347" s="916"/>
      <c r="AM347" s="173"/>
      <c r="AN347" s="330"/>
    </row>
    <row r="348" spans="1:40" s="167" customFormat="1" ht="44.25" customHeight="1" x14ac:dyDescent="0.4">
      <c r="A348" s="938"/>
      <c r="B348" s="938"/>
      <c r="C348" s="938"/>
      <c r="D348" s="938"/>
      <c r="E348" s="938"/>
      <c r="F348" s="938"/>
      <c r="G348" s="956"/>
      <c r="H348" s="956"/>
      <c r="I348" s="936"/>
      <c r="J348" s="936"/>
      <c r="K348" s="937"/>
      <c r="L348" s="937"/>
      <c r="M348" s="937"/>
      <c r="N348" s="172"/>
      <c r="O348" s="184" t="s">
        <v>372</v>
      </c>
      <c r="P348" s="916" t="s">
        <v>705</v>
      </c>
      <c r="Q348" s="916"/>
      <c r="R348" s="916"/>
      <c r="S348" s="916"/>
      <c r="T348" s="916"/>
      <c r="U348" s="916"/>
      <c r="V348" s="916"/>
      <c r="W348" s="916"/>
      <c r="X348" s="916"/>
      <c r="Y348" s="916"/>
      <c r="Z348" s="916"/>
      <c r="AA348" s="916" t="s">
        <v>706</v>
      </c>
      <c r="AB348" s="916"/>
      <c r="AC348" s="916"/>
      <c r="AD348" s="916"/>
      <c r="AE348" s="916"/>
      <c r="AF348" s="916"/>
      <c r="AG348" s="916"/>
      <c r="AH348" s="916"/>
      <c r="AI348" s="916"/>
      <c r="AJ348" s="916"/>
      <c r="AK348" s="916"/>
      <c r="AL348" s="916"/>
      <c r="AM348" s="173"/>
      <c r="AN348" s="330"/>
    </row>
    <row r="349" spans="1:40" s="167" customFormat="1" ht="10.5" customHeight="1" x14ac:dyDescent="0.4">
      <c r="A349" s="938"/>
      <c r="B349" s="938"/>
      <c r="C349" s="938"/>
      <c r="D349" s="938"/>
      <c r="E349" s="938"/>
      <c r="F349" s="938"/>
      <c r="G349" s="956"/>
      <c r="H349" s="956"/>
      <c r="I349" s="936"/>
      <c r="J349" s="936"/>
      <c r="K349" s="937"/>
      <c r="L349" s="937"/>
      <c r="M349" s="937"/>
      <c r="N349" s="174"/>
      <c r="O349" s="175"/>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c r="AL349" s="176"/>
      <c r="AM349" s="177"/>
      <c r="AN349" s="330"/>
    </row>
    <row r="350" spans="1:40" s="167" customFormat="1" ht="96" customHeight="1" x14ac:dyDescent="0.4">
      <c r="A350" s="964" t="s">
        <v>209</v>
      </c>
      <c r="B350" s="965"/>
      <c r="C350" s="965"/>
      <c r="D350" s="965"/>
      <c r="E350" s="965"/>
      <c r="F350" s="966"/>
      <c r="G350" s="917" t="s">
        <v>491</v>
      </c>
      <c r="H350" s="917"/>
      <c r="I350" s="919" t="s">
        <v>404</v>
      </c>
      <c r="J350" s="920"/>
      <c r="K350" s="923" t="s">
        <v>707</v>
      </c>
      <c r="L350" s="924"/>
      <c r="M350" s="925"/>
      <c r="N350" s="1003" t="s">
        <v>708</v>
      </c>
      <c r="O350" s="951"/>
      <c r="P350" s="951"/>
      <c r="Q350" s="951"/>
      <c r="R350" s="951"/>
      <c r="S350" s="951"/>
      <c r="T350" s="951"/>
      <c r="U350" s="951"/>
      <c r="V350" s="951"/>
      <c r="W350" s="951"/>
      <c r="X350" s="951"/>
      <c r="Y350" s="951"/>
      <c r="Z350" s="951"/>
      <c r="AA350" s="951"/>
      <c r="AB350" s="951"/>
      <c r="AC350" s="951"/>
      <c r="AD350" s="951"/>
      <c r="AE350" s="951"/>
      <c r="AF350" s="951"/>
      <c r="AG350" s="951"/>
      <c r="AH350" s="951"/>
      <c r="AI350" s="951"/>
      <c r="AJ350" s="951"/>
      <c r="AK350" s="951"/>
      <c r="AL350" s="951"/>
      <c r="AM350" s="951"/>
      <c r="AN350" s="330"/>
    </row>
    <row r="351" spans="1:40" s="167" customFormat="1" ht="66.75" customHeight="1" x14ac:dyDescent="0.4">
      <c r="A351" s="967"/>
      <c r="B351" s="968"/>
      <c r="C351" s="968"/>
      <c r="D351" s="968"/>
      <c r="E351" s="968"/>
      <c r="F351" s="969"/>
      <c r="G351" s="918"/>
      <c r="H351" s="918"/>
      <c r="I351" s="921"/>
      <c r="J351" s="922"/>
      <c r="K351" s="926"/>
      <c r="L351" s="927"/>
      <c r="M351" s="928"/>
      <c r="N351" s="932" t="s">
        <v>709</v>
      </c>
      <c r="O351" s="1034"/>
      <c r="P351" s="1034"/>
      <c r="Q351" s="1034"/>
      <c r="R351" s="1034"/>
      <c r="S351" s="1034"/>
      <c r="T351" s="1034"/>
      <c r="U351" s="1034"/>
      <c r="V351" s="1034"/>
      <c r="W351" s="1034"/>
      <c r="X351" s="1034"/>
      <c r="Y351" s="1034"/>
      <c r="Z351" s="1034"/>
      <c r="AA351" s="1034"/>
      <c r="AB351" s="1034"/>
      <c r="AC351" s="1034"/>
      <c r="AD351" s="1034"/>
      <c r="AE351" s="1034"/>
      <c r="AF351" s="1034"/>
      <c r="AG351" s="1034"/>
      <c r="AH351" s="1034"/>
      <c r="AI351" s="1034"/>
      <c r="AJ351" s="1034"/>
      <c r="AK351" s="1034"/>
      <c r="AL351" s="1034"/>
      <c r="AM351" s="1035"/>
      <c r="AN351" s="330"/>
    </row>
    <row r="352" spans="1:40" s="167" customFormat="1" ht="219.75" customHeight="1" x14ac:dyDescent="0.4">
      <c r="A352" s="967"/>
      <c r="B352" s="968"/>
      <c r="C352" s="968"/>
      <c r="D352" s="968"/>
      <c r="E352" s="968"/>
      <c r="F352" s="969"/>
      <c r="G352" s="918"/>
      <c r="H352" s="918"/>
      <c r="I352" s="921"/>
      <c r="J352" s="922"/>
      <c r="K352" s="926"/>
      <c r="L352" s="927"/>
      <c r="M352" s="928"/>
      <c r="N352" s="861" t="s">
        <v>710</v>
      </c>
      <c r="O352" s="1038"/>
      <c r="P352" s="1038"/>
      <c r="Q352" s="1038"/>
      <c r="R352" s="1038"/>
      <c r="S352" s="1038"/>
      <c r="T352" s="1038"/>
      <c r="U352" s="1038"/>
      <c r="V352" s="1038"/>
      <c r="W352" s="1038"/>
      <c r="X352" s="1038"/>
      <c r="Y352" s="1038"/>
      <c r="Z352" s="1038"/>
      <c r="AA352" s="1038"/>
      <c r="AB352" s="1038"/>
      <c r="AC352" s="1038"/>
      <c r="AD352" s="1038"/>
      <c r="AE352" s="1038"/>
      <c r="AF352" s="1038"/>
      <c r="AG352" s="1038"/>
      <c r="AH352" s="1038"/>
      <c r="AI352" s="1038"/>
      <c r="AJ352" s="1038"/>
      <c r="AK352" s="1038"/>
      <c r="AL352" s="1038"/>
      <c r="AM352" s="1039"/>
      <c r="AN352" s="330"/>
    </row>
    <row r="353" spans="1:40" s="167" customFormat="1" ht="169.5" customHeight="1" x14ac:dyDescent="0.4">
      <c r="A353" s="964" t="s">
        <v>216</v>
      </c>
      <c r="B353" s="965"/>
      <c r="C353" s="965"/>
      <c r="D353" s="965"/>
      <c r="E353" s="965"/>
      <c r="F353" s="966"/>
      <c r="G353" s="917" t="s">
        <v>491</v>
      </c>
      <c r="H353" s="917"/>
      <c r="I353" s="919" t="s">
        <v>404</v>
      </c>
      <c r="J353" s="920"/>
      <c r="K353" s="923" t="s">
        <v>711</v>
      </c>
      <c r="L353" s="924"/>
      <c r="M353" s="925"/>
      <c r="N353" s="1003" t="s">
        <v>712</v>
      </c>
      <c r="O353" s="951"/>
      <c r="P353" s="951"/>
      <c r="Q353" s="951"/>
      <c r="R353" s="951"/>
      <c r="S353" s="951"/>
      <c r="T353" s="951"/>
      <c r="U353" s="951"/>
      <c r="V353" s="951"/>
      <c r="W353" s="951"/>
      <c r="X353" s="951"/>
      <c r="Y353" s="951"/>
      <c r="Z353" s="951"/>
      <c r="AA353" s="951"/>
      <c r="AB353" s="951"/>
      <c r="AC353" s="951"/>
      <c r="AD353" s="951"/>
      <c r="AE353" s="951"/>
      <c r="AF353" s="951"/>
      <c r="AG353" s="951"/>
      <c r="AH353" s="951"/>
      <c r="AI353" s="951"/>
      <c r="AJ353" s="951"/>
      <c r="AK353" s="951"/>
      <c r="AL353" s="951"/>
      <c r="AM353" s="951"/>
      <c r="AN353" s="330"/>
    </row>
    <row r="354" spans="1:40" s="167" customFormat="1" ht="72.75" customHeight="1" x14ac:dyDescent="0.4">
      <c r="A354" s="967"/>
      <c r="B354" s="968"/>
      <c r="C354" s="968"/>
      <c r="D354" s="968"/>
      <c r="E354" s="968"/>
      <c r="F354" s="969"/>
      <c r="G354" s="918"/>
      <c r="H354" s="918"/>
      <c r="I354" s="921"/>
      <c r="J354" s="922"/>
      <c r="K354" s="926"/>
      <c r="L354" s="927"/>
      <c r="M354" s="928"/>
      <c r="N354" s="861" t="s">
        <v>713</v>
      </c>
      <c r="O354" s="1034"/>
      <c r="P354" s="1034"/>
      <c r="Q354" s="1034"/>
      <c r="R354" s="1034"/>
      <c r="S354" s="1034"/>
      <c r="T354" s="1034"/>
      <c r="U354" s="1034"/>
      <c r="V354" s="1034"/>
      <c r="W354" s="1034"/>
      <c r="X354" s="1034"/>
      <c r="Y354" s="1034"/>
      <c r="Z354" s="1034"/>
      <c r="AA354" s="1034"/>
      <c r="AB354" s="1034"/>
      <c r="AC354" s="1034"/>
      <c r="AD354" s="1034"/>
      <c r="AE354" s="1034"/>
      <c r="AF354" s="1034"/>
      <c r="AG354" s="1034"/>
      <c r="AH354" s="1034"/>
      <c r="AI354" s="1034"/>
      <c r="AJ354" s="1034"/>
      <c r="AK354" s="1034"/>
      <c r="AL354" s="1034"/>
      <c r="AM354" s="1035"/>
      <c r="AN354" s="330"/>
    </row>
    <row r="355" spans="1:40" s="167" customFormat="1" ht="83.25" customHeight="1" x14ac:dyDescent="0.4">
      <c r="A355" s="967"/>
      <c r="B355" s="968"/>
      <c r="C355" s="968"/>
      <c r="D355" s="968"/>
      <c r="E355" s="968"/>
      <c r="F355" s="969"/>
      <c r="G355" s="1023"/>
      <c r="H355" s="1023"/>
      <c r="I355" s="1025"/>
      <c r="J355" s="1026"/>
      <c r="K355" s="1025"/>
      <c r="L355" s="1029"/>
      <c r="M355" s="1026"/>
      <c r="N355" s="861" t="s">
        <v>714</v>
      </c>
      <c r="O355" s="862"/>
      <c r="P355" s="862"/>
      <c r="Q355" s="862"/>
      <c r="R355" s="862"/>
      <c r="S355" s="862"/>
      <c r="T355" s="862"/>
      <c r="U355" s="862"/>
      <c r="V355" s="862"/>
      <c r="W355" s="862"/>
      <c r="X355" s="862"/>
      <c r="Y355" s="862"/>
      <c r="Z355" s="862"/>
      <c r="AA355" s="862"/>
      <c r="AB355" s="862"/>
      <c r="AC355" s="862"/>
      <c r="AD355" s="862"/>
      <c r="AE355" s="862"/>
      <c r="AF355" s="862"/>
      <c r="AG355" s="862"/>
      <c r="AH355" s="862"/>
      <c r="AI355" s="862"/>
      <c r="AJ355" s="862"/>
      <c r="AK355" s="862"/>
      <c r="AL355" s="862"/>
      <c r="AM355" s="863"/>
      <c r="AN355" s="330"/>
    </row>
    <row r="356" spans="1:40" s="167" customFormat="1" ht="17.25" customHeight="1" x14ac:dyDescent="0.4">
      <c r="A356" s="967"/>
      <c r="B356" s="968"/>
      <c r="C356" s="968"/>
      <c r="D356" s="968"/>
      <c r="E356" s="968"/>
      <c r="F356" s="969"/>
      <c r="G356" s="1023"/>
      <c r="H356" s="1023"/>
      <c r="I356" s="1025"/>
      <c r="J356" s="1026"/>
      <c r="K356" s="1025"/>
      <c r="L356" s="1029"/>
      <c r="M356" s="1026"/>
      <c r="N356" s="180" t="s">
        <v>366</v>
      </c>
      <c r="O356" s="181"/>
      <c r="P356" s="181"/>
      <c r="Q356" s="181"/>
      <c r="R356" s="181"/>
      <c r="S356" s="181"/>
      <c r="T356" s="181"/>
      <c r="U356" s="181"/>
      <c r="V356" s="181"/>
      <c r="W356" s="181"/>
      <c r="X356" s="181"/>
      <c r="Y356" s="181"/>
      <c r="Z356" s="181"/>
      <c r="AA356" s="181"/>
      <c r="AB356" s="181"/>
      <c r="AC356" s="181"/>
      <c r="AD356" s="181"/>
      <c r="AE356" s="181"/>
      <c r="AF356" s="181"/>
      <c r="AG356" s="181"/>
      <c r="AH356" s="181"/>
      <c r="AI356" s="181"/>
      <c r="AJ356" s="181"/>
      <c r="AK356" s="181"/>
      <c r="AL356" s="181"/>
      <c r="AM356" s="182"/>
      <c r="AN356" s="330"/>
    </row>
    <row r="357" spans="1:40" s="167" customFormat="1" ht="17.25" customHeight="1" x14ac:dyDescent="0.4">
      <c r="A357" s="967"/>
      <c r="B357" s="968"/>
      <c r="C357" s="968"/>
      <c r="D357" s="968"/>
      <c r="E357" s="968"/>
      <c r="F357" s="969"/>
      <c r="G357" s="1023"/>
      <c r="H357" s="1023"/>
      <c r="I357" s="1025"/>
      <c r="J357" s="1026"/>
      <c r="K357" s="1025"/>
      <c r="L357" s="1029"/>
      <c r="M357" s="1026"/>
      <c r="N357" s="172"/>
      <c r="O357" s="183"/>
      <c r="P357" s="929" t="s">
        <v>367</v>
      </c>
      <c r="Q357" s="930"/>
      <c r="R357" s="930"/>
      <c r="S357" s="930"/>
      <c r="T357" s="930"/>
      <c r="U357" s="930"/>
      <c r="V357" s="930"/>
      <c r="W357" s="930"/>
      <c r="X357" s="930"/>
      <c r="Y357" s="930"/>
      <c r="Z357" s="931"/>
      <c r="AA357" s="929" t="s">
        <v>368</v>
      </c>
      <c r="AB357" s="930"/>
      <c r="AC357" s="930"/>
      <c r="AD357" s="930"/>
      <c r="AE357" s="930"/>
      <c r="AF357" s="930"/>
      <c r="AG357" s="930"/>
      <c r="AH357" s="930"/>
      <c r="AI357" s="930"/>
      <c r="AJ357" s="930"/>
      <c r="AK357" s="930"/>
      <c r="AL357" s="931"/>
      <c r="AM357" s="173"/>
      <c r="AN357" s="330"/>
    </row>
    <row r="358" spans="1:40" s="167" customFormat="1" ht="295.5" customHeight="1" x14ac:dyDescent="0.4">
      <c r="A358" s="967"/>
      <c r="B358" s="968"/>
      <c r="C358" s="968"/>
      <c r="D358" s="968"/>
      <c r="E358" s="968"/>
      <c r="F358" s="969"/>
      <c r="G358" s="1023"/>
      <c r="H358" s="1023"/>
      <c r="I358" s="1025"/>
      <c r="J358" s="1026"/>
      <c r="K358" s="1025"/>
      <c r="L358" s="1029"/>
      <c r="M358" s="1026"/>
      <c r="N358" s="172"/>
      <c r="O358" s="184" t="s">
        <v>369</v>
      </c>
      <c r="P358" s="932" t="s">
        <v>715</v>
      </c>
      <c r="Q358" s="933"/>
      <c r="R358" s="933"/>
      <c r="S358" s="933"/>
      <c r="T358" s="933"/>
      <c r="U358" s="933"/>
      <c r="V358" s="933"/>
      <c r="W358" s="933"/>
      <c r="X358" s="933"/>
      <c r="Y358" s="933"/>
      <c r="Z358" s="934"/>
      <c r="AA358" s="932" t="s">
        <v>716</v>
      </c>
      <c r="AB358" s="933"/>
      <c r="AC358" s="933"/>
      <c r="AD358" s="933"/>
      <c r="AE358" s="933"/>
      <c r="AF358" s="933"/>
      <c r="AG358" s="933"/>
      <c r="AH358" s="933"/>
      <c r="AI358" s="933"/>
      <c r="AJ358" s="933"/>
      <c r="AK358" s="933"/>
      <c r="AL358" s="934"/>
      <c r="AM358" s="173"/>
      <c r="AN358" s="330"/>
    </row>
    <row r="359" spans="1:40" s="167" customFormat="1" ht="70.5" customHeight="1" x14ac:dyDescent="0.4">
      <c r="A359" s="967"/>
      <c r="B359" s="968"/>
      <c r="C359" s="968"/>
      <c r="D359" s="968"/>
      <c r="E359" s="968"/>
      <c r="F359" s="969"/>
      <c r="G359" s="1023"/>
      <c r="H359" s="1023"/>
      <c r="I359" s="1025"/>
      <c r="J359" s="1026"/>
      <c r="K359" s="1025"/>
      <c r="L359" s="1029"/>
      <c r="M359" s="1026"/>
      <c r="N359" s="172"/>
      <c r="O359" s="184" t="s">
        <v>372</v>
      </c>
      <c r="P359" s="932" t="s">
        <v>717</v>
      </c>
      <c r="Q359" s="933"/>
      <c r="R359" s="933"/>
      <c r="S359" s="933"/>
      <c r="T359" s="933"/>
      <c r="U359" s="933"/>
      <c r="V359" s="933"/>
      <c r="W359" s="933"/>
      <c r="X359" s="933"/>
      <c r="Y359" s="933"/>
      <c r="Z359" s="934"/>
      <c r="AA359" s="932" t="s">
        <v>718</v>
      </c>
      <c r="AB359" s="933"/>
      <c r="AC359" s="933"/>
      <c r="AD359" s="933"/>
      <c r="AE359" s="933"/>
      <c r="AF359" s="933"/>
      <c r="AG359" s="933"/>
      <c r="AH359" s="933"/>
      <c r="AI359" s="933"/>
      <c r="AJ359" s="933"/>
      <c r="AK359" s="933"/>
      <c r="AL359" s="934"/>
      <c r="AM359" s="173"/>
      <c r="AN359" s="330"/>
    </row>
    <row r="360" spans="1:40" s="167" customFormat="1" ht="54" customHeight="1" x14ac:dyDescent="0.4">
      <c r="A360" s="967"/>
      <c r="B360" s="968"/>
      <c r="C360" s="968"/>
      <c r="D360" s="968"/>
      <c r="E360" s="968"/>
      <c r="F360" s="969"/>
      <c r="G360" s="1023"/>
      <c r="H360" s="1023"/>
      <c r="I360" s="1025"/>
      <c r="J360" s="1026"/>
      <c r="K360" s="1025"/>
      <c r="L360" s="1029"/>
      <c r="M360" s="1026"/>
      <c r="N360" s="172"/>
      <c r="O360" s="184" t="s">
        <v>414</v>
      </c>
      <c r="P360" s="932" t="s">
        <v>719</v>
      </c>
      <c r="Q360" s="933"/>
      <c r="R360" s="933"/>
      <c r="S360" s="933"/>
      <c r="T360" s="933"/>
      <c r="U360" s="933"/>
      <c r="V360" s="933"/>
      <c r="W360" s="933"/>
      <c r="X360" s="933"/>
      <c r="Y360" s="933"/>
      <c r="Z360" s="934"/>
      <c r="AA360" s="932" t="s">
        <v>720</v>
      </c>
      <c r="AB360" s="933"/>
      <c r="AC360" s="933"/>
      <c r="AD360" s="933"/>
      <c r="AE360" s="933"/>
      <c r="AF360" s="933"/>
      <c r="AG360" s="933"/>
      <c r="AH360" s="933"/>
      <c r="AI360" s="933"/>
      <c r="AJ360" s="933"/>
      <c r="AK360" s="933"/>
      <c r="AL360" s="934"/>
      <c r="AM360" s="173"/>
      <c r="AN360" s="330"/>
    </row>
    <row r="361" spans="1:40" s="167" customFormat="1" ht="87.75" customHeight="1" x14ac:dyDescent="0.4">
      <c r="A361" s="967"/>
      <c r="B361" s="968"/>
      <c r="C361" s="968"/>
      <c r="D361" s="968"/>
      <c r="E361" s="968"/>
      <c r="F361" s="969"/>
      <c r="G361" s="1023"/>
      <c r="H361" s="1023"/>
      <c r="I361" s="1025"/>
      <c r="J361" s="1026"/>
      <c r="K361" s="1025"/>
      <c r="L361" s="1029"/>
      <c r="M361" s="1026"/>
      <c r="N361" s="172"/>
      <c r="O361" s="184" t="s">
        <v>417</v>
      </c>
      <c r="P361" s="932" t="s">
        <v>721</v>
      </c>
      <c r="Q361" s="933"/>
      <c r="R361" s="933"/>
      <c r="S361" s="933"/>
      <c r="T361" s="933"/>
      <c r="U361" s="933"/>
      <c r="V361" s="933"/>
      <c r="W361" s="933"/>
      <c r="X361" s="933"/>
      <c r="Y361" s="933"/>
      <c r="Z361" s="934"/>
      <c r="AA361" s="932" t="s">
        <v>722</v>
      </c>
      <c r="AB361" s="933"/>
      <c r="AC361" s="933"/>
      <c r="AD361" s="933"/>
      <c r="AE361" s="933"/>
      <c r="AF361" s="933"/>
      <c r="AG361" s="933"/>
      <c r="AH361" s="933"/>
      <c r="AI361" s="933"/>
      <c r="AJ361" s="933"/>
      <c r="AK361" s="933"/>
      <c r="AL361" s="934"/>
      <c r="AM361" s="173"/>
      <c r="AN361" s="330"/>
    </row>
    <row r="362" spans="1:40" s="167" customFormat="1" ht="134.25" customHeight="1" x14ac:dyDescent="0.4">
      <c r="A362" s="967"/>
      <c r="B362" s="968"/>
      <c r="C362" s="968"/>
      <c r="D362" s="968"/>
      <c r="E362" s="968"/>
      <c r="F362" s="969"/>
      <c r="G362" s="1023"/>
      <c r="H362" s="1023"/>
      <c r="I362" s="1025"/>
      <c r="J362" s="1026"/>
      <c r="K362" s="1025"/>
      <c r="L362" s="1029"/>
      <c r="M362" s="1026"/>
      <c r="N362" s="172"/>
      <c r="O362" s="184" t="s">
        <v>420</v>
      </c>
      <c r="P362" s="932" t="s">
        <v>723</v>
      </c>
      <c r="Q362" s="933"/>
      <c r="R362" s="933"/>
      <c r="S362" s="933"/>
      <c r="T362" s="933"/>
      <c r="U362" s="933"/>
      <c r="V362" s="933"/>
      <c r="W362" s="933"/>
      <c r="X362" s="933"/>
      <c r="Y362" s="933"/>
      <c r="Z362" s="934"/>
      <c r="AA362" s="932" t="s">
        <v>724</v>
      </c>
      <c r="AB362" s="933"/>
      <c r="AC362" s="933"/>
      <c r="AD362" s="933"/>
      <c r="AE362" s="933"/>
      <c r="AF362" s="933"/>
      <c r="AG362" s="933"/>
      <c r="AH362" s="933"/>
      <c r="AI362" s="933"/>
      <c r="AJ362" s="933"/>
      <c r="AK362" s="933"/>
      <c r="AL362" s="934"/>
      <c r="AM362" s="173"/>
      <c r="AN362" s="330"/>
    </row>
    <row r="363" spans="1:40" s="167" customFormat="1" ht="115.5" customHeight="1" x14ac:dyDescent="0.4">
      <c r="A363" s="967"/>
      <c r="B363" s="968"/>
      <c r="C363" s="968"/>
      <c r="D363" s="968"/>
      <c r="E363" s="968"/>
      <c r="F363" s="969"/>
      <c r="G363" s="1023"/>
      <c r="H363" s="1023"/>
      <c r="I363" s="1025"/>
      <c r="J363" s="1026"/>
      <c r="K363" s="1025"/>
      <c r="L363" s="1029"/>
      <c r="M363" s="1026"/>
      <c r="N363" s="172"/>
      <c r="O363" s="184" t="s">
        <v>423</v>
      </c>
      <c r="P363" s="932" t="s">
        <v>725</v>
      </c>
      <c r="Q363" s="933"/>
      <c r="R363" s="933"/>
      <c r="S363" s="933"/>
      <c r="T363" s="933"/>
      <c r="U363" s="933"/>
      <c r="V363" s="933"/>
      <c r="W363" s="933"/>
      <c r="X363" s="933"/>
      <c r="Y363" s="933"/>
      <c r="Z363" s="934"/>
      <c r="AA363" s="932" t="s">
        <v>726</v>
      </c>
      <c r="AB363" s="933"/>
      <c r="AC363" s="933"/>
      <c r="AD363" s="933"/>
      <c r="AE363" s="933"/>
      <c r="AF363" s="933"/>
      <c r="AG363" s="933"/>
      <c r="AH363" s="933"/>
      <c r="AI363" s="933"/>
      <c r="AJ363" s="933"/>
      <c r="AK363" s="933"/>
      <c r="AL363" s="934"/>
      <c r="AM363" s="173"/>
      <c r="AN363" s="330"/>
    </row>
    <row r="364" spans="1:40" s="167" customFormat="1" ht="10.5" customHeight="1" x14ac:dyDescent="0.4">
      <c r="A364" s="970"/>
      <c r="B364" s="971"/>
      <c r="C364" s="971"/>
      <c r="D364" s="971"/>
      <c r="E364" s="971"/>
      <c r="F364" s="972"/>
      <c r="G364" s="1024"/>
      <c r="H364" s="1024"/>
      <c r="I364" s="1027"/>
      <c r="J364" s="1028"/>
      <c r="K364" s="1027"/>
      <c r="L364" s="1030"/>
      <c r="M364" s="1028"/>
      <c r="N364" s="174"/>
      <c r="O364" s="175"/>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7"/>
      <c r="AN364" s="330"/>
    </row>
    <row r="365" spans="1:40" s="167" customFormat="1" ht="81" customHeight="1" x14ac:dyDescent="0.4">
      <c r="A365" s="964" t="s">
        <v>727</v>
      </c>
      <c r="B365" s="965"/>
      <c r="C365" s="965"/>
      <c r="D365" s="965"/>
      <c r="E365" s="965"/>
      <c r="F365" s="966"/>
      <c r="G365" s="917" t="s">
        <v>491</v>
      </c>
      <c r="H365" s="917"/>
      <c r="I365" s="919" t="s">
        <v>404</v>
      </c>
      <c r="J365" s="920"/>
      <c r="K365" s="923" t="s">
        <v>728</v>
      </c>
      <c r="L365" s="924"/>
      <c r="M365" s="925"/>
      <c r="N365" s="1003" t="s">
        <v>729</v>
      </c>
      <c r="O365" s="951"/>
      <c r="P365" s="951"/>
      <c r="Q365" s="951"/>
      <c r="R365" s="951"/>
      <c r="S365" s="951"/>
      <c r="T365" s="951"/>
      <c r="U365" s="951"/>
      <c r="V365" s="951"/>
      <c r="W365" s="951"/>
      <c r="X365" s="951"/>
      <c r="Y365" s="951"/>
      <c r="Z365" s="951"/>
      <c r="AA365" s="951"/>
      <c r="AB365" s="951"/>
      <c r="AC365" s="951"/>
      <c r="AD365" s="951"/>
      <c r="AE365" s="951"/>
      <c r="AF365" s="951"/>
      <c r="AG365" s="951"/>
      <c r="AH365" s="951"/>
      <c r="AI365" s="951"/>
      <c r="AJ365" s="951"/>
      <c r="AK365" s="951"/>
      <c r="AL365" s="951"/>
      <c r="AM365" s="951"/>
      <c r="AN365" s="330"/>
    </row>
    <row r="366" spans="1:40" s="167" customFormat="1" ht="165" customHeight="1" x14ac:dyDescent="0.4">
      <c r="A366" s="967"/>
      <c r="B366" s="968"/>
      <c r="C366" s="968"/>
      <c r="D366" s="968"/>
      <c r="E366" s="968"/>
      <c r="F366" s="969"/>
      <c r="G366" s="918"/>
      <c r="H366" s="918"/>
      <c r="I366" s="921"/>
      <c r="J366" s="922"/>
      <c r="K366" s="926"/>
      <c r="L366" s="927"/>
      <c r="M366" s="928"/>
      <c r="N366" s="861" t="s">
        <v>730</v>
      </c>
      <c r="O366" s="862"/>
      <c r="P366" s="862"/>
      <c r="Q366" s="862"/>
      <c r="R366" s="862"/>
      <c r="S366" s="862"/>
      <c r="T366" s="862"/>
      <c r="U366" s="862"/>
      <c r="V366" s="862"/>
      <c r="W366" s="862"/>
      <c r="X366" s="862"/>
      <c r="Y366" s="862"/>
      <c r="Z366" s="862"/>
      <c r="AA366" s="862"/>
      <c r="AB366" s="862"/>
      <c r="AC366" s="862"/>
      <c r="AD366" s="862"/>
      <c r="AE366" s="862"/>
      <c r="AF366" s="862"/>
      <c r="AG366" s="862"/>
      <c r="AH366" s="862"/>
      <c r="AI366" s="862"/>
      <c r="AJ366" s="862"/>
      <c r="AK366" s="862"/>
      <c r="AL366" s="862"/>
      <c r="AM366" s="863"/>
      <c r="AN366" s="330"/>
    </row>
    <row r="367" spans="1:40" s="167" customFormat="1" ht="165" customHeight="1" x14ac:dyDescent="0.4">
      <c r="A367" s="967"/>
      <c r="B367" s="968"/>
      <c r="C367" s="968"/>
      <c r="D367" s="968"/>
      <c r="E367" s="968"/>
      <c r="F367" s="969"/>
      <c r="G367" s="918"/>
      <c r="H367" s="918"/>
      <c r="I367" s="921"/>
      <c r="J367" s="922"/>
      <c r="K367" s="926"/>
      <c r="L367" s="927"/>
      <c r="M367" s="928"/>
      <c r="N367" s="861" t="s">
        <v>731</v>
      </c>
      <c r="O367" s="862"/>
      <c r="P367" s="862"/>
      <c r="Q367" s="862"/>
      <c r="R367" s="862"/>
      <c r="S367" s="862"/>
      <c r="T367" s="862"/>
      <c r="U367" s="862"/>
      <c r="V367" s="862"/>
      <c r="W367" s="862"/>
      <c r="X367" s="862"/>
      <c r="Y367" s="862"/>
      <c r="Z367" s="862"/>
      <c r="AA367" s="862"/>
      <c r="AB367" s="862"/>
      <c r="AC367" s="862"/>
      <c r="AD367" s="862"/>
      <c r="AE367" s="862"/>
      <c r="AF367" s="862"/>
      <c r="AG367" s="862"/>
      <c r="AH367" s="862"/>
      <c r="AI367" s="862"/>
      <c r="AJ367" s="862"/>
      <c r="AK367" s="862"/>
      <c r="AL367" s="862"/>
      <c r="AM367" s="863"/>
      <c r="AN367" s="330"/>
    </row>
    <row r="368" spans="1:40" s="167" customFormat="1" ht="17.25" customHeight="1" x14ac:dyDescent="0.4">
      <c r="A368" s="967"/>
      <c r="B368" s="968"/>
      <c r="C368" s="968"/>
      <c r="D368" s="968"/>
      <c r="E368" s="968"/>
      <c r="F368" s="969"/>
      <c r="G368" s="918"/>
      <c r="H368" s="918"/>
      <c r="I368" s="921"/>
      <c r="J368" s="922"/>
      <c r="K368" s="926"/>
      <c r="L368" s="927"/>
      <c r="M368" s="928"/>
      <c r="N368" s="180" t="s">
        <v>366</v>
      </c>
      <c r="O368" s="181"/>
      <c r="P368" s="181"/>
      <c r="Q368" s="181"/>
      <c r="R368" s="181"/>
      <c r="S368" s="181"/>
      <c r="T368" s="181"/>
      <c r="U368" s="181"/>
      <c r="V368" s="181"/>
      <c r="W368" s="181"/>
      <c r="X368" s="181"/>
      <c r="Y368" s="181"/>
      <c r="Z368" s="181"/>
      <c r="AA368" s="181"/>
      <c r="AB368" s="181"/>
      <c r="AC368" s="181"/>
      <c r="AD368" s="181"/>
      <c r="AE368" s="181"/>
      <c r="AF368" s="181"/>
      <c r="AG368" s="181"/>
      <c r="AH368" s="181"/>
      <c r="AI368" s="181"/>
      <c r="AJ368" s="181"/>
      <c r="AK368" s="181"/>
      <c r="AL368" s="181"/>
      <c r="AM368" s="189"/>
      <c r="AN368" s="330"/>
    </row>
    <row r="369" spans="1:40" s="167" customFormat="1" ht="17.25" customHeight="1" x14ac:dyDescent="0.4">
      <c r="A369" s="967"/>
      <c r="B369" s="968"/>
      <c r="C369" s="968"/>
      <c r="D369" s="968"/>
      <c r="E369" s="968"/>
      <c r="F369" s="969"/>
      <c r="G369" s="918"/>
      <c r="H369" s="918"/>
      <c r="I369" s="921"/>
      <c r="J369" s="922"/>
      <c r="K369" s="926"/>
      <c r="L369" s="927"/>
      <c r="M369" s="928"/>
      <c r="N369" s="172"/>
      <c r="O369" s="183"/>
      <c r="P369" s="961" t="s">
        <v>367</v>
      </c>
      <c r="Q369" s="962"/>
      <c r="R369" s="962"/>
      <c r="S369" s="962"/>
      <c r="T369" s="962"/>
      <c r="U369" s="962"/>
      <c r="V369" s="962"/>
      <c r="W369" s="962"/>
      <c r="X369" s="962"/>
      <c r="Y369" s="962"/>
      <c r="Z369" s="963"/>
      <c r="AA369" s="915" t="s">
        <v>368</v>
      </c>
      <c r="AB369" s="915"/>
      <c r="AC369" s="915"/>
      <c r="AD369" s="915"/>
      <c r="AE369" s="915"/>
      <c r="AF369" s="915"/>
      <c r="AG369" s="915"/>
      <c r="AH369" s="915"/>
      <c r="AI369" s="915"/>
      <c r="AJ369" s="915"/>
      <c r="AK369" s="915"/>
      <c r="AL369" s="915"/>
      <c r="AM369" s="173"/>
      <c r="AN369" s="330"/>
    </row>
    <row r="370" spans="1:40" s="167" customFormat="1" ht="43.5" customHeight="1" x14ac:dyDescent="0.4">
      <c r="A370" s="967"/>
      <c r="B370" s="968"/>
      <c r="C370" s="968"/>
      <c r="D370" s="968"/>
      <c r="E370" s="968"/>
      <c r="F370" s="969"/>
      <c r="G370" s="918"/>
      <c r="H370" s="918"/>
      <c r="I370" s="921"/>
      <c r="J370" s="922"/>
      <c r="K370" s="926"/>
      <c r="L370" s="927"/>
      <c r="M370" s="928"/>
      <c r="N370" s="172"/>
      <c r="O370" s="184" t="s">
        <v>369</v>
      </c>
      <c r="P370" s="916" t="s">
        <v>732</v>
      </c>
      <c r="Q370" s="916"/>
      <c r="R370" s="916"/>
      <c r="S370" s="916"/>
      <c r="T370" s="916"/>
      <c r="U370" s="916"/>
      <c r="V370" s="916"/>
      <c r="W370" s="916"/>
      <c r="X370" s="916"/>
      <c r="Y370" s="916"/>
      <c r="Z370" s="916"/>
      <c r="AA370" s="916" t="s">
        <v>733</v>
      </c>
      <c r="AB370" s="916"/>
      <c r="AC370" s="916"/>
      <c r="AD370" s="916"/>
      <c r="AE370" s="916"/>
      <c r="AF370" s="916"/>
      <c r="AG370" s="916"/>
      <c r="AH370" s="916"/>
      <c r="AI370" s="916"/>
      <c r="AJ370" s="916"/>
      <c r="AK370" s="916"/>
      <c r="AL370" s="916"/>
      <c r="AM370" s="173"/>
      <c r="AN370" s="330"/>
    </row>
    <row r="371" spans="1:40" s="167" customFormat="1" ht="10.5" customHeight="1" x14ac:dyDescent="0.4">
      <c r="A371" s="970"/>
      <c r="B371" s="971"/>
      <c r="C371" s="971"/>
      <c r="D371" s="971"/>
      <c r="E371" s="971"/>
      <c r="F371" s="972"/>
      <c r="G371" s="973"/>
      <c r="H371" s="973"/>
      <c r="I371" s="974"/>
      <c r="J371" s="975"/>
      <c r="K371" s="1040"/>
      <c r="L371" s="1041"/>
      <c r="M371" s="1042"/>
      <c r="N371" s="174"/>
      <c r="O371" s="175"/>
      <c r="P371" s="176"/>
      <c r="Q371" s="176"/>
      <c r="R371" s="176"/>
      <c r="S371" s="176"/>
      <c r="T371" s="176"/>
      <c r="U371" s="176"/>
      <c r="V371" s="176"/>
      <c r="W371" s="176"/>
      <c r="X371" s="176"/>
      <c r="Y371" s="176"/>
      <c r="Z371" s="176"/>
      <c r="AA371" s="176"/>
      <c r="AB371" s="176"/>
      <c r="AC371" s="176"/>
      <c r="AD371" s="176"/>
      <c r="AE371" s="176"/>
      <c r="AF371" s="176"/>
      <c r="AG371" s="176"/>
      <c r="AH371" s="176"/>
      <c r="AI371" s="176"/>
      <c r="AJ371" s="176"/>
      <c r="AK371" s="176"/>
      <c r="AL371" s="176"/>
      <c r="AM371" s="177"/>
      <c r="AN371" s="330"/>
    </row>
    <row r="372" spans="1:40" s="167" customFormat="1" ht="81" customHeight="1" x14ac:dyDescent="0.4">
      <c r="A372" s="964" t="s">
        <v>734</v>
      </c>
      <c r="B372" s="965"/>
      <c r="C372" s="965"/>
      <c r="D372" s="965"/>
      <c r="E372" s="965"/>
      <c r="F372" s="966"/>
      <c r="G372" s="917" t="s">
        <v>491</v>
      </c>
      <c r="H372" s="917"/>
      <c r="I372" s="919" t="s">
        <v>404</v>
      </c>
      <c r="J372" s="920"/>
      <c r="K372" s="923" t="s">
        <v>735</v>
      </c>
      <c r="L372" s="924"/>
      <c r="M372" s="925"/>
      <c r="N372" s="861" t="s">
        <v>736</v>
      </c>
      <c r="O372" s="862"/>
      <c r="P372" s="862"/>
      <c r="Q372" s="862"/>
      <c r="R372" s="862"/>
      <c r="S372" s="862"/>
      <c r="T372" s="862"/>
      <c r="U372" s="862"/>
      <c r="V372" s="862"/>
      <c r="W372" s="862"/>
      <c r="X372" s="862"/>
      <c r="Y372" s="862"/>
      <c r="Z372" s="862"/>
      <c r="AA372" s="862"/>
      <c r="AB372" s="862"/>
      <c r="AC372" s="862"/>
      <c r="AD372" s="862"/>
      <c r="AE372" s="862"/>
      <c r="AF372" s="862"/>
      <c r="AG372" s="862"/>
      <c r="AH372" s="862"/>
      <c r="AI372" s="862"/>
      <c r="AJ372" s="862"/>
      <c r="AK372" s="862"/>
      <c r="AL372" s="862"/>
      <c r="AM372" s="863"/>
      <c r="AN372" s="330"/>
    </row>
    <row r="373" spans="1:40" s="167" customFormat="1" ht="125.25" customHeight="1" x14ac:dyDescent="0.4">
      <c r="A373" s="967"/>
      <c r="B373" s="968"/>
      <c r="C373" s="968"/>
      <c r="D373" s="968"/>
      <c r="E373" s="968"/>
      <c r="F373" s="969"/>
      <c r="G373" s="918"/>
      <c r="H373" s="918"/>
      <c r="I373" s="921"/>
      <c r="J373" s="922"/>
      <c r="K373" s="926"/>
      <c r="L373" s="927"/>
      <c r="M373" s="928"/>
      <c r="N373" s="861" t="s">
        <v>737</v>
      </c>
      <c r="O373" s="862"/>
      <c r="P373" s="862"/>
      <c r="Q373" s="862"/>
      <c r="R373" s="862"/>
      <c r="S373" s="862"/>
      <c r="T373" s="862"/>
      <c r="U373" s="862"/>
      <c r="V373" s="862"/>
      <c r="W373" s="862"/>
      <c r="X373" s="862"/>
      <c r="Y373" s="862"/>
      <c r="Z373" s="862"/>
      <c r="AA373" s="862"/>
      <c r="AB373" s="862"/>
      <c r="AC373" s="862"/>
      <c r="AD373" s="862"/>
      <c r="AE373" s="862"/>
      <c r="AF373" s="862"/>
      <c r="AG373" s="862"/>
      <c r="AH373" s="862"/>
      <c r="AI373" s="862"/>
      <c r="AJ373" s="862"/>
      <c r="AK373" s="862"/>
      <c r="AL373" s="862"/>
      <c r="AM373" s="863"/>
      <c r="AN373" s="330"/>
    </row>
    <row r="374" spans="1:40" s="167" customFormat="1" ht="125.25" customHeight="1" x14ac:dyDescent="0.4">
      <c r="A374" s="967"/>
      <c r="B374" s="968"/>
      <c r="C374" s="968"/>
      <c r="D374" s="968"/>
      <c r="E374" s="968"/>
      <c r="F374" s="969"/>
      <c r="G374" s="918"/>
      <c r="H374" s="918"/>
      <c r="I374" s="921"/>
      <c r="J374" s="922"/>
      <c r="K374" s="926"/>
      <c r="L374" s="927"/>
      <c r="M374" s="928"/>
      <c r="N374" s="861" t="s">
        <v>731</v>
      </c>
      <c r="O374" s="862"/>
      <c r="P374" s="862"/>
      <c r="Q374" s="862"/>
      <c r="R374" s="862"/>
      <c r="S374" s="862"/>
      <c r="T374" s="862"/>
      <c r="U374" s="862"/>
      <c r="V374" s="862"/>
      <c r="W374" s="862"/>
      <c r="X374" s="862"/>
      <c r="Y374" s="862"/>
      <c r="Z374" s="862"/>
      <c r="AA374" s="862"/>
      <c r="AB374" s="862"/>
      <c r="AC374" s="862"/>
      <c r="AD374" s="862"/>
      <c r="AE374" s="862"/>
      <c r="AF374" s="862"/>
      <c r="AG374" s="862"/>
      <c r="AH374" s="862"/>
      <c r="AI374" s="862"/>
      <c r="AJ374" s="862"/>
      <c r="AK374" s="862"/>
      <c r="AL374" s="862"/>
      <c r="AM374" s="863"/>
      <c r="AN374" s="330"/>
    </row>
    <row r="375" spans="1:40" s="167" customFormat="1" ht="17.25" customHeight="1" x14ac:dyDescent="0.4">
      <c r="A375" s="967"/>
      <c r="B375" s="968"/>
      <c r="C375" s="968"/>
      <c r="D375" s="968"/>
      <c r="E375" s="968"/>
      <c r="F375" s="969"/>
      <c r="G375" s="918"/>
      <c r="H375" s="918"/>
      <c r="I375" s="921"/>
      <c r="J375" s="922"/>
      <c r="K375" s="926"/>
      <c r="L375" s="927"/>
      <c r="M375" s="928"/>
      <c r="N375" s="180" t="s">
        <v>366</v>
      </c>
      <c r="O375" s="181"/>
      <c r="P375" s="181"/>
      <c r="Q375" s="181"/>
      <c r="R375" s="181"/>
      <c r="S375" s="181"/>
      <c r="T375" s="181"/>
      <c r="U375" s="181"/>
      <c r="V375" s="181"/>
      <c r="W375" s="181"/>
      <c r="X375" s="181"/>
      <c r="Y375" s="181"/>
      <c r="Z375" s="181"/>
      <c r="AA375" s="181"/>
      <c r="AB375" s="181"/>
      <c r="AC375" s="181"/>
      <c r="AD375" s="181"/>
      <c r="AE375" s="181"/>
      <c r="AF375" s="181"/>
      <c r="AG375" s="181"/>
      <c r="AH375" s="181"/>
      <c r="AI375" s="181"/>
      <c r="AJ375" s="181"/>
      <c r="AK375" s="181"/>
      <c r="AL375" s="181"/>
      <c r="AM375" s="189"/>
      <c r="AN375" s="330"/>
    </row>
    <row r="376" spans="1:40" s="167" customFormat="1" ht="17.25" customHeight="1" x14ac:dyDescent="0.4">
      <c r="A376" s="967"/>
      <c r="B376" s="968"/>
      <c r="C376" s="968"/>
      <c r="D376" s="968"/>
      <c r="E376" s="968"/>
      <c r="F376" s="969"/>
      <c r="G376" s="918"/>
      <c r="H376" s="918"/>
      <c r="I376" s="921"/>
      <c r="J376" s="922"/>
      <c r="K376" s="926"/>
      <c r="L376" s="927"/>
      <c r="M376" s="928"/>
      <c r="N376" s="172"/>
      <c r="O376" s="183"/>
      <c r="P376" s="961" t="s">
        <v>367</v>
      </c>
      <c r="Q376" s="962"/>
      <c r="R376" s="962"/>
      <c r="S376" s="962"/>
      <c r="T376" s="962"/>
      <c r="U376" s="962"/>
      <c r="V376" s="962"/>
      <c r="W376" s="962"/>
      <c r="X376" s="962"/>
      <c r="Y376" s="962"/>
      <c r="Z376" s="963"/>
      <c r="AA376" s="915" t="s">
        <v>368</v>
      </c>
      <c r="AB376" s="915"/>
      <c r="AC376" s="915"/>
      <c r="AD376" s="915"/>
      <c r="AE376" s="915"/>
      <c r="AF376" s="915"/>
      <c r="AG376" s="915"/>
      <c r="AH376" s="915"/>
      <c r="AI376" s="915"/>
      <c r="AJ376" s="915"/>
      <c r="AK376" s="915"/>
      <c r="AL376" s="915"/>
      <c r="AM376" s="173"/>
      <c r="AN376" s="330"/>
    </row>
    <row r="377" spans="1:40" s="167" customFormat="1" ht="43.5" customHeight="1" x14ac:dyDescent="0.4">
      <c r="A377" s="967"/>
      <c r="B377" s="968"/>
      <c r="C377" s="968"/>
      <c r="D377" s="968"/>
      <c r="E377" s="968"/>
      <c r="F377" s="969"/>
      <c r="G377" s="918"/>
      <c r="H377" s="918"/>
      <c r="I377" s="921"/>
      <c r="J377" s="922"/>
      <c r="K377" s="926"/>
      <c r="L377" s="927"/>
      <c r="M377" s="928"/>
      <c r="N377" s="172"/>
      <c r="O377" s="184" t="s">
        <v>369</v>
      </c>
      <c r="P377" s="916" t="s">
        <v>732</v>
      </c>
      <c r="Q377" s="916"/>
      <c r="R377" s="916"/>
      <c r="S377" s="916"/>
      <c r="T377" s="916"/>
      <c r="U377" s="916"/>
      <c r="V377" s="916"/>
      <c r="W377" s="916"/>
      <c r="X377" s="916"/>
      <c r="Y377" s="916"/>
      <c r="Z377" s="916"/>
      <c r="AA377" s="916" t="s">
        <v>733</v>
      </c>
      <c r="AB377" s="916"/>
      <c r="AC377" s="916"/>
      <c r="AD377" s="916"/>
      <c r="AE377" s="916"/>
      <c r="AF377" s="916"/>
      <c r="AG377" s="916"/>
      <c r="AH377" s="916"/>
      <c r="AI377" s="916"/>
      <c r="AJ377" s="916"/>
      <c r="AK377" s="916"/>
      <c r="AL377" s="916"/>
      <c r="AM377" s="173"/>
      <c r="AN377" s="330"/>
    </row>
    <row r="378" spans="1:40" s="167" customFormat="1" ht="10.5" customHeight="1" x14ac:dyDescent="0.4">
      <c r="A378" s="970"/>
      <c r="B378" s="971"/>
      <c r="C378" s="971"/>
      <c r="D378" s="971"/>
      <c r="E378" s="971"/>
      <c r="F378" s="972"/>
      <c r="G378" s="973"/>
      <c r="H378" s="973"/>
      <c r="I378" s="974"/>
      <c r="J378" s="975"/>
      <c r="K378" s="1040"/>
      <c r="L378" s="1041"/>
      <c r="M378" s="1042"/>
      <c r="N378" s="174"/>
      <c r="O378" s="175"/>
      <c r="P378" s="176"/>
      <c r="Q378" s="176"/>
      <c r="R378" s="176"/>
      <c r="S378" s="176"/>
      <c r="T378" s="176"/>
      <c r="U378" s="176"/>
      <c r="V378" s="176"/>
      <c r="W378" s="176"/>
      <c r="X378" s="176"/>
      <c r="Y378" s="176"/>
      <c r="Z378" s="176"/>
      <c r="AA378" s="176"/>
      <c r="AB378" s="176"/>
      <c r="AC378" s="176"/>
      <c r="AD378" s="176"/>
      <c r="AE378" s="176"/>
      <c r="AF378" s="176"/>
      <c r="AG378" s="176"/>
      <c r="AH378" s="176"/>
      <c r="AI378" s="176"/>
      <c r="AJ378" s="176"/>
      <c r="AK378" s="176"/>
      <c r="AL378" s="176"/>
      <c r="AM378" s="177"/>
      <c r="AN378" s="330"/>
    </row>
    <row r="379" spans="1:40" s="167" customFormat="1" ht="104.25" customHeight="1" x14ac:dyDescent="0.4">
      <c r="A379" s="964" t="s">
        <v>239</v>
      </c>
      <c r="B379" s="965"/>
      <c r="C379" s="965"/>
      <c r="D379" s="965"/>
      <c r="E379" s="965"/>
      <c r="F379" s="966"/>
      <c r="G379" s="917" t="s">
        <v>738</v>
      </c>
      <c r="H379" s="917"/>
      <c r="I379" s="919" t="s">
        <v>404</v>
      </c>
      <c r="J379" s="920"/>
      <c r="K379" s="923" t="s">
        <v>739</v>
      </c>
      <c r="L379" s="924"/>
      <c r="M379" s="925"/>
      <c r="N379" s="861" t="s">
        <v>740</v>
      </c>
      <c r="O379" s="862"/>
      <c r="P379" s="862"/>
      <c r="Q379" s="862"/>
      <c r="R379" s="862"/>
      <c r="S379" s="862"/>
      <c r="T379" s="862"/>
      <c r="U379" s="862"/>
      <c r="V379" s="862"/>
      <c r="W379" s="862"/>
      <c r="X379" s="862"/>
      <c r="Y379" s="862"/>
      <c r="Z379" s="862"/>
      <c r="AA379" s="862"/>
      <c r="AB379" s="862"/>
      <c r="AC379" s="862"/>
      <c r="AD379" s="862"/>
      <c r="AE379" s="862"/>
      <c r="AF379" s="862"/>
      <c r="AG379" s="862"/>
      <c r="AH379" s="862"/>
      <c r="AI379" s="862"/>
      <c r="AJ379" s="862"/>
      <c r="AK379" s="862"/>
      <c r="AL379" s="862"/>
      <c r="AM379" s="863"/>
      <c r="AN379" s="330"/>
    </row>
    <row r="380" spans="1:40" s="167" customFormat="1" ht="136.5" customHeight="1" x14ac:dyDescent="0.4">
      <c r="A380" s="967"/>
      <c r="B380" s="968"/>
      <c r="C380" s="968"/>
      <c r="D380" s="968"/>
      <c r="E380" s="968"/>
      <c r="F380" s="969"/>
      <c r="G380" s="918"/>
      <c r="H380" s="1023"/>
      <c r="I380" s="1025"/>
      <c r="J380" s="1026"/>
      <c r="K380" s="1025"/>
      <c r="L380" s="1029"/>
      <c r="M380" s="1026"/>
      <c r="N380" s="861" t="s">
        <v>741</v>
      </c>
      <c r="O380" s="862"/>
      <c r="P380" s="862"/>
      <c r="Q380" s="862"/>
      <c r="R380" s="862"/>
      <c r="S380" s="862"/>
      <c r="T380" s="862"/>
      <c r="U380" s="862"/>
      <c r="V380" s="862"/>
      <c r="W380" s="862"/>
      <c r="X380" s="862"/>
      <c r="Y380" s="862"/>
      <c r="Z380" s="862"/>
      <c r="AA380" s="862"/>
      <c r="AB380" s="862"/>
      <c r="AC380" s="862"/>
      <c r="AD380" s="862"/>
      <c r="AE380" s="862"/>
      <c r="AF380" s="862"/>
      <c r="AG380" s="862"/>
      <c r="AH380" s="862"/>
      <c r="AI380" s="862"/>
      <c r="AJ380" s="862"/>
      <c r="AK380" s="862"/>
      <c r="AL380" s="862"/>
      <c r="AM380" s="863"/>
      <c r="AN380" s="330"/>
    </row>
    <row r="381" spans="1:40" s="167" customFormat="1" ht="99" customHeight="1" x14ac:dyDescent="0.4">
      <c r="A381" s="967"/>
      <c r="B381" s="968"/>
      <c r="C381" s="968"/>
      <c r="D381" s="968"/>
      <c r="E381" s="968"/>
      <c r="F381" s="969"/>
      <c r="G381" s="918"/>
      <c r="H381" s="1023"/>
      <c r="I381" s="1025"/>
      <c r="J381" s="1026"/>
      <c r="K381" s="1025"/>
      <c r="L381" s="1029"/>
      <c r="M381" s="1026"/>
      <c r="N381" s="861" t="s">
        <v>742</v>
      </c>
      <c r="O381" s="862"/>
      <c r="P381" s="862"/>
      <c r="Q381" s="862"/>
      <c r="R381" s="862"/>
      <c r="S381" s="862"/>
      <c r="T381" s="862"/>
      <c r="U381" s="862"/>
      <c r="V381" s="862"/>
      <c r="W381" s="862"/>
      <c r="X381" s="862"/>
      <c r="Y381" s="862"/>
      <c r="Z381" s="862"/>
      <c r="AA381" s="862"/>
      <c r="AB381" s="862"/>
      <c r="AC381" s="862"/>
      <c r="AD381" s="862"/>
      <c r="AE381" s="862"/>
      <c r="AF381" s="862"/>
      <c r="AG381" s="862"/>
      <c r="AH381" s="862"/>
      <c r="AI381" s="862"/>
      <c r="AJ381" s="862"/>
      <c r="AK381" s="862"/>
      <c r="AL381" s="862"/>
      <c r="AM381" s="863"/>
      <c r="AN381" s="330"/>
    </row>
    <row r="382" spans="1:40" s="167" customFormat="1" ht="17.25" customHeight="1" x14ac:dyDescent="0.4">
      <c r="A382" s="967"/>
      <c r="B382" s="968"/>
      <c r="C382" s="968"/>
      <c r="D382" s="968"/>
      <c r="E382" s="968"/>
      <c r="F382" s="969"/>
      <c r="G382" s="918"/>
      <c r="H382" s="1023"/>
      <c r="I382" s="1025"/>
      <c r="J382" s="1026"/>
      <c r="K382" s="1025"/>
      <c r="L382" s="1029"/>
      <c r="M382" s="1026"/>
      <c r="N382" s="180"/>
      <c r="O382" s="181"/>
      <c r="P382" s="181"/>
      <c r="Q382" s="181"/>
      <c r="R382" s="181"/>
      <c r="S382" s="181"/>
      <c r="T382" s="181"/>
      <c r="U382" s="181"/>
      <c r="V382" s="181"/>
      <c r="W382" s="181"/>
      <c r="X382" s="181"/>
      <c r="Y382" s="181"/>
      <c r="Z382" s="181"/>
      <c r="AA382" s="181"/>
      <c r="AB382" s="181"/>
      <c r="AC382" s="181"/>
      <c r="AD382" s="181"/>
      <c r="AE382" s="181"/>
      <c r="AF382" s="181"/>
      <c r="AG382" s="181"/>
      <c r="AH382" s="181"/>
      <c r="AI382" s="181"/>
      <c r="AJ382" s="181"/>
      <c r="AK382" s="181"/>
      <c r="AL382" s="181"/>
      <c r="AM382" s="182"/>
      <c r="AN382" s="330"/>
    </row>
    <row r="383" spans="1:40" s="167" customFormat="1" ht="17.25" customHeight="1" x14ac:dyDescent="0.4">
      <c r="A383" s="967"/>
      <c r="B383" s="968"/>
      <c r="C383" s="968"/>
      <c r="D383" s="968"/>
      <c r="E383" s="968"/>
      <c r="F383" s="969"/>
      <c r="G383" s="918"/>
      <c r="H383" s="1023"/>
      <c r="I383" s="1025"/>
      <c r="J383" s="1026"/>
      <c r="K383" s="1025"/>
      <c r="L383" s="1029"/>
      <c r="M383" s="1026"/>
      <c r="N383" s="172"/>
      <c r="O383" s="183"/>
      <c r="P383" s="929" t="s">
        <v>367</v>
      </c>
      <c r="Q383" s="930"/>
      <c r="R383" s="930"/>
      <c r="S383" s="930"/>
      <c r="T383" s="930"/>
      <c r="U383" s="930"/>
      <c r="V383" s="930"/>
      <c r="W383" s="930"/>
      <c r="X383" s="930"/>
      <c r="Y383" s="930"/>
      <c r="Z383" s="931"/>
      <c r="AA383" s="929" t="s">
        <v>368</v>
      </c>
      <c r="AB383" s="930"/>
      <c r="AC383" s="930"/>
      <c r="AD383" s="930"/>
      <c r="AE383" s="930"/>
      <c r="AF383" s="930"/>
      <c r="AG383" s="930"/>
      <c r="AH383" s="930"/>
      <c r="AI383" s="930"/>
      <c r="AJ383" s="930"/>
      <c r="AK383" s="930"/>
      <c r="AL383" s="931"/>
      <c r="AM383" s="173"/>
      <c r="AN383" s="330"/>
    </row>
    <row r="384" spans="1:40" s="167" customFormat="1" ht="230.25" customHeight="1" x14ac:dyDescent="0.4">
      <c r="A384" s="967"/>
      <c r="B384" s="968"/>
      <c r="C384" s="968"/>
      <c r="D384" s="968"/>
      <c r="E384" s="968"/>
      <c r="F384" s="969"/>
      <c r="G384" s="918"/>
      <c r="H384" s="1023"/>
      <c r="I384" s="1025"/>
      <c r="J384" s="1026"/>
      <c r="K384" s="1025"/>
      <c r="L384" s="1029"/>
      <c r="M384" s="1026"/>
      <c r="N384" s="172"/>
      <c r="O384" s="184" t="s">
        <v>369</v>
      </c>
      <c r="P384" s="932" t="s">
        <v>743</v>
      </c>
      <c r="Q384" s="933"/>
      <c r="R384" s="933"/>
      <c r="S384" s="933"/>
      <c r="T384" s="933"/>
      <c r="U384" s="933"/>
      <c r="V384" s="933"/>
      <c r="W384" s="933"/>
      <c r="X384" s="933"/>
      <c r="Y384" s="933"/>
      <c r="Z384" s="934"/>
      <c r="AA384" s="932" t="s">
        <v>744</v>
      </c>
      <c r="AB384" s="933"/>
      <c r="AC384" s="933"/>
      <c r="AD384" s="933"/>
      <c r="AE384" s="933"/>
      <c r="AF384" s="933"/>
      <c r="AG384" s="933"/>
      <c r="AH384" s="933"/>
      <c r="AI384" s="933"/>
      <c r="AJ384" s="933"/>
      <c r="AK384" s="933"/>
      <c r="AL384" s="934"/>
      <c r="AM384" s="173"/>
      <c r="AN384" s="330"/>
    </row>
    <row r="385" spans="1:40" s="167" customFormat="1" ht="70.5" customHeight="1" x14ac:dyDescent="0.4">
      <c r="A385" s="967"/>
      <c r="B385" s="968"/>
      <c r="C385" s="968"/>
      <c r="D385" s="968"/>
      <c r="E385" s="968"/>
      <c r="F385" s="969"/>
      <c r="G385" s="918"/>
      <c r="H385" s="1023"/>
      <c r="I385" s="1025"/>
      <c r="J385" s="1026"/>
      <c r="K385" s="1025"/>
      <c r="L385" s="1029"/>
      <c r="M385" s="1026"/>
      <c r="N385" s="172"/>
      <c r="O385" s="184" t="s">
        <v>372</v>
      </c>
      <c r="P385" s="932" t="s">
        <v>745</v>
      </c>
      <c r="Q385" s="933"/>
      <c r="R385" s="933"/>
      <c r="S385" s="933"/>
      <c r="T385" s="933"/>
      <c r="U385" s="933"/>
      <c r="V385" s="933"/>
      <c r="W385" s="933"/>
      <c r="X385" s="933"/>
      <c r="Y385" s="933"/>
      <c r="Z385" s="934"/>
      <c r="AA385" s="932" t="s">
        <v>746</v>
      </c>
      <c r="AB385" s="933"/>
      <c r="AC385" s="933"/>
      <c r="AD385" s="933"/>
      <c r="AE385" s="933"/>
      <c r="AF385" s="933"/>
      <c r="AG385" s="933"/>
      <c r="AH385" s="933"/>
      <c r="AI385" s="933"/>
      <c r="AJ385" s="933"/>
      <c r="AK385" s="933"/>
      <c r="AL385" s="934"/>
      <c r="AM385" s="173"/>
      <c r="AN385" s="330"/>
    </row>
    <row r="386" spans="1:40" s="167" customFormat="1" ht="70.5" customHeight="1" x14ac:dyDescent="0.4">
      <c r="A386" s="967"/>
      <c r="B386" s="968"/>
      <c r="C386" s="968"/>
      <c r="D386" s="968"/>
      <c r="E386" s="968"/>
      <c r="F386" s="969"/>
      <c r="G386" s="918"/>
      <c r="H386" s="1023"/>
      <c r="I386" s="1025"/>
      <c r="J386" s="1026"/>
      <c r="K386" s="1025"/>
      <c r="L386" s="1029"/>
      <c r="M386" s="1026"/>
      <c r="N386" s="172"/>
      <c r="O386" s="184" t="s">
        <v>414</v>
      </c>
      <c r="P386" s="932" t="s">
        <v>747</v>
      </c>
      <c r="Q386" s="933"/>
      <c r="R386" s="933"/>
      <c r="S386" s="933"/>
      <c r="T386" s="933"/>
      <c r="U386" s="933"/>
      <c r="V386" s="933"/>
      <c r="W386" s="933"/>
      <c r="X386" s="933"/>
      <c r="Y386" s="933"/>
      <c r="Z386" s="934"/>
      <c r="AA386" s="932" t="s">
        <v>748</v>
      </c>
      <c r="AB386" s="933"/>
      <c r="AC386" s="933"/>
      <c r="AD386" s="933"/>
      <c r="AE386" s="933"/>
      <c r="AF386" s="933"/>
      <c r="AG386" s="933"/>
      <c r="AH386" s="933"/>
      <c r="AI386" s="933"/>
      <c r="AJ386" s="933"/>
      <c r="AK386" s="933"/>
      <c r="AL386" s="934"/>
      <c r="AM386" s="173"/>
      <c r="AN386" s="330"/>
    </row>
    <row r="387" spans="1:40" s="167" customFormat="1" ht="98.25" customHeight="1" x14ac:dyDescent="0.4">
      <c r="A387" s="967"/>
      <c r="B387" s="968"/>
      <c r="C387" s="968"/>
      <c r="D387" s="968"/>
      <c r="E387" s="968"/>
      <c r="F387" s="969"/>
      <c r="G387" s="918"/>
      <c r="H387" s="1023"/>
      <c r="I387" s="1025"/>
      <c r="J387" s="1026"/>
      <c r="K387" s="1025"/>
      <c r="L387" s="1029"/>
      <c r="M387" s="1026"/>
      <c r="N387" s="172"/>
      <c r="O387" s="184" t="s">
        <v>417</v>
      </c>
      <c r="P387" s="932" t="s">
        <v>725</v>
      </c>
      <c r="Q387" s="933"/>
      <c r="R387" s="933"/>
      <c r="S387" s="933"/>
      <c r="T387" s="933"/>
      <c r="U387" s="933"/>
      <c r="V387" s="933"/>
      <c r="W387" s="933"/>
      <c r="X387" s="933"/>
      <c r="Y387" s="933"/>
      <c r="Z387" s="934"/>
      <c r="AA387" s="932" t="s">
        <v>749</v>
      </c>
      <c r="AB387" s="933"/>
      <c r="AC387" s="933"/>
      <c r="AD387" s="933"/>
      <c r="AE387" s="933"/>
      <c r="AF387" s="933"/>
      <c r="AG387" s="933"/>
      <c r="AH387" s="933"/>
      <c r="AI387" s="933"/>
      <c r="AJ387" s="933"/>
      <c r="AK387" s="933"/>
      <c r="AL387" s="934"/>
      <c r="AM387" s="173"/>
      <c r="AN387" s="330"/>
    </row>
    <row r="388" spans="1:40" s="167" customFormat="1" ht="10.5" customHeight="1" x14ac:dyDescent="0.4">
      <c r="A388" s="970"/>
      <c r="B388" s="971"/>
      <c r="C388" s="971"/>
      <c r="D388" s="971"/>
      <c r="E388" s="971"/>
      <c r="F388" s="972"/>
      <c r="G388" s="973"/>
      <c r="H388" s="1024"/>
      <c r="I388" s="1027"/>
      <c r="J388" s="1028"/>
      <c r="K388" s="1027"/>
      <c r="L388" s="1030"/>
      <c r="M388" s="1028"/>
      <c r="N388" s="174"/>
      <c r="O388" s="175"/>
      <c r="P388" s="176"/>
      <c r="Q388" s="176"/>
      <c r="R388" s="176"/>
      <c r="S388" s="176"/>
      <c r="T388" s="176"/>
      <c r="U388" s="176"/>
      <c r="V388" s="176"/>
      <c r="W388" s="176"/>
      <c r="X388" s="176"/>
      <c r="Y388" s="176"/>
      <c r="Z388" s="176"/>
      <c r="AA388" s="176"/>
      <c r="AB388" s="176"/>
      <c r="AC388" s="176"/>
      <c r="AD388" s="176"/>
      <c r="AE388" s="176"/>
      <c r="AF388" s="176"/>
      <c r="AG388" s="176"/>
      <c r="AH388" s="176"/>
      <c r="AI388" s="176"/>
      <c r="AJ388" s="176"/>
      <c r="AK388" s="176"/>
      <c r="AL388" s="176"/>
      <c r="AM388" s="177"/>
      <c r="AN388" s="330"/>
    </row>
    <row r="389" spans="1:40" s="167" customFormat="1" ht="104.25" customHeight="1" x14ac:dyDescent="0.4">
      <c r="A389" s="964" t="s">
        <v>248</v>
      </c>
      <c r="B389" s="965"/>
      <c r="C389" s="965"/>
      <c r="D389" s="965"/>
      <c r="E389" s="965"/>
      <c r="F389" s="966"/>
      <c r="G389" s="917" t="s">
        <v>738</v>
      </c>
      <c r="H389" s="917"/>
      <c r="I389" s="919" t="s">
        <v>404</v>
      </c>
      <c r="J389" s="920"/>
      <c r="K389" s="923" t="s">
        <v>750</v>
      </c>
      <c r="L389" s="924"/>
      <c r="M389" s="925"/>
      <c r="N389" s="861" t="s">
        <v>751</v>
      </c>
      <c r="O389" s="862"/>
      <c r="P389" s="862"/>
      <c r="Q389" s="862"/>
      <c r="R389" s="862"/>
      <c r="S389" s="862"/>
      <c r="T389" s="862"/>
      <c r="U389" s="862"/>
      <c r="V389" s="862"/>
      <c r="W389" s="862"/>
      <c r="X389" s="862"/>
      <c r="Y389" s="862"/>
      <c r="Z389" s="862"/>
      <c r="AA389" s="862"/>
      <c r="AB389" s="862"/>
      <c r="AC389" s="862"/>
      <c r="AD389" s="862"/>
      <c r="AE389" s="862"/>
      <c r="AF389" s="862"/>
      <c r="AG389" s="862"/>
      <c r="AH389" s="862"/>
      <c r="AI389" s="862"/>
      <c r="AJ389" s="862"/>
      <c r="AK389" s="862"/>
      <c r="AL389" s="862"/>
      <c r="AM389" s="863"/>
      <c r="AN389" s="330"/>
    </row>
    <row r="390" spans="1:40" s="167" customFormat="1" ht="106.5" customHeight="1" x14ac:dyDescent="0.4">
      <c r="A390" s="967"/>
      <c r="B390" s="968"/>
      <c r="C390" s="968"/>
      <c r="D390" s="968"/>
      <c r="E390" s="968"/>
      <c r="F390" s="969"/>
      <c r="G390" s="918"/>
      <c r="H390" s="1023"/>
      <c r="I390" s="1025"/>
      <c r="J390" s="1026"/>
      <c r="K390" s="1025"/>
      <c r="L390" s="1029"/>
      <c r="M390" s="1026"/>
      <c r="N390" s="861" t="s">
        <v>752</v>
      </c>
      <c r="O390" s="862"/>
      <c r="P390" s="862"/>
      <c r="Q390" s="862"/>
      <c r="R390" s="862"/>
      <c r="S390" s="862"/>
      <c r="T390" s="862"/>
      <c r="U390" s="862"/>
      <c r="V390" s="862"/>
      <c r="W390" s="862"/>
      <c r="X390" s="862"/>
      <c r="Y390" s="862"/>
      <c r="Z390" s="862"/>
      <c r="AA390" s="862"/>
      <c r="AB390" s="862"/>
      <c r="AC390" s="862"/>
      <c r="AD390" s="862"/>
      <c r="AE390" s="862"/>
      <c r="AF390" s="862"/>
      <c r="AG390" s="862"/>
      <c r="AH390" s="862"/>
      <c r="AI390" s="862"/>
      <c r="AJ390" s="862"/>
      <c r="AK390" s="862"/>
      <c r="AL390" s="862"/>
      <c r="AM390" s="863"/>
      <c r="AN390" s="330"/>
    </row>
    <row r="391" spans="1:40" s="167" customFormat="1" ht="158.25" customHeight="1" x14ac:dyDescent="0.4">
      <c r="A391" s="967"/>
      <c r="B391" s="968"/>
      <c r="C391" s="968"/>
      <c r="D391" s="968"/>
      <c r="E391" s="968"/>
      <c r="F391" s="969"/>
      <c r="G391" s="918"/>
      <c r="H391" s="1023"/>
      <c r="I391" s="1025"/>
      <c r="J391" s="1026"/>
      <c r="K391" s="1025"/>
      <c r="L391" s="1029"/>
      <c r="M391" s="1026"/>
      <c r="N391" s="861" t="s">
        <v>753</v>
      </c>
      <c r="O391" s="862"/>
      <c r="P391" s="862"/>
      <c r="Q391" s="862"/>
      <c r="R391" s="862"/>
      <c r="S391" s="862"/>
      <c r="T391" s="862"/>
      <c r="U391" s="862"/>
      <c r="V391" s="862"/>
      <c r="W391" s="862"/>
      <c r="X391" s="862"/>
      <c r="Y391" s="862"/>
      <c r="Z391" s="862"/>
      <c r="AA391" s="862"/>
      <c r="AB391" s="862"/>
      <c r="AC391" s="862"/>
      <c r="AD391" s="862"/>
      <c r="AE391" s="862"/>
      <c r="AF391" s="862"/>
      <c r="AG391" s="862"/>
      <c r="AH391" s="862"/>
      <c r="AI391" s="862"/>
      <c r="AJ391" s="862"/>
      <c r="AK391" s="862"/>
      <c r="AL391" s="862"/>
      <c r="AM391" s="863"/>
      <c r="AN391" s="330"/>
    </row>
    <row r="392" spans="1:40" s="167" customFormat="1" ht="17.25" customHeight="1" x14ac:dyDescent="0.4">
      <c r="A392" s="967"/>
      <c r="B392" s="968"/>
      <c r="C392" s="968"/>
      <c r="D392" s="968"/>
      <c r="E392" s="968"/>
      <c r="F392" s="969"/>
      <c r="G392" s="918"/>
      <c r="H392" s="1023"/>
      <c r="I392" s="1025"/>
      <c r="J392" s="1026"/>
      <c r="K392" s="1025"/>
      <c r="L392" s="1029"/>
      <c r="M392" s="1026"/>
      <c r="N392" s="180" t="s">
        <v>366</v>
      </c>
      <c r="O392" s="181"/>
      <c r="P392" s="181"/>
      <c r="Q392" s="181"/>
      <c r="R392" s="181"/>
      <c r="S392" s="181"/>
      <c r="T392" s="181"/>
      <c r="U392" s="181"/>
      <c r="V392" s="181"/>
      <c r="W392" s="181"/>
      <c r="X392" s="181"/>
      <c r="Y392" s="181"/>
      <c r="Z392" s="181"/>
      <c r="AA392" s="181"/>
      <c r="AB392" s="181"/>
      <c r="AC392" s="181"/>
      <c r="AD392" s="181"/>
      <c r="AE392" s="181"/>
      <c r="AF392" s="181"/>
      <c r="AG392" s="181"/>
      <c r="AH392" s="181"/>
      <c r="AI392" s="181"/>
      <c r="AJ392" s="181"/>
      <c r="AK392" s="181"/>
      <c r="AL392" s="181"/>
      <c r="AM392" s="182"/>
      <c r="AN392" s="330"/>
    </row>
    <row r="393" spans="1:40" s="167" customFormat="1" ht="17.25" customHeight="1" x14ac:dyDescent="0.4">
      <c r="A393" s="967"/>
      <c r="B393" s="968"/>
      <c r="C393" s="968"/>
      <c r="D393" s="968"/>
      <c r="E393" s="968"/>
      <c r="F393" s="969"/>
      <c r="G393" s="918"/>
      <c r="H393" s="1023"/>
      <c r="I393" s="1025"/>
      <c r="J393" s="1026"/>
      <c r="K393" s="1025"/>
      <c r="L393" s="1029"/>
      <c r="M393" s="1026"/>
      <c r="N393" s="172"/>
      <c r="O393" s="183"/>
      <c r="P393" s="929" t="s">
        <v>367</v>
      </c>
      <c r="Q393" s="930"/>
      <c r="R393" s="930"/>
      <c r="S393" s="930"/>
      <c r="T393" s="930"/>
      <c r="U393" s="930"/>
      <c r="V393" s="930"/>
      <c r="W393" s="930"/>
      <c r="X393" s="930"/>
      <c r="Y393" s="930"/>
      <c r="Z393" s="931"/>
      <c r="AA393" s="929" t="s">
        <v>368</v>
      </c>
      <c r="AB393" s="930"/>
      <c r="AC393" s="930"/>
      <c r="AD393" s="930"/>
      <c r="AE393" s="930"/>
      <c r="AF393" s="930"/>
      <c r="AG393" s="930"/>
      <c r="AH393" s="930"/>
      <c r="AI393" s="930"/>
      <c r="AJ393" s="930"/>
      <c r="AK393" s="930"/>
      <c r="AL393" s="931"/>
      <c r="AM393" s="173"/>
      <c r="AN393" s="330"/>
    </row>
    <row r="394" spans="1:40" s="167" customFormat="1" ht="230.25" customHeight="1" x14ac:dyDescent="0.4">
      <c r="A394" s="967"/>
      <c r="B394" s="968"/>
      <c r="C394" s="968"/>
      <c r="D394" s="968"/>
      <c r="E394" s="968"/>
      <c r="F394" s="969"/>
      <c r="G394" s="918"/>
      <c r="H394" s="1023"/>
      <c r="I394" s="1025"/>
      <c r="J394" s="1026"/>
      <c r="K394" s="1025"/>
      <c r="L394" s="1029"/>
      <c r="M394" s="1026"/>
      <c r="N394" s="172"/>
      <c r="O394" s="184" t="s">
        <v>369</v>
      </c>
      <c r="P394" s="932" t="s">
        <v>743</v>
      </c>
      <c r="Q394" s="933"/>
      <c r="R394" s="933"/>
      <c r="S394" s="933"/>
      <c r="T394" s="933"/>
      <c r="U394" s="933"/>
      <c r="V394" s="933"/>
      <c r="W394" s="933"/>
      <c r="X394" s="933"/>
      <c r="Y394" s="933"/>
      <c r="Z394" s="934"/>
      <c r="AA394" s="932" t="s">
        <v>744</v>
      </c>
      <c r="AB394" s="933"/>
      <c r="AC394" s="933"/>
      <c r="AD394" s="933"/>
      <c r="AE394" s="933"/>
      <c r="AF394" s="933"/>
      <c r="AG394" s="933"/>
      <c r="AH394" s="933"/>
      <c r="AI394" s="933"/>
      <c r="AJ394" s="933"/>
      <c r="AK394" s="933"/>
      <c r="AL394" s="934"/>
      <c r="AM394" s="173"/>
      <c r="AN394" s="330"/>
    </row>
    <row r="395" spans="1:40" s="167" customFormat="1" ht="70.5" customHeight="1" x14ac:dyDescent="0.4">
      <c r="A395" s="967"/>
      <c r="B395" s="968"/>
      <c r="C395" s="968"/>
      <c r="D395" s="968"/>
      <c r="E395" s="968"/>
      <c r="F395" s="969"/>
      <c r="G395" s="918"/>
      <c r="H395" s="1023"/>
      <c r="I395" s="1025"/>
      <c r="J395" s="1026"/>
      <c r="K395" s="1025"/>
      <c r="L395" s="1029"/>
      <c r="M395" s="1026"/>
      <c r="N395" s="172"/>
      <c r="O395" s="184" t="s">
        <v>372</v>
      </c>
      <c r="P395" s="932" t="s">
        <v>745</v>
      </c>
      <c r="Q395" s="933"/>
      <c r="R395" s="933"/>
      <c r="S395" s="933"/>
      <c r="T395" s="933"/>
      <c r="U395" s="933"/>
      <c r="V395" s="933"/>
      <c r="W395" s="933"/>
      <c r="X395" s="933"/>
      <c r="Y395" s="933"/>
      <c r="Z395" s="934"/>
      <c r="AA395" s="932" t="s">
        <v>746</v>
      </c>
      <c r="AB395" s="933"/>
      <c r="AC395" s="933"/>
      <c r="AD395" s="933"/>
      <c r="AE395" s="933"/>
      <c r="AF395" s="933"/>
      <c r="AG395" s="933"/>
      <c r="AH395" s="933"/>
      <c r="AI395" s="933"/>
      <c r="AJ395" s="933"/>
      <c r="AK395" s="933"/>
      <c r="AL395" s="934"/>
      <c r="AM395" s="173"/>
      <c r="AN395" s="330"/>
    </row>
    <row r="396" spans="1:40" s="167" customFormat="1" ht="70.5" customHeight="1" x14ac:dyDescent="0.4">
      <c r="A396" s="967"/>
      <c r="B396" s="968"/>
      <c r="C396" s="968"/>
      <c r="D396" s="968"/>
      <c r="E396" s="968"/>
      <c r="F396" s="969"/>
      <c r="G396" s="918"/>
      <c r="H396" s="1023"/>
      <c r="I396" s="1025"/>
      <c r="J396" s="1026"/>
      <c r="K396" s="1025"/>
      <c r="L396" s="1029"/>
      <c r="M396" s="1026"/>
      <c r="N396" s="172"/>
      <c r="O396" s="184" t="s">
        <v>414</v>
      </c>
      <c r="P396" s="932" t="s">
        <v>747</v>
      </c>
      <c r="Q396" s="933"/>
      <c r="R396" s="933"/>
      <c r="S396" s="933"/>
      <c r="T396" s="933"/>
      <c r="U396" s="933"/>
      <c r="V396" s="933"/>
      <c r="W396" s="933"/>
      <c r="X396" s="933"/>
      <c r="Y396" s="933"/>
      <c r="Z396" s="934"/>
      <c r="AA396" s="932" t="s">
        <v>748</v>
      </c>
      <c r="AB396" s="933"/>
      <c r="AC396" s="933"/>
      <c r="AD396" s="933"/>
      <c r="AE396" s="933"/>
      <c r="AF396" s="933"/>
      <c r="AG396" s="933"/>
      <c r="AH396" s="933"/>
      <c r="AI396" s="933"/>
      <c r="AJ396" s="933"/>
      <c r="AK396" s="933"/>
      <c r="AL396" s="934"/>
      <c r="AM396" s="173"/>
      <c r="AN396" s="330"/>
    </row>
    <row r="397" spans="1:40" s="167" customFormat="1" ht="98.25" customHeight="1" x14ac:dyDescent="0.4">
      <c r="A397" s="967"/>
      <c r="B397" s="968"/>
      <c r="C397" s="968"/>
      <c r="D397" s="968"/>
      <c r="E397" s="968"/>
      <c r="F397" s="969"/>
      <c r="G397" s="918"/>
      <c r="H397" s="1023"/>
      <c r="I397" s="1025"/>
      <c r="J397" s="1026"/>
      <c r="K397" s="1025"/>
      <c r="L397" s="1029"/>
      <c r="M397" s="1026"/>
      <c r="N397" s="172"/>
      <c r="O397" s="184" t="s">
        <v>417</v>
      </c>
      <c r="P397" s="932" t="s">
        <v>725</v>
      </c>
      <c r="Q397" s="933"/>
      <c r="R397" s="933"/>
      <c r="S397" s="933"/>
      <c r="T397" s="933"/>
      <c r="U397" s="933"/>
      <c r="V397" s="933"/>
      <c r="W397" s="933"/>
      <c r="X397" s="933"/>
      <c r="Y397" s="933"/>
      <c r="Z397" s="934"/>
      <c r="AA397" s="932" t="s">
        <v>749</v>
      </c>
      <c r="AB397" s="933"/>
      <c r="AC397" s="933"/>
      <c r="AD397" s="933"/>
      <c r="AE397" s="933"/>
      <c r="AF397" s="933"/>
      <c r="AG397" s="933"/>
      <c r="AH397" s="933"/>
      <c r="AI397" s="933"/>
      <c r="AJ397" s="933"/>
      <c r="AK397" s="933"/>
      <c r="AL397" s="934"/>
      <c r="AM397" s="173"/>
      <c r="AN397" s="330"/>
    </row>
    <row r="398" spans="1:40" s="167" customFormat="1" ht="10.5" customHeight="1" x14ac:dyDescent="0.4">
      <c r="A398" s="970"/>
      <c r="B398" s="971"/>
      <c r="C398" s="971"/>
      <c r="D398" s="971"/>
      <c r="E398" s="971"/>
      <c r="F398" s="972"/>
      <c r="G398" s="973"/>
      <c r="H398" s="1024"/>
      <c r="I398" s="1027"/>
      <c r="J398" s="1028"/>
      <c r="K398" s="1027"/>
      <c r="L398" s="1030"/>
      <c r="M398" s="1028"/>
      <c r="N398" s="174"/>
      <c r="O398" s="175"/>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7"/>
      <c r="AN398" s="330"/>
    </row>
    <row r="399" spans="1:40" s="167" customFormat="1" ht="115.5" customHeight="1" x14ac:dyDescent="0.4">
      <c r="A399" s="964" t="s">
        <v>253</v>
      </c>
      <c r="B399" s="965"/>
      <c r="C399" s="965"/>
      <c r="D399" s="965"/>
      <c r="E399" s="965"/>
      <c r="F399" s="966"/>
      <c r="G399" s="917"/>
      <c r="H399" s="917" t="s">
        <v>491</v>
      </c>
      <c r="I399" s="919" t="s">
        <v>404</v>
      </c>
      <c r="J399" s="920"/>
      <c r="K399" s="923" t="s">
        <v>754</v>
      </c>
      <c r="L399" s="924"/>
      <c r="M399" s="925"/>
      <c r="N399" s="861" t="s">
        <v>755</v>
      </c>
      <c r="O399" s="862"/>
      <c r="P399" s="862"/>
      <c r="Q399" s="862"/>
      <c r="R399" s="862"/>
      <c r="S399" s="862"/>
      <c r="T399" s="862"/>
      <c r="U399" s="862"/>
      <c r="V399" s="862"/>
      <c r="W399" s="862"/>
      <c r="X399" s="862"/>
      <c r="Y399" s="862"/>
      <c r="Z399" s="862"/>
      <c r="AA399" s="862"/>
      <c r="AB399" s="862"/>
      <c r="AC399" s="862"/>
      <c r="AD399" s="862"/>
      <c r="AE399" s="862"/>
      <c r="AF399" s="862"/>
      <c r="AG399" s="862"/>
      <c r="AH399" s="862"/>
      <c r="AI399" s="862"/>
      <c r="AJ399" s="862"/>
      <c r="AK399" s="862"/>
      <c r="AL399" s="862"/>
      <c r="AM399" s="863"/>
      <c r="AN399" s="330"/>
    </row>
    <row r="400" spans="1:40" s="167" customFormat="1" ht="158.25" customHeight="1" x14ac:dyDescent="0.4">
      <c r="A400" s="967"/>
      <c r="B400" s="968"/>
      <c r="C400" s="968"/>
      <c r="D400" s="968"/>
      <c r="E400" s="968"/>
      <c r="F400" s="969"/>
      <c r="G400" s="918"/>
      <c r="H400" s="918"/>
      <c r="I400" s="921"/>
      <c r="J400" s="922"/>
      <c r="K400" s="926"/>
      <c r="L400" s="927"/>
      <c r="M400" s="928"/>
      <c r="N400" s="861" t="s">
        <v>756</v>
      </c>
      <c r="O400" s="862"/>
      <c r="P400" s="862"/>
      <c r="Q400" s="862"/>
      <c r="R400" s="862"/>
      <c r="S400" s="862"/>
      <c r="T400" s="862"/>
      <c r="U400" s="862"/>
      <c r="V400" s="862"/>
      <c r="W400" s="862"/>
      <c r="X400" s="862"/>
      <c r="Y400" s="862"/>
      <c r="Z400" s="862"/>
      <c r="AA400" s="862"/>
      <c r="AB400" s="862"/>
      <c r="AC400" s="862"/>
      <c r="AD400" s="862"/>
      <c r="AE400" s="862"/>
      <c r="AF400" s="862"/>
      <c r="AG400" s="862"/>
      <c r="AH400" s="862"/>
      <c r="AI400" s="862"/>
      <c r="AJ400" s="862"/>
      <c r="AK400" s="862"/>
      <c r="AL400" s="862"/>
      <c r="AM400" s="863"/>
      <c r="AN400" s="330"/>
    </row>
    <row r="401" spans="1:40" s="167" customFormat="1" ht="63.75" customHeight="1" x14ac:dyDescent="0.4">
      <c r="A401" s="867" t="s">
        <v>757</v>
      </c>
      <c r="B401" s="868"/>
      <c r="C401" s="868"/>
      <c r="D401" s="868"/>
      <c r="E401" s="868"/>
      <c r="F401" s="869"/>
      <c r="G401" s="876"/>
      <c r="H401" s="879" t="s">
        <v>403</v>
      </c>
      <c r="I401" s="882" t="s">
        <v>758</v>
      </c>
      <c r="J401" s="883"/>
      <c r="K401" s="888" t="s">
        <v>759</v>
      </c>
      <c r="L401" s="889"/>
      <c r="M401" s="890"/>
      <c r="N401" s="864" t="s">
        <v>760</v>
      </c>
      <c r="O401" s="865"/>
      <c r="P401" s="865"/>
      <c r="Q401" s="865"/>
      <c r="R401" s="865"/>
      <c r="S401" s="865"/>
      <c r="T401" s="865"/>
      <c r="U401" s="865"/>
      <c r="V401" s="865"/>
      <c r="W401" s="865"/>
      <c r="X401" s="865"/>
      <c r="Y401" s="865"/>
      <c r="Z401" s="865"/>
      <c r="AA401" s="865"/>
      <c r="AB401" s="865"/>
      <c r="AC401" s="865"/>
      <c r="AD401" s="865"/>
      <c r="AE401" s="865"/>
      <c r="AF401" s="865"/>
      <c r="AG401" s="865"/>
      <c r="AH401" s="865"/>
      <c r="AI401" s="865"/>
      <c r="AJ401" s="865"/>
      <c r="AK401" s="865"/>
      <c r="AL401" s="865"/>
      <c r="AM401" s="866"/>
      <c r="AN401" s="1101" t="s">
        <v>395</v>
      </c>
    </row>
    <row r="402" spans="1:40" s="167" customFormat="1" ht="90.75" customHeight="1" x14ac:dyDescent="0.4">
      <c r="A402" s="870"/>
      <c r="B402" s="871"/>
      <c r="C402" s="871"/>
      <c r="D402" s="871"/>
      <c r="E402" s="871"/>
      <c r="F402" s="872"/>
      <c r="G402" s="877"/>
      <c r="H402" s="880"/>
      <c r="I402" s="884"/>
      <c r="J402" s="885"/>
      <c r="K402" s="891"/>
      <c r="L402" s="892"/>
      <c r="M402" s="893"/>
      <c r="N402" s="864" t="s">
        <v>761</v>
      </c>
      <c r="O402" s="865"/>
      <c r="P402" s="865"/>
      <c r="Q402" s="865"/>
      <c r="R402" s="865"/>
      <c r="S402" s="865"/>
      <c r="T402" s="865"/>
      <c r="U402" s="865"/>
      <c r="V402" s="865"/>
      <c r="W402" s="865"/>
      <c r="X402" s="865"/>
      <c r="Y402" s="865"/>
      <c r="Z402" s="865"/>
      <c r="AA402" s="865"/>
      <c r="AB402" s="865"/>
      <c r="AC402" s="865"/>
      <c r="AD402" s="865"/>
      <c r="AE402" s="865"/>
      <c r="AF402" s="865"/>
      <c r="AG402" s="865"/>
      <c r="AH402" s="865"/>
      <c r="AI402" s="865"/>
      <c r="AJ402" s="865"/>
      <c r="AK402" s="865"/>
      <c r="AL402" s="865"/>
      <c r="AM402" s="866"/>
      <c r="AN402" s="1102"/>
    </row>
    <row r="403" spans="1:40" s="167" customFormat="1" ht="183" customHeight="1" x14ac:dyDescent="0.4">
      <c r="A403" s="873"/>
      <c r="B403" s="874"/>
      <c r="C403" s="874"/>
      <c r="D403" s="874"/>
      <c r="E403" s="874"/>
      <c r="F403" s="875"/>
      <c r="G403" s="878"/>
      <c r="H403" s="881"/>
      <c r="I403" s="886"/>
      <c r="J403" s="887"/>
      <c r="K403" s="894"/>
      <c r="L403" s="895"/>
      <c r="M403" s="896"/>
      <c r="N403" s="864" t="s">
        <v>762</v>
      </c>
      <c r="O403" s="865"/>
      <c r="P403" s="865"/>
      <c r="Q403" s="865"/>
      <c r="R403" s="865"/>
      <c r="S403" s="865"/>
      <c r="T403" s="865"/>
      <c r="U403" s="865"/>
      <c r="V403" s="865"/>
      <c r="W403" s="865"/>
      <c r="X403" s="865"/>
      <c r="Y403" s="865"/>
      <c r="Z403" s="865"/>
      <c r="AA403" s="865"/>
      <c r="AB403" s="865"/>
      <c r="AC403" s="865"/>
      <c r="AD403" s="865"/>
      <c r="AE403" s="865"/>
      <c r="AF403" s="865"/>
      <c r="AG403" s="865"/>
      <c r="AH403" s="865"/>
      <c r="AI403" s="865"/>
      <c r="AJ403" s="865"/>
      <c r="AK403" s="865"/>
      <c r="AL403" s="865"/>
      <c r="AM403" s="866"/>
      <c r="AN403" s="1103"/>
    </row>
    <row r="404" spans="1:40" s="167" customFormat="1" ht="60.75" customHeight="1" x14ac:dyDescent="0.4">
      <c r="A404" s="938" t="s">
        <v>257</v>
      </c>
      <c r="B404" s="938"/>
      <c r="C404" s="938"/>
      <c r="D404" s="938"/>
      <c r="E404" s="938"/>
      <c r="F404" s="938"/>
      <c r="G404" s="956" t="s">
        <v>403</v>
      </c>
      <c r="H404" s="956"/>
      <c r="I404" s="936" t="s">
        <v>351</v>
      </c>
      <c r="J404" s="936"/>
      <c r="K404" s="937" t="s">
        <v>763</v>
      </c>
      <c r="L404" s="937"/>
      <c r="M404" s="937"/>
      <c r="N404" s="958" t="s">
        <v>764</v>
      </c>
      <c r="O404" s="959"/>
      <c r="P404" s="959"/>
      <c r="Q404" s="959"/>
      <c r="R404" s="959"/>
      <c r="S404" s="959"/>
      <c r="T404" s="959"/>
      <c r="U404" s="959"/>
      <c r="V404" s="959"/>
      <c r="W404" s="959"/>
      <c r="X404" s="959"/>
      <c r="Y404" s="959"/>
      <c r="Z404" s="959"/>
      <c r="AA404" s="959"/>
      <c r="AB404" s="959"/>
      <c r="AC404" s="959"/>
      <c r="AD404" s="959"/>
      <c r="AE404" s="959"/>
      <c r="AF404" s="959"/>
      <c r="AG404" s="959"/>
      <c r="AH404" s="959"/>
      <c r="AI404" s="959"/>
      <c r="AJ404" s="959"/>
      <c r="AK404" s="959"/>
      <c r="AL404" s="959"/>
      <c r="AM404" s="960"/>
      <c r="AN404" s="330"/>
    </row>
    <row r="405" spans="1:40" s="167" customFormat="1" ht="46.5" customHeight="1" x14ac:dyDescent="0.4">
      <c r="A405" s="938"/>
      <c r="B405" s="938"/>
      <c r="C405" s="938"/>
      <c r="D405" s="938"/>
      <c r="E405" s="938"/>
      <c r="F405" s="938"/>
      <c r="G405" s="956"/>
      <c r="H405" s="956"/>
      <c r="I405" s="936"/>
      <c r="J405" s="936"/>
      <c r="K405" s="937"/>
      <c r="L405" s="937"/>
      <c r="M405" s="937"/>
      <c r="N405" s="958" t="s">
        <v>765</v>
      </c>
      <c r="O405" s="959"/>
      <c r="P405" s="959"/>
      <c r="Q405" s="959"/>
      <c r="R405" s="959"/>
      <c r="S405" s="959"/>
      <c r="T405" s="959"/>
      <c r="U405" s="959"/>
      <c r="V405" s="959"/>
      <c r="W405" s="959"/>
      <c r="X405" s="959"/>
      <c r="Y405" s="959"/>
      <c r="Z405" s="959"/>
      <c r="AA405" s="959"/>
      <c r="AB405" s="959"/>
      <c r="AC405" s="959"/>
      <c r="AD405" s="959"/>
      <c r="AE405" s="959"/>
      <c r="AF405" s="959"/>
      <c r="AG405" s="959"/>
      <c r="AH405" s="959"/>
      <c r="AI405" s="959"/>
      <c r="AJ405" s="959"/>
      <c r="AK405" s="959"/>
      <c r="AL405" s="959"/>
      <c r="AM405" s="960"/>
      <c r="AN405" s="330"/>
    </row>
    <row r="406" spans="1:40" s="167" customFormat="1" ht="174" customHeight="1" x14ac:dyDescent="0.4">
      <c r="A406" s="938"/>
      <c r="B406" s="938"/>
      <c r="C406" s="938"/>
      <c r="D406" s="938"/>
      <c r="E406" s="938"/>
      <c r="F406" s="938"/>
      <c r="G406" s="956"/>
      <c r="H406" s="956"/>
      <c r="I406" s="936"/>
      <c r="J406" s="936"/>
      <c r="K406" s="937"/>
      <c r="L406" s="937"/>
      <c r="M406" s="937"/>
      <c r="N406" s="958" t="s">
        <v>766</v>
      </c>
      <c r="O406" s="959"/>
      <c r="P406" s="959"/>
      <c r="Q406" s="959"/>
      <c r="R406" s="959"/>
      <c r="S406" s="959"/>
      <c r="T406" s="959"/>
      <c r="U406" s="959"/>
      <c r="V406" s="959"/>
      <c r="W406" s="959"/>
      <c r="X406" s="959"/>
      <c r="Y406" s="959"/>
      <c r="Z406" s="959"/>
      <c r="AA406" s="959"/>
      <c r="AB406" s="959"/>
      <c r="AC406" s="959"/>
      <c r="AD406" s="959"/>
      <c r="AE406" s="959"/>
      <c r="AF406" s="959"/>
      <c r="AG406" s="959"/>
      <c r="AH406" s="959"/>
      <c r="AI406" s="959"/>
      <c r="AJ406" s="959"/>
      <c r="AK406" s="959"/>
      <c r="AL406" s="959"/>
      <c r="AM406" s="960"/>
      <c r="AN406" s="330"/>
    </row>
    <row r="407" spans="1:40" s="167" customFormat="1" ht="17.25" customHeight="1" x14ac:dyDescent="0.4">
      <c r="A407" s="938"/>
      <c r="B407" s="938"/>
      <c r="C407" s="938"/>
      <c r="D407" s="938"/>
      <c r="E407" s="938"/>
      <c r="F407" s="938"/>
      <c r="G407" s="956"/>
      <c r="H407" s="956"/>
      <c r="I407" s="936"/>
      <c r="J407" s="936"/>
      <c r="K407" s="937"/>
      <c r="L407" s="937"/>
      <c r="M407" s="937"/>
      <c r="N407" s="180" t="s">
        <v>366</v>
      </c>
      <c r="O407" s="181"/>
      <c r="P407" s="181"/>
      <c r="Q407" s="181"/>
      <c r="R407" s="181"/>
      <c r="S407" s="181"/>
      <c r="T407" s="181"/>
      <c r="U407" s="181"/>
      <c r="V407" s="181"/>
      <c r="W407" s="181"/>
      <c r="X407" s="181"/>
      <c r="Y407" s="181"/>
      <c r="Z407" s="181"/>
      <c r="AA407" s="181"/>
      <c r="AB407" s="181"/>
      <c r="AC407" s="181"/>
      <c r="AD407" s="181"/>
      <c r="AE407" s="181"/>
      <c r="AF407" s="181"/>
      <c r="AG407" s="181"/>
      <c r="AH407" s="181"/>
      <c r="AI407" s="181"/>
      <c r="AJ407" s="181"/>
      <c r="AK407" s="181"/>
      <c r="AL407" s="181"/>
      <c r="AM407" s="189"/>
      <c r="AN407" s="330"/>
    </row>
    <row r="408" spans="1:40" s="167" customFormat="1" ht="17.25" customHeight="1" x14ac:dyDescent="0.4">
      <c r="A408" s="938"/>
      <c r="B408" s="938"/>
      <c r="C408" s="938"/>
      <c r="D408" s="938"/>
      <c r="E408" s="938"/>
      <c r="F408" s="938"/>
      <c r="G408" s="956"/>
      <c r="H408" s="956"/>
      <c r="I408" s="936"/>
      <c r="J408" s="936"/>
      <c r="K408" s="937"/>
      <c r="L408" s="937"/>
      <c r="M408" s="937"/>
      <c r="N408" s="172"/>
      <c r="O408" s="183"/>
      <c r="P408" s="961" t="s">
        <v>367</v>
      </c>
      <c r="Q408" s="962"/>
      <c r="R408" s="962"/>
      <c r="S408" s="962"/>
      <c r="T408" s="962"/>
      <c r="U408" s="962"/>
      <c r="V408" s="962"/>
      <c r="W408" s="962"/>
      <c r="X408" s="962"/>
      <c r="Y408" s="962"/>
      <c r="Z408" s="963"/>
      <c r="AA408" s="915" t="s">
        <v>368</v>
      </c>
      <c r="AB408" s="915"/>
      <c r="AC408" s="915"/>
      <c r="AD408" s="915"/>
      <c r="AE408" s="915"/>
      <c r="AF408" s="915"/>
      <c r="AG408" s="915"/>
      <c r="AH408" s="915"/>
      <c r="AI408" s="915"/>
      <c r="AJ408" s="915"/>
      <c r="AK408" s="915"/>
      <c r="AL408" s="915"/>
      <c r="AM408" s="173"/>
      <c r="AN408" s="330"/>
    </row>
    <row r="409" spans="1:40" s="167" customFormat="1" ht="32.25" customHeight="1" x14ac:dyDescent="0.4">
      <c r="A409" s="938"/>
      <c r="B409" s="938"/>
      <c r="C409" s="938"/>
      <c r="D409" s="938"/>
      <c r="E409" s="938"/>
      <c r="F409" s="938"/>
      <c r="G409" s="956"/>
      <c r="H409" s="956"/>
      <c r="I409" s="936"/>
      <c r="J409" s="936"/>
      <c r="K409" s="937"/>
      <c r="L409" s="937"/>
      <c r="M409" s="937"/>
      <c r="N409" s="172"/>
      <c r="O409" s="184"/>
      <c r="P409" s="916" t="s">
        <v>767</v>
      </c>
      <c r="Q409" s="916"/>
      <c r="R409" s="916"/>
      <c r="S409" s="916"/>
      <c r="T409" s="916"/>
      <c r="U409" s="916"/>
      <c r="V409" s="916"/>
      <c r="W409" s="916"/>
      <c r="X409" s="916"/>
      <c r="Y409" s="916"/>
      <c r="Z409" s="916"/>
      <c r="AA409" s="916" t="s">
        <v>768</v>
      </c>
      <c r="AB409" s="916"/>
      <c r="AC409" s="916"/>
      <c r="AD409" s="916"/>
      <c r="AE409" s="916"/>
      <c r="AF409" s="916"/>
      <c r="AG409" s="916"/>
      <c r="AH409" s="916"/>
      <c r="AI409" s="916"/>
      <c r="AJ409" s="916"/>
      <c r="AK409" s="916"/>
      <c r="AL409" s="916"/>
      <c r="AM409" s="173"/>
      <c r="AN409" s="330"/>
    </row>
    <row r="410" spans="1:40" s="167" customFormat="1" ht="10.5" customHeight="1" x14ac:dyDescent="0.4">
      <c r="A410" s="938"/>
      <c r="B410" s="938"/>
      <c r="C410" s="938"/>
      <c r="D410" s="938"/>
      <c r="E410" s="938"/>
      <c r="F410" s="938"/>
      <c r="G410" s="956"/>
      <c r="H410" s="956"/>
      <c r="I410" s="936"/>
      <c r="J410" s="936"/>
      <c r="K410" s="937"/>
      <c r="L410" s="937"/>
      <c r="M410" s="937"/>
      <c r="N410" s="174"/>
      <c r="O410" s="175"/>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c r="AL410" s="176"/>
      <c r="AM410" s="177"/>
      <c r="AN410" s="330"/>
    </row>
    <row r="411" spans="1:40" s="167" customFormat="1" ht="42.75" customHeight="1" x14ac:dyDescent="0.4">
      <c r="A411" s="938" t="s">
        <v>259</v>
      </c>
      <c r="B411" s="938"/>
      <c r="C411" s="938"/>
      <c r="D411" s="938"/>
      <c r="E411" s="938"/>
      <c r="F411" s="938"/>
      <c r="G411" s="935" t="s">
        <v>403</v>
      </c>
      <c r="H411" s="935"/>
      <c r="I411" s="936" t="s">
        <v>351</v>
      </c>
      <c r="J411" s="936"/>
      <c r="K411" s="937" t="s">
        <v>769</v>
      </c>
      <c r="L411" s="937"/>
      <c r="M411" s="937"/>
      <c r="N411" s="958" t="s">
        <v>770</v>
      </c>
      <c r="O411" s="959"/>
      <c r="P411" s="959"/>
      <c r="Q411" s="959"/>
      <c r="R411" s="959"/>
      <c r="S411" s="959"/>
      <c r="T411" s="959"/>
      <c r="U411" s="959"/>
      <c r="V411" s="959"/>
      <c r="W411" s="959"/>
      <c r="X411" s="959"/>
      <c r="Y411" s="959"/>
      <c r="Z411" s="959"/>
      <c r="AA411" s="959"/>
      <c r="AB411" s="959"/>
      <c r="AC411" s="959"/>
      <c r="AD411" s="959"/>
      <c r="AE411" s="959"/>
      <c r="AF411" s="959"/>
      <c r="AG411" s="959"/>
      <c r="AH411" s="959"/>
      <c r="AI411" s="959"/>
      <c r="AJ411" s="959"/>
      <c r="AK411" s="959"/>
      <c r="AL411" s="959"/>
      <c r="AM411" s="960"/>
      <c r="AN411" s="330"/>
    </row>
    <row r="412" spans="1:40" s="167" customFormat="1" ht="55.5" customHeight="1" x14ac:dyDescent="0.4">
      <c r="A412" s="938"/>
      <c r="B412" s="938"/>
      <c r="C412" s="938"/>
      <c r="D412" s="938"/>
      <c r="E412" s="938"/>
      <c r="F412" s="938"/>
      <c r="G412" s="935"/>
      <c r="H412" s="935"/>
      <c r="I412" s="936"/>
      <c r="J412" s="936"/>
      <c r="K412" s="937"/>
      <c r="L412" s="937"/>
      <c r="M412" s="937"/>
      <c r="N412" s="958" t="s">
        <v>771</v>
      </c>
      <c r="O412" s="959"/>
      <c r="P412" s="959"/>
      <c r="Q412" s="959"/>
      <c r="R412" s="959"/>
      <c r="S412" s="959"/>
      <c r="T412" s="959"/>
      <c r="U412" s="959"/>
      <c r="V412" s="959"/>
      <c r="W412" s="959"/>
      <c r="X412" s="959"/>
      <c r="Y412" s="959"/>
      <c r="Z412" s="959"/>
      <c r="AA412" s="959"/>
      <c r="AB412" s="959"/>
      <c r="AC412" s="959"/>
      <c r="AD412" s="959"/>
      <c r="AE412" s="959"/>
      <c r="AF412" s="959"/>
      <c r="AG412" s="959"/>
      <c r="AH412" s="959"/>
      <c r="AI412" s="959"/>
      <c r="AJ412" s="959"/>
      <c r="AK412" s="959"/>
      <c r="AL412" s="959"/>
      <c r="AM412" s="960"/>
      <c r="AN412" s="330"/>
    </row>
    <row r="413" spans="1:40" s="167" customFormat="1" ht="17.25" customHeight="1" x14ac:dyDescent="0.4">
      <c r="A413" s="938"/>
      <c r="B413" s="938"/>
      <c r="C413" s="938"/>
      <c r="D413" s="938"/>
      <c r="E413" s="938"/>
      <c r="F413" s="938"/>
      <c r="G413" s="935"/>
      <c r="H413" s="935"/>
      <c r="I413" s="936"/>
      <c r="J413" s="936"/>
      <c r="K413" s="937"/>
      <c r="L413" s="937"/>
      <c r="M413" s="937"/>
      <c r="N413" s="180" t="s">
        <v>366</v>
      </c>
      <c r="O413" s="181"/>
      <c r="P413" s="181"/>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9"/>
      <c r="AN413" s="330"/>
    </row>
    <row r="414" spans="1:40" s="167" customFormat="1" ht="17.25" customHeight="1" x14ac:dyDescent="0.4">
      <c r="A414" s="938"/>
      <c r="B414" s="938"/>
      <c r="C414" s="938"/>
      <c r="D414" s="938"/>
      <c r="E414" s="938"/>
      <c r="F414" s="938"/>
      <c r="G414" s="935"/>
      <c r="H414" s="935"/>
      <c r="I414" s="936"/>
      <c r="J414" s="936"/>
      <c r="K414" s="937"/>
      <c r="L414" s="937"/>
      <c r="M414" s="937"/>
      <c r="N414" s="172"/>
      <c r="O414" s="183"/>
      <c r="P414" s="961" t="s">
        <v>367</v>
      </c>
      <c r="Q414" s="962"/>
      <c r="R414" s="962"/>
      <c r="S414" s="962"/>
      <c r="T414" s="962"/>
      <c r="U414" s="962"/>
      <c r="V414" s="962"/>
      <c r="W414" s="962"/>
      <c r="X414" s="962"/>
      <c r="Y414" s="962"/>
      <c r="Z414" s="963"/>
      <c r="AA414" s="915" t="s">
        <v>368</v>
      </c>
      <c r="AB414" s="915"/>
      <c r="AC414" s="915"/>
      <c r="AD414" s="915"/>
      <c r="AE414" s="915"/>
      <c r="AF414" s="915"/>
      <c r="AG414" s="915"/>
      <c r="AH414" s="915"/>
      <c r="AI414" s="915"/>
      <c r="AJ414" s="915"/>
      <c r="AK414" s="915"/>
      <c r="AL414" s="915"/>
      <c r="AM414" s="173"/>
      <c r="AN414" s="330"/>
    </row>
    <row r="415" spans="1:40" s="167" customFormat="1" ht="64.5" customHeight="1" x14ac:dyDescent="0.4">
      <c r="A415" s="938"/>
      <c r="B415" s="938"/>
      <c r="C415" s="938"/>
      <c r="D415" s="938"/>
      <c r="E415" s="938"/>
      <c r="F415" s="938"/>
      <c r="G415" s="935"/>
      <c r="H415" s="935"/>
      <c r="I415" s="936"/>
      <c r="J415" s="936"/>
      <c r="K415" s="937"/>
      <c r="L415" s="937"/>
      <c r="M415" s="937"/>
      <c r="N415" s="172"/>
      <c r="O415" s="184" t="s">
        <v>369</v>
      </c>
      <c r="P415" s="916" t="s">
        <v>772</v>
      </c>
      <c r="Q415" s="916"/>
      <c r="R415" s="916"/>
      <c r="S415" s="916"/>
      <c r="T415" s="916"/>
      <c r="U415" s="916"/>
      <c r="V415" s="916"/>
      <c r="W415" s="916"/>
      <c r="X415" s="916"/>
      <c r="Y415" s="916"/>
      <c r="Z415" s="916"/>
      <c r="AA415" s="916" t="s">
        <v>773</v>
      </c>
      <c r="AB415" s="916"/>
      <c r="AC415" s="916"/>
      <c r="AD415" s="916"/>
      <c r="AE415" s="916"/>
      <c r="AF415" s="916"/>
      <c r="AG415" s="916"/>
      <c r="AH415" s="916"/>
      <c r="AI415" s="916"/>
      <c r="AJ415" s="916"/>
      <c r="AK415" s="916"/>
      <c r="AL415" s="916"/>
      <c r="AM415" s="173"/>
      <c r="AN415" s="330"/>
    </row>
    <row r="416" spans="1:40" s="167" customFormat="1" ht="40.5" customHeight="1" x14ac:dyDescent="0.4">
      <c r="A416" s="938"/>
      <c r="B416" s="938"/>
      <c r="C416" s="938"/>
      <c r="D416" s="938"/>
      <c r="E416" s="938"/>
      <c r="F416" s="938"/>
      <c r="G416" s="935"/>
      <c r="H416" s="935"/>
      <c r="I416" s="936"/>
      <c r="J416" s="936"/>
      <c r="K416" s="937"/>
      <c r="L416" s="937"/>
      <c r="M416" s="937"/>
      <c r="N416" s="172"/>
      <c r="O416" s="184" t="s">
        <v>372</v>
      </c>
      <c r="P416" s="916" t="s">
        <v>774</v>
      </c>
      <c r="Q416" s="916"/>
      <c r="R416" s="916"/>
      <c r="S416" s="916"/>
      <c r="T416" s="916"/>
      <c r="U416" s="916"/>
      <c r="V416" s="916"/>
      <c r="W416" s="916"/>
      <c r="X416" s="916"/>
      <c r="Y416" s="916"/>
      <c r="Z416" s="916"/>
      <c r="AA416" s="916" t="s">
        <v>775</v>
      </c>
      <c r="AB416" s="916"/>
      <c r="AC416" s="916"/>
      <c r="AD416" s="916"/>
      <c r="AE416" s="916"/>
      <c r="AF416" s="916"/>
      <c r="AG416" s="916"/>
      <c r="AH416" s="916"/>
      <c r="AI416" s="916"/>
      <c r="AJ416" s="916"/>
      <c r="AK416" s="916"/>
      <c r="AL416" s="916"/>
      <c r="AM416" s="173"/>
      <c r="AN416" s="330"/>
    </row>
    <row r="417" spans="1:40" s="167" customFormat="1" ht="67.5" customHeight="1" x14ac:dyDescent="0.4">
      <c r="A417" s="938"/>
      <c r="B417" s="938"/>
      <c r="C417" s="938"/>
      <c r="D417" s="938"/>
      <c r="E417" s="938"/>
      <c r="F417" s="938"/>
      <c r="G417" s="935"/>
      <c r="H417" s="935"/>
      <c r="I417" s="936"/>
      <c r="J417" s="936"/>
      <c r="K417" s="937"/>
      <c r="L417" s="937"/>
      <c r="M417" s="937"/>
      <c r="N417" s="172"/>
      <c r="O417" s="184" t="s">
        <v>414</v>
      </c>
      <c r="P417" s="916" t="s">
        <v>776</v>
      </c>
      <c r="Q417" s="916"/>
      <c r="R417" s="916"/>
      <c r="S417" s="916"/>
      <c r="T417" s="916"/>
      <c r="U417" s="916"/>
      <c r="V417" s="916"/>
      <c r="W417" s="916"/>
      <c r="X417" s="916"/>
      <c r="Y417" s="916"/>
      <c r="Z417" s="916"/>
      <c r="AA417" s="916" t="s">
        <v>777</v>
      </c>
      <c r="AB417" s="916"/>
      <c r="AC417" s="916"/>
      <c r="AD417" s="916"/>
      <c r="AE417" s="916"/>
      <c r="AF417" s="916"/>
      <c r="AG417" s="916"/>
      <c r="AH417" s="916"/>
      <c r="AI417" s="916"/>
      <c r="AJ417" s="916"/>
      <c r="AK417" s="916"/>
      <c r="AL417" s="916"/>
      <c r="AM417" s="173"/>
      <c r="AN417" s="330"/>
    </row>
    <row r="418" spans="1:40" s="167" customFormat="1" ht="45.75" customHeight="1" x14ac:dyDescent="0.4">
      <c r="A418" s="938"/>
      <c r="B418" s="938"/>
      <c r="C418" s="938"/>
      <c r="D418" s="938"/>
      <c r="E418" s="938"/>
      <c r="F418" s="938"/>
      <c r="G418" s="935"/>
      <c r="H418" s="935"/>
      <c r="I418" s="936"/>
      <c r="J418" s="936"/>
      <c r="K418" s="937"/>
      <c r="L418" s="937"/>
      <c r="M418" s="937"/>
      <c r="N418" s="172"/>
      <c r="O418" s="184" t="s">
        <v>417</v>
      </c>
      <c r="P418" s="916" t="s">
        <v>778</v>
      </c>
      <c r="Q418" s="916"/>
      <c r="R418" s="916"/>
      <c r="S418" s="916"/>
      <c r="T418" s="916"/>
      <c r="U418" s="916"/>
      <c r="V418" s="916"/>
      <c r="W418" s="916"/>
      <c r="X418" s="916"/>
      <c r="Y418" s="916"/>
      <c r="Z418" s="916"/>
      <c r="AA418" s="916" t="s">
        <v>779</v>
      </c>
      <c r="AB418" s="916"/>
      <c r="AC418" s="916"/>
      <c r="AD418" s="916"/>
      <c r="AE418" s="916"/>
      <c r="AF418" s="916"/>
      <c r="AG418" s="916"/>
      <c r="AH418" s="916"/>
      <c r="AI418" s="916"/>
      <c r="AJ418" s="916"/>
      <c r="AK418" s="916"/>
      <c r="AL418" s="916"/>
      <c r="AM418" s="173"/>
      <c r="AN418" s="330"/>
    </row>
    <row r="419" spans="1:40" s="167" customFormat="1" ht="136.5" customHeight="1" x14ac:dyDescent="0.4">
      <c r="A419" s="938"/>
      <c r="B419" s="938"/>
      <c r="C419" s="938"/>
      <c r="D419" s="938"/>
      <c r="E419" s="938"/>
      <c r="F419" s="938"/>
      <c r="G419" s="935"/>
      <c r="H419" s="935"/>
      <c r="I419" s="936"/>
      <c r="J419" s="936"/>
      <c r="K419" s="937"/>
      <c r="L419" s="937"/>
      <c r="M419" s="937"/>
      <c r="N419" s="172"/>
      <c r="O419" s="184" t="s">
        <v>420</v>
      </c>
      <c r="P419" s="916" t="s">
        <v>780</v>
      </c>
      <c r="Q419" s="916"/>
      <c r="R419" s="916"/>
      <c r="S419" s="916"/>
      <c r="T419" s="916"/>
      <c r="U419" s="916"/>
      <c r="V419" s="916"/>
      <c r="W419" s="916"/>
      <c r="X419" s="916"/>
      <c r="Y419" s="916"/>
      <c r="Z419" s="916"/>
      <c r="AA419" s="916" t="s">
        <v>781</v>
      </c>
      <c r="AB419" s="916"/>
      <c r="AC419" s="916"/>
      <c r="AD419" s="916"/>
      <c r="AE419" s="916"/>
      <c r="AF419" s="916"/>
      <c r="AG419" s="916"/>
      <c r="AH419" s="916"/>
      <c r="AI419" s="916"/>
      <c r="AJ419" s="916"/>
      <c r="AK419" s="916"/>
      <c r="AL419" s="916"/>
      <c r="AM419" s="173"/>
      <c r="AN419" s="330"/>
    </row>
    <row r="420" spans="1:40" s="167" customFormat="1" ht="58.5" customHeight="1" x14ac:dyDescent="0.4">
      <c r="A420" s="938"/>
      <c r="B420" s="938"/>
      <c r="C420" s="938"/>
      <c r="D420" s="938"/>
      <c r="E420" s="938"/>
      <c r="F420" s="938"/>
      <c r="G420" s="935"/>
      <c r="H420" s="935"/>
      <c r="I420" s="936"/>
      <c r="J420" s="936"/>
      <c r="K420" s="937"/>
      <c r="L420" s="937"/>
      <c r="M420" s="937"/>
      <c r="N420" s="172"/>
      <c r="O420" s="184" t="s">
        <v>423</v>
      </c>
      <c r="P420" s="916" t="s">
        <v>782</v>
      </c>
      <c r="Q420" s="916"/>
      <c r="R420" s="916"/>
      <c r="S420" s="916"/>
      <c r="T420" s="916"/>
      <c r="U420" s="916"/>
      <c r="V420" s="916"/>
      <c r="W420" s="916"/>
      <c r="X420" s="916"/>
      <c r="Y420" s="916"/>
      <c r="Z420" s="916"/>
      <c r="AA420" s="916" t="s">
        <v>783</v>
      </c>
      <c r="AB420" s="916"/>
      <c r="AC420" s="916"/>
      <c r="AD420" s="916"/>
      <c r="AE420" s="916"/>
      <c r="AF420" s="916"/>
      <c r="AG420" s="916"/>
      <c r="AH420" s="916"/>
      <c r="AI420" s="916"/>
      <c r="AJ420" s="916"/>
      <c r="AK420" s="916"/>
      <c r="AL420" s="916"/>
      <c r="AM420" s="173"/>
      <c r="AN420" s="330"/>
    </row>
    <row r="421" spans="1:40" s="167" customFormat="1" ht="66" customHeight="1" x14ac:dyDescent="0.4">
      <c r="A421" s="938"/>
      <c r="B421" s="938"/>
      <c r="C421" s="938"/>
      <c r="D421" s="938"/>
      <c r="E421" s="938"/>
      <c r="F421" s="938"/>
      <c r="G421" s="935"/>
      <c r="H421" s="935"/>
      <c r="I421" s="936"/>
      <c r="J421" s="936"/>
      <c r="K421" s="937"/>
      <c r="L421" s="937"/>
      <c r="M421" s="937"/>
      <c r="N421" s="172"/>
      <c r="O421" s="184" t="s">
        <v>426</v>
      </c>
      <c r="P421" s="916" t="s">
        <v>784</v>
      </c>
      <c r="Q421" s="916"/>
      <c r="R421" s="916"/>
      <c r="S421" s="916"/>
      <c r="T421" s="916"/>
      <c r="U421" s="916"/>
      <c r="V421" s="916"/>
      <c r="W421" s="916"/>
      <c r="X421" s="916"/>
      <c r="Y421" s="916"/>
      <c r="Z421" s="916"/>
      <c r="AA421" s="916" t="s">
        <v>785</v>
      </c>
      <c r="AB421" s="916"/>
      <c r="AC421" s="916"/>
      <c r="AD421" s="916"/>
      <c r="AE421" s="916"/>
      <c r="AF421" s="916"/>
      <c r="AG421" s="916"/>
      <c r="AH421" s="916"/>
      <c r="AI421" s="916"/>
      <c r="AJ421" s="916"/>
      <c r="AK421" s="916"/>
      <c r="AL421" s="916"/>
      <c r="AM421" s="173"/>
      <c r="AN421" s="330"/>
    </row>
    <row r="422" spans="1:40" s="167" customFormat="1" ht="57" customHeight="1" x14ac:dyDescent="0.4">
      <c r="A422" s="938"/>
      <c r="B422" s="938"/>
      <c r="C422" s="938"/>
      <c r="D422" s="938"/>
      <c r="E422" s="938"/>
      <c r="F422" s="938"/>
      <c r="G422" s="935"/>
      <c r="H422" s="935"/>
      <c r="I422" s="936"/>
      <c r="J422" s="936"/>
      <c r="K422" s="937"/>
      <c r="L422" s="937"/>
      <c r="M422" s="937"/>
      <c r="N422" s="172"/>
      <c r="O422" s="184" t="s">
        <v>429</v>
      </c>
      <c r="P422" s="916" t="s">
        <v>786</v>
      </c>
      <c r="Q422" s="916"/>
      <c r="R422" s="916"/>
      <c r="S422" s="916"/>
      <c r="T422" s="916"/>
      <c r="U422" s="916"/>
      <c r="V422" s="916"/>
      <c r="W422" s="916"/>
      <c r="X422" s="916"/>
      <c r="Y422" s="916"/>
      <c r="Z422" s="916"/>
      <c r="AA422" s="916" t="s">
        <v>787</v>
      </c>
      <c r="AB422" s="916"/>
      <c r="AC422" s="916"/>
      <c r="AD422" s="916"/>
      <c r="AE422" s="916"/>
      <c r="AF422" s="916"/>
      <c r="AG422" s="916"/>
      <c r="AH422" s="916"/>
      <c r="AI422" s="916"/>
      <c r="AJ422" s="916"/>
      <c r="AK422" s="916"/>
      <c r="AL422" s="916"/>
      <c r="AM422" s="173"/>
      <c r="AN422" s="330"/>
    </row>
    <row r="423" spans="1:40" s="167" customFormat="1" ht="78" customHeight="1" x14ac:dyDescent="0.4">
      <c r="A423" s="938"/>
      <c r="B423" s="938"/>
      <c r="C423" s="938"/>
      <c r="D423" s="938"/>
      <c r="E423" s="938"/>
      <c r="F423" s="938"/>
      <c r="G423" s="935"/>
      <c r="H423" s="935"/>
      <c r="I423" s="936"/>
      <c r="J423" s="936"/>
      <c r="K423" s="937"/>
      <c r="L423" s="937"/>
      <c r="M423" s="937"/>
      <c r="N423" s="172"/>
      <c r="O423" s="184" t="s">
        <v>432</v>
      </c>
      <c r="P423" s="916" t="s">
        <v>788</v>
      </c>
      <c r="Q423" s="916"/>
      <c r="R423" s="916"/>
      <c r="S423" s="916"/>
      <c r="T423" s="916"/>
      <c r="U423" s="916"/>
      <c r="V423" s="916"/>
      <c r="W423" s="916"/>
      <c r="X423" s="916"/>
      <c r="Y423" s="916"/>
      <c r="Z423" s="916"/>
      <c r="AA423" s="916" t="s">
        <v>789</v>
      </c>
      <c r="AB423" s="916"/>
      <c r="AC423" s="916"/>
      <c r="AD423" s="916"/>
      <c r="AE423" s="916"/>
      <c r="AF423" s="916"/>
      <c r="AG423" s="916"/>
      <c r="AH423" s="916"/>
      <c r="AI423" s="916"/>
      <c r="AJ423" s="916"/>
      <c r="AK423" s="916"/>
      <c r="AL423" s="916"/>
      <c r="AM423" s="173"/>
      <c r="AN423" s="330"/>
    </row>
    <row r="424" spans="1:40" s="167" customFormat="1" ht="156.75" customHeight="1" x14ac:dyDescent="0.4">
      <c r="A424" s="938"/>
      <c r="B424" s="938"/>
      <c r="C424" s="938"/>
      <c r="D424" s="938"/>
      <c r="E424" s="938"/>
      <c r="F424" s="938"/>
      <c r="G424" s="935"/>
      <c r="H424" s="935"/>
      <c r="I424" s="936"/>
      <c r="J424" s="936"/>
      <c r="K424" s="937"/>
      <c r="L424" s="937"/>
      <c r="M424" s="937"/>
      <c r="N424" s="172"/>
      <c r="O424" s="184" t="s">
        <v>435</v>
      </c>
      <c r="P424" s="916" t="s">
        <v>790</v>
      </c>
      <c r="Q424" s="916"/>
      <c r="R424" s="916"/>
      <c r="S424" s="916"/>
      <c r="T424" s="916"/>
      <c r="U424" s="916"/>
      <c r="V424" s="916"/>
      <c r="W424" s="916"/>
      <c r="X424" s="916"/>
      <c r="Y424" s="916"/>
      <c r="Z424" s="916"/>
      <c r="AA424" s="916" t="s">
        <v>791</v>
      </c>
      <c r="AB424" s="916"/>
      <c r="AC424" s="916"/>
      <c r="AD424" s="916"/>
      <c r="AE424" s="916"/>
      <c r="AF424" s="916"/>
      <c r="AG424" s="916"/>
      <c r="AH424" s="916"/>
      <c r="AI424" s="916"/>
      <c r="AJ424" s="916"/>
      <c r="AK424" s="916"/>
      <c r="AL424" s="916"/>
      <c r="AM424" s="173"/>
      <c r="AN424" s="330"/>
    </row>
    <row r="425" spans="1:40" s="167" customFormat="1" ht="92.25" customHeight="1" x14ac:dyDescent="0.4">
      <c r="A425" s="938"/>
      <c r="B425" s="938"/>
      <c r="C425" s="938"/>
      <c r="D425" s="938"/>
      <c r="E425" s="938"/>
      <c r="F425" s="938"/>
      <c r="G425" s="935"/>
      <c r="H425" s="935"/>
      <c r="I425" s="936"/>
      <c r="J425" s="936"/>
      <c r="K425" s="937"/>
      <c r="L425" s="937"/>
      <c r="M425" s="937"/>
      <c r="N425" s="172"/>
      <c r="O425" s="184" t="s">
        <v>438</v>
      </c>
      <c r="P425" s="916" t="s">
        <v>792</v>
      </c>
      <c r="Q425" s="916"/>
      <c r="R425" s="916"/>
      <c r="S425" s="916"/>
      <c r="T425" s="916"/>
      <c r="U425" s="916"/>
      <c r="V425" s="916"/>
      <c r="W425" s="916"/>
      <c r="X425" s="916"/>
      <c r="Y425" s="916"/>
      <c r="Z425" s="916"/>
      <c r="AA425" s="916" t="s">
        <v>793</v>
      </c>
      <c r="AB425" s="916"/>
      <c r="AC425" s="916"/>
      <c r="AD425" s="916"/>
      <c r="AE425" s="916"/>
      <c r="AF425" s="916"/>
      <c r="AG425" s="916"/>
      <c r="AH425" s="916"/>
      <c r="AI425" s="916"/>
      <c r="AJ425" s="916"/>
      <c r="AK425" s="916"/>
      <c r="AL425" s="916"/>
      <c r="AM425" s="173"/>
      <c r="AN425" s="330"/>
    </row>
    <row r="426" spans="1:40" s="167" customFormat="1" ht="112.5" customHeight="1" x14ac:dyDescent="0.4">
      <c r="A426" s="938"/>
      <c r="B426" s="938"/>
      <c r="C426" s="938"/>
      <c r="D426" s="938"/>
      <c r="E426" s="938"/>
      <c r="F426" s="938"/>
      <c r="G426" s="935"/>
      <c r="H426" s="935"/>
      <c r="I426" s="936"/>
      <c r="J426" s="936"/>
      <c r="K426" s="937"/>
      <c r="L426" s="937"/>
      <c r="M426" s="937"/>
      <c r="N426" s="172"/>
      <c r="O426" s="184" t="s">
        <v>441</v>
      </c>
      <c r="P426" s="916" t="s">
        <v>794</v>
      </c>
      <c r="Q426" s="916"/>
      <c r="R426" s="916"/>
      <c r="S426" s="916"/>
      <c r="T426" s="916"/>
      <c r="U426" s="916"/>
      <c r="V426" s="916"/>
      <c r="W426" s="916"/>
      <c r="X426" s="916"/>
      <c r="Y426" s="916"/>
      <c r="Z426" s="916"/>
      <c r="AA426" s="916" t="s">
        <v>795</v>
      </c>
      <c r="AB426" s="916"/>
      <c r="AC426" s="916"/>
      <c r="AD426" s="916"/>
      <c r="AE426" s="916"/>
      <c r="AF426" s="916"/>
      <c r="AG426" s="916"/>
      <c r="AH426" s="916"/>
      <c r="AI426" s="916"/>
      <c r="AJ426" s="916"/>
      <c r="AK426" s="916"/>
      <c r="AL426" s="916"/>
      <c r="AM426" s="173"/>
      <c r="AN426" s="330"/>
    </row>
    <row r="427" spans="1:40" s="167" customFormat="1" ht="10.5" customHeight="1" x14ac:dyDescent="0.4">
      <c r="A427" s="938"/>
      <c r="B427" s="938"/>
      <c r="C427" s="938"/>
      <c r="D427" s="938"/>
      <c r="E427" s="938"/>
      <c r="F427" s="938"/>
      <c r="G427" s="935"/>
      <c r="H427" s="935"/>
      <c r="I427" s="936"/>
      <c r="J427" s="936"/>
      <c r="K427" s="937"/>
      <c r="L427" s="937"/>
      <c r="M427" s="937"/>
      <c r="N427" s="174"/>
      <c r="O427" s="175"/>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76"/>
      <c r="AL427" s="176"/>
      <c r="AM427" s="177"/>
      <c r="AN427" s="330"/>
    </row>
    <row r="428" spans="1:40" s="167" customFormat="1" ht="66" customHeight="1" x14ac:dyDescent="0.4">
      <c r="A428" s="964" t="s">
        <v>796</v>
      </c>
      <c r="B428" s="965"/>
      <c r="C428" s="965"/>
      <c r="D428" s="965"/>
      <c r="E428" s="965"/>
      <c r="F428" s="966"/>
      <c r="G428" s="917"/>
      <c r="H428" s="917" t="s">
        <v>491</v>
      </c>
      <c r="I428" s="919" t="s">
        <v>404</v>
      </c>
      <c r="J428" s="920"/>
      <c r="K428" s="923" t="s">
        <v>797</v>
      </c>
      <c r="L428" s="924"/>
      <c r="M428" s="925"/>
      <c r="N428" s="932" t="s">
        <v>798</v>
      </c>
      <c r="O428" s="933"/>
      <c r="P428" s="933"/>
      <c r="Q428" s="933"/>
      <c r="R428" s="933"/>
      <c r="S428" s="933"/>
      <c r="T428" s="933"/>
      <c r="U428" s="933"/>
      <c r="V428" s="933"/>
      <c r="W428" s="933"/>
      <c r="X428" s="933"/>
      <c r="Y428" s="933"/>
      <c r="Z428" s="933"/>
      <c r="AA428" s="933"/>
      <c r="AB428" s="933"/>
      <c r="AC428" s="933"/>
      <c r="AD428" s="933"/>
      <c r="AE428" s="933"/>
      <c r="AF428" s="933"/>
      <c r="AG428" s="933"/>
      <c r="AH428" s="933"/>
      <c r="AI428" s="933"/>
      <c r="AJ428" s="933"/>
      <c r="AK428" s="933"/>
      <c r="AL428" s="933"/>
      <c r="AM428" s="934"/>
      <c r="AN428" s="330"/>
    </row>
    <row r="429" spans="1:40" s="167" customFormat="1" ht="114" customHeight="1" x14ac:dyDescent="0.4">
      <c r="A429" s="967"/>
      <c r="B429" s="968"/>
      <c r="C429" s="968"/>
      <c r="D429" s="968"/>
      <c r="E429" s="968"/>
      <c r="F429" s="969"/>
      <c r="G429" s="918"/>
      <c r="H429" s="1023"/>
      <c r="I429" s="1025"/>
      <c r="J429" s="1026"/>
      <c r="K429" s="926"/>
      <c r="L429" s="927"/>
      <c r="M429" s="928"/>
      <c r="N429" s="858" t="s">
        <v>799</v>
      </c>
      <c r="O429" s="859"/>
      <c r="P429" s="859"/>
      <c r="Q429" s="859"/>
      <c r="R429" s="859"/>
      <c r="S429" s="859"/>
      <c r="T429" s="859"/>
      <c r="U429" s="859"/>
      <c r="V429" s="859"/>
      <c r="W429" s="859"/>
      <c r="X429" s="859"/>
      <c r="Y429" s="859"/>
      <c r="Z429" s="859"/>
      <c r="AA429" s="859"/>
      <c r="AB429" s="859"/>
      <c r="AC429" s="859"/>
      <c r="AD429" s="859"/>
      <c r="AE429" s="859"/>
      <c r="AF429" s="859"/>
      <c r="AG429" s="859"/>
      <c r="AH429" s="859"/>
      <c r="AI429" s="859"/>
      <c r="AJ429" s="859"/>
      <c r="AK429" s="859"/>
      <c r="AL429" s="859"/>
      <c r="AM429" s="860"/>
      <c r="AN429" s="330"/>
    </row>
    <row r="430" spans="1:40" s="167" customFormat="1" ht="17.25" customHeight="1" x14ac:dyDescent="0.4">
      <c r="A430" s="967"/>
      <c r="B430" s="968"/>
      <c r="C430" s="968"/>
      <c r="D430" s="968"/>
      <c r="E430" s="968"/>
      <c r="F430" s="969"/>
      <c r="G430" s="918"/>
      <c r="H430" s="1023"/>
      <c r="I430" s="1025"/>
      <c r="J430" s="1026"/>
      <c r="K430" s="926"/>
      <c r="L430" s="927"/>
      <c r="M430" s="928"/>
      <c r="N430" s="180" t="s">
        <v>366</v>
      </c>
      <c r="O430" s="181"/>
      <c r="P430" s="181"/>
      <c r="Q430" s="181"/>
      <c r="R430" s="181"/>
      <c r="S430" s="181"/>
      <c r="T430" s="181"/>
      <c r="U430" s="181"/>
      <c r="V430" s="181"/>
      <c r="W430" s="181"/>
      <c r="X430" s="181"/>
      <c r="Y430" s="181"/>
      <c r="Z430" s="181"/>
      <c r="AA430" s="181"/>
      <c r="AB430" s="181"/>
      <c r="AC430" s="181"/>
      <c r="AD430" s="181"/>
      <c r="AE430" s="181"/>
      <c r="AF430" s="181"/>
      <c r="AG430" s="181"/>
      <c r="AH430" s="181"/>
      <c r="AI430" s="181"/>
      <c r="AJ430" s="181"/>
      <c r="AK430" s="181"/>
      <c r="AL430" s="181"/>
      <c r="AM430" s="189"/>
      <c r="AN430" s="330"/>
    </row>
    <row r="431" spans="1:40" s="167" customFormat="1" ht="17.25" customHeight="1" x14ac:dyDescent="0.4">
      <c r="A431" s="967"/>
      <c r="B431" s="968"/>
      <c r="C431" s="968"/>
      <c r="D431" s="968"/>
      <c r="E431" s="968"/>
      <c r="F431" s="969"/>
      <c r="G431" s="918"/>
      <c r="H431" s="1023"/>
      <c r="I431" s="1025"/>
      <c r="J431" s="1026"/>
      <c r="K431" s="926"/>
      <c r="L431" s="927"/>
      <c r="M431" s="928"/>
      <c r="N431" s="172"/>
      <c r="O431" s="183"/>
      <c r="P431" s="961" t="s">
        <v>367</v>
      </c>
      <c r="Q431" s="962"/>
      <c r="R431" s="962"/>
      <c r="S431" s="962"/>
      <c r="T431" s="962"/>
      <c r="U431" s="962"/>
      <c r="V431" s="962"/>
      <c r="W431" s="962"/>
      <c r="X431" s="962"/>
      <c r="Y431" s="962"/>
      <c r="Z431" s="963"/>
      <c r="AA431" s="915" t="s">
        <v>368</v>
      </c>
      <c r="AB431" s="915"/>
      <c r="AC431" s="915"/>
      <c r="AD431" s="915"/>
      <c r="AE431" s="915"/>
      <c r="AF431" s="915"/>
      <c r="AG431" s="915"/>
      <c r="AH431" s="915"/>
      <c r="AI431" s="915"/>
      <c r="AJ431" s="915"/>
      <c r="AK431" s="915"/>
      <c r="AL431" s="915"/>
      <c r="AM431" s="173"/>
      <c r="AN431" s="330"/>
    </row>
    <row r="432" spans="1:40" s="167" customFormat="1" ht="158.25" customHeight="1" x14ac:dyDescent="0.4">
      <c r="A432" s="967"/>
      <c r="B432" s="968"/>
      <c r="C432" s="968"/>
      <c r="D432" s="968"/>
      <c r="E432" s="968"/>
      <c r="F432" s="969"/>
      <c r="G432" s="918"/>
      <c r="H432" s="1023"/>
      <c r="I432" s="1025"/>
      <c r="J432" s="1026"/>
      <c r="K432" s="926"/>
      <c r="L432" s="927"/>
      <c r="M432" s="928"/>
      <c r="N432" s="172"/>
      <c r="O432" s="184" t="s">
        <v>369</v>
      </c>
      <c r="P432" s="916" t="s">
        <v>800</v>
      </c>
      <c r="Q432" s="916"/>
      <c r="R432" s="916"/>
      <c r="S432" s="916"/>
      <c r="T432" s="916"/>
      <c r="U432" s="916"/>
      <c r="V432" s="916"/>
      <c r="W432" s="916"/>
      <c r="X432" s="916"/>
      <c r="Y432" s="916"/>
      <c r="Z432" s="916"/>
      <c r="AA432" s="916" t="s">
        <v>801</v>
      </c>
      <c r="AB432" s="916"/>
      <c r="AC432" s="916"/>
      <c r="AD432" s="916"/>
      <c r="AE432" s="916"/>
      <c r="AF432" s="916"/>
      <c r="AG432" s="916"/>
      <c r="AH432" s="916"/>
      <c r="AI432" s="916"/>
      <c r="AJ432" s="916"/>
      <c r="AK432" s="916"/>
      <c r="AL432" s="916"/>
      <c r="AM432" s="173"/>
      <c r="AN432" s="330"/>
    </row>
    <row r="433" spans="1:40" s="167" customFormat="1" ht="134.25" customHeight="1" x14ac:dyDescent="0.4">
      <c r="A433" s="967"/>
      <c r="B433" s="968"/>
      <c r="C433" s="968"/>
      <c r="D433" s="968"/>
      <c r="E433" s="968"/>
      <c r="F433" s="969"/>
      <c r="G433" s="918"/>
      <c r="H433" s="1023"/>
      <c r="I433" s="1025"/>
      <c r="J433" s="1026"/>
      <c r="K433" s="926"/>
      <c r="L433" s="927"/>
      <c r="M433" s="928"/>
      <c r="N433" s="172"/>
      <c r="O433" s="184" t="s">
        <v>372</v>
      </c>
      <c r="P433" s="916" t="s">
        <v>802</v>
      </c>
      <c r="Q433" s="916"/>
      <c r="R433" s="916"/>
      <c r="S433" s="916"/>
      <c r="T433" s="916"/>
      <c r="U433" s="916"/>
      <c r="V433" s="916"/>
      <c r="W433" s="916"/>
      <c r="X433" s="916"/>
      <c r="Y433" s="916"/>
      <c r="Z433" s="916"/>
      <c r="AA433" s="916" t="s">
        <v>803</v>
      </c>
      <c r="AB433" s="916"/>
      <c r="AC433" s="916"/>
      <c r="AD433" s="916"/>
      <c r="AE433" s="916"/>
      <c r="AF433" s="916"/>
      <c r="AG433" s="916"/>
      <c r="AH433" s="916"/>
      <c r="AI433" s="916"/>
      <c r="AJ433" s="916"/>
      <c r="AK433" s="916"/>
      <c r="AL433" s="916"/>
      <c r="AM433" s="173"/>
      <c r="AN433" s="330"/>
    </row>
    <row r="434" spans="1:40" s="167" customFormat="1" ht="204" customHeight="1" x14ac:dyDescent="0.4">
      <c r="A434" s="967"/>
      <c r="B434" s="968"/>
      <c r="C434" s="968"/>
      <c r="D434" s="968"/>
      <c r="E434" s="968"/>
      <c r="F434" s="969"/>
      <c r="G434" s="918"/>
      <c r="H434" s="1023"/>
      <c r="I434" s="1025"/>
      <c r="J434" s="1026"/>
      <c r="K434" s="926"/>
      <c r="L434" s="927"/>
      <c r="M434" s="928"/>
      <c r="N434" s="172"/>
      <c r="O434" s="184" t="s">
        <v>414</v>
      </c>
      <c r="P434" s="916" t="s">
        <v>804</v>
      </c>
      <c r="Q434" s="916"/>
      <c r="R434" s="916"/>
      <c r="S434" s="916"/>
      <c r="T434" s="916"/>
      <c r="U434" s="916"/>
      <c r="V434" s="916"/>
      <c r="W434" s="916"/>
      <c r="X434" s="916"/>
      <c r="Y434" s="916"/>
      <c r="Z434" s="916"/>
      <c r="AA434" s="916" t="s">
        <v>805</v>
      </c>
      <c r="AB434" s="916"/>
      <c r="AC434" s="916"/>
      <c r="AD434" s="916"/>
      <c r="AE434" s="916"/>
      <c r="AF434" s="916"/>
      <c r="AG434" s="916"/>
      <c r="AH434" s="916"/>
      <c r="AI434" s="916"/>
      <c r="AJ434" s="916"/>
      <c r="AK434" s="916"/>
      <c r="AL434" s="916"/>
      <c r="AM434" s="173"/>
      <c r="AN434" s="330"/>
    </row>
    <row r="435" spans="1:40" s="167" customFormat="1" ht="147" customHeight="1" x14ac:dyDescent="0.4">
      <c r="A435" s="967"/>
      <c r="B435" s="968"/>
      <c r="C435" s="968"/>
      <c r="D435" s="968"/>
      <c r="E435" s="968"/>
      <c r="F435" s="969"/>
      <c r="G435" s="918"/>
      <c r="H435" s="1023"/>
      <c r="I435" s="1025"/>
      <c r="J435" s="1026"/>
      <c r="K435" s="926"/>
      <c r="L435" s="927"/>
      <c r="M435" s="928"/>
      <c r="N435" s="172"/>
      <c r="O435" s="184" t="s">
        <v>417</v>
      </c>
      <c r="P435" s="932" t="s">
        <v>806</v>
      </c>
      <c r="Q435" s="933"/>
      <c r="R435" s="933"/>
      <c r="S435" s="933"/>
      <c r="T435" s="933"/>
      <c r="U435" s="933"/>
      <c r="V435" s="933"/>
      <c r="W435" s="933"/>
      <c r="X435" s="933"/>
      <c r="Y435" s="933"/>
      <c r="Z435" s="934"/>
      <c r="AA435" s="932" t="s">
        <v>807</v>
      </c>
      <c r="AB435" s="933"/>
      <c r="AC435" s="933"/>
      <c r="AD435" s="933"/>
      <c r="AE435" s="933"/>
      <c r="AF435" s="933"/>
      <c r="AG435" s="933"/>
      <c r="AH435" s="933"/>
      <c r="AI435" s="933"/>
      <c r="AJ435" s="933"/>
      <c r="AK435" s="933"/>
      <c r="AL435" s="934"/>
      <c r="AM435" s="173"/>
      <c r="AN435" s="330"/>
    </row>
    <row r="436" spans="1:40" s="167" customFormat="1" ht="45.75" customHeight="1" x14ac:dyDescent="0.4">
      <c r="A436" s="967"/>
      <c r="B436" s="968"/>
      <c r="C436" s="968"/>
      <c r="D436" s="968"/>
      <c r="E436" s="968"/>
      <c r="F436" s="969"/>
      <c r="G436" s="918"/>
      <c r="H436" s="1023"/>
      <c r="I436" s="1025"/>
      <c r="J436" s="1026"/>
      <c r="K436" s="926"/>
      <c r="L436" s="927"/>
      <c r="M436" s="928"/>
      <c r="N436" s="172"/>
      <c r="O436" s="184" t="s">
        <v>420</v>
      </c>
      <c r="P436" s="916" t="s">
        <v>808</v>
      </c>
      <c r="Q436" s="916"/>
      <c r="R436" s="916"/>
      <c r="S436" s="916"/>
      <c r="T436" s="916"/>
      <c r="U436" s="916"/>
      <c r="V436" s="916"/>
      <c r="W436" s="916"/>
      <c r="X436" s="916"/>
      <c r="Y436" s="916"/>
      <c r="Z436" s="916"/>
      <c r="AA436" s="916" t="s">
        <v>809</v>
      </c>
      <c r="AB436" s="916"/>
      <c r="AC436" s="916"/>
      <c r="AD436" s="916"/>
      <c r="AE436" s="916"/>
      <c r="AF436" s="916"/>
      <c r="AG436" s="916"/>
      <c r="AH436" s="916"/>
      <c r="AI436" s="916"/>
      <c r="AJ436" s="916"/>
      <c r="AK436" s="916"/>
      <c r="AL436" s="916"/>
      <c r="AM436" s="173"/>
      <c r="AN436" s="330"/>
    </row>
    <row r="437" spans="1:40" s="167" customFormat="1" ht="162" customHeight="1" x14ac:dyDescent="0.4">
      <c r="A437" s="967"/>
      <c r="B437" s="968"/>
      <c r="C437" s="968"/>
      <c r="D437" s="968"/>
      <c r="E437" s="968"/>
      <c r="F437" s="969"/>
      <c r="G437" s="918"/>
      <c r="H437" s="1023"/>
      <c r="I437" s="1025"/>
      <c r="J437" s="1026"/>
      <c r="K437" s="926"/>
      <c r="L437" s="927"/>
      <c r="M437" s="928"/>
      <c r="N437" s="172"/>
      <c r="O437" s="184" t="s">
        <v>423</v>
      </c>
      <c r="P437" s="916" t="s">
        <v>810</v>
      </c>
      <c r="Q437" s="916"/>
      <c r="R437" s="916"/>
      <c r="S437" s="916"/>
      <c r="T437" s="916"/>
      <c r="U437" s="916"/>
      <c r="V437" s="916"/>
      <c r="W437" s="916"/>
      <c r="X437" s="916"/>
      <c r="Y437" s="916"/>
      <c r="Z437" s="916"/>
      <c r="AA437" s="916" t="s">
        <v>811</v>
      </c>
      <c r="AB437" s="916"/>
      <c r="AC437" s="916"/>
      <c r="AD437" s="916"/>
      <c r="AE437" s="916"/>
      <c r="AF437" s="916"/>
      <c r="AG437" s="916"/>
      <c r="AH437" s="916"/>
      <c r="AI437" s="916"/>
      <c r="AJ437" s="916"/>
      <c r="AK437" s="916"/>
      <c r="AL437" s="916"/>
      <c r="AM437" s="173"/>
      <c r="AN437" s="330"/>
    </row>
    <row r="438" spans="1:40" s="167" customFormat="1" ht="80.25" customHeight="1" x14ac:dyDescent="0.4">
      <c r="A438" s="967"/>
      <c r="B438" s="968"/>
      <c r="C438" s="968"/>
      <c r="D438" s="968"/>
      <c r="E438" s="968"/>
      <c r="F438" s="969"/>
      <c r="G438" s="918"/>
      <c r="H438" s="1023"/>
      <c r="I438" s="1025"/>
      <c r="J438" s="1026"/>
      <c r="K438" s="926"/>
      <c r="L438" s="927"/>
      <c r="M438" s="928"/>
      <c r="N438" s="172"/>
      <c r="O438" s="184" t="s">
        <v>426</v>
      </c>
      <c r="P438" s="916" t="s">
        <v>812</v>
      </c>
      <c r="Q438" s="916"/>
      <c r="R438" s="916"/>
      <c r="S438" s="916"/>
      <c r="T438" s="916"/>
      <c r="U438" s="916"/>
      <c r="V438" s="916"/>
      <c r="W438" s="916"/>
      <c r="X438" s="916"/>
      <c r="Y438" s="916"/>
      <c r="Z438" s="916"/>
      <c r="AA438" s="916" t="s">
        <v>813</v>
      </c>
      <c r="AB438" s="916"/>
      <c r="AC438" s="916"/>
      <c r="AD438" s="916"/>
      <c r="AE438" s="916"/>
      <c r="AF438" s="916"/>
      <c r="AG438" s="916"/>
      <c r="AH438" s="916"/>
      <c r="AI438" s="916"/>
      <c r="AJ438" s="916"/>
      <c r="AK438" s="916"/>
      <c r="AL438" s="916"/>
      <c r="AM438" s="173"/>
      <c r="AN438" s="330"/>
    </row>
    <row r="439" spans="1:40" s="167" customFormat="1" ht="114" customHeight="1" x14ac:dyDescent="0.4">
      <c r="A439" s="967"/>
      <c r="B439" s="968"/>
      <c r="C439" s="968"/>
      <c r="D439" s="968"/>
      <c r="E439" s="968"/>
      <c r="F439" s="969"/>
      <c r="G439" s="918"/>
      <c r="H439" s="1023"/>
      <c r="I439" s="1025"/>
      <c r="J439" s="1026"/>
      <c r="K439" s="926"/>
      <c r="L439" s="927"/>
      <c r="M439" s="928"/>
      <c r="N439" s="172"/>
      <c r="O439" s="184" t="s">
        <v>429</v>
      </c>
      <c r="P439" s="916" t="s">
        <v>814</v>
      </c>
      <c r="Q439" s="916"/>
      <c r="R439" s="916"/>
      <c r="S439" s="916"/>
      <c r="T439" s="916"/>
      <c r="U439" s="916"/>
      <c r="V439" s="916"/>
      <c r="W439" s="916"/>
      <c r="X439" s="916"/>
      <c r="Y439" s="916"/>
      <c r="Z439" s="916"/>
      <c r="AA439" s="916" t="s">
        <v>815</v>
      </c>
      <c r="AB439" s="916"/>
      <c r="AC439" s="916"/>
      <c r="AD439" s="916"/>
      <c r="AE439" s="916"/>
      <c r="AF439" s="916"/>
      <c r="AG439" s="916"/>
      <c r="AH439" s="916"/>
      <c r="AI439" s="916"/>
      <c r="AJ439" s="916"/>
      <c r="AK439" s="916"/>
      <c r="AL439" s="916"/>
      <c r="AM439" s="173"/>
      <c r="AN439" s="330"/>
    </row>
    <row r="440" spans="1:40" s="167" customFormat="1" ht="10.5" customHeight="1" x14ac:dyDescent="0.4">
      <c r="A440" s="970"/>
      <c r="B440" s="971"/>
      <c r="C440" s="971"/>
      <c r="D440" s="971"/>
      <c r="E440" s="971"/>
      <c r="F440" s="972"/>
      <c r="G440" s="973"/>
      <c r="H440" s="1024"/>
      <c r="I440" s="1027"/>
      <c r="J440" s="1028"/>
      <c r="K440" s="1040"/>
      <c r="L440" s="1041"/>
      <c r="M440" s="1042"/>
      <c r="N440" s="174"/>
      <c r="O440" s="175"/>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c r="AL440" s="176"/>
      <c r="AM440" s="177"/>
      <c r="AN440" s="330"/>
    </row>
    <row r="441" spans="1:40" s="167" customFormat="1" ht="66" customHeight="1" x14ac:dyDescent="0.4">
      <c r="A441" s="964" t="s">
        <v>816</v>
      </c>
      <c r="B441" s="965"/>
      <c r="C441" s="965"/>
      <c r="D441" s="965"/>
      <c r="E441" s="965"/>
      <c r="F441" s="966"/>
      <c r="G441" s="917"/>
      <c r="H441" s="917" t="s">
        <v>491</v>
      </c>
      <c r="I441" s="919" t="s">
        <v>404</v>
      </c>
      <c r="J441" s="920"/>
      <c r="K441" s="923" t="s">
        <v>817</v>
      </c>
      <c r="L441" s="924"/>
      <c r="M441" s="925"/>
      <c r="N441" s="932" t="s">
        <v>818</v>
      </c>
      <c r="O441" s="933"/>
      <c r="P441" s="933"/>
      <c r="Q441" s="933"/>
      <c r="R441" s="933"/>
      <c r="S441" s="933"/>
      <c r="T441" s="933"/>
      <c r="U441" s="933"/>
      <c r="V441" s="933"/>
      <c r="W441" s="933"/>
      <c r="X441" s="933"/>
      <c r="Y441" s="933"/>
      <c r="Z441" s="933"/>
      <c r="AA441" s="933"/>
      <c r="AB441" s="933"/>
      <c r="AC441" s="933"/>
      <c r="AD441" s="933"/>
      <c r="AE441" s="933"/>
      <c r="AF441" s="933"/>
      <c r="AG441" s="933"/>
      <c r="AH441" s="933"/>
      <c r="AI441" s="933"/>
      <c r="AJ441" s="933"/>
      <c r="AK441" s="933"/>
      <c r="AL441" s="933"/>
      <c r="AM441" s="934"/>
      <c r="AN441" s="330"/>
    </row>
    <row r="442" spans="1:40" s="167" customFormat="1" ht="87" customHeight="1" x14ac:dyDescent="0.4">
      <c r="A442" s="967"/>
      <c r="B442" s="968"/>
      <c r="C442" s="968"/>
      <c r="D442" s="968"/>
      <c r="E442" s="968"/>
      <c r="F442" s="969"/>
      <c r="G442" s="918"/>
      <c r="H442" s="1023"/>
      <c r="I442" s="1025"/>
      <c r="J442" s="1026"/>
      <c r="K442" s="926"/>
      <c r="L442" s="927"/>
      <c r="M442" s="928"/>
      <c r="N442" s="858" t="s">
        <v>819</v>
      </c>
      <c r="O442" s="859"/>
      <c r="P442" s="859"/>
      <c r="Q442" s="859"/>
      <c r="R442" s="859"/>
      <c r="S442" s="859"/>
      <c r="T442" s="859"/>
      <c r="U442" s="859"/>
      <c r="V442" s="859"/>
      <c r="W442" s="859"/>
      <c r="X442" s="859"/>
      <c r="Y442" s="859"/>
      <c r="Z442" s="859"/>
      <c r="AA442" s="859"/>
      <c r="AB442" s="859"/>
      <c r="AC442" s="859"/>
      <c r="AD442" s="859"/>
      <c r="AE442" s="859"/>
      <c r="AF442" s="859"/>
      <c r="AG442" s="859"/>
      <c r="AH442" s="859"/>
      <c r="AI442" s="859"/>
      <c r="AJ442" s="859"/>
      <c r="AK442" s="859"/>
      <c r="AL442" s="859"/>
      <c r="AM442" s="860"/>
      <c r="AN442" s="330"/>
    </row>
    <row r="443" spans="1:40" s="167" customFormat="1" ht="17.25" customHeight="1" x14ac:dyDescent="0.4">
      <c r="A443" s="967"/>
      <c r="B443" s="968"/>
      <c r="C443" s="968"/>
      <c r="D443" s="968"/>
      <c r="E443" s="968"/>
      <c r="F443" s="969"/>
      <c r="G443" s="918"/>
      <c r="H443" s="1023"/>
      <c r="I443" s="1025"/>
      <c r="J443" s="1026"/>
      <c r="K443" s="926"/>
      <c r="L443" s="927"/>
      <c r="M443" s="928"/>
      <c r="N443" s="180" t="s">
        <v>366</v>
      </c>
      <c r="O443" s="181"/>
      <c r="P443" s="181"/>
      <c r="Q443" s="181"/>
      <c r="R443" s="181"/>
      <c r="S443" s="181"/>
      <c r="T443" s="181"/>
      <c r="U443" s="181"/>
      <c r="V443" s="181"/>
      <c r="W443" s="181"/>
      <c r="X443" s="181"/>
      <c r="Y443" s="181"/>
      <c r="Z443" s="181"/>
      <c r="AA443" s="181"/>
      <c r="AB443" s="181"/>
      <c r="AC443" s="181"/>
      <c r="AD443" s="181"/>
      <c r="AE443" s="181"/>
      <c r="AF443" s="181"/>
      <c r="AG443" s="181"/>
      <c r="AH443" s="181"/>
      <c r="AI443" s="181"/>
      <c r="AJ443" s="181"/>
      <c r="AK443" s="181"/>
      <c r="AL443" s="181"/>
      <c r="AM443" s="189"/>
      <c r="AN443" s="330"/>
    </row>
    <row r="444" spans="1:40" s="167" customFormat="1" ht="17.25" customHeight="1" x14ac:dyDescent="0.4">
      <c r="A444" s="967"/>
      <c r="B444" s="968"/>
      <c r="C444" s="968"/>
      <c r="D444" s="968"/>
      <c r="E444" s="968"/>
      <c r="F444" s="969"/>
      <c r="G444" s="918"/>
      <c r="H444" s="1023"/>
      <c r="I444" s="1025"/>
      <c r="J444" s="1026"/>
      <c r="K444" s="926"/>
      <c r="L444" s="927"/>
      <c r="M444" s="928"/>
      <c r="N444" s="172"/>
      <c r="O444" s="183"/>
      <c r="P444" s="961" t="s">
        <v>367</v>
      </c>
      <c r="Q444" s="962"/>
      <c r="R444" s="962"/>
      <c r="S444" s="962"/>
      <c r="T444" s="962"/>
      <c r="U444" s="962"/>
      <c r="V444" s="962"/>
      <c r="W444" s="962"/>
      <c r="X444" s="962"/>
      <c r="Y444" s="962"/>
      <c r="Z444" s="963"/>
      <c r="AA444" s="915" t="s">
        <v>368</v>
      </c>
      <c r="AB444" s="915"/>
      <c r="AC444" s="915"/>
      <c r="AD444" s="915"/>
      <c r="AE444" s="915"/>
      <c r="AF444" s="915"/>
      <c r="AG444" s="915"/>
      <c r="AH444" s="915"/>
      <c r="AI444" s="915"/>
      <c r="AJ444" s="915"/>
      <c r="AK444" s="915"/>
      <c r="AL444" s="915"/>
      <c r="AM444" s="173"/>
      <c r="AN444" s="330"/>
    </row>
    <row r="445" spans="1:40" s="167" customFormat="1" ht="158.25" customHeight="1" x14ac:dyDescent="0.4">
      <c r="A445" s="967"/>
      <c r="B445" s="968"/>
      <c r="C445" s="968"/>
      <c r="D445" s="968"/>
      <c r="E445" s="968"/>
      <c r="F445" s="969"/>
      <c r="G445" s="918"/>
      <c r="H445" s="1023"/>
      <c r="I445" s="1025"/>
      <c r="J445" s="1026"/>
      <c r="K445" s="926"/>
      <c r="L445" s="927"/>
      <c r="M445" s="928"/>
      <c r="N445" s="172"/>
      <c r="O445" s="184" t="s">
        <v>369</v>
      </c>
      <c r="P445" s="916" t="s">
        <v>800</v>
      </c>
      <c r="Q445" s="916"/>
      <c r="R445" s="916"/>
      <c r="S445" s="916"/>
      <c r="T445" s="916"/>
      <c r="U445" s="916"/>
      <c r="V445" s="916"/>
      <c r="W445" s="916"/>
      <c r="X445" s="916"/>
      <c r="Y445" s="916"/>
      <c r="Z445" s="916"/>
      <c r="AA445" s="916" t="s">
        <v>801</v>
      </c>
      <c r="AB445" s="916"/>
      <c r="AC445" s="916"/>
      <c r="AD445" s="916"/>
      <c r="AE445" s="916"/>
      <c r="AF445" s="916"/>
      <c r="AG445" s="916"/>
      <c r="AH445" s="916"/>
      <c r="AI445" s="916"/>
      <c r="AJ445" s="916"/>
      <c r="AK445" s="916"/>
      <c r="AL445" s="916"/>
      <c r="AM445" s="173"/>
      <c r="AN445" s="330"/>
    </row>
    <row r="446" spans="1:40" s="167" customFormat="1" ht="134.25" customHeight="1" x14ac:dyDescent="0.4">
      <c r="A446" s="967"/>
      <c r="B446" s="968"/>
      <c r="C446" s="968"/>
      <c r="D446" s="968"/>
      <c r="E446" s="968"/>
      <c r="F446" s="969"/>
      <c r="G446" s="918"/>
      <c r="H446" s="1023"/>
      <c r="I446" s="1025"/>
      <c r="J446" s="1026"/>
      <c r="K446" s="926"/>
      <c r="L446" s="927"/>
      <c r="M446" s="928"/>
      <c r="N446" s="172"/>
      <c r="O446" s="184" t="s">
        <v>372</v>
      </c>
      <c r="P446" s="916" t="s">
        <v>802</v>
      </c>
      <c r="Q446" s="916"/>
      <c r="R446" s="916"/>
      <c r="S446" s="916"/>
      <c r="T446" s="916"/>
      <c r="U446" s="916"/>
      <c r="V446" s="916"/>
      <c r="W446" s="916"/>
      <c r="X446" s="916"/>
      <c r="Y446" s="916"/>
      <c r="Z446" s="916"/>
      <c r="AA446" s="916" t="s">
        <v>803</v>
      </c>
      <c r="AB446" s="916"/>
      <c r="AC446" s="916"/>
      <c r="AD446" s="916"/>
      <c r="AE446" s="916"/>
      <c r="AF446" s="916"/>
      <c r="AG446" s="916"/>
      <c r="AH446" s="916"/>
      <c r="AI446" s="916"/>
      <c r="AJ446" s="916"/>
      <c r="AK446" s="916"/>
      <c r="AL446" s="916"/>
      <c r="AM446" s="173"/>
      <c r="AN446" s="330"/>
    </row>
    <row r="447" spans="1:40" s="167" customFormat="1" ht="204" customHeight="1" x14ac:dyDescent="0.4">
      <c r="A447" s="967"/>
      <c r="B447" s="968"/>
      <c r="C447" s="968"/>
      <c r="D447" s="968"/>
      <c r="E447" s="968"/>
      <c r="F447" s="969"/>
      <c r="G447" s="918"/>
      <c r="H447" s="1023"/>
      <c r="I447" s="1025"/>
      <c r="J447" s="1026"/>
      <c r="K447" s="926"/>
      <c r="L447" s="927"/>
      <c r="M447" s="928"/>
      <c r="N447" s="172"/>
      <c r="O447" s="184" t="s">
        <v>414</v>
      </c>
      <c r="P447" s="916" t="s">
        <v>804</v>
      </c>
      <c r="Q447" s="916"/>
      <c r="R447" s="916"/>
      <c r="S447" s="916"/>
      <c r="T447" s="916"/>
      <c r="U447" s="916"/>
      <c r="V447" s="916"/>
      <c r="W447" s="916"/>
      <c r="X447" s="916"/>
      <c r="Y447" s="916"/>
      <c r="Z447" s="916"/>
      <c r="AA447" s="916" t="s">
        <v>805</v>
      </c>
      <c r="AB447" s="916"/>
      <c r="AC447" s="916"/>
      <c r="AD447" s="916"/>
      <c r="AE447" s="916"/>
      <c r="AF447" s="916"/>
      <c r="AG447" s="916"/>
      <c r="AH447" s="916"/>
      <c r="AI447" s="916"/>
      <c r="AJ447" s="916"/>
      <c r="AK447" s="916"/>
      <c r="AL447" s="916"/>
      <c r="AM447" s="173"/>
      <c r="AN447" s="330"/>
    </row>
    <row r="448" spans="1:40" s="167" customFormat="1" ht="147" customHeight="1" x14ac:dyDescent="0.4">
      <c r="A448" s="967"/>
      <c r="B448" s="968"/>
      <c r="C448" s="968"/>
      <c r="D448" s="968"/>
      <c r="E448" s="968"/>
      <c r="F448" s="969"/>
      <c r="G448" s="918"/>
      <c r="H448" s="1023"/>
      <c r="I448" s="1025"/>
      <c r="J448" s="1026"/>
      <c r="K448" s="926"/>
      <c r="L448" s="927"/>
      <c r="M448" s="928"/>
      <c r="N448" s="172"/>
      <c r="O448" s="184" t="s">
        <v>417</v>
      </c>
      <c r="P448" s="932" t="s">
        <v>806</v>
      </c>
      <c r="Q448" s="933"/>
      <c r="R448" s="933"/>
      <c r="S448" s="933"/>
      <c r="T448" s="933"/>
      <c r="U448" s="933"/>
      <c r="V448" s="933"/>
      <c r="W448" s="933"/>
      <c r="X448" s="933"/>
      <c r="Y448" s="933"/>
      <c r="Z448" s="934"/>
      <c r="AA448" s="932" t="s">
        <v>807</v>
      </c>
      <c r="AB448" s="933"/>
      <c r="AC448" s="933"/>
      <c r="AD448" s="933"/>
      <c r="AE448" s="933"/>
      <c r="AF448" s="933"/>
      <c r="AG448" s="933"/>
      <c r="AH448" s="933"/>
      <c r="AI448" s="933"/>
      <c r="AJ448" s="933"/>
      <c r="AK448" s="933"/>
      <c r="AL448" s="934"/>
      <c r="AM448" s="173"/>
      <c r="AN448" s="330"/>
    </row>
    <row r="449" spans="1:40" s="167" customFormat="1" ht="45.75" customHeight="1" x14ac:dyDescent="0.4">
      <c r="A449" s="967"/>
      <c r="B449" s="968"/>
      <c r="C449" s="968"/>
      <c r="D449" s="968"/>
      <c r="E449" s="968"/>
      <c r="F449" s="969"/>
      <c r="G449" s="918"/>
      <c r="H449" s="1023"/>
      <c r="I449" s="1025"/>
      <c r="J449" s="1026"/>
      <c r="K449" s="926"/>
      <c r="L449" s="927"/>
      <c r="M449" s="928"/>
      <c r="N449" s="172"/>
      <c r="O449" s="184" t="s">
        <v>420</v>
      </c>
      <c r="P449" s="916" t="s">
        <v>808</v>
      </c>
      <c r="Q449" s="916"/>
      <c r="R449" s="916"/>
      <c r="S449" s="916"/>
      <c r="T449" s="916"/>
      <c r="U449" s="916"/>
      <c r="V449" s="916"/>
      <c r="W449" s="916"/>
      <c r="X449" s="916"/>
      <c r="Y449" s="916"/>
      <c r="Z449" s="916"/>
      <c r="AA449" s="916" t="s">
        <v>809</v>
      </c>
      <c r="AB449" s="916"/>
      <c r="AC449" s="916"/>
      <c r="AD449" s="916"/>
      <c r="AE449" s="916"/>
      <c r="AF449" s="916"/>
      <c r="AG449" s="916"/>
      <c r="AH449" s="916"/>
      <c r="AI449" s="916"/>
      <c r="AJ449" s="916"/>
      <c r="AK449" s="916"/>
      <c r="AL449" s="916"/>
      <c r="AM449" s="173"/>
      <c r="AN449" s="330"/>
    </row>
    <row r="450" spans="1:40" s="167" customFormat="1" ht="162" customHeight="1" x14ac:dyDescent="0.4">
      <c r="A450" s="967"/>
      <c r="B450" s="968"/>
      <c r="C450" s="968"/>
      <c r="D450" s="968"/>
      <c r="E450" s="968"/>
      <c r="F450" s="969"/>
      <c r="G450" s="918"/>
      <c r="H450" s="1023"/>
      <c r="I450" s="1025"/>
      <c r="J450" s="1026"/>
      <c r="K450" s="926"/>
      <c r="L450" s="927"/>
      <c r="M450" s="928"/>
      <c r="N450" s="172"/>
      <c r="O450" s="184" t="s">
        <v>423</v>
      </c>
      <c r="P450" s="916" t="s">
        <v>810</v>
      </c>
      <c r="Q450" s="916"/>
      <c r="R450" s="916"/>
      <c r="S450" s="916"/>
      <c r="T450" s="916"/>
      <c r="U450" s="916"/>
      <c r="V450" s="916"/>
      <c r="W450" s="916"/>
      <c r="X450" s="916"/>
      <c r="Y450" s="916"/>
      <c r="Z450" s="916"/>
      <c r="AA450" s="916" t="s">
        <v>811</v>
      </c>
      <c r="AB450" s="916"/>
      <c r="AC450" s="916"/>
      <c r="AD450" s="916"/>
      <c r="AE450" s="916"/>
      <c r="AF450" s="916"/>
      <c r="AG450" s="916"/>
      <c r="AH450" s="916"/>
      <c r="AI450" s="916"/>
      <c r="AJ450" s="916"/>
      <c r="AK450" s="916"/>
      <c r="AL450" s="916"/>
      <c r="AM450" s="173"/>
      <c r="AN450" s="330"/>
    </row>
    <row r="451" spans="1:40" s="167" customFormat="1" ht="80.25" customHeight="1" x14ac:dyDescent="0.4">
      <c r="A451" s="967"/>
      <c r="B451" s="968"/>
      <c r="C451" s="968"/>
      <c r="D451" s="968"/>
      <c r="E451" s="968"/>
      <c r="F451" s="969"/>
      <c r="G451" s="918"/>
      <c r="H451" s="1023"/>
      <c r="I451" s="1025"/>
      <c r="J451" s="1026"/>
      <c r="K451" s="926"/>
      <c r="L451" s="927"/>
      <c r="M451" s="928"/>
      <c r="N451" s="172"/>
      <c r="O451" s="184" t="s">
        <v>426</v>
      </c>
      <c r="P451" s="916" t="s">
        <v>812</v>
      </c>
      <c r="Q451" s="916"/>
      <c r="R451" s="916"/>
      <c r="S451" s="916"/>
      <c r="T451" s="916"/>
      <c r="U451" s="916"/>
      <c r="V451" s="916"/>
      <c r="W451" s="916"/>
      <c r="X451" s="916"/>
      <c r="Y451" s="916"/>
      <c r="Z451" s="916"/>
      <c r="AA451" s="916" t="s">
        <v>813</v>
      </c>
      <c r="AB451" s="916"/>
      <c r="AC451" s="916"/>
      <c r="AD451" s="916"/>
      <c r="AE451" s="916"/>
      <c r="AF451" s="916"/>
      <c r="AG451" s="916"/>
      <c r="AH451" s="916"/>
      <c r="AI451" s="916"/>
      <c r="AJ451" s="916"/>
      <c r="AK451" s="916"/>
      <c r="AL451" s="916"/>
      <c r="AM451" s="173"/>
      <c r="AN451" s="330"/>
    </row>
    <row r="452" spans="1:40" s="167" customFormat="1" ht="114" customHeight="1" x14ac:dyDescent="0.4">
      <c r="A452" s="967"/>
      <c r="B452" s="968"/>
      <c r="C452" s="968"/>
      <c r="D452" s="968"/>
      <c r="E452" s="968"/>
      <c r="F452" s="969"/>
      <c r="G452" s="918"/>
      <c r="H452" s="1023"/>
      <c r="I452" s="1025"/>
      <c r="J452" s="1026"/>
      <c r="K452" s="926"/>
      <c r="L452" s="927"/>
      <c r="M452" s="928"/>
      <c r="N452" s="172"/>
      <c r="O452" s="184" t="s">
        <v>429</v>
      </c>
      <c r="P452" s="916" t="s">
        <v>814</v>
      </c>
      <c r="Q452" s="916"/>
      <c r="R452" s="916"/>
      <c r="S452" s="916"/>
      <c r="T452" s="916"/>
      <c r="U452" s="916"/>
      <c r="V452" s="916"/>
      <c r="W452" s="916"/>
      <c r="X452" s="916"/>
      <c r="Y452" s="916"/>
      <c r="Z452" s="916"/>
      <c r="AA452" s="916" t="s">
        <v>815</v>
      </c>
      <c r="AB452" s="916"/>
      <c r="AC452" s="916"/>
      <c r="AD452" s="916"/>
      <c r="AE452" s="916"/>
      <c r="AF452" s="916"/>
      <c r="AG452" s="916"/>
      <c r="AH452" s="916"/>
      <c r="AI452" s="916"/>
      <c r="AJ452" s="916"/>
      <c r="AK452" s="916"/>
      <c r="AL452" s="916"/>
      <c r="AM452" s="173"/>
      <c r="AN452" s="330"/>
    </row>
    <row r="453" spans="1:40" s="167" customFormat="1" ht="10.5" customHeight="1" x14ac:dyDescent="0.4">
      <c r="A453" s="970"/>
      <c r="B453" s="971"/>
      <c r="C453" s="971"/>
      <c r="D453" s="971"/>
      <c r="E453" s="971"/>
      <c r="F453" s="972"/>
      <c r="G453" s="973"/>
      <c r="H453" s="1024"/>
      <c r="I453" s="1027"/>
      <c r="J453" s="1028"/>
      <c r="K453" s="1040"/>
      <c r="L453" s="1041"/>
      <c r="M453" s="1042"/>
      <c r="N453" s="174"/>
      <c r="O453" s="175"/>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c r="AL453" s="176"/>
      <c r="AM453" s="177"/>
      <c r="AN453" s="330"/>
    </row>
    <row r="454" spans="1:40" s="167" customFormat="1" ht="66" customHeight="1" x14ac:dyDescent="0.4">
      <c r="A454" s="964" t="s">
        <v>820</v>
      </c>
      <c r="B454" s="965"/>
      <c r="C454" s="965"/>
      <c r="D454" s="965"/>
      <c r="E454" s="965"/>
      <c r="F454" s="966"/>
      <c r="G454" s="917"/>
      <c r="H454" s="917" t="s">
        <v>491</v>
      </c>
      <c r="I454" s="919" t="s">
        <v>404</v>
      </c>
      <c r="J454" s="920"/>
      <c r="K454" s="923" t="s">
        <v>821</v>
      </c>
      <c r="L454" s="924"/>
      <c r="M454" s="925"/>
      <c r="N454" s="932" t="s">
        <v>822</v>
      </c>
      <c r="O454" s="933"/>
      <c r="P454" s="933"/>
      <c r="Q454" s="933"/>
      <c r="R454" s="933"/>
      <c r="S454" s="933"/>
      <c r="T454" s="933"/>
      <c r="U454" s="933"/>
      <c r="V454" s="933"/>
      <c r="W454" s="933"/>
      <c r="X454" s="933"/>
      <c r="Y454" s="933"/>
      <c r="Z454" s="933"/>
      <c r="AA454" s="933"/>
      <c r="AB454" s="933"/>
      <c r="AC454" s="933"/>
      <c r="AD454" s="933"/>
      <c r="AE454" s="933"/>
      <c r="AF454" s="933"/>
      <c r="AG454" s="933"/>
      <c r="AH454" s="933"/>
      <c r="AI454" s="933"/>
      <c r="AJ454" s="933"/>
      <c r="AK454" s="933"/>
      <c r="AL454" s="933"/>
      <c r="AM454" s="934"/>
      <c r="AN454" s="330"/>
    </row>
    <row r="455" spans="1:40" s="167" customFormat="1" ht="87" customHeight="1" x14ac:dyDescent="0.4">
      <c r="A455" s="967"/>
      <c r="B455" s="968"/>
      <c r="C455" s="968"/>
      <c r="D455" s="968"/>
      <c r="E455" s="968"/>
      <c r="F455" s="969"/>
      <c r="G455" s="918"/>
      <c r="H455" s="1023"/>
      <c r="I455" s="1025"/>
      <c r="J455" s="1026"/>
      <c r="K455" s="926"/>
      <c r="L455" s="927"/>
      <c r="M455" s="928"/>
      <c r="N455" s="858" t="s">
        <v>823</v>
      </c>
      <c r="O455" s="859"/>
      <c r="P455" s="859"/>
      <c r="Q455" s="859"/>
      <c r="R455" s="859"/>
      <c r="S455" s="859"/>
      <c r="T455" s="859"/>
      <c r="U455" s="859"/>
      <c r="V455" s="859"/>
      <c r="W455" s="859"/>
      <c r="X455" s="859"/>
      <c r="Y455" s="859"/>
      <c r="Z455" s="859"/>
      <c r="AA455" s="859"/>
      <c r="AB455" s="859"/>
      <c r="AC455" s="859"/>
      <c r="AD455" s="859"/>
      <c r="AE455" s="859"/>
      <c r="AF455" s="859"/>
      <c r="AG455" s="859"/>
      <c r="AH455" s="859"/>
      <c r="AI455" s="859"/>
      <c r="AJ455" s="859"/>
      <c r="AK455" s="859"/>
      <c r="AL455" s="859"/>
      <c r="AM455" s="860"/>
      <c r="AN455" s="330"/>
    </row>
    <row r="456" spans="1:40" s="167" customFormat="1" ht="17.25" customHeight="1" x14ac:dyDescent="0.4">
      <c r="A456" s="967"/>
      <c r="B456" s="968"/>
      <c r="C456" s="968"/>
      <c r="D456" s="968"/>
      <c r="E456" s="968"/>
      <c r="F456" s="969"/>
      <c r="G456" s="918"/>
      <c r="H456" s="1023"/>
      <c r="I456" s="1025"/>
      <c r="J456" s="1026"/>
      <c r="K456" s="926"/>
      <c r="L456" s="927"/>
      <c r="M456" s="928"/>
      <c r="N456" s="180" t="s">
        <v>366</v>
      </c>
      <c r="O456" s="181"/>
      <c r="P456" s="181"/>
      <c r="Q456" s="181"/>
      <c r="R456" s="181"/>
      <c r="S456" s="181"/>
      <c r="T456" s="181"/>
      <c r="U456" s="181"/>
      <c r="V456" s="181"/>
      <c r="W456" s="181"/>
      <c r="X456" s="181"/>
      <c r="Y456" s="181"/>
      <c r="Z456" s="181"/>
      <c r="AA456" s="181"/>
      <c r="AB456" s="181"/>
      <c r="AC456" s="181"/>
      <c r="AD456" s="181"/>
      <c r="AE456" s="181"/>
      <c r="AF456" s="181"/>
      <c r="AG456" s="181"/>
      <c r="AH456" s="181"/>
      <c r="AI456" s="181"/>
      <c r="AJ456" s="181"/>
      <c r="AK456" s="181"/>
      <c r="AL456" s="181"/>
      <c r="AM456" s="189"/>
      <c r="AN456" s="330"/>
    </row>
    <row r="457" spans="1:40" s="167" customFormat="1" ht="17.25" customHeight="1" x14ac:dyDescent="0.4">
      <c r="A457" s="967"/>
      <c r="B457" s="968"/>
      <c r="C457" s="968"/>
      <c r="D457" s="968"/>
      <c r="E457" s="968"/>
      <c r="F457" s="969"/>
      <c r="G457" s="918"/>
      <c r="H457" s="1023"/>
      <c r="I457" s="1025"/>
      <c r="J457" s="1026"/>
      <c r="K457" s="926"/>
      <c r="L457" s="927"/>
      <c r="M457" s="928"/>
      <c r="N457" s="172"/>
      <c r="O457" s="183"/>
      <c r="P457" s="961" t="s">
        <v>367</v>
      </c>
      <c r="Q457" s="962"/>
      <c r="R457" s="962"/>
      <c r="S457" s="962"/>
      <c r="T457" s="962"/>
      <c r="U457" s="962"/>
      <c r="V457" s="962"/>
      <c r="W457" s="962"/>
      <c r="X457" s="962"/>
      <c r="Y457" s="962"/>
      <c r="Z457" s="963"/>
      <c r="AA457" s="915" t="s">
        <v>368</v>
      </c>
      <c r="AB457" s="915"/>
      <c r="AC457" s="915"/>
      <c r="AD457" s="915"/>
      <c r="AE457" s="915"/>
      <c r="AF457" s="915"/>
      <c r="AG457" s="915"/>
      <c r="AH457" s="915"/>
      <c r="AI457" s="915"/>
      <c r="AJ457" s="915"/>
      <c r="AK457" s="915"/>
      <c r="AL457" s="915"/>
      <c r="AM457" s="173"/>
      <c r="AN457" s="330"/>
    </row>
    <row r="458" spans="1:40" s="167" customFormat="1" ht="158.25" customHeight="1" x14ac:dyDescent="0.4">
      <c r="A458" s="967"/>
      <c r="B458" s="968"/>
      <c r="C458" s="968"/>
      <c r="D458" s="968"/>
      <c r="E458" s="968"/>
      <c r="F458" s="969"/>
      <c r="G458" s="918"/>
      <c r="H458" s="1023"/>
      <c r="I458" s="1025"/>
      <c r="J458" s="1026"/>
      <c r="K458" s="926"/>
      <c r="L458" s="927"/>
      <c r="M458" s="928"/>
      <c r="N458" s="172"/>
      <c r="O458" s="184" t="s">
        <v>369</v>
      </c>
      <c r="P458" s="916" t="s">
        <v>800</v>
      </c>
      <c r="Q458" s="916"/>
      <c r="R458" s="916"/>
      <c r="S458" s="916"/>
      <c r="T458" s="916"/>
      <c r="U458" s="916"/>
      <c r="V458" s="916"/>
      <c r="W458" s="916"/>
      <c r="X458" s="916"/>
      <c r="Y458" s="916"/>
      <c r="Z458" s="916"/>
      <c r="AA458" s="916" t="s">
        <v>801</v>
      </c>
      <c r="AB458" s="916"/>
      <c r="AC458" s="916"/>
      <c r="AD458" s="916"/>
      <c r="AE458" s="916"/>
      <c r="AF458" s="916"/>
      <c r="AG458" s="916"/>
      <c r="AH458" s="916"/>
      <c r="AI458" s="916"/>
      <c r="AJ458" s="916"/>
      <c r="AK458" s="916"/>
      <c r="AL458" s="916"/>
      <c r="AM458" s="173"/>
      <c r="AN458" s="330"/>
    </row>
    <row r="459" spans="1:40" s="167" customFormat="1" ht="141.75" customHeight="1" x14ac:dyDescent="0.4">
      <c r="A459" s="967"/>
      <c r="B459" s="968"/>
      <c r="C459" s="968"/>
      <c r="D459" s="968"/>
      <c r="E459" s="968"/>
      <c r="F459" s="969"/>
      <c r="G459" s="918"/>
      <c r="H459" s="1023"/>
      <c r="I459" s="1025"/>
      <c r="J459" s="1026"/>
      <c r="K459" s="926"/>
      <c r="L459" s="927"/>
      <c r="M459" s="928"/>
      <c r="N459" s="172"/>
      <c r="O459" s="184" t="s">
        <v>372</v>
      </c>
      <c r="P459" s="916" t="s">
        <v>802</v>
      </c>
      <c r="Q459" s="916"/>
      <c r="R459" s="916"/>
      <c r="S459" s="916"/>
      <c r="T459" s="916"/>
      <c r="U459" s="916"/>
      <c r="V459" s="916"/>
      <c r="W459" s="916"/>
      <c r="X459" s="916"/>
      <c r="Y459" s="916"/>
      <c r="Z459" s="916"/>
      <c r="AA459" s="916" t="s">
        <v>803</v>
      </c>
      <c r="AB459" s="916"/>
      <c r="AC459" s="916"/>
      <c r="AD459" s="916"/>
      <c r="AE459" s="916"/>
      <c r="AF459" s="916"/>
      <c r="AG459" s="916"/>
      <c r="AH459" s="916"/>
      <c r="AI459" s="916"/>
      <c r="AJ459" s="916"/>
      <c r="AK459" s="916"/>
      <c r="AL459" s="916"/>
      <c r="AM459" s="173"/>
      <c r="AN459" s="330"/>
    </row>
    <row r="460" spans="1:40" s="167" customFormat="1" ht="204" customHeight="1" x14ac:dyDescent="0.4">
      <c r="A460" s="967"/>
      <c r="B460" s="968"/>
      <c r="C460" s="968"/>
      <c r="D460" s="968"/>
      <c r="E460" s="968"/>
      <c r="F460" s="969"/>
      <c r="G460" s="918"/>
      <c r="H460" s="1023"/>
      <c r="I460" s="1025"/>
      <c r="J460" s="1026"/>
      <c r="K460" s="926"/>
      <c r="L460" s="927"/>
      <c r="M460" s="928"/>
      <c r="N460" s="172"/>
      <c r="O460" s="184" t="s">
        <v>414</v>
      </c>
      <c r="P460" s="916" t="s">
        <v>804</v>
      </c>
      <c r="Q460" s="916"/>
      <c r="R460" s="916"/>
      <c r="S460" s="916"/>
      <c r="T460" s="916"/>
      <c r="U460" s="916"/>
      <c r="V460" s="916"/>
      <c r="W460" s="916"/>
      <c r="X460" s="916"/>
      <c r="Y460" s="916"/>
      <c r="Z460" s="916"/>
      <c r="AA460" s="916" t="s">
        <v>805</v>
      </c>
      <c r="AB460" s="916"/>
      <c r="AC460" s="916"/>
      <c r="AD460" s="916"/>
      <c r="AE460" s="916"/>
      <c r="AF460" s="916"/>
      <c r="AG460" s="916"/>
      <c r="AH460" s="916"/>
      <c r="AI460" s="916"/>
      <c r="AJ460" s="916"/>
      <c r="AK460" s="916"/>
      <c r="AL460" s="916"/>
      <c r="AM460" s="173"/>
      <c r="AN460" s="330"/>
    </row>
    <row r="461" spans="1:40" s="167" customFormat="1" ht="147" customHeight="1" x14ac:dyDescent="0.4">
      <c r="A461" s="967"/>
      <c r="B461" s="968"/>
      <c r="C461" s="968"/>
      <c r="D461" s="968"/>
      <c r="E461" s="968"/>
      <c r="F461" s="969"/>
      <c r="G461" s="918"/>
      <c r="H461" s="1023"/>
      <c r="I461" s="1025"/>
      <c r="J461" s="1026"/>
      <c r="K461" s="926"/>
      <c r="L461" s="927"/>
      <c r="M461" s="928"/>
      <c r="N461" s="172"/>
      <c r="O461" s="184" t="s">
        <v>417</v>
      </c>
      <c r="P461" s="932" t="s">
        <v>806</v>
      </c>
      <c r="Q461" s="933"/>
      <c r="R461" s="933"/>
      <c r="S461" s="933"/>
      <c r="T461" s="933"/>
      <c r="U461" s="933"/>
      <c r="V461" s="933"/>
      <c r="W461" s="933"/>
      <c r="X461" s="933"/>
      <c r="Y461" s="933"/>
      <c r="Z461" s="934"/>
      <c r="AA461" s="932" t="s">
        <v>807</v>
      </c>
      <c r="AB461" s="933"/>
      <c r="AC461" s="933"/>
      <c r="AD461" s="933"/>
      <c r="AE461" s="933"/>
      <c r="AF461" s="933"/>
      <c r="AG461" s="933"/>
      <c r="AH461" s="933"/>
      <c r="AI461" s="933"/>
      <c r="AJ461" s="933"/>
      <c r="AK461" s="933"/>
      <c r="AL461" s="934"/>
      <c r="AM461" s="173"/>
      <c r="AN461" s="330"/>
    </row>
    <row r="462" spans="1:40" s="167" customFormat="1" ht="45.75" customHeight="1" x14ac:dyDescent="0.4">
      <c r="A462" s="967"/>
      <c r="B462" s="968"/>
      <c r="C462" s="968"/>
      <c r="D462" s="968"/>
      <c r="E462" s="968"/>
      <c r="F462" s="969"/>
      <c r="G462" s="918"/>
      <c r="H462" s="1023"/>
      <c r="I462" s="1025"/>
      <c r="J462" s="1026"/>
      <c r="K462" s="926"/>
      <c r="L462" s="927"/>
      <c r="M462" s="928"/>
      <c r="N462" s="172"/>
      <c r="O462" s="184" t="s">
        <v>420</v>
      </c>
      <c r="P462" s="916" t="s">
        <v>808</v>
      </c>
      <c r="Q462" s="916"/>
      <c r="R462" s="916"/>
      <c r="S462" s="916"/>
      <c r="T462" s="916"/>
      <c r="U462" s="916"/>
      <c r="V462" s="916"/>
      <c r="W462" s="916"/>
      <c r="X462" s="916"/>
      <c r="Y462" s="916"/>
      <c r="Z462" s="916"/>
      <c r="AA462" s="916" t="s">
        <v>809</v>
      </c>
      <c r="AB462" s="916"/>
      <c r="AC462" s="916"/>
      <c r="AD462" s="916"/>
      <c r="AE462" s="916"/>
      <c r="AF462" s="916"/>
      <c r="AG462" s="916"/>
      <c r="AH462" s="916"/>
      <c r="AI462" s="916"/>
      <c r="AJ462" s="916"/>
      <c r="AK462" s="916"/>
      <c r="AL462" s="916"/>
      <c r="AM462" s="173"/>
      <c r="AN462" s="330"/>
    </row>
    <row r="463" spans="1:40" s="167" customFormat="1" ht="162" customHeight="1" x14ac:dyDescent="0.4">
      <c r="A463" s="967"/>
      <c r="B463" s="968"/>
      <c r="C463" s="968"/>
      <c r="D463" s="968"/>
      <c r="E463" s="968"/>
      <c r="F463" s="969"/>
      <c r="G463" s="918"/>
      <c r="H463" s="1023"/>
      <c r="I463" s="1025"/>
      <c r="J463" s="1026"/>
      <c r="K463" s="926"/>
      <c r="L463" s="927"/>
      <c r="M463" s="928"/>
      <c r="N463" s="172"/>
      <c r="O463" s="184" t="s">
        <v>423</v>
      </c>
      <c r="P463" s="916" t="s">
        <v>810</v>
      </c>
      <c r="Q463" s="916"/>
      <c r="R463" s="916"/>
      <c r="S463" s="916"/>
      <c r="T463" s="916"/>
      <c r="U463" s="916"/>
      <c r="V463" s="916"/>
      <c r="W463" s="916"/>
      <c r="X463" s="916"/>
      <c r="Y463" s="916"/>
      <c r="Z463" s="916"/>
      <c r="AA463" s="916" t="s">
        <v>811</v>
      </c>
      <c r="AB463" s="916"/>
      <c r="AC463" s="916"/>
      <c r="AD463" s="916"/>
      <c r="AE463" s="916"/>
      <c r="AF463" s="916"/>
      <c r="AG463" s="916"/>
      <c r="AH463" s="916"/>
      <c r="AI463" s="916"/>
      <c r="AJ463" s="916"/>
      <c r="AK463" s="916"/>
      <c r="AL463" s="916"/>
      <c r="AM463" s="173"/>
      <c r="AN463" s="330"/>
    </row>
    <row r="464" spans="1:40" s="167" customFormat="1" ht="80.25" customHeight="1" x14ac:dyDescent="0.4">
      <c r="A464" s="967"/>
      <c r="B464" s="968"/>
      <c r="C464" s="968"/>
      <c r="D464" s="968"/>
      <c r="E464" s="968"/>
      <c r="F464" s="969"/>
      <c r="G464" s="918"/>
      <c r="H464" s="1023"/>
      <c r="I464" s="1025"/>
      <c r="J464" s="1026"/>
      <c r="K464" s="926"/>
      <c r="L464" s="927"/>
      <c r="M464" s="928"/>
      <c r="N464" s="172"/>
      <c r="O464" s="184" t="s">
        <v>426</v>
      </c>
      <c r="P464" s="916" t="s">
        <v>812</v>
      </c>
      <c r="Q464" s="916"/>
      <c r="R464" s="916"/>
      <c r="S464" s="916"/>
      <c r="T464" s="916"/>
      <c r="U464" s="916"/>
      <c r="V464" s="916"/>
      <c r="W464" s="916"/>
      <c r="X464" s="916"/>
      <c r="Y464" s="916"/>
      <c r="Z464" s="916"/>
      <c r="AA464" s="916" t="s">
        <v>813</v>
      </c>
      <c r="AB464" s="916"/>
      <c r="AC464" s="916"/>
      <c r="AD464" s="916"/>
      <c r="AE464" s="916"/>
      <c r="AF464" s="916"/>
      <c r="AG464" s="916"/>
      <c r="AH464" s="916"/>
      <c r="AI464" s="916"/>
      <c r="AJ464" s="916"/>
      <c r="AK464" s="916"/>
      <c r="AL464" s="916"/>
      <c r="AM464" s="173"/>
      <c r="AN464" s="330"/>
    </row>
    <row r="465" spans="1:40" s="167" customFormat="1" ht="114" customHeight="1" x14ac:dyDescent="0.4">
      <c r="A465" s="967"/>
      <c r="B465" s="968"/>
      <c r="C465" s="968"/>
      <c r="D465" s="968"/>
      <c r="E465" s="968"/>
      <c r="F465" s="969"/>
      <c r="G465" s="918"/>
      <c r="H465" s="1023"/>
      <c r="I465" s="1025"/>
      <c r="J465" s="1026"/>
      <c r="K465" s="926"/>
      <c r="L465" s="927"/>
      <c r="M465" s="928"/>
      <c r="N465" s="172"/>
      <c r="O465" s="184" t="s">
        <v>429</v>
      </c>
      <c r="P465" s="916" t="s">
        <v>814</v>
      </c>
      <c r="Q465" s="916"/>
      <c r="R465" s="916"/>
      <c r="S465" s="916"/>
      <c r="T465" s="916"/>
      <c r="U465" s="916"/>
      <c r="V465" s="916"/>
      <c r="W465" s="916"/>
      <c r="X465" s="916"/>
      <c r="Y465" s="916"/>
      <c r="Z465" s="916"/>
      <c r="AA465" s="916" t="s">
        <v>815</v>
      </c>
      <c r="AB465" s="916"/>
      <c r="AC465" s="916"/>
      <c r="AD465" s="916"/>
      <c r="AE465" s="916"/>
      <c r="AF465" s="916"/>
      <c r="AG465" s="916"/>
      <c r="AH465" s="916"/>
      <c r="AI465" s="916"/>
      <c r="AJ465" s="916"/>
      <c r="AK465" s="916"/>
      <c r="AL465" s="916"/>
      <c r="AM465" s="173"/>
      <c r="AN465" s="330"/>
    </row>
    <row r="466" spans="1:40" s="167" customFormat="1" ht="10.5" customHeight="1" x14ac:dyDescent="0.4">
      <c r="A466" s="970"/>
      <c r="B466" s="971"/>
      <c r="C466" s="971"/>
      <c r="D466" s="971"/>
      <c r="E466" s="971"/>
      <c r="F466" s="972"/>
      <c r="G466" s="973"/>
      <c r="H466" s="1024"/>
      <c r="I466" s="1027"/>
      <c r="J466" s="1028"/>
      <c r="K466" s="1040"/>
      <c r="L466" s="1041"/>
      <c r="M466" s="1042"/>
      <c r="N466" s="174"/>
      <c r="O466" s="175"/>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c r="AL466" s="176"/>
      <c r="AM466" s="177"/>
      <c r="AN466" s="330"/>
    </row>
    <row r="467" spans="1:40" s="167" customFormat="1" ht="66" customHeight="1" x14ac:dyDescent="0.4">
      <c r="A467" s="964" t="s">
        <v>824</v>
      </c>
      <c r="B467" s="965"/>
      <c r="C467" s="965"/>
      <c r="D467" s="965"/>
      <c r="E467" s="965"/>
      <c r="F467" s="966"/>
      <c r="G467" s="917"/>
      <c r="H467" s="917" t="s">
        <v>491</v>
      </c>
      <c r="I467" s="919" t="s">
        <v>404</v>
      </c>
      <c r="J467" s="920"/>
      <c r="K467" s="923" t="s">
        <v>825</v>
      </c>
      <c r="L467" s="924"/>
      <c r="M467" s="925"/>
      <c r="N467" s="932" t="s">
        <v>822</v>
      </c>
      <c r="O467" s="933"/>
      <c r="P467" s="933"/>
      <c r="Q467" s="933"/>
      <c r="R467" s="933"/>
      <c r="S467" s="933"/>
      <c r="T467" s="933"/>
      <c r="U467" s="933"/>
      <c r="V467" s="933"/>
      <c r="W467" s="933"/>
      <c r="X467" s="933"/>
      <c r="Y467" s="933"/>
      <c r="Z467" s="933"/>
      <c r="AA467" s="933"/>
      <c r="AB467" s="933"/>
      <c r="AC467" s="933"/>
      <c r="AD467" s="933"/>
      <c r="AE467" s="933"/>
      <c r="AF467" s="933"/>
      <c r="AG467" s="933"/>
      <c r="AH467" s="933"/>
      <c r="AI467" s="933"/>
      <c r="AJ467" s="933"/>
      <c r="AK467" s="933"/>
      <c r="AL467" s="933"/>
      <c r="AM467" s="934"/>
      <c r="AN467" s="330"/>
    </row>
    <row r="468" spans="1:40" s="167" customFormat="1" ht="87" customHeight="1" x14ac:dyDescent="0.4">
      <c r="A468" s="967"/>
      <c r="B468" s="968"/>
      <c r="C468" s="968"/>
      <c r="D468" s="968"/>
      <c r="E468" s="968"/>
      <c r="F468" s="969"/>
      <c r="G468" s="918"/>
      <c r="H468" s="1023"/>
      <c r="I468" s="1025"/>
      <c r="J468" s="1026"/>
      <c r="K468" s="926"/>
      <c r="L468" s="927"/>
      <c r="M468" s="928"/>
      <c r="N468" s="858" t="s">
        <v>826</v>
      </c>
      <c r="O468" s="859"/>
      <c r="P468" s="859"/>
      <c r="Q468" s="859"/>
      <c r="R468" s="859"/>
      <c r="S468" s="859"/>
      <c r="T468" s="859"/>
      <c r="U468" s="859"/>
      <c r="V468" s="859"/>
      <c r="W468" s="859"/>
      <c r="X468" s="859"/>
      <c r="Y468" s="859"/>
      <c r="Z468" s="859"/>
      <c r="AA468" s="859"/>
      <c r="AB468" s="859"/>
      <c r="AC468" s="859"/>
      <c r="AD468" s="859"/>
      <c r="AE468" s="859"/>
      <c r="AF468" s="859"/>
      <c r="AG468" s="859"/>
      <c r="AH468" s="859"/>
      <c r="AI468" s="859"/>
      <c r="AJ468" s="859"/>
      <c r="AK468" s="859"/>
      <c r="AL468" s="859"/>
      <c r="AM468" s="860"/>
      <c r="AN468" s="330"/>
    </row>
    <row r="469" spans="1:40" s="167" customFormat="1" ht="17.25" customHeight="1" x14ac:dyDescent="0.4">
      <c r="A469" s="967"/>
      <c r="B469" s="968"/>
      <c r="C469" s="968"/>
      <c r="D469" s="968"/>
      <c r="E469" s="968"/>
      <c r="F469" s="969"/>
      <c r="G469" s="918"/>
      <c r="H469" s="1023"/>
      <c r="I469" s="1025"/>
      <c r="J469" s="1026"/>
      <c r="K469" s="926"/>
      <c r="L469" s="927"/>
      <c r="M469" s="928"/>
      <c r="N469" s="180" t="s">
        <v>366</v>
      </c>
      <c r="O469" s="181"/>
      <c r="P469" s="181"/>
      <c r="Q469" s="181"/>
      <c r="R469" s="181"/>
      <c r="S469" s="181"/>
      <c r="T469" s="181"/>
      <c r="U469" s="181"/>
      <c r="V469" s="181"/>
      <c r="W469" s="181"/>
      <c r="X469" s="181"/>
      <c r="Y469" s="181"/>
      <c r="Z469" s="181"/>
      <c r="AA469" s="181"/>
      <c r="AB469" s="181"/>
      <c r="AC469" s="181"/>
      <c r="AD469" s="181"/>
      <c r="AE469" s="181"/>
      <c r="AF469" s="181"/>
      <c r="AG469" s="181"/>
      <c r="AH469" s="181"/>
      <c r="AI469" s="181"/>
      <c r="AJ469" s="181"/>
      <c r="AK469" s="181"/>
      <c r="AL469" s="181"/>
      <c r="AM469" s="189"/>
      <c r="AN469" s="330"/>
    </row>
    <row r="470" spans="1:40" s="167" customFormat="1" ht="17.25" customHeight="1" x14ac:dyDescent="0.4">
      <c r="A470" s="967"/>
      <c r="B470" s="968"/>
      <c r="C470" s="968"/>
      <c r="D470" s="968"/>
      <c r="E470" s="968"/>
      <c r="F470" s="969"/>
      <c r="G470" s="918"/>
      <c r="H470" s="1023"/>
      <c r="I470" s="1025"/>
      <c r="J470" s="1026"/>
      <c r="K470" s="926"/>
      <c r="L470" s="927"/>
      <c r="M470" s="928"/>
      <c r="N470" s="172"/>
      <c r="O470" s="183"/>
      <c r="P470" s="961" t="s">
        <v>367</v>
      </c>
      <c r="Q470" s="962"/>
      <c r="R470" s="962"/>
      <c r="S470" s="962"/>
      <c r="T470" s="962"/>
      <c r="U470" s="962"/>
      <c r="V470" s="962"/>
      <c r="W470" s="962"/>
      <c r="X470" s="962"/>
      <c r="Y470" s="962"/>
      <c r="Z470" s="963"/>
      <c r="AA470" s="915" t="s">
        <v>368</v>
      </c>
      <c r="AB470" s="915"/>
      <c r="AC470" s="915"/>
      <c r="AD470" s="915"/>
      <c r="AE470" s="915"/>
      <c r="AF470" s="915"/>
      <c r="AG470" s="915"/>
      <c r="AH470" s="915"/>
      <c r="AI470" s="915"/>
      <c r="AJ470" s="915"/>
      <c r="AK470" s="915"/>
      <c r="AL470" s="915"/>
      <c r="AM470" s="173"/>
      <c r="AN470" s="330"/>
    </row>
    <row r="471" spans="1:40" s="167" customFormat="1" ht="158.25" customHeight="1" x14ac:dyDescent="0.4">
      <c r="A471" s="967"/>
      <c r="B471" s="968"/>
      <c r="C471" s="968"/>
      <c r="D471" s="968"/>
      <c r="E471" s="968"/>
      <c r="F471" s="969"/>
      <c r="G471" s="918"/>
      <c r="H471" s="1023"/>
      <c r="I471" s="1025"/>
      <c r="J471" s="1026"/>
      <c r="K471" s="926"/>
      <c r="L471" s="927"/>
      <c r="M471" s="928"/>
      <c r="N471" s="172"/>
      <c r="O471" s="184" t="s">
        <v>369</v>
      </c>
      <c r="P471" s="916" t="s">
        <v>800</v>
      </c>
      <c r="Q471" s="916"/>
      <c r="R471" s="916"/>
      <c r="S471" s="916"/>
      <c r="T471" s="916"/>
      <c r="U471" s="916"/>
      <c r="V471" s="916"/>
      <c r="W471" s="916"/>
      <c r="X471" s="916"/>
      <c r="Y471" s="916"/>
      <c r="Z471" s="916"/>
      <c r="AA471" s="916" t="s">
        <v>801</v>
      </c>
      <c r="AB471" s="916"/>
      <c r="AC471" s="916"/>
      <c r="AD471" s="916"/>
      <c r="AE471" s="916"/>
      <c r="AF471" s="916"/>
      <c r="AG471" s="916"/>
      <c r="AH471" s="916"/>
      <c r="AI471" s="916"/>
      <c r="AJ471" s="916"/>
      <c r="AK471" s="916"/>
      <c r="AL471" s="916"/>
      <c r="AM471" s="173"/>
      <c r="AN471" s="330"/>
    </row>
    <row r="472" spans="1:40" s="167" customFormat="1" ht="134.25" customHeight="1" x14ac:dyDescent="0.4">
      <c r="A472" s="967"/>
      <c r="B472" s="968"/>
      <c r="C472" s="968"/>
      <c r="D472" s="968"/>
      <c r="E472" s="968"/>
      <c r="F472" s="969"/>
      <c r="G472" s="918"/>
      <c r="H472" s="1023"/>
      <c r="I472" s="1025"/>
      <c r="J472" s="1026"/>
      <c r="K472" s="926"/>
      <c r="L472" s="927"/>
      <c r="M472" s="928"/>
      <c r="N472" s="172"/>
      <c r="O472" s="184" t="s">
        <v>372</v>
      </c>
      <c r="P472" s="916" t="s">
        <v>802</v>
      </c>
      <c r="Q472" s="916"/>
      <c r="R472" s="916"/>
      <c r="S472" s="916"/>
      <c r="T472" s="916"/>
      <c r="U472" s="916"/>
      <c r="V472" s="916"/>
      <c r="W472" s="916"/>
      <c r="X472" s="916"/>
      <c r="Y472" s="916"/>
      <c r="Z472" s="916"/>
      <c r="AA472" s="916" t="s">
        <v>803</v>
      </c>
      <c r="AB472" s="916"/>
      <c r="AC472" s="916"/>
      <c r="AD472" s="916"/>
      <c r="AE472" s="916"/>
      <c r="AF472" s="916"/>
      <c r="AG472" s="916"/>
      <c r="AH472" s="916"/>
      <c r="AI472" s="916"/>
      <c r="AJ472" s="916"/>
      <c r="AK472" s="916"/>
      <c r="AL472" s="916"/>
      <c r="AM472" s="173"/>
      <c r="AN472" s="330"/>
    </row>
    <row r="473" spans="1:40" s="167" customFormat="1" ht="204" customHeight="1" x14ac:dyDescent="0.4">
      <c r="A473" s="967"/>
      <c r="B473" s="968"/>
      <c r="C473" s="968"/>
      <c r="D473" s="968"/>
      <c r="E473" s="968"/>
      <c r="F473" s="969"/>
      <c r="G473" s="918"/>
      <c r="H473" s="1023"/>
      <c r="I473" s="1025"/>
      <c r="J473" s="1026"/>
      <c r="K473" s="926"/>
      <c r="L473" s="927"/>
      <c r="M473" s="928"/>
      <c r="N473" s="172"/>
      <c r="O473" s="184" t="s">
        <v>414</v>
      </c>
      <c r="P473" s="916" t="s">
        <v>804</v>
      </c>
      <c r="Q473" s="916"/>
      <c r="R473" s="916"/>
      <c r="S473" s="916"/>
      <c r="T473" s="916"/>
      <c r="U473" s="916"/>
      <c r="V473" s="916"/>
      <c r="W473" s="916"/>
      <c r="X473" s="916"/>
      <c r="Y473" s="916"/>
      <c r="Z473" s="916"/>
      <c r="AA473" s="916" t="s">
        <v>805</v>
      </c>
      <c r="AB473" s="916"/>
      <c r="AC473" s="916"/>
      <c r="AD473" s="916"/>
      <c r="AE473" s="916"/>
      <c r="AF473" s="916"/>
      <c r="AG473" s="916"/>
      <c r="AH473" s="916"/>
      <c r="AI473" s="916"/>
      <c r="AJ473" s="916"/>
      <c r="AK473" s="916"/>
      <c r="AL473" s="916"/>
      <c r="AM473" s="173"/>
      <c r="AN473" s="330"/>
    </row>
    <row r="474" spans="1:40" s="167" customFormat="1" ht="147" customHeight="1" x14ac:dyDescent="0.4">
      <c r="A474" s="967"/>
      <c r="B474" s="968"/>
      <c r="C474" s="968"/>
      <c r="D474" s="968"/>
      <c r="E474" s="968"/>
      <c r="F474" s="969"/>
      <c r="G474" s="918"/>
      <c r="H474" s="1023"/>
      <c r="I474" s="1025"/>
      <c r="J474" s="1026"/>
      <c r="K474" s="926"/>
      <c r="L474" s="927"/>
      <c r="M474" s="928"/>
      <c r="N474" s="172"/>
      <c r="O474" s="184" t="s">
        <v>417</v>
      </c>
      <c r="P474" s="932" t="s">
        <v>806</v>
      </c>
      <c r="Q474" s="933"/>
      <c r="R474" s="933"/>
      <c r="S474" s="933"/>
      <c r="T474" s="933"/>
      <c r="U474" s="933"/>
      <c r="V474" s="933"/>
      <c r="W474" s="933"/>
      <c r="X474" s="933"/>
      <c r="Y474" s="933"/>
      <c r="Z474" s="934"/>
      <c r="AA474" s="932" t="s">
        <v>807</v>
      </c>
      <c r="AB474" s="933"/>
      <c r="AC474" s="933"/>
      <c r="AD474" s="933"/>
      <c r="AE474" s="933"/>
      <c r="AF474" s="933"/>
      <c r="AG474" s="933"/>
      <c r="AH474" s="933"/>
      <c r="AI474" s="933"/>
      <c r="AJ474" s="933"/>
      <c r="AK474" s="933"/>
      <c r="AL474" s="934"/>
      <c r="AM474" s="173"/>
      <c r="AN474" s="330"/>
    </row>
    <row r="475" spans="1:40" s="167" customFormat="1" ht="45.75" customHeight="1" x14ac:dyDescent="0.4">
      <c r="A475" s="967"/>
      <c r="B475" s="968"/>
      <c r="C475" s="968"/>
      <c r="D475" s="968"/>
      <c r="E475" s="968"/>
      <c r="F475" s="969"/>
      <c r="G475" s="918"/>
      <c r="H475" s="1023"/>
      <c r="I475" s="1025"/>
      <c r="J475" s="1026"/>
      <c r="K475" s="926"/>
      <c r="L475" s="927"/>
      <c r="M475" s="928"/>
      <c r="N475" s="172"/>
      <c r="O475" s="184" t="s">
        <v>420</v>
      </c>
      <c r="P475" s="916" t="s">
        <v>808</v>
      </c>
      <c r="Q475" s="916"/>
      <c r="R475" s="916"/>
      <c r="S475" s="916"/>
      <c r="T475" s="916"/>
      <c r="U475" s="916"/>
      <c r="V475" s="916"/>
      <c r="W475" s="916"/>
      <c r="X475" s="916"/>
      <c r="Y475" s="916"/>
      <c r="Z475" s="916"/>
      <c r="AA475" s="916" t="s">
        <v>809</v>
      </c>
      <c r="AB475" s="916"/>
      <c r="AC475" s="916"/>
      <c r="AD475" s="916"/>
      <c r="AE475" s="916"/>
      <c r="AF475" s="916"/>
      <c r="AG475" s="916"/>
      <c r="AH475" s="916"/>
      <c r="AI475" s="916"/>
      <c r="AJ475" s="916"/>
      <c r="AK475" s="916"/>
      <c r="AL475" s="916"/>
      <c r="AM475" s="173"/>
      <c r="AN475" s="330"/>
    </row>
    <row r="476" spans="1:40" s="167" customFormat="1" ht="162" customHeight="1" x14ac:dyDescent="0.4">
      <c r="A476" s="967"/>
      <c r="B476" s="968"/>
      <c r="C476" s="968"/>
      <c r="D476" s="968"/>
      <c r="E476" s="968"/>
      <c r="F476" s="969"/>
      <c r="G476" s="918"/>
      <c r="H476" s="1023"/>
      <c r="I476" s="1025"/>
      <c r="J476" s="1026"/>
      <c r="K476" s="926"/>
      <c r="L476" s="927"/>
      <c r="M476" s="928"/>
      <c r="N476" s="172"/>
      <c r="O476" s="184" t="s">
        <v>423</v>
      </c>
      <c r="P476" s="916" t="s">
        <v>810</v>
      </c>
      <c r="Q476" s="916"/>
      <c r="R476" s="916"/>
      <c r="S476" s="916"/>
      <c r="T476" s="916"/>
      <c r="U476" s="916"/>
      <c r="V476" s="916"/>
      <c r="W476" s="916"/>
      <c r="X476" s="916"/>
      <c r="Y476" s="916"/>
      <c r="Z476" s="916"/>
      <c r="AA476" s="916" t="s">
        <v>811</v>
      </c>
      <c r="AB476" s="916"/>
      <c r="AC476" s="916"/>
      <c r="AD476" s="916"/>
      <c r="AE476" s="916"/>
      <c r="AF476" s="916"/>
      <c r="AG476" s="916"/>
      <c r="AH476" s="916"/>
      <c r="AI476" s="916"/>
      <c r="AJ476" s="916"/>
      <c r="AK476" s="916"/>
      <c r="AL476" s="916"/>
      <c r="AM476" s="173"/>
      <c r="AN476" s="330"/>
    </row>
    <row r="477" spans="1:40" s="167" customFormat="1" ht="80.25" customHeight="1" x14ac:dyDescent="0.4">
      <c r="A477" s="967"/>
      <c r="B477" s="968"/>
      <c r="C477" s="968"/>
      <c r="D477" s="968"/>
      <c r="E477" s="968"/>
      <c r="F477" s="969"/>
      <c r="G477" s="918"/>
      <c r="H477" s="1023"/>
      <c r="I477" s="1025"/>
      <c r="J477" s="1026"/>
      <c r="K477" s="926"/>
      <c r="L477" s="927"/>
      <c r="M477" s="928"/>
      <c r="N477" s="172"/>
      <c r="O477" s="184" t="s">
        <v>426</v>
      </c>
      <c r="P477" s="916" t="s">
        <v>812</v>
      </c>
      <c r="Q477" s="916"/>
      <c r="R477" s="916"/>
      <c r="S477" s="916"/>
      <c r="T477" s="916"/>
      <c r="U477" s="916"/>
      <c r="V477" s="916"/>
      <c r="W477" s="916"/>
      <c r="X477" s="916"/>
      <c r="Y477" s="916"/>
      <c r="Z477" s="916"/>
      <c r="AA477" s="916" t="s">
        <v>813</v>
      </c>
      <c r="AB477" s="916"/>
      <c r="AC477" s="916"/>
      <c r="AD477" s="916"/>
      <c r="AE477" s="916"/>
      <c r="AF477" s="916"/>
      <c r="AG477" s="916"/>
      <c r="AH477" s="916"/>
      <c r="AI477" s="916"/>
      <c r="AJ477" s="916"/>
      <c r="AK477" s="916"/>
      <c r="AL477" s="916"/>
      <c r="AM477" s="173"/>
      <c r="AN477" s="330"/>
    </row>
    <row r="478" spans="1:40" s="167" customFormat="1" ht="114" customHeight="1" x14ac:dyDescent="0.4">
      <c r="A478" s="967"/>
      <c r="B478" s="968"/>
      <c r="C478" s="968"/>
      <c r="D478" s="968"/>
      <c r="E478" s="968"/>
      <c r="F478" s="969"/>
      <c r="G478" s="918"/>
      <c r="H478" s="1023"/>
      <c r="I478" s="1025"/>
      <c r="J478" s="1026"/>
      <c r="K478" s="926"/>
      <c r="L478" s="927"/>
      <c r="M478" s="928"/>
      <c r="N478" s="172"/>
      <c r="O478" s="184" t="s">
        <v>429</v>
      </c>
      <c r="P478" s="916" t="s">
        <v>814</v>
      </c>
      <c r="Q478" s="916"/>
      <c r="R478" s="916"/>
      <c r="S478" s="916"/>
      <c r="T478" s="916"/>
      <c r="U478" s="916"/>
      <c r="V478" s="916"/>
      <c r="W478" s="916"/>
      <c r="X478" s="916"/>
      <c r="Y478" s="916"/>
      <c r="Z478" s="916"/>
      <c r="AA478" s="916" t="s">
        <v>815</v>
      </c>
      <c r="AB478" s="916"/>
      <c r="AC478" s="916"/>
      <c r="AD478" s="916"/>
      <c r="AE478" s="916"/>
      <c r="AF478" s="916"/>
      <c r="AG478" s="916"/>
      <c r="AH478" s="916"/>
      <c r="AI478" s="916"/>
      <c r="AJ478" s="916"/>
      <c r="AK478" s="916"/>
      <c r="AL478" s="916"/>
      <c r="AM478" s="173"/>
      <c r="AN478" s="330"/>
    </row>
    <row r="479" spans="1:40" s="167" customFormat="1" ht="10.5" customHeight="1" x14ac:dyDescent="0.4">
      <c r="A479" s="970"/>
      <c r="B479" s="971"/>
      <c r="C479" s="971"/>
      <c r="D479" s="971"/>
      <c r="E479" s="971"/>
      <c r="F479" s="972"/>
      <c r="G479" s="973"/>
      <c r="H479" s="1024"/>
      <c r="I479" s="1027"/>
      <c r="J479" s="1028"/>
      <c r="K479" s="1040"/>
      <c r="L479" s="1041"/>
      <c r="M479" s="1042"/>
      <c r="N479" s="174"/>
      <c r="O479" s="175"/>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7"/>
      <c r="AN479" s="330"/>
    </row>
    <row r="480" spans="1:40" s="167" customFormat="1" ht="66" customHeight="1" x14ac:dyDescent="0.4">
      <c r="A480" s="964" t="s">
        <v>827</v>
      </c>
      <c r="B480" s="965"/>
      <c r="C480" s="965"/>
      <c r="D480" s="965"/>
      <c r="E480" s="965"/>
      <c r="F480" s="966"/>
      <c r="G480" s="917"/>
      <c r="H480" s="917" t="s">
        <v>491</v>
      </c>
      <c r="I480" s="919" t="s">
        <v>404</v>
      </c>
      <c r="J480" s="920"/>
      <c r="K480" s="923" t="s">
        <v>828</v>
      </c>
      <c r="L480" s="924"/>
      <c r="M480" s="925"/>
      <c r="N480" s="932" t="s">
        <v>822</v>
      </c>
      <c r="O480" s="933"/>
      <c r="P480" s="933"/>
      <c r="Q480" s="933"/>
      <c r="R480" s="933"/>
      <c r="S480" s="933"/>
      <c r="T480" s="933"/>
      <c r="U480" s="933"/>
      <c r="V480" s="933"/>
      <c r="W480" s="933"/>
      <c r="X480" s="933"/>
      <c r="Y480" s="933"/>
      <c r="Z480" s="933"/>
      <c r="AA480" s="933"/>
      <c r="AB480" s="933"/>
      <c r="AC480" s="933"/>
      <c r="AD480" s="933"/>
      <c r="AE480" s="933"/>
      <c r="AF480" s="933"/>
      <c r="AG480" s="933"/>
      <c r="AH480" s="933"/>
      <c r="AI480" s="933"/>
      <c r="AJ480" s="933"/>
      <c r="AK480" s="933"/>
      <c r="AL480" s="933"/>
      <c r="AM480" s="934"/>
      <c r="AN480" s="330"/>
    </row>
    <row r="481" spans="1:40" s="167" customFormat="1" ht="87" customHeight="1" x14ac:dyDescent="0.4">
      <c r="A481" s="967"/>
      <c r="B481" s="968"/>
      <c r="C481" s="968"/>
      <c r="D481" s="968"/>
      <c r="E481" s="968"/>
      <c r="F481" s="969"/>
      <c r="G481" s="918"/>
      <c r="H481" s="1023"/>
      <c r="I481" s="1025"/>
      <c r="J481" s="1026"/>
      <c r="K481" s="926"/>
      <c r="L481" s="927"/>
      <c r="M481" s="928"/>
      <c r="N481" s="858" t="s">
        <v>829</v>
      </c>
      <c r="O481" s="859"/>
      <c r="P481" s="859"/>
      <c r="Q481" s="859"/>
      <c r="R481" s="859"/>
      <c r="S481" s="859"/>
      <c r="T481" s="859"/>
      <c r="U481" s="859"/>
      <c r="V481" s="859"/>
      <c r="W481" s="859"/>
      <c r="X481" s="859"/>
      <c r="Y481" s="859"/>
      <c r="Z481" s="859"/>
      <c r="AA481" s="859"/>
      <c r="AB481" s="859"/>
      <c r="AC481" s="859"/>
      <c r="AD481" s="859"/>
      <c r="AE481" s="859"/>
      <c r="AF481" s="859"/>
      <c r="AG481" s="859"/>
      <c r="AH481" s="859"/>
      <c r="AI481" s="859"/>
      <c r="AJ481" s="859"/>
      <c r="AK481" s="859"/>
      <c r="AL481" s="859"/>
      <c r="AM481" s="860"/>
      <c r="AN481" s="330"/>
    </row>
    <row r="482" spans="1:40" s="167" customFormat="1" ht="17.25" customHeight="1" x14ac:dyDescent="0.4">
      <c r="A482" s="967"/>
      <c r="B482" s="968"/>
      <c r="C482" s="968"/>
      <c r="D482" s="968"/>
      <c r="E482" s="968"/>
      <c r="F482" s="969"/>
      <c r="G482" s="918"/>
      <c r="H482" s="1023"/>
      <c r="I482" s="1025"/>
      <c r="J482" s="1026"/>
      <c r="K482" s="926"/>
      <c r="L482" s="927"/>
      <c r="M482" s="928"/>
      <c r="N482" s="180" t="s">
        <v>366</v>
      </c>
      <c r="O482" s="181"/>
      <c r="P482" s="181"/>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181"/>
      <c r="AL482" s="181"/>
      <c r="AM482" s="189"/>
      <c r="AN482" s="330"/>
    </row>
    <row r="483" spans="1:40" s="167" customFormat="1" ht="17.25" customHeight="1" x14ac:dyDescent="0.4">
      <c r="A483" s="967"/>
      <c r="B483" s="968"/>
      <c r="C483" s="968"/>
      <c r="D483" s="968"/>
      <c r="E483" s="968"/>
      <c r="F483" s="969"/>
      <c r="G483" s="918"/>
      <c r="H483" s="1023"/>
      <c r="I483" s="1025"/>
      <c r="J483" s="1026"/>
      <c r="K483" s="926"/>
      <c r="L483" s="927"/>
      <c r="M483" s="928"/>
      <c r="N483" s="172"/>
      <c r="O483" s="183"/>
      <c r="P483" s="961" t="s">
        <v>367</v>
      </c>
      <c r="Q483" s="962"/>
      <c r="R483" s="962"/>
      <c r="S483" s="962"/>
      <c r="T483" s="962"/>
      <c r="U483" s="962"/>
      <c r="V483" s="962"/>
      <c r="W483" s="962"/>
      <c r="X483" s="962"/>
      <c r="Y483" s="962"/>
      <c r="Z483" s="963"/>
      <c r="AA483" s="915" t="s">
        <v>368</v>
      </c>
      <c r="AB483" s="915"/>
      <c r="AC483" s="915"/>
      <c r="AD483" s="915"/>
      <c r="AE483" s="915"/>
      <c r="AF483" s="915"/>
      <c r="AG483" s="915"/>
      <c r="AH483" s="915"/>
      <c r="AI483" s="915"/>
      <c r="AJ483" s="915"/>
      <c r="AK483" s="915"/>
      <c r="AL483" s="915"/>
      <c r="AM483" s="173"/>
      <c r="AN483" s="330"/>
    </row>
    <row r="484" spans="1:40" s="167" customFormat="1" ht="158.25" customHeight="1" x14ac:dyDescent="0.4">
      <c r="A484" s="967"/>
      <c r="B484" s="968"/>
      <c r="C484" s="968"/>
      <c r="D484" s="968"/>
      <c r="E484" s="968"/>
      <c r="F484" s="969"/>
      <c r="G484" s="918"/>
      <c r="H484" s="1023"/>
      <c r="I484" s="1025"/>
      <c r="J484" s="1026"/>
      <c r="K484" s="926"/>
      <c r="L484" s="927"/>
      <c r="M484" s="928"/>
      <c r="N484" s="172"/>
      <c r="O484" s="184" t="s">
        <v>369</v>
      </c>
      <c r="P484" s="916" t="s">
        <v>800</v>
      </c>
      <c r="Q484" s="916"/>
      <c r="R484" s="916"/>
      <c r="S484" s="916"/>
      <c r="T484" s="916"/>
      <c r="U484" s="916"/>
      <c r="V484" s="916"/>
      <c r="W484" s="916"/>
      <c r="X484" s="916"/>
      <c r="Y484" s="916"/>
      <c r="Z484" s="916"/>
      <c r="AA484" s="916" t="s">
        <v>801</v>
      </c>
      <c r="AB484" s="916"/>
      <c r="AC484" s="916"/>
      <c r="AD484" s="916"/>
      <c r="AE484" s="916"/>
      <c r="AF484" s="916"/>
      <c r="AG484" s="916"/>
      <c r="AH484" s="916"/>
      <c r="AI484" s="916"/>
      <c r="AJ484" s="916"/>
      <c r="AK484" s="916"/>
      <c r="AL484" s="916"/>
      <c r="AM484" s="173"/>
      <c r="AN484" s="330"/>
    </row>
    <row r="485" spans="1:40" s="167" customFormat="1" ht="134.25" customHeight="1" x14ac:dyDescent="0.4">
      <c r="A485" s="967"/>
      <c r="B485" s="968"/>
      <c r="C485" s="968"/>
      <c r="D485" s="968"/>
      <c r="E485" s="968"/>
      <c r="F485" s="969"/>
      <c r="G485" s="918"/>
      <c r="H485" s="1023"/>
      <c r="I485" s="1025"/>
      <c r="J485" s="1026"/>
      <c r="K485" s="926"/>
      <c r="L485" s="927"/>
      <c r="M485" s="928"/>
      <c r="N485" s="172"/>
      <c r="O485" s="184" t="s">
        <v>372</v>
      </c>
      <c r="P485" s="916" t="s">
        <v>802</v>
      </c>
      <c r="Q485" s="916"/>
      <c r="R485" s="916"/>
      <c r="S485" s="916"/>
      <c r="T485" s="916"/>
      <c r="U485" s="916"/>
      <c r="V485" s="916"/>
      <c r="W485" s="916"/>
      <c r="X485" s="916"/>
      <c r="Y485" s="916"/>
      <c r="Z485" s="916"/>
      <c r="AA485" s="916" t="s">
        <v>803</v>
      </c>
      <c r="AB485" s="916"/>
      <c r="AC485" s="916"/>
      <c r="AD485" s="916"/>
      <c r="AE485" s="916"/>
      <c r="AF485" s="916"/>
      <c r="AG485" s="916"/>
      <c r="AH485" s="916"/>
      <c r="AI485" s="916"/>
      <c r="AJ485" s="916"/>
      <c r="AK485" s="916"/>
      <c r="AL485" s="916"/>
      <c r="AM485" s="173"/>
      <c r="AN485" s="330"/>
    </row>
    <row r="486" spans="1:40" s="167" customFormat="1" ht="204" customHeight="1" x14ac:dyDescent="0.4">
      <c r="A486" s="967"/>
      <c r="B486" s="968"/>
      <c r="C486" s="968"/>
      <c r="D486" s="968"/>
      <c r="E486" s="968"/>
      <c r="F486" s="969"/>
      <c r="G486" s="918"/>
      <c r="H486" s="1023"/>
      <c r="I486" s="1025"/>
      <c r="J486" s="1026"/>
      <c r="K486" s="926"/>
      <c r="L486" s="927"/>
      <c r="M486" s="928"/>
      <c r="N486" s="172"/>
      <c r="O486" s="184" t="s">
        <v>414</v>
      </c>
      <c r="P486" s="916" t="s">
        <v>804</v>
      </c>
      <c r="Q486" s="916"/>
      <c r="R486" s="916"/>
      <c r="S486" s="916"/>
      <c r="T486" s="916"/>
      <c r="U486" s="916"/>
      <c r="V486" s="916"/>
      <c r="W486" s="916"/>
      <c r="X486" s="916"/>
      <c r="Y486" s="916"/>
      <c r="Z486" s="916"/>
      <c r="AA486" s="916" t="s">
        <v>830</v>
      </c>
      <c r="AB486" s="916"/>
      <c r="AC486" s="916"/>
      <c r="AD486" s="916"/>
      <c r="AE486" s="916"/>
      <c r="AF486" s="916"/>
      <c r="AG486" s="916"/>
      <c r="AH486" s="916"/>
      <c r="AI486" s="916"/>
      <c r="AJ486" s="916"/>
      <c r="AK486" s="916"/>
      <c r="AL486" s="916"/>
      <c r="AM486" s="173"/>
      <c r="AN486" s="330"/>
    </row>
    <row r="487" spans="1:40" s="167" customFormat="1" ht="147" customHeight="1" x14ac:dyDescent="0.4">
      <c r="A487" s="967"/>
      <c r="B487" s="968"/>
      <c r="C487" s="968"/>
      <c r="D487" s="968"/>
      <c r="E487" s="968"/>
      <c r="F487" s="969"/>
      <c r="G487" s="918"/>
      <c r="H487" s="1023"/>
      <c r="I487" s="1025"/>
      <c r="J487" s="1026"/>
      <c r="K487" s="926"/>
      <c r="L487" s="927"/>
      <c r="M487" s="928"/>
      <c r="N487" s="172"/>
      <c r="O487" s="184" t="s">
        <v>417</v>
      </c>
      <c r="P487" s="932" t="s">
        <v>806</v>
      </c>
      <c r="Q487" s="933"/>
      <c r="R487" s="933"/>
      <c r="S487" s="933"/>
      <c r="T487" s="933"/>
      <c r="U487" s="933"/>
      <c r="V487" s="933"/>
      <c r="W487" s="933"/>
      <c r="X487" s="933"/>
      <c r="Y487" s="933"/>
      <c r="Z487" s="934"/>
      <c r="AA487" s="932" t="s">
        <v>807</v>
      </c>
      <c r="AB487" s="933"/>
      <c r="AC487" s="933"/>
      <c r="AD487" s="933"/>
      <c r="AE487" s="933"/>
      <c r="AF487" s="933"/>
      <c r="AG487" s="933"/>
      <c r="AH487" s="933"/>
      <c r="AI487" s="933"/>
      <c r="AJ487" s="933"/>
      <c r="AK487" s="933"/>
      <c r="AL487" s="934"/>
      <c r="AM487" s="173"/>
      <c r="AN487" s="330"/>
    </row>
    <row r="488" spans="1:40" s="167" customFormat="1" ht="45.75" customHeight="1" x14ac:dyDescent="0.4">
      <c r="A488" s="967"/>
      <c r="B488" s="968"/>
      <c r="C488" s="968"/>
      <c r="D488" s="968"/>
      <c r="E488" s="968"/>
      <c r="F488" s="969"/>
      <c r="G488" s="918"/>
      <c r="H488" s="1023"/>
      <c r="I488" s="1025"/>
      <c r="J488" s="1026"/>
      <c r="K488" s="926"/>
      <c r="L488" s="927"/>
      <c r="M488" s="928"/>
      <c r="N488" s="172"/>
      <c r="O488" s="184" t="s">
        <v>420</v>
      </c>
      <c r="P488" s="916" t="s">
        <v>808</v>
      </c>
      <c r="Q488" s="916"/>
      <c r="R488" s="916"/>
      <c r="S488" s="916"/>
      <c r="T488" s="916"/>
      <c r="U488" s="916"/>
      <c r="V488" s="916"/>
      <c r="W488" s="916"/>
      <c r="X488" s="916"/>
      <c r="Y488" s="916"/>
      <c r="Z488" s="916"/>
      <c r="AA488" s="916" t="s">
        <v>809</v>
      </c>
      <c r="AB488" s="916"/>
      <c r="AC488" s="916"/>
      <c r="AD488" s="916"/>
      <c r="AE488" s="916"/>
      <c r="AF488" s="916"/>
      <c r="AG488" s="916"/>
      <c r="AH488" s="916"/>
      <c r="AI488" s="916"/>
      <c r="AJ488" s="916"/>
      <c r="AK488" s="916"/>
      <c r="AL488" s="916"/>
      <c r="AM488" s="173"/>
      <c r="AN488" s="330"/>
    </row>
    <row r="489" spans="1:40" s="167" customFormat="1" ht="162" customHeight="1" x14ac:dyDescent="0.4">
      <c r="A489" s="967"/>
      <c r="B489" s="968"/>
      <c r="C489" s="968"/>
      <c r="D489" s="968"/>
      <c r="E489" s="968"/>
      <c r="F489" s="969"/>
      <c r="G489" s="918"/>
      <c r="H489" s="1023"/>
      <c r="I489" s="1025"/>
      <c r="J489" s="1026"/>
      <c r="K489" s="926"/>
      <c r="L489" s="927"/>
      <c r="M489" s="928"/>
      <c r="N489" s="172"/>
      <c r="O489" s="184" t="s">
        <v>423</v>
      </c>
      <c r="P489" s="916" t="s">
        <v>810</v>
      </c>
      <c r="Q489" s="916"/>
      <c r="R489" s="916"/>
      <c r="S489" s="916"/>
      <c r="T489" s="916"/>
      <c r="U489" s="916"/>
      <c r="V489" s="916"/>
      <c r="W489" s="916"/>
      <c r="X489" s="916"/>
      <c r="Y489" s="916"/>
      <c r="Z489" s="916"/>
      <c r="AA489" s="916" t="s">
        <v>811</v>
      </c>
      <c r="AB489" s="916"/>
      <c r="AC489" s="916"/>
      <c r="AD489" s="916"/>
      <c r="AE489" s="916"/>
      <c r="AF489" s="916"/>
      <c r="AG489" s="916"/>
      <c r="AH489" s="916"/>
      <c r="AI489" s="916"/>
      <c r="AJ489" s="916"/>
      <c r="AK489" s="916"/>
      <c r="AL489" s="916"/>
      <c r="AM489" s="173"/>
      <c r="AN489" s="330"/>
    </row>
    <row r="490" spans="1:40" s="167" customFormat="1" ht="80.25" customHeight="1" x14ac:dyDescent="0.4">
      <c r="A490" s="967"/>
      <c r="B490" s="968"/>
      <c r="C490" s="968"/>
      <c r="D490" s="968"/>
      <c r="E490" s="968"/>
      <c r="F490" s="969"/>
      <c r="G490" s="918"/>
      <c r="H490" s="1023"/>
      <c r="I490" s="1025"/>
      <c r="J490" s="1026"/>
      <c r="K490" s="926"/>
      <c r="L490" s="927"/>
      <c r="M490" s="928"/>
      <c r="N490" s="172"/>
      <c r="O490" s="184" t="s">
        <v>426</v>
      </c>
      <c r="P490" s="916" t="s">
        <v>812</v>
      </c>
      <c r="Q490" s="916"/>
      <c r="R490" s="916"/>
      <c r="S490" s="916"/>
      <c r="T490" s="916"/>
      <c r="U490" s="916"/>
      <c r="V490" s="916"/>
      <c r="W490" s="916"/>
      <c r="X490" s="916"/>
      <c r="Y490" s="916"/>
      <c r="Z490" s="916"/>
      <c r="AA490" s="916" t="s">
        <v>813</v>
      </c>
      <c r="AB490" s="916"/>
      <c r="AC490" s="916"/>
      <c r="AD490" s="916"/>
      <c r="AE490" s="916"/>
      <c r="AF490" s="916"/>
      <c r="AG490" s="916"/>
      <c r="AH490" s="916"/>
      <c r="AI490" s="916"/>
      <c r="AJ490" s="916"/>
      <c r="AK490" s="916"/>
      <c r="AL490" s="916"/>
      <c r="AM490" s="173"/>
      <c r="AN490" s="330"/>
    </row>
    <row r="491" spans="1:40" s="167" customFormat="1" ht="114" customHeight="1" x14ac:dyDescent="0.4">
      <c r="A491" s="967"/>
      <c r="B491" s="968"/>
      <c r="C491" s="968"/>
      <c r="D491" s="968"/>
      <c r="E491" s="968"/>
      <c r="F491" s="969"/>
      <c r="G491" s="918"/>
      <c r="H491" s="1023"/>
      <c r="I491" s="1025"/>
      <c r="J491" s="1026"/>
      <c r="K491" s="926"/>
      <c r="L491" s="927"/>
      <c r="M491" s="928"/>
      <c r="N491" s="172"/>
      <c r="O491" s="184" t="s">
        <v>429</v>
      </c>
      <c r="P491" s="916" t="s">
        <v>814</v>
      </c>
      <c r="Q491" s="916"/>
      <c r="R491" s="916"/>
      <c r="S491" s="916"/>
      <c r="T491" s="916"/>
      <c r="U491" s="916"/>
      <c r="V491" s="916"/>
      <c r="W491" s="916"/>
      <c r="X491" s="916"/>
      <c r="Y491" s="916"/>
      <c r="Z491" s="916"/>
      <c r="AA491" s="916" t="s">
        <v>815</v>
      </c>
      <c r="AB491" s="916"/>
      <c r="AC491" s="916"/>
      <c r="AD491" s="916"/>
      <c r="AE491" s="916"/>
      <c r="AF491" s="916"/>
      <c r="AG491" s="916"/>
      <c r="AH491" s="916"/>
      <c r="AI491" s="916"/>
      <c r="AJ491" s="916"/>
      <c r="AK491" s="916"/>
      <c r="AL491" s="916"/>
      <c r="AM491" s="173"/>
      <c r="AN491" s="330"/>
    </row>
    <row r="492" spans="1:40" s="167" customFormat="1" ht="10.5" customHeight="1" x14ac:dyDescent="0.4">
      <c r="A492" s="970"/>
      <c r="B492" s="971"/>
      <c r="C492" s="971"/>
      <c r="D492" s="971"/>
      <c r="E492" s="971"/>
      <c r="F492" s="972"/>
      <c r="G492" s="973"/>
      <c r="H492" s="1024"/>
      <c r="I492" s="1027"/>
      <c r="J492" s="1028"/>
      <c r="K492" s="1040"/>
      <c r="L492" s="1041"/>
      <c r="M492" s="1042"/>
      <c r="N492" s="174"/>
      <c r="O492" s="175"/>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7"/>
      <c r="AN492" s="330"/>
    </row>
    <row r="493" spans="1:40" s="167" customFormat="1" ht="66" customHeight="1" x14ac:dyDescent="0.4">
      <c r="A493" s="897" t="s">
        <v>831</v>
      </c>
      <c r="B493" s="898"/>
      <c r="C493" s="898"/>
      <c r="D493" s="898"/>
      <c r="E493" s="898"/>
      <c r="F493" s="899"/>
      <c r="G493" s="879"/>
      <c r="H493" s="879" t="s">
        <v>491</v>
      </c>
      <c r="I493" s="882" t="s">
        <v>404</v>
      </c>
      <c r="J493" s="883"/>
      <c r="K493" s="906" t="s">
        <v>832</v>
      </c>
      <c r="L493" s="907"/>
      <c r="M493" s="908"/>
      <c r="N493" s="864" t="s">
        <v>833</v>
      </c>
      <c r="O493" s="865"/>
      <c r="P493" s="865"/>
      <c r="Q493" s="865"/>
      <c r="R493" s="865"/>
      <c r="S493" s="865"/>
      <c r="T493" s="865"/>
      <c r="U493" s="865"/>
      <c r="V493" s="865"/>
      <c r="W493" s="865"/>
      <c r="X493" s="865"/>
      <c r="Y493" s="865"/>
      <c r="Z493" s="865"/>
      <c r="AA493" s="865"/>
      <c r="AB493" s="865"/>
      <c r="AC493" s="865"/>
      <c r="AD493" s="865"/>
      <c r="AE493" s="865"/>
      <c r="AF493" s="865"/>
      <c r="AG493" s="865"/>
      <c r="AH493" s="865"/>
      <c r="AI493" s="865"/>
      <c r="AJ493" s="865"/>
      <c r="AK493" s="865"/>
      <c r="AL493" s="865"/>
      <c r="AM493" s="866"/>
      <c r="AN493" s="331"/>
    </row>
    <row r="494" spans="1:40" s="167" customFormat="1" ht="87" customHeight="1" x14ac:dyDescent="0.4">
      <c r="A494" s="900"/>
      <c r="B494" s="901"/>
      <c r="C494" s="901"/>
      <c r="D494" s="901"/>
      <c r="E494" s="901"/>
      <c r="F494" s="902"/>
      <c r="G494" s="880"/>
      <c r="H494" s="903"/>
      <c r="I494" s="904"/>
      <c r="J494" s="905"/>
      <c r="K494" s="909"/>
      <c r="L494" s="910"/>
      <c r="M494" s="911"/>
      <c r="N494" s="912" t="s">
        <v>834</v>
      </c>
      <c r="O494" s="913"/>
      <c r="P494" s="913"/>
      <c r="Q494" s="913"/>
      <c r="R494" s="913"/>
      <c r="S494" s="913"/>
      <c r="T494" s="913"/>
      <c r="U494" s="913"/>
      <c r="V494" s="913"/>
      <c r="W494" s="913"/>
      <c r="X494" s="913"/>
      <c r="Y494" s="913"/>
      <c r="Z494" s="913"/>
      <c r="AA494" s="913"/>
      <c r="AB494" s="913"/>
      <c r="AC494" s="913"/>
      <c r="AD494" s="913"/>
      <c r="AE494" s="913"/>
      <c r="AF494" s="913"/>
      <c r="AG494" s="913"/>
      <c r="AH494" s="913"/>
      <c r="AI494" s="913"/>
      <c r="AJ494" s="913"/>
      <c r="AK494" s="913"/>
      <c r="AL494" s="913"/>
      <c r="AM494" s="914"/>
      <c r="AN494" s="331"/>
    </row>
    <row r="495" spans="1:40" s="167" customFormat="1" ht="66" customHeight="1" x14ac:dyDescent="0.4">
      <c r="A495" s="897" t="s">
        <v>835</v>
      </c>
      <c r="B495" s="898"/>
      <c r="C495" s="898"/>
      <c r="D495" s="898"/>
      <c r="E495" s="898"/>
      <c r="F495" s="899"/>
      <c r="G495" s="879"/>
      <c r="H495" s="879" t="s">
        <v>491</v>
      </c>
      <c r="I495" s="882" t="s">
        <v>404</v>
      </c>
      <c r="J495" s="883"/>
      <c r="K495" s="906" t="s">
        <v>836</v>
      </c>
      <c r="L495" s="907"/>
      <c r="M495" s="908"/>
      <c r="N495" s="864" t="s">
        <v>833</v>
      </c>
      <c r="O495" s="865"/>
      <c r="P495" s="865"/>
      <c r="Q495" s="865"/>
      <c r="R495" s="865"/>
      <c r="S495" s="865"/>
      <c r="T495" s="865"/>
      <c r="U495" s="865"/>
      <c r="V495" s="865"/>
      <c r="W495" s="865"/>
      <c r="X495" s="865"/>
      <c r="Y495" s="865"/>
      <c r="Z495" s="865"/>
      <c r="AA495" s="865"/>
      <c r="AB495" s="865"/>
      <c r="AC495" s="865"/>
      <c r="AD495" s="865"/>
      <c r="AE495" s="865"/>
      <c r="AF495" s="865"/>
      <c r="AG495" s="865"/>
      <c r="AH495" s="865"/>
      <c r="AI495" s="865"/>
      <c r="AJ495" s="865"/>
      <c r="AK495" s="865"/>
      <c r="AL495" s="865"/>
      <c r="AM495" s="866"/>
      <c r="AN495" s="331"/>
    </row>
    <row r="496" spans="1:40" s="167" customFormat="1" ht="87" customHeight="1" x14ac:dyDescent="0.4">
      <c r="A496" s="900"/>
      <c r="B496" s="901"/>
      <c r="C496" s="901"/>
      <c r="D496" s="901"/>
      <c r="E496" s="901"/>
      <c r="F496" s="902"/>
      <c r="G496" s="880"/>
      <c r="H496" s="903"/>
      <c r="I496" s="904"/>
      <c r="J496" s="905"/>
      <c r="K496" s="909"/>
      <c r="L496" s="910"/>
      <c r="M496" s="911"/>
      <c r="N496" s="912" t="s">
        <v>837</v>
      </c>
      <c r="O496" s="913"/>
      <c r="P496" s="913"/>
      <c r="Q496" s="913"/>
      <c r="R496" s="913"/>
      <c r="S496" s="913"/>
      <c r="T496" s="913"/>
      <c r="U496" s="913"/>
      <c r="V496" s="913"/>
      <c r="W496" s="913"/>
      <c r="X496" s="913"/>
      <c r="Y496" s="913"/>
      <c r="Z496" s="913"/>
      <c r="AA496" s="913"/>
      <c r="AB496" s="913"/>
      <c r="AC496" s="913"/>
      <c r="AD496" s="913"/>
      <c r="AE496" s="913"/>
      <c r="AF496" s="913"/>
      <c r="AG496" s="913"/>
      <c r="AH496" s="913"/>
      <c r="AI496" s="913"/>
      <c r="AJ496" s="913"/>
      <c r="AK496" s="913"/>
      <c r="AL496" s="913"/>
      <c r="AM496" s="914"/>
      <c r="AN496" s="331"/>
    </row>
    <row r="497" spans="1:40" s="167" customFormat="1" ht="70.5" customHeight="1" x14ac:dyDescent="0.4">
      <c r="A497" s="1046" t="s">
        <v>277</v>
      </c>
      <c r="B497" s="1047"/>
      <c r="C497" s="1047"/>
      <c r="D497" s="1047"/>
      <c r="E497" s="1047"/>
      <c r="F497" s="1048"/>
      <c r="G497" s="1052" t="s">
        <v>491</v>
      </c>
      <c r="H497" s="1052"/>
      <c r="I497" s="1054" t="s">
        <v>404</v>
      </c>
      <c r="J497" s="1055"/>
      <c r="K497" s="1058" t="s">
        <v>838</v>
      </c>
      <c r="L497" s="1059"/>
      <c r="M497" s="1060"/>
      <c r="N497" s="1074" t="s">
        <v>839</v>
      </c>
      <c r="O497" s="1075"/>
      <c r="P497" s="1075"/>
      <c r="Q497" s="1075"/>
      <c r="R497" s="1075"/>
      <c r="S497" s="1075"/>
      <c r="T497" s="1075"/>
      <c r="U497" s="1075"/>
      <c r="V497" s="1075"/>
      <c r="W497" s="1075"/>
      <c r="X497" s="1075"/>
      <c r="Y497" s="1075"/>
      <c r="Z497" s="1075"/>
      <c r="AA497" s="1075"/>
      <c r="AB497" s="1075"/>
      <c r="AC497" s="1075"/>
      <c r="AD497" s="1075"/>
      <c r="AE497" s="1075"/>
      <c r="AF497" s="1075"/>
      <c r="AG497" s="1075"/>
      <c r="AH497" s="1075"/>
      <c r="AI497" s="1075"/>
      <c r="AJ497" s="1075"/>
      <c r="AK497" s="1075"/>
      <c r="AL497" s="1075"/>
      <c r="AM497" s="1076"/>
      <c r="AN497" s="357" t="s">
        <v>840</v>
      </c>
    </row>
    <row r="498" spans="1:40" s="167" customFormat="1" ht="339" customHeight="1" x14ac:dyDescent="0.4">
      <c r="A498" s="1067"/>
      <c r="B498" s="1068"/>
      <c r="C498" s="1068"/>
      <c r="D498" s="1068"/>
      <c r="E498" s="1068"/>
      <c r="F498" s="1069"/>
      <c r="G498" s="1070"/>
      <c r="H498" s="1070"/>
      <c r="I498" s="1071"/>
      <c r="J498" s="1072"/>
      <c r="K498" s="1071"/>
      <c r="L498" s="1073"/>
      <c r="M498" s="1072"/>
      <c r="N498" s="1043" t="s">
        <v>841</v>
      </c>
      <c r="O498" s="1044"/>
      <c r="P498" s="1044"/>
      <c r="Q498" s="1044"/>
      <c r="R498" s="1044"/>
      <c r="S498" s="1044"/>
      <c r="T498" s="1044"/>
      <c r="U498" s="1044"/>
      <c r="V498" s="1044"/>
      <c r="W498" s="1044"/>
      <c r="X498" s="1044"/>
      <c r="Y498" s="1044"/>
      <c r="Z498" s="1044"/>
      <c r="AA498" s="1044"/>
      <c r="AB498" s="1044"/>
      <c r="AC498" s="1044"/>
      <c r="AD498" s="1044"/>
      <c r="AE498" s="1044"/>
      <c r="AF498" s="1044"/>
      <c r="AG498" s="1044"/>
      <c r="AH498" s="1044"/>
      <c r="AI498" s="1044"/>
      <c r="AJ498" s="1044"/>
      <c r="AK498" s="1044"/>
      <c r="AL498" s="1044"/>
      <c r="AM498" s="1045"/>
      <c r="AN498" s="332"/>
    </row>
    <row r="499" spans="1:40" s="167" customFormat="1" ht="60" customHeight="1" x14ac:dyDescent="0.4">
      <c r="A499" s="1046" t="s">
        <v>293</v>
      </c>
      <c r="B499" s="1047"/>
      <c r="C499" s="1047"/>
      <c r="D499" s="1047"/>
      <c r="E499" s="1047"/>
      <c r="F499" s="1048"/>
      <c r="G499" s="1052" t="s">
        <v>491</v>
      </c>
      <c r="H499" s="1052"/>
      <c r="I499" s="1054" t="s">
        <v>404</v>
      </c>
      <c r="J499" s="1055"/>
      <c r="K499" s="1058" t="s">
        <v>842</v>
      </c>
      <c r="L499" s="1059"/>
      <c r="M499" s="1060"/>
      <c r="N499" s="1064" t="s">
        <v>843</v>
      </c>
      <c r="O499" s="1065"/>
      <c r="P499" s="1065"/>
      <c r="Q499" s="1065"/>
      <c r="R499" s="1065"/>
      <c r="S499" s="1065"/>
      <c r="T499" s="1065"/>
      <c r="U499" s="1065"/>
      <c r="V499" s="1065"/>
      <c r="W499" s="1065"/>
      <c r="X499" s="1065"/>
      <c r="Y499" s="1065"/>
      <c r="Z499" s="1065"/>
      <c r="AA499" s="1065"/>
      <c r="AB499" s="1065"/>
      <c r="AC499" s="1065"/>
      <c r="AD499" s="1065"/>
      <c r="AE499" s="1065"/>
      <c r="AF499" s="1065"/>
      <c r="AG499" s="1065"/>
      <c r="AH499" s="1065"/>
      <c r="AI499" s="1065"/>
      <c r="AJ499" s="1065"/>
      <c r="AK499" s="1065"/>
      <c r="AL499" s="1065"/>
      <c r="AM499" s="1066"/>
      <c r="AN499" s="332"/>
    </row>
    <row r="500" spans="1:40" s="167" customFormat="1" ht="51" customHeight="1" x14ac:dyDescent="0.4">
      <c r="A500" s="1049"/>
      <c r="B500" s="1050"/>
      <c r="C500" s="1050"/>
      <c r="D500" s="1050"/>
      <c r="E500" s="1050"/>
      <c r="F500" s="1051"/>
      <c r="G500" s="1053"/>
      <c r="H500" s="1053"/>
      <c r="I500" s="1056"/>
      <c r="J500" s="1057"/>
      <c r="K500" s="1061"/>
      <c r="L500" s="1062"/>
      <c r="M500" s="1063"/>
      <c r="N500" s="1043" t="s">
        <v>844</v>
      </c>
      <c r="O500" s="1044"/>
      <c r="P500" s="1044"/>
      <c r="Q500" s="1044"/>
      <c r="R500" s="1044"/>
      <c r="S500" s="1044"/>
      <c r="T500" s="1044"/>
      <c r="U500" s="1044"/>
      <c r="V500" s="1044"/>
      <c r="W500" s="1044"/>
      <c r="X500" s="1044"/>
      <c r="Y500" s="1044"/>
      <c r="Z500" s="1044"/>
      <c r="AA500" s="1044"/>
      <c r="AB500" s="1044"/>
      <c r="AC500" s="1044"/>
      <c r="AD500" s="1044"/>
      <c r="AE500" s="1044"/>
      <c r="AF500" s="1044"/>
      <c r="AG500" s="1044"/>
      <c r="AH500" s="1044"/>
      <c r="AI500" s="1044"/>
      <c r="AJ500" s="1044"/>
      <c r="AK500" s="1044"/>
      <c r="AL500" s="1044"/>
      <c r="AM500" s="1045"/>
      <c r="AN500" s="332"/>
    </row>
    <row r="501" spans="1:40" s="167" customFormat="1" ht="60" customHeight="1" x14ac:dyDescent="0.4">
      <c r="A501" s="1046" t="s">
        <v>298</v>
      </c>
      <c r="B501" s="1047"/>
      <c r="C501" s="1047"/>
      <c r="D501" s="1047"/>
      <c r="E501" s="1047"/>
      <c r="F501" s="1048"/>
      <c r="G501" s="1052" t="s">
        <v>491</v>
      </c>
      <c r="H501" s="1052"/>
      <c r="I501" s="1054" t="s">
        <v>404</v>
      </c>
      <c r="J501" s="1055"/>
      <c r="K501" s="1058" t="s">
        <v>845</v>
      </c>
      <c r="L501" s="1059"/>
      <c r="M501" s="1060"/>
      <c r="N501" s="1064" t="s">
        <v>846</v>
      </c>
      <c r="O501" s="1065"/>
      <c r="P501" s="1065"/>
      <c r="Q501" s="1065"/>
      <c r="R501" s="1065"/>
      <c r="S501" s="1065"/>
      <c r="T501" s="1065"/>
      <c r="U501" s="1065"/>
      <c r="V501" s="1065"/>
      <c r="W501" s="1065"/>
      <c r="X501" s="1065"/>
      <c r="Y501" s="1065"/>
      <c r="Z501" s="1065"/>
      <c r="AA501" s="1065"/>
      <c r="AB501" s="1065"/>
      <c r="AC501" s="1065"/>
      <c r="AD501" s="1065"/>
      <c r="AE501" s="1065"/>
      <c r="AF501" s="1065"/>
      <c r="AG501" s="1065"/>
      <c r="AH501" s="1065"/>
      <c r="AI501" s="1065"/>
      <c r="AJ501" s="1065"/>
      <c r="AK501" s="1065"/>
      <c r="AL501" s="1065"/>
      <c r="AM501" s="1066"/>
      <c r="AN501" s="332"/>
    </row>
    <row r="502" spans="1:40" s="167" customFormat="1" ht="166.5" customHeight="1" x14ac:dyDescent="0.4">
      <c r="A502" s="1049"/>
      <c r="B502" s="1050"/>
      <c r="C502" s="1050"/>
      <c r="D502" s="1050"/>
      <c r="E502" s="1050"/>
      <c r="F502" s="1051"/>
      <c r="G502" s="1053"/>
      <c r="H502" s="1053"/>
      <c r="I502" s="1056"/>
      <c r="J502" s="1057"/>
      <c r="K502" s="1061"/>
      <c r="L502" s="1062"/>
      <c r="M502" s="1063"/>
      <c r="N502" s="1043" t="s">
        <v>847</v>
      </c>
      <c r="O502" s="1044"/>
      <c r="P502" s="1044"/>
      <c r="Q502" s="1044"/>
      <c r="R502" s="1044"/>
      <c r="S502" s="1044"/>
      <c r="T502" s="1044"/>
      <c r="U502" s="1044"/>
      <c r="V502" s="1044"/>
      <c r="W502" s="1044"/>
      <c r="X502" s="1044"/>
      <c r="Y502" s="1044"/>
      <c r="Z502" s="1044"/>
      <c r="AA502" s="1044"/>
      <c r="AB502" s="1044"/>
      <c r="AC502" s="1044"/>
      <c r="AD502" s="1044"/>
      <c r="AE502" s="1044"/>
      <c r="AF502" s="1044"/>
      <c r="AG502" s="1044"/>
      <c r="AH502" s="1044"/>
      <c r="AI502" s="1044"/>
      <c r="AJ502" s="1044"/>
      <c r="AK502" s="1044"/>
      <c r="AL502" s="1044"/>
      <c r="AM502" s="1045"/>
      <c r="AN502" s="332"/>
    </row>
    <row r="503" spans="1:40" s="167" customFormat="1" ht="17.25" customHeight="1" x14ac:dyDescent="0.4">
      <c r="A503" s="1067" t="s">
        <v>848</v>
      </c>
      <c r="B503" s="1093"/>
      <c r="C503" s="1093"/>
      <c r="D503" s="1093"/>
      <c r="E503" s="1093"/>
      <c r="F503" s="1094"/>
      <c r="G503" s="333"/>
      <c r="H503" s="333"/>
      <c r="I503" s="334"/>
      <c r="J503" s="335"/>
      <c r="K503" s="336"/>
      <c r="L503" s="337"/>
      <c r="M503" s="338"/>
      <c r="N503" s="339" t="s">
        <v>366</v>
      </c>
      <c r="O503" s="340"/>
      <c r="P503" s="340"/>
      <c r="Q503" s="340"/>
      <c r="R503" s="340"/>
      <c r="S503" s="340"/>
      <c r="T503" s="340"/>
      <c r="U503" s="340"/>
      <c r="V503" s="340"/>
      <c r="W503" s="340"/>
      <c r="X503" s="340"/>
      <c r="Y503" s="340"/>
      <c r="Z503" s="340"/>
      <c r="AA503" s="340"/>
      <c r="AB503" s="340"/>
      <c r="AC503" s="340"/>
      <c r="AD503" s="340"/>
      <c r="AE503" s="340"/>
      <c r="AF503" s="340"/>
      <c r="AG503" s="340"/>
      <c r="AH503" s="340"/>
      <c r="AI503" s="340"/>
      <c r="AJ503" s="340"/>
      <c r="AK503" s="340"/>
      <c r="AL503" s="340"/>
      <c r="AM503" s="341"/>
      <c r="AN503" s="332"/>
    </row>
    <row r="504" spans="1:40" s="167" customFormat="1" ht="17.25" customHeight="1" x14ac:dyDescent="0.4">
      <c r="A504" s="1092"/>
      <c r="B504" s="1093"/>
      <c r="C504" s="1093"/>
      <c r="D504" s="1093"/>
      <c r="E504" s="1093"/>
      <c r="F504" s="1094"/>
      <c r="G504" s="333"/>
      <c r="H504" s="333"/>
      <c r="I504" s="334"/>
      <c r="J504" s="335"/>
      <c r="K504" s="336"/>
      <c r="L504" s="337"/>
      <c r="M504" s="338"/>
      <c r="N504" s="342"/>
      <c r="O504" s="343"/>
      <c r="P504" s="1098" t="s">
        <v>367</v>
      </c>
      <c r="Q504" s="1099"/>
      <c r="R504" s="1099"/>
      <c r="S504" s="1099"/>
      <c r="T504" s="1099"/>
      <c r="U504" s="1099"/>
      <c r="V504" s="1099"/>
      <c r="W504" s="1099"/>
      <c r="X504" s="1099"/>
      <c r="Y504" s="1099"/>
      <c r="Z504" s="1100"/>
      <c r="AA504" s="1098" t="s">
        <v>368</v>
      </c>
      <c r="AB504" s="1099"/>
      <c r="AC504" s="1099"/>
      <c r="AD504" s="1099"/>
      <c r="AE504" s="1099"/>
      <c r="AF504" s="1099"/>
      <c r="AG504" s="1099"/>
      <c r="AH504" s="1099"/>
      <c r="AI504" s="1099"/>
      <c r="AJ504" s="1099"/>
      <c r="AK504" s="1099"/>
      <c r="AL504" s="1100"/>
      <c r="AM504" s="341"/>
      <c r="AN504" s="332"/>
    </row>
    <row r="505" spans="1:40" s="167" customFormat="1" ht="135" customHeight="1" x14ac:dyDescent="0.4">
      <c r="A505" s="1092"/>
      <c r="B505" s="1093"/>
      <c r="C505" s="1093"/>
      <c r="D505" s="1093"/>
      <c r="E505" s="1093"/>
      <c r="F505" s="1094"/>
      <c r="G505" s="333"/>
      <c r="H505" s="333"/>
      <c r="I505" s="334"/>
      <c r="J505" s="335"/>
      <c r="K505" s="336"/>
      <c r="L505" s="337"/>
      <c r="M505" s="338"/>
      <c r="N505" s="342"/>
      <c r="O505" s="344" t="s">
        <v>369</v>
      </c>
      <c r="P505" s="1064" t="s">
        <v>849</v>
      </c>
      <c r="Q505" s="1065"/>
      <c r="R505" s="1065"/>
      <c r="S505" s="1065"/>
      <c r="T505" s="1065"/>
      <c r="U505" s="1065"/>
      <c r="V505" s="1065"/>
      <c r="W505" s="1065"/>
      <c r="X505" s="1065"/>
      <c r="Y505" s="1065"/>
      <c r="Z505" s="1066"/>
      <c r="AA505" s="1064" t="s">
        <v>850</v>
      </c>
      <c r="AB505" s="1065"/>
      <c r="AC505" s="1065"/>
      <c r="AD505" s="1065"/>
      <c r="AE505" s="1065"/>
      <c r="AF505" s="1065"/>
      <c r="AG505" s="1065"/>
      <c r="AH505" s="1065"/>
      <c r="AI505" s="1065"/>
      <c r="AJ505" s="1065"/>
      <c r="AK505" s="1065"/>
      <c r="AL505" s="1066"/>
      <c r="AM505" s="341"/>
      <c r="AN505" s="332"/>
    </row>
    <row r="506" spans="1:40" s="167" customFormat="1" ht="72" customHeight="1" x14ac:dyDescent="0.4">
      <c r="A506" s="1092"/>
      <c r="B506" s="1093"/>
      <c r="C506" s="1093"/>
      <c r="D506" s="1093"/>
      <c r="E506" s="1093"/>
      <c r="F506" s="1094"/>
      <c r="G506" s="333"/>
      <c r="H506" s="333"/>
      <c r="I506" s="334"/>
      <c r="J506" s="335"/>
      <c r="K506" s="336"/>
      <c r="L506" s="337"/>
      <c r="M506" s="338"/>
      <c r="N506" s="342"/>
      <c r="O506" s="344" t="s">
        <v>372</v>
      </c>
      <c r="P506" s="1064" t="s">
        <v>851</v>
      </c>
      <c r="Q506" s="1065"/>
      <c r="R506" s="1065"/>
      <c r="S506" s="1065"/>
      <c r="T506" s="1065"/>
      <c r="U506" s="1065"/>
      <c r="V506" s="1065"/>
      <c r="W506" s="1065"/>
      <c r="X506" s="1065"/>
      <c r="Y506" s="1065"/>
      <c r="Z506" s="1066"/>
      <c r="AA506" s="1064" t="s">
        <v>852</v>
      </c>
      <c r="AB506" s="1065"/>
      <c r="AC506" s="1065"/>
      <c r="AD506" s="1065"/>
      <c r="AE506" s="1065"/>
      <c r="AF506" s="1065"/>
      <c r="AG506" s="1065"/>
      <c r="AH506" s="1065"/>
      <c r="AI506" s="1065"/>
      <c r="AJ506" s="1065"/>
      <c r="AK506" s="1065"/>
      <c r="AL506" s="1066"/>
      <c r="AM506" s="341"/>
      <c r="AN506" s="332"/>
    </row>
    <row r="507" spans="1:40" s="167" customFormat="1" ht="93.75" customHeight="1" x14ac:dyDescent="0.4">
      <c r="A507" s="1092"/>
      <c r="B507" s="1093"/>
      <c r="C507" s="1093"/>
      <c r="D507" s="1093"/>
      <c r="E507" s="1093"/>
      <c r="F507" s="1094"/>
      <c r="G507" s="333"/>
      <c r="H507" s="333"/>
      <c r="I507" s="334"/>
      <c r="J507" s="335"/>
      <c r="K507" s="336"/>
      <c r="L507" s="337"/>
      <c r="M507" s="338"/>
      <c r="N507" s="342"/>
      <c r="O507" s="344" t="s">
        <v>414</v>
      </c>
      <c r="P507" s="1064" t="s">
        <v>853</v>
      </c>
      <c r="Q507" s="1065"/>
      <c r="R507" s="1065"/>
      <c r="S507" s="1065"/>
      <c r="T507" s="1065"/>
      <c r="U507" s="1065"/>
      <c r="V507" s="1065"/>
      <c r="W507" s="1065"/>
      <c r="X507" s="1065"/>
      <c r="Y507" s="1065"/>
      <c r="Z507" s="1066"/>
      <c r="AA507" s="1064" t="s">
        <v>854</v>
      </c>
      <c r="AB507" s="1065"/>
      <c r="AC507" s="1065"/>
      <c r="AD507" s="1065"/>
      <c r="AE507" s="1065"/>
      <c r="AF507" s="1065"/>
      <c r="AG507" s="1065"/>
      <c r="AH507" s="1065"/>
      <c r="AI507" s="1065"/>
      <c r="AJ507" s="1065"/>
      <c r="AK507" s="1065"/>
      <c r="AL507" s="1066"/>
      <c r="AM507" s="341"/>
      <c r="AN507" s="332"/>
    </row>
    <row r="508" spans="1:40" s="167" customFormat="1" ht="162" customHeight="1" x14ac:dyDescent="0.4">
      <c r="A508" s="1092"/>
      <c r="B508" s="1093"/>
      <c r="C508" s="1093"/>
      <c r="D508" s="1093"/>
      <c r="E508" s="1093"/>
      <c r="F508" s="1094"/>
      <c r="G508" s="333"/>
      <c r="H508" s="333"/>
      <c r="I508" s="334"/>
      <c r="J508" s="335"/>
      <c r="K508" s="336"/>
      <c r="L508" s="337"/>
      <c r="M508" s="338"/>
      <c r="N508" s="342"/>
      <c r="O508" s="344" t="s">
        <v>417</v>
      </c>
      <c r="P508" s="1064" t="s">
        <v>855</v>
      </c>
      <c r="Q508" s="1065"/>
      <c r="R508" s="1065"/>
      <c r="S508" s="1065"/>
      <c r="T508" s="1065"/>
      <c r="U508" s="1065"/>
      <c r="V508" s="1065"/>
      <c r="W508" s="1065"/>
      <c r="X508" s="1065"/>
      <c r="Y508" s="1065"/>
      <c r="Z508" s="1066"/>
      <c r="AA508" s="1064" t="s">
        <v>856</v>
      </c>
      <c r="AB508" s="1065"/>
      <c r="AC508" s="1065"/>
      <c r="AD508" s="1065"/>
      <c r="AE508" s="1065"/>
      <c r="AF508" s="1065"/>
      <c r="AG508" s="1065"/>
      <c r="AH508" s="1065"/>
      <c r="AI508" s="1065"/>
      <c r="AJ508" s="1065"/>
      <c r="AK508" s="1065"/>
      <c r="AL508" s="1066"/>
      <c r="AM508" s="341"/>
      <c r="AN508" s="332"/>
    </row>
    <row r="509" spans="1:40" s="167" customFormat="1" ht="162" customHeight="1" x14ac:dyDescent="0.4">
      <c r="A509" s="1092"/>
      <c r="B509" s="1093"/>
      <c r="C509" s="1093"/>
      <c r="D509" s="1093"/>
      <c r="E509" s="1093"/>
      <c r="F509" s="1094"/>
      <c r="G509" s="333"/>
      <c r="H509" s="333"/>
      <c r="I509" s="334"/>
      <c r="J509" s="335"/>
      <c r="K509" s="336"/>
      <c r="L509" s="337"/>
      <c r="M509" s="338"/>
      <c r="N509" s="342"/>
      <c r="O509" s="344" t="s">
        <v>420</v>
      </c>
      <c r="P509" s="1064" t="s">
        <v>857</v>
      </c>
      <c r="Q509" s="1065"/>
      <c r="R509" s="1065"/>
      <c r="S509" s="1065"/>
      <c r="T509" s="1065"/>
      <c r="U509" s="1065"/>
      <c r="V509" s="1065"/>
      <c r="W509" s="1065"/>
      <c r="X509" s="1065"/>
      <c r="Y509" s="1065"/>
      <c r="Z509" s="1066"/>
      <c r="AA509" s="1064" t="s">
        <v>858</v>
      </c>
      <c r="AB509" s="1065"/>
      <c r="AC509" s="1065"/>
      <c r="AD509" s="1065"/>
      <c r="AE509" s="1065"/>
      <c r="AF509" s="1065"/>
      <c r="AG509" s="1065"/>
      <c r="AH509" s="1065"/>
      <c r="AI509" s="1065"/>
      <c r="AJ509" s="1065"/>
      <c r="AK509" s="1065"/>
      <c r="AL509" s="1066"/>
      <c r="AM509" s="341"/>
      <c r="AN509" s="332"/>
    </row>
    <row r="510" spans="1:40" s="167" customFormat="1" ht="80.25" customHeight="1" x14ac:dyDescent="0.4">
      <c r="A510" s="1092"/>
      <c r="B510" s="1093"/>
      <c r="C510" s="1093"/>
      <c r="D510" s="1093"/>
      <c r="E510" s="1093"/>
      <c r="F510" s="1094"/>
      <c r="G510" s="333"/>
      <c r="H510" s="333"/>
      <c r="I510" s="334"/>
      <c r="J510" s="335"/>
      <c r="K510" s="336"/>
      <c r="L510" s="337"/>
      <c r="M510" s="338"/>
      <c r="N510" s="342"/>
      <c r="O510" s="344" t="s">
        <v>423</v>
      </c>
      <c r="P510" s="1064" t="s">
        <v>859</v>
      </c>
      <c r="Q510" s="1065"/>
      <c r="R510" s="1065"/>
      <c r="S510" s="1065"/>
      <c r="T510" s="1065"/>
      <c r="U510" s="1065"/>
      <c r="V510" s="1065"/>
      <c r="W510" s="1065"/>
      <c r="X510" s="1065"/>
      <c r="Y510" s="1065"/>
      <c r="Z510" s="1066"/>
      <c r="AA510" s="1064" t="s">
        <v>860</v>
      </c>
      <c r="AB510" s="1065"/>
      <c r="AC510" s="1065"/>
      <c r="AD510" s="1065"/>
      <c r="AE510" s="1065"/>
      <c r="AF510" s="1065"/>
      <c r="AG510" s="1065"/>
      <c r="AH510" s="1065"/>
      <c r="AI510" s="1065"/>
      <c r="AJ510" s="1065"/>
      <c r="AK510" s="1065"/>
      <c r="AL510" s="1066"/>
      <c r="AM510" s="341"/>
      <c r="AN510" s="332"/>
    </row>
    <row r="511" spans="1:40" s="167" customFormat="1" ht="135.75" customHeight="1" x14ac:dyDescent="0.4">
      <c r="A511" s="1092"/>
      <c r="B511" s="1093"/>
      <c r="C511" s="1093"/>
      <c r="D511" s="1093"/>
      <c r="E511" s="1093"/>
      <c r="F511" s="1094"/>
      <c r="G511" s="333"/>
      <c r="H511" s="333"/>
      <c r="I511" s="334"/>
      <c r="J511" s="335"/>
      <c r="K511" s="336"/>
      <c r="L511" s="337"/>
      <c r="M511" s="338"/>
      <c r="N511" s="342"/>
      <c r="O511" s="344" t="s">
        <v>426</v>
      </c>
      <c r="P511" s="1064" t="s">
        <v>861</v>
      </c>
      <c r="Q511" s="1065"/>
      <c r="R511" s="1065"/>
      <c r="S511" s="1065"/>
      <c r="T511" s="1065"/>
      <c r="U511" s="1065"/>
      <c r="V511" s="1065"/>
      <c r="W511" s="1065"/>
      <c r="X511" s="1065"/>
      <c r="Y511" s="1065"/>
      <c r="Z511" s="1066"/>
      <c r="AA511" s="1064" t="s">
        <v>862</v>
      </c>
      <c r="AB511" s="1065"/>
      <c r="AC511" s="1065"/>
      <c r="AD511" s="1065"/>
      <c r="AE511" s="1065"/>
      <c r="AF511" s="1065"/>
      <c r="AG511" s="1065"/>
      <c r="AH511" s="1065"/>
      <c r="AI511" s="1065"/>
      <c r="AJ511" s="1065"/>
      <c r="AK511" s="1065"/>
      <c r="AL511" s="1066"/>
      <c r="AM511" s="341"/>
      <c r="AN511" s="332"/>
    </row>
    <row r="512" spans="1:40" s="167" customFormat="1" ht="65.25" customHeight="1" x14ac:dyDescent="0.4">
      <c r="A512" s="1092"/>
      <c r="B512" s="1093"/>
      <c r="C512" s="1093"/>
      <c r="D512" s="1093"/>
      <c r="E512" s="1093"/>
      <c r="F512" s="1094"/>
      <c r="G512" s="333"/>
      <c r="H512" s="333"/>
      <c r="I512" s="334"/>
      <c r="J512" s="335"/>
      <c r="K512" s="336"/>
      <c r="L512" s="337"/>
      <c r="M512" s="338"/>
      <c r="N512" s="342"/>
      <c r="O512" s="344" t="s">
        <v>429</v>
      </c>
      <c r="P512" s="1064" t="s">
        <v>863</v>
      </c>
      <c r="Q512" s="1065"/>
      <c r="R512" s="1065"/>
      <c r="S512" s="1065"/>
      <c r="T512" s="1065"/>
      <c r="U512" s="1065"/>
      <c r="V512" s="1065"/>
      <c r="W512" s="1065"/>
      <c r="X512" s="1065"/>
      <c r="Y512" s="1065"/>
      <c r="Z512" s="1066"/>
      <c r="AA512" s="1064" t="s">
        <v>864</v>
      </c>
      <c r="AB512" s="1065"/>
      <c r="AC512" s="1065"/>
      <c r="AD512" s="1065"/>
      <c r="AE512" s="1065"/>
      <c r="AF512" s="1065"/>
      <c r="AG512" s="1065"/>
      <c r="AH512" s="1065"/>
      <c r="AI512" s="1065"/>
      <c r="AJ512" s="1065"/>
      <c r="AK512" s="1065"/>
      <c r="AL512" s="1066"/>
      <c r="AM512" s="341"/>
      <c r="AN512" s="332"/>
    </row>
    <row r="513" spans="1:40" s="167" customFormat="1" ht="68.25" customHeight="1" x14ac:dyDescent="0.4">
      <c r="A513" s="1092"/>
      <c r="B513" s="1093"/>
      <c r="C513" s="1093"/>
      <c r="D513" s="1093"/>
      <c r="E513" s="1093"/>
      <c r="F513" s="1094"/>
      <c r="G513" s="333"/>
      <c r="H513" s="333"/>
      <c r="I513" s="334"/>
      <c r="J513" s="335"/>
      <c r="K513" s="336"/>
      <c r="L513" s="337"/>
      <c r="M513" s="338"/>
      <c r="N513" s="342"/>
      <c r="O513" s="344" t="s">
        <v>432</v>
      </c>
      <c r="P513" s="1064" t="s">
        <v>865</v>
      </c>
      <c r="Q513" s="1065"/>
      <c r="R513" s="1065"/>
      <c r="S513" s="1065"/>
      <c r="T513" s="1065"/>
      <c r="U513" s="1065"/>
      <c r="V513" s="1065"/>
      <c r="W513" s="1065"/>
      <c r="X513" s="1065"/>
      <c r="Y513" s="1065"/>
      <c r="Z513" s="1066"/>
      <c r="AA513" s="1064" t="s">
        <v>866</v>
      </c>
      <c r="AB513" s="1065"/>
      <c r="AC513" s="1065"/>
      <c r="AD513" s="1065"/>
      <c r="AE513" s="1065"/>
      <c r="AF513" s="1065"/>
      <c r="AG513" s="1065"/>
      <c r="AH513" s="1065"/>
      <c r="AI513" s="1065"/>
      <c r="AJ513" s="1065"/>
      <c r="AK513" s="1065"/>
      <c r="AL513" s="1066"/>
      <c r="AM513" s="341"/>
      <c r="AN513" s="332"/>
    </row>
    <row r="514" spans="1:40" s="167" customFormat="1" ht="114" customHeight="1" x14ac:dyDescent="0.4">
      <c r="A514" s="1092"/>
      <c r="B514" s="1093"/>
      <c r="C514" s="1093"/>
      <c r="D514" s="1093"/>
      <c r="E514" s="1093"/>
      <c r="F514" s="1094"/>
      <c r="G514" s="333"/>
      <c r="H514" s="333"/>
      <c r="I514" s="334"/>
      <c r="J514" s="335"/>
      <c r="K514" s="336"/>
      <c r="L514" s="337"/>
      <c r="M514" s="338"/>
      <c r="N514" s="342"/>
      <c r="O514" s="344" t="s">
        <v>435</v>
      </c>
      <c r="P514" s="1064" t="s">
        <v>867</v>
      </c>
      <c r="Q514" s="1065"/>
      <c r="R514" s="1065"/>
      <c r="S514" s="1065"/>
      <c r="T514" s="1065"/>
      <c r="U514" s="1065"/>
      <c r="V514" s="1065"/>
      <c r="W514" s="1065"/>
      <c r="X514" s="1065"/>
      <c r="Y514" s="1065"/>
      <c r="Z514" s="1066"/>
      <c r="AA514" s="1064" t="s">
        <v>868</v>
      </c>
      <c r="AB514" s="1065"/>
      <c r="AC514" s="1065"/>
      <c r="AD514" s="1065"/>
      <c r="AE514" s="1065"/>
      <c r="AF514" s="1065"/>
      <c r="AG514" s="1065"/>
      <c r="AH514" s="1065"/>
      <c r="AI514" s="1065"/>
      <c r="AJ514" s="1065"/>
      <c r="AK514" s="1065"/>
      <c r="AL514" s="1066"/>
      <c r="AM514" s="341"/>
      <c r="AN514" s="332"/>
    </row>
    <row r="515" spans="1:40" s="167" customFormat="1" ht="92.25" customHeight="1" x14ac:dyDescent="0.4">
      <c r="A515" s="1092"/>
      <c r="B515" s="1093"/>
      <c r="C515" s="1093"/>
      <c r="D515" s="1093"/>
      <c r="E515" s="1093"/>
      <c r="F515" s="1094"/>
      <c r="G515" s="333"/>
      <c r="H515" s="333"/>
      <c r="I515" s="334"/>
      <c r="J515" s="335"/>
      <c r="K515" s="336"/>
      <c r="L515" s="337"/>
      <c r="M515" s="338"/>
      <c r="N515" s="342"/>
      <c r="O515" s="344" t="s">
        <v>438</v>
      </c>
      <c r="P515" s="1064" t="s">
        <v>869</v>
      </c>
      <c r="Q515" s="1065"/>
      <c r="R515" s="1065"/>
      <c r="S515" s="1065"/>
      <c r="T515" s="1065"/>
      <c r="U515" s="1065"/>
      <c r="V515" s="1065"/>
      <c r="W515" s="1065"/>
      <c r="X515" s="1065"/>
      <c r="Y515" s="1065"/>
      <c r="Z515" s="1066"/>
      <c r="AA515" s="1064" t="s">
        <v>870</v>
      </c>
      <c r="AB515" s="1065"/>
      <c r="AC515" s="1065"/>
      <c r="AD515" s="1065"/>
      <c r="AE515" s="1065"/>
      <c r="AF515" s="1065"/>
      <c r="AG515" s="1065"/>
      <c r="AH515" s="1065"/>
      <c r="AI515" s="1065"/>
      <c r="AJ515" s="1065"/>
      <c r="AK515" s="1065"/>
      <c r="AL515" s="1066"/>
      <c r="AM515" s="341"/>
      <c r="AN515" s="332"/>
    </row>
    <row r="516" spans="1:40" s="167" customFormat="1" ht="98.25" customHeight="1" x14ac:dyDescent="0.4">
      <c r="A516" s="1092"/>
      <c r="B516" s="1093"/>
      <c r="C516" s="1093"/>
      <c r="D516" s="1093"/>
      <c r="E516" s="1093"/>
      <c r="F516" s="1094"/>
      <c r="G516" s="333"/>
      <c r="H516" s="333"/>
      <c r="I516" s="334"/>
      <c r="J516" s="335"/>
      <c r="K516" s="336"/>
      <c r="L516" s="337"/>
      <c r="M516" s="338"/>
      <c r="N516" s="342"/>
      <c r="O516" s="344" t="s">
        <v>441</v>
      </c>
      <c r="P516" s="1064" t="s">
        <v>871</v>
      </c>
      <c r="Q516" s="1065"/>
      <c r="R516" s="1065"/>
      <c r="S516" s="1065"/>
      <c r="T516" s="1065"/>
      <c r="U516" s="1065"/>
      <c r="V516" s="1065"/>
      <c r="W516" s="1065"/>
      <c r="X516" s="1065"/>
      <c r="Y516" s="1065"/>
      <c r="Z516" s="1066"/>
      <c r="AA516" s="1064" t="s">
        <v>872</v>
      </c>
      <c r="AB516" s="1065"/>
      <c r="AC516" s="1065"/>
      <c r="AD516" s="1065"/>
      <c r="AE516" s="1065"/>
      <c r="AF516" s="1065"/>
      <c r="AG516" s="1065"/>
      <c r="AH516" s="1065"/>
      <c r="AI516" s="1065"/>
      <c r="AJ516" s="1065"/>
      <c r="AK516" s="1065"/>
      <c r="AL516" s="1066"/>
      <c r="AM516" s="341"/>
      <c r="AN516" s="332"/>
    </row>
    <row r="517" spans="1:40" s="167" customFormat="1" ht="114" customHeight="1" x14ac:dyDescent="0.4">
      <c r="A517" s="1092"/>
      <c r="B517" s="1093"/>
      <c r="C517" s="1093"/>
      <c r="D517" s="1093"/>
      <c r="E517" s="1093"/>
      <c r="F517" s="1094"/>
      <c r="G517" s="333"/>
      <c r="H517" s="333"/>
      <c r="I517" s="334"/>
      <c r="J517" s="335"/>
      <c r="K517" s="336"/>
      <c r="L517" s="337"/>
      <c r="M517" s="338"/>
      <c r="N517" s="342"/>
      <c r="O517" s="344" t="s">
        <v>444</v>
      </c>
      <c r="P517" s="1064" t="s">
        <v>873</v>
      </c>
      <c r="Q517" s="1065"/>
      <c r="R517" s="1065"/>
      <c r="S517" s="1065"/>
      <c r="T517" s="1065"/>
      <c r="U517" s="1065"/>
      <c r="V517" s="1065"/>
      <c r="W517" s="1065"/>
      <c r="X517" s="1065"/>
      <c r="Y517" s="1065"/>
      <c r="Z517" s="1066"/>
      <c r="AA517" s="1064" t="s">
        <v>874</v>
      </c>
      <c r="AB517" s="1065"/>
      <c r="AC517" s="1065"/>
      <c r="AD517" s="1065"/>
      <c r="AE517" s="1065"/>
      <c r="AF517" s="1065"/>
      <c r="AG517" s="1065"/>
      <c r="AH517" s="1065"/>
      <c r="AI517" s="1065"/>
      <c r="AJ517" s="1065"/>
      <c r="AK517" s="1065"/>
      <c r="AL517" s="1066"/>
      <c r="AM517" s="341"/>
      <c r="AN517" s="332"/>
    </row>
    <row r="518" spans="1:40" s="167" customFormat="1" ht="114" customHeight="1" x14ac:dyDescent="0.4">
      <c r="A518" s="1092"/>
      <c r="B518" s="1093"/>
      <c r="C518" s="1093"/>
      <c r="D518" s="1093"/>
      <c r="E518" s="1093"/>
      <c r="F518" s="1094"/>
      <c r="G518" s="333"/>
      <c r="H518" s="333"/>
      <c r="I518" s="334"/>
      <c r="J518" s="335"/>
      <c r="K518" s="336"/>
      <c r="L518" s="337"/>
      <c r="M518" s="338"/>
      <c r="N518" s="342"/>
      <c r="O518" s="344" t="s">
        <v>447</v>
      </c>
      <c r="P518" s="1064" t="s">
        <v>875</v>
      </c>
      <c r="Q518" s="1065"/>
      <c r="R518" s="1065"/>
      <c r="S518" s="1065"/>
      <c r="T518" s="1065"/>
      <c r="U518" s="1065"/>
      <c r="V518" s="1065"/>
      <c r="W518" s="1065"/>
      <c r="X518" s="1065"/>
      <c r="Y518" s="1065"/>
      <c r="Z518" s="1066"/>
      <c r="AA518" s="1064" t="s">
        <v>876</v>
      </c>
      <c r="AB518" s="1065"/>
      <c r="AC518" s="1065"/>
      <c r="AD518" s="1065"/>
      <c r="AE518" s="1065"/>
      <c r="AF518" s="1065"/>
      <c r="AG518" s="1065"/>
      <c r="AH518" s="1065"/>
      <c r="AI518" s="1065"/>
      <c r="AJ518" s="1065"/>
      <c r="AK518" s="1065"/>
      <c r="AL518" s="1066"/>
      <c r="AM518" s="341"/>
      <c r="AN518" s="332"/>
    </row>
    <row r="519" spans="1:40" s="167" customFormat="1" ht="114" customHeight="1" x14ac:dyDescent="0.4">
      <c r="A519" s="1092"/>
      <c r="B519" s="1093"/>
      <c r="C519" s="1093"/>
      <c r="D519" s="1093"/>
      <c r="E519" s="1093"/>
      <c r="F519" s="1094"/>
      <c r="G519" s="333"/>
      <c r="H519" s="333"/>
      <c r="I519" s="334"/>
      <c r="J519" s="335"/>
      <c r="K519" s="336"/>
      <c r="L519" s="337"/>
      <c r="M519" s="338"/>
      <c r="N519" s="342"/>
      <c r="O519" s="344" t="s">
        <v>592</v>
      </c>
      <c r="P519" s="1064" t="s">
        <v>877</v>
      </c>
      <c r="Q519" s="1065"/>
      <c r="R519" s="1065"/>
      <c r="S519" s="1065"/>
      <c r="T519" s="1065"/>
      <c r="U519" s="1065"/>
      <c r="V519" s="1065"/>
      <c r="W519" s="1065"/>
      <c r="X519" s="1065"/>
      <c r="Y519" s="1065"/>
      <c r="Z519" s="1066"/>
      <c r="AA519" s="1064" t="s">
        <v>878</v>
      </c>
      <c r="AB519" s="1065"/>
      <c r="AC519" s="1065"/>
      <c r="AD519" s="1065"/>
      <c r="AE519" s="1065"/>
      <c r="AF519" s="1065"/>
      <c r="AG519" s="1065"/>
      <c r="AH519" s="1065"/>
      <c r="AI519" s="1065"/>
      <c r="AJ519" s="1065"/>
      <c r="AK519" s="1065"/>
      <c r="AL519" s="1066"/>
      <c r="AM519" s="341"/>
      <c r="AN519" s="332"/>
    </row>
    <row r="520" spans="1:40" s="167" customFormat="1" ht="114" customHeight="1" x14ac:dyDescent="0.4">
      <c r="A520" s="1092"/>
      <c r="B520" s="1093"/>
      <c r="C520" s="1093"/>
      <c r="D520" s="1093"/>
      <c r="E520" s="1093"/>
      <c r="F520" s="1094"/>
      <c r="G520" s="333"/>
      <c r="H520" s="333"/>
      <c r="I520" s="334"/>
      <c r="J520" s="335"/>
      <c r="K520" s="336"/>
      <c r="L520" s="337"/>
      <c r="M520" s="338"/>
      <c r="N520" s="342"/>
      <c r="O520" s="344" t="s">
        <v>595</v>
      </c>
      <c r="P520" s="1064" t="s">
        <v>879</v>
      </c>
      <c r="Q520" s="1065"/>
      <c r="R520" s="1065"/>
      <c r="S520" s="1065"/>
      <c r="T520" s="1065"/>
      <c r="U520" s="1065"/>
      <c r="V520" s="1065"/>
      <c r="W520" s="1065"/>
      <c r="X520" s="1065"/>
      <c r="Y520" s="1065"/>
      <c r="Z520" s="1066"/>
      <c r="AA520" s="1064" t="s">
        <v>880</v>
      </c>
      <c r="AB520" s="1065"/>
      <c r="AC520" s="1065"/>
      <c r="AD520" s="1065"/>
      <c r="AE520" s="1065"/>
      <c r="AF520" s="1065"/>
      <c r="AG520" s="1065"/>
      <c r="AH520" s="1065"/>
      <c r="AI520" s="1065"/>
      <c r="AJ520" s="1065"/>
      <c r="AK520" s="1065"/>
      <c r="AL520" s="1066"/>
      <c r="AM520" s="341"/>
      <c r="AN520" s="332"/>
    </row>
    <row r="521" spans="1:40" s="167" customFormat="1" ht="76.5" customHeight="1" x14ac:dyDescent="0.4">
      <c r="A521" s="1092"/>
      <c r="B521" s="1093"/>
      <c r="C521" s="1093"/>
      <c r="D521" s="1093"/>
      <c r="E521" s="1093"/>
      <c r="F521" s="1094"/>
      <c r="G521" s="333"/>
      <c r="H521" s="333"/>
      <c r="I521" s="334"/>
      <c r="J521" s="335"/>
      <c r="K521" s="336"/>
      <c r="L521" s="337"/>
      <c r="M521" s="338"/>
      <c r="N521" s="342"/>
      <c r="O521" s="344" t="s">
        <v>598</v>
      </c>
      <c r="P521" s="1064" t="s">
        <v>881</v>
      </c>
      <c r="Q521" s="1065"/>
      <c r="R521" s="1065"/>
      <c r="S521" s="1065"/>
      <c r="T521" s="1065"/>
      <c r="U521" s="1065"/>
      <c r="V521" s="1065"/>
      <c r="W521" s="1065"/>
      <c r="X521" s="1065"/>
      <c r="Y521" s="1065"/>
      <c r="Z521" s="1066"/>
      <c r="AA521" s="1064" t="s">
        <v>882</v>
      </c>
      <c r="AB521" s="1065"/>
      <c r="AC521" s="1065"/>
      <c r="AD521" s="1065"/>
      <c r="AE521" s="1065"/>
      <c r="AF521" s="1065"/>
      <c r="AG521" s="1065"/>
      <c r="AH521" s="1065"/>
      <c r="AI521" s="1065"/>
      <c r="AJ521" s="1065"/>
      <c r="AK521" s="1065"/>
      <c r="AL521" s="1066"/>
      <c r="AM521" s="341"/>
      <c r="AN521" s="332"/>
    </row>
    <row r="522" spans="1:40" s="167" customFormat="1" ht="95.25" customHeight="1" x14ac:dyDescent="0.4">
      <c r="A522" s="1092"/>
      <c r="B522" s="1093"/>
      <c r="C522" s="1093"/>
      <c r="D522" s="1093"/>
      <c r="E522" s="1093"/>
      <c r="F522" s="1094"/>
      <c r="G522" s="333"/>
      <c r="H522" s="333"/>
      <c r="I522" s="334"/>
      <c r="J522" s="335"/>
      <c r="K522" s="336"/>
      <c r="L522" s="337"/>
      <c r="M522" s="338"/>
      <c r="N522" s="342"/>
      <c r="O522" s="344" t="s">
        <v>601</v>
      </c>
      <c r="P522" s="1064" t="s">
        <v>883</v>
      </c>
      <c r="Q522" s="1065"/>
      <c r="R522" s="1065"/>
      <c r="S522" s="1065"/>
      <c r="T522" s="1065"/>
      <c r="U522" s="1065"/>
      <c r="V522" s="1065"/>
      <c r="W522" s="1065"/>
      <c r="X522" s="1065"/>
      <c r="Y522" s="1065"/>
      <c r="Z522" s="1066"/>
      <c r="AA522" s="1064" t="s">
        <v>884</v>
      </c>
      <c r="AB522" s="1065"/>
      <c r="AC522" s="1065"/>
      <c r="AD522" s="1065"/>
      <c r="AE522" s="1065"/>
      <c r="AF522" s="1065"/>
      <c r="AG522" s="1065"/>
      <c r="AH522" s="1065"/>
      <c r="AI522" s="1065"/>
      <c r="AJ522" s="1065"/>
      <c r="AK522" s="1065"/>
      <c r="AL522" s="1066"/>
      <c r="AM522" s="341"/>
      <c r="AN522" s="332"/>
    </row>
    <row r="523" spans="1:40" s="167" customFormat="1" ht="79.5" customHeight="1" x14ac:dyDescent="0.4">
      <c r="A523" s="1092"/>
      <c r="B523" s="1093"/>
      <c r="C523" s="1093"/>
      <c r="D523" s="1093"/>
      <c r="E523" s="1093"/>
      <c r="F523" s="1094"/>
      <c r="G523" s="333"/>
      <c r="H523" s="333"/>
      <c r="I523" s="334"/>
      <c r="J523" s="335"/>
      <c r="K523" s="336"/>
      <c r="L523" s="337"/>
      <c r="M523" s="338"/>
      <c r="N523" s="342"/>
      <c r="O523" s="344" t="s">
        <v>603</v>
      </c>
      <c r="P523" s="1064" t="s">
        <v>885</v>
      </c>
      <c r="Q523" s="1065"/>
      <c r="R523" s="1065"/>
      <c r="S523" s="1065"/>
      <c r="T523" s="1065"/>
      <c r="U523" s="1065"/>
      <c r="V523" s="1065"/>
      <c r="W523" s="1065"/>
      <c r="X523" s="1065"/>
      <c r="Y523" s="1065"/>
      <c r="Z523" s="1066"/>
      <c r="AA523" s="1064" t="s">
        <v>886</v>
      </c>
      <c r="AB523" s="1065"/>
      <c r="AC523" s="1065"/>
      <c r="AD523" s="1065"/>
      <c r="AE523" s="1065"/>
      <c r="AF523" s="1065"/>
      <c r="AG523" s="1065"/>
      <c r="AH523" s="1065"/>
      <c r="AI523" s="1065"/>
      <c r="AJ523" s="1065"/>
      <c r="AK523" s="1065"/>
      <c r="AL523" s="1066"/>
      <c r="AM523" s="341"/>
      <c r="AN523" s="332"/>
    </row>
    <row r="524" spans="1:40" s="167" customFormat="1" ht="78.75" customHeight="1" x14ac:dyDescent="0.4">
      <c r="A524" s="1092"/>
      <c r="B524" s="1093"/>
      <c r="C524" s="1093"/>
      <c r="D524" s="1093"/>
      <c r="E524" s="1093"/>
      <c r="F524" s="1094"/>
      <c r="G524" s="333"/>
      <c r="H524" s="333"/>
      <c r="I524" s="334"/>
      <c r="J524" s="335"/>
      <c r="K524" s="336"/>
      <c r="L524" s="337"/>
      <c r="M524" s="338"/>
      <c r="N524" s="342"/>
      <c r="O524" s="344" t="s">
        <v>606</v>
      </c>
      <c r="P524" s="1064" t="s">
        <v>887</v>
      </c>
      <c r="Q524" s="1065"/>
      <c r="R524" s="1065"/>
      <c r="S524" s="1065"/>
      <c r="T524" s="1065"/>
      <c r="U524" s="1065"/>
      <c r="V524" s="1065"/>
      <c r="W524" s="1065"/>
      <c r="X524" s="1065"/>
      <c r="Y524" s="1065"/>
      <c r="Z524" s="1066"/>
      <c r="AA524" s="1064" t="s">
        <v>888</v>
      </c>
      <c r="AB524" s="1065"/>
      <c r="AC524" s="1065"/>
      <c r="AD524" s="1065"/>
      <c r="AE524" s="1065"/>
      <c r="AF524" s="1065"/>
      <c r="AG524" s="1065"/>
      <c r="AH524" s="1065"/>
      <c r="AI524" s="1065"/>
      <c r="AJ524" s="1065"/>
      <c r="AK524" s="1065"/>
      <c r="AL524" s="1066"/>
      <c r="AM524" s="341"/>
      <c r="AN524" s="332"/>
    </row>
    <row r="525" spans="1:40" s="167" customFormat="1" ht="156" customHeight="1" x14ac:dyDescent="0.4">
      <c r="A525" s="1092"/>
      <c r="B525" s="1093"/>
      <c r="C525" s="1093"/>
      <c r="D525" s="1093"/>
      <c r="E525" s="1093"/>
      <c r="F525" s="1094"/>
      <c r="G525" s="333"/>
      <c r="H525" s="333"/>
      <c r="I525" s="334"/>
      <c r="J525" s="335"/>
      <c r="K525" s="336"/>
      <c r="L525" s="337"/>
      <c r="M525" s="338"/>
      <c r="N525" s="342"/>
      <c r="O525" s="344" t="s">
        <v>609</v>
      </c>
      <c r="P525" s="1064" t="s">
        <v>889</v>
      </c>
      <c r="Q525" s="1065"/>
      <c r="R525" s="1065"/>
      <c r="S525" s="1065"/>
      <c r="T525" s="1065"/>
      <c r="U525" s="1065"/>
      <c r="V525" s="1065"/>
      <c r="W525" s="1065"/>
      <c r="X525" s="1065"/>
      <c r="Y525" s="1065"/>
      <c r="Z525" s="1066"/>
      <c r="AA525" s="1064" t="s">
        <v>890</v>
      </c>
      <c r="AB525" s="1065"/>
      <c r="AC525" s="1065"/>
      <c r="AD525" s="1065"/>
      <c r="AE525" s="1065"/>
      <c r="AF525" s="1065"/>
      <c r="AG525" s="1065"/>
      <c r="AH525" s="1065"/>
      <c r="AI525" s="1065"/>
      <c r="AJ525" s="1065"/>
      <c r="AK525" s="1065"/>
      <c r="AL525" s="1066"/>
      <c r="AM525" s="341"/>
      <c r="AN525" s="332"/>
    </row>
    <row r="526" spans="1:40" s="167" customFormat="1" ht="114" customHeight="1" x14ac:dyDescent="0.4">
      <c r="A526" s="1092"/>
      <c r="B526" s="1093"/>
      <c r="C526" s="1093"/>
      <c r="D526" s="1093"/>
      <c r="E526" s="1093"/>
      <c r="F526" s="1094"/>
      <c r="G526" s="333"/>
      <c r="H526" s="333"/>
      <c r="I526" s="334"/>
      <c r="J526" s="335"/>
      <c r="K526" s="336"/>
      <c r="L526" s="337"/>
      <c r="M526" s="338"/>
      <c r="N526" s="342"/>
      <c r="O526" s="344" t="s">
        <v>612</v>
      </c>
      <c r="P526" s="1064" t="s">
        <v>891</v>
      </c>
      <c r="Q526" s="1065"/>
      <c r="R526" s="1065"/>
      <c r="S526" s="1065"/>
      <c r="T526" s="1065"/>
      <c r="U526" s="1065"/>
      <c r="V526" s="1065"/>
      <c r="W526" s="1065"/>
      <c r="X526" s="1065"/>
      <c r="Y526" s="1065"/>
      <c r="Z526" s="1066"/>
      <c r="AA526" s="1064" t="s">
        <v>892</v>
      </c>
      <c r="AB526" s="1065"/>
      <c r="AC526" s="1065"/>
      <c r="AD526" s="1065"/>
      <c r="AE526" s="1065"/>
      <c r="AF526" s="1065"/>
      <c r="AG526" s="1065"/>
      <c r="AH526" s="1065"/>
      <c r="AI526" s="1065"/>
      <c r="AJ526" s="1065"/>
      <c r="AK526" s="1065"/>
      <c r="AL526" s="1066"/>
      <c r="AM526" s="341"/>
      <c r="AN526" s="332"/>
    </row>
    <row r="527" spans="1:40" s="167" customFormat="1" ht="96" customHeight="1" x14ac:dyDescent="0.4">
      <c r="A527" s="1092"/>
      <c r="B527" s="1093"/>
      <c r="C527" s="1093"/>
      <c r="D527" s="1093"/>
      <c r="E527" s="1093"/>
      <c r="F527" s="1094"/>
      <c r="G527" s="333"/>
      <c r="H527" s="333"/>
      <c r="I527" s="334"/>
      <c r="J527" s="335"/>
      <c r="K527" s="336"/>
      <c r="L527" s="337"/>
      <c r="M527" s="338"/>
      <c r="N527" s="342"/>
      <c r="O527" s="344" t="s">
        <v>615</v>
      </c>
      <c r="P527" s="1064" t="s">
        <v>893</v>
      </c>
      <c r="Q527" s="1065"/>
      <c r="R527" s="1065"/>
      <c r="S527" s="1065"/>
      <c r="T527" s="1065"/>
      <c r="U527" s="1065"/>
      <c r="V527" s="1065"/>
      <c r="W527" s="1065"/>
      <c r="X527" s="1065"/>
      <c r="Y527" s="1065"/>
      <c r="Z527" s="1066"/>
      <c r="AA527" s="1064" t="s">
        <v>894</v>
      </c>
      <c r="AB527" s="1065"/>
      <c r="AC527" s="1065"/>
      <c r="AD527" s="1065"/>
      <c r="AE527" s="1065"/>
      <c r="AF527" s="1065"/>
      <c r="AG527" s="1065"/>
      <c r="AH527" s="1065"/>
      <c r="AI527" s="1065"/>
      <c r="AJ527" s="1065"/>
      <c r="AK527" s="1065"/>
      <c r="AL527" s="1066"/>
      <c r="AM527" s="341"/>
      <c r="AN527" s="332"/>
    </row>
    <row r="528" spans="1:40" s="167" customFormat="1" ht="85.5" customHeight="1" x14ac:dyDescent="0.4">
      <c r="A528" s="1092"/>
      <c r="B528" s="1093"/>
      <c r="C528" s="1093"/>
      <c r="D528" s="1093"/>
      <c r="E528" s="1093"/>
      <c r="F528" s="1094"/>
      <c r="G528" s="333"/>
      <c r="H528" s="333"/>
      <c r="I528" s="334"/>
      <c r="J528" s="335"/>
      <c r="K528" s="336"/>
      <c r="L528" s="337"/>
      <c r="M528" s="338"/>
      <c r="N528" s="342"/>
      <c r="O528" s="344" t="s">
        <v>618</v>
      </c>
      <c r="P528" s="1064" t="s">
        <v>895</v>
      </c>
      <c r="Q528" s="1065"/>
      <c r="R528" s="1065"/>
      <c r="S528" s="1065"/>
      <c r="T528" s="1065"/>
      <c r="U528" s="1065"/>
      <c r="V528" s="1065"/>
      <c r="W528" s="1065"/>
      <c r="X528" s="1065"/>
      <c r="Y528" s="1065"/>
      <c r="Z528" s="1066"/>
      <c r="AA528" s="1064" t="s">
        <v>896</v>
      </c>
      <c r="AB528" s="1065"/>
      <c r="AC528" s="1065"/>
      <c r="AD528" s="1065"/>
      <c r="AE528" s="1065"/>
      <c r="AF528" s="1065"/>
      <c r="AG528" s="1065"/>
      <c r="AH528" s="1065"/>
      <c r="AI528" s="1065"/>
      <c r="AJ528" s="1065"/>
      <c r="AK528" s="1065"/>
      <c r="AL528" s="1066"/>
      <c r="AM528" s="341"/>
      <c r="AN528" s="332"/>
    </row>
    <row r="529" spans="1:40" s="167" customFormat="1" ht="60" customHeight="1" x14ac:dyDescent="0.4">
      <c r="A529" s="1092"/>
      <c r="B529" s="1093"/>
      <c r="C529" s="1093"/>
      <c r="D529" s="1093"/>
      <c r="E529" s="1093"/>
      <c r="F529" s="1094"/>
      <c r="G529" s="333"/>
      <c r="H529" s="333"/>
      <c r="I529" s="334"/>
      <c r="J529" s="335"/>
      <c r="K529" s="336"/>
      <c r="L529" s="337"/>
      <c r="M529" s="338"/>
      <c r="N529" s="342"/>
      <c r="O529" s="344" t="s">
        <v>632</v>
      </c>
      <c r="P529" s="1064" t="s">
        <v>897</v>
      </c>
      <c r="Q529" s="1065"/>
      <c r="R529" s="1065"/>
      <c r="S529" s="1065"/>
      <c r="T529" s="1065"/>
      <c r="U529" s="1065"/>
      <c r="V529" s="1065"/>
      <c r="W529" s="1065"/>
      <c r="X529" s="1065"/>
      <c r="Y529" s="1065"/>
      <c r="Z529" s="1066"/>
      <c r="AA529" s="1064" t="s">
        <v>898</v>
      </c>
      <c r="AB529" s="1065"/>
      <c r="AC529" s="1065"/>
      <c r="AD529" s="1065"/>
      <c r="AE529" s="1065"/>
      <c r="AF529" s="1065"/>
      <c r="AG529" s="1065"/>
      <c r="AH529" s="1065"/>
      <c r="AI529" s="1065"/>
      <c r="AJ529" s="1065"/>
      <c r="AK529" s="1065"/>
      <c r="AL529" s="1066"/>
      <c r="AM529" s="341"/>
      <c r="AN529" s="332"/>
    </row>
    <row r="530" spans="1:40" s="167" customFormat="1" ht="82.5" customHeight="1" x14ac:dyDescent="0.4">
      <c r="A530" s="1092"/>
      <c r="B530" s="1093"/>
      <c r="C530" s="1093"/>
      <c r="D530" s="1093"/>
      <c r="E530" s="1093"/>
      <c r="F530" s="1094"/>
      <c r="G530" s="333"/>
      <c r="H530" s="333"/>
      <c r="I530" s="334"/>
      <c r="J530" s="335"/>
      <c r="K530" s="336"/>
      <c r="L530" s="337"/>
      <c r="M530" s="338"/>
      <c r="N530" s="342"/>
      <c r="O530" s="344" t="s">
        <v>899</v>
      </c>
      <c r="P530" s="1064" t="s">
        <v>900</v>
      </c>
      <c r="Q530" s="1065"/>
      <c r="R530" s="1065"/>
      <c r="S530" s="1065"/>
      <c r="T530" s="1065"/>
      <c r="U530" s="1065"/>
      <c r="V530" s="1065"/>
      <c r="W530" s="1065"/>
      <c r="X530" s="1065"/>
      <c r="Y530" s="1065"/>
      <c r="Z530" s="1066"/>
      <c r="AA530" s="1064" t="s">
        <v>901</v>
      </c>
      <c r="AB530" s="1065"/>
      <c r="AC530" s="1065"/>
      <c r="AD530" s="1065"/>
      <c r="AE530" s="1065"/>
      <c r="AF530" s="1065"/>
      <c r="AG530" s="1065"/>
      <c r="AH530" s="1065"/>
      <c r="AI530" s="1065"/>
      <c r="AJ530" s="1065"/>
      <c r="AK530" s="1065"/>
      <c r="AL530" s="1066"/>
      <c r="AM530" s="341"/>
      <c r="AN530" s="332"/>
    </row>
    <row r="531" spans="1:40" s="167" customFormat="1" ht="83.25" customHeight="1" x14ac:dyDescent="0.4">
      <c r="A531" s="1092"/>
      <c r="B531" s="1093"/>
      <c r="C531" s="1093"/>
      <c r="D531" s="1093"/>
      <c r="E531" s="1093"/>
      <c r="F531" s="1094"/>
      <c r="G531" s="333"/>
      <c r="H531" s="333"/>
      <c r="I531" s="334"/>
      <c r="J531" s="335"/>
      <c r="K531" s="336"/>
      <c r="L531" s="337"/>
      <c r="M531" s="338"/>
      <c r="N531" s="342"/>
      <c r="O531" s="344" t="s">
        <v>902</v>
      </c>
      <c r="P531" s="1064" t="s">
        <v>903</v>
      </c>
      <c r="Q531" s="1065"/>
      <c r="R531" s="1065"/>
      <c r="S531" s="1065"/>
      <c r="T531" s="1065"/>
      <c r="U531" s="1065"/>
      <c r="V531" s="1065"/>
      <c r="W531" s="1065"/>
      <c r="X531" s="1065"/>
      <c r="Y531" s="1065"/>
      <c r="Z531" s="1066"/>
      <c r="AA531" s="1064" t="s">
        <v>904</v>
      </c>
      <c r="AB531" s="1065"/>
      <c r="AC531" s="1065"/>
      <c r="AD531" s="1065"/>
      <c r="AE531" s="1065"/>
      <c r="AF531" s="1065"/>
      <c r="AG531" s="1065"/>
      <c r="AH531" s="1065"/>
      <c r="AI531" s="1065"/>
      <c r="AJ531" s="1065"/>
      <c r="AK531" s="1065"/>
      <c r="AL531" s="1066"/>
      <c r="AM531" s="341"/>
      <c r="AN531" s="332"/>
    </row>
    <row r="532" spans="1:40" s="167" customFormat="1" ht="74.25" customHeight="1" x14ac:dyDescent="0.4">
      <c r="A532" s="1092"/>
      <c r="B532" s="1093"/>
      <c r="C532" s="1093"/>
      <c r="D532" s="1093"/>
      <c r="E532" s="1093"/>
      <c r="F532" s="1094"/>
      <c r="G532" s="333"/>
      <c r="H532" s="333"/>
      <c r="I532" s="334"/>
      <c r="J532" s="335"/>
      <c r="K532" s="336"/>
      <c r="L532" s="337"/>
      <c r="M532" s="338"/>
      <c r="N532" s="342"/>
      <c r="O532" s="344" t="s">
        <v>905</v>
      </c>
      <c r="P532" s="1064" t="s">
        <v>906</v>
      </c>
      <c r="Q532" s="1065"/>
      <c r="R532" s="1065"/>
      <c r="S532" s="1065"/>
      <c r="T532" s="1065"/>
      <c r="U532" s="1065"/>
      <c r="V532" s="1065"/>
      <c r="W532" s="1065"/>
      <c r="X532" s="1065"/>
      <c r="Y532" s="1065"/>
      <c r="Z532" s="1066"/>
      <c r="AA532" s="1064" t="s">
        <v>907</v>
      </c>
      <c r="AB532" s="1065"/>
      <c r="AC532" s="1065"/>
      <c r="AD532" s="1065"/>
      <c r="AE532" s="1065"/>
      <c r="AF532" s="1065"/>
      <c r="AG532" s="1065"/>
      <c r="AH532" s="1065"/>
      <c r="AI532" s="1065"/>
      <c r="AJ532" s="1065"/>
      <c r="AK532" s="1065"/>
      <c r="AL532" s="1066"/>
      <c r="AM532" s="341"/>
      <c r="AN532" s="332"/>
    </row>
    <row r="533" spans="1:40" s="167" customFormat="1" ht="114" customHeight="1" x14ac:dyDescent="0.4">
      <c r="A533" s="1092"/>
      <c r="B533" s="1093"/>
      <c r="C533" s="1093"/>
      <c r="D533" s="1093"/>
      <c r="E533" s="1093"/>
      <c r="F533" s="1094"/>
      <c r="G533" s="333"/>
      <c r="H533" s="333"/>
      <c r="I533" s="334"/>
      <c r="J533" s="335"/>
      <c r="K533" s="336"/>
      <c r="L533" s="337"/>
      <c r="M533" s="338"/>
      <c r="N533" s="342"/>
      <c r="O533" s="344" t="s">
        <v>908</v>
      </c>
      <c r="P533" s="1064" t="s">
        <v>909</v>
      </c>
      <c r="Q533" s="1065"/>
      <c r="R533" s="1065"/>
      <c r="S533" s="1065"/>
      <c r="T533" s="1065"/>
      <c r="U533" s="1065"/>
      <c r="V533" s="1065"/>
      <c r="W533" s="1065"/>
      <c r="X533" s="1065"/>
      <c r="Y533" s="1065"/>
      <c r="Z533" s="1066"/>
      <c r="AA533" s="1064" t="s">
        <v>910</v>
      </c>
      <c r="AB533" s="1065"/>
      <c r="AC533" s="1065"/>
      <c r="AD533" s="1065"/>
      <c r="AE533" s="1065"/>
      <c r="AF533" s="1065"/>
      <c r="AG533" s="1065"/>
      <c r="AH533" s="1065"/>
      <c r="AI533" s="1065"/>
      <c r="AJ533" s="1065"/>
      <c r="AK533" s="1065"/>
      <c r="AL533" s="1066"/>
      <c r="AM533" s="341"/>
      <c r="AN533" s="332"/>
    </row>
    <row r="534" spans="1:40" s="167" customFormat="1" ht="219" customHeight="1" x14ac:dyDescent="0.4">
      <c r="A534" s="1092"/>
      <c r="B534" s="1093"/>
      <c r="C534" s="1093"/>
      <c r="D534" s="1093"/>
      <c r="E534" s="1093"/>
      <c r="F534" s="1094"/>
      <c r="G534" s="333"/>
      <c r="H534" s="333"/>
      <c r="I534" s="334"/>
      <c r="J534" s="335"/>
      <c r="K534" s="336"/>
      <c r="L534" s="337"/>
      <c r="M534" s="338"/>
      <c r="N534" s="342"/>
      <c r="O534" s="344" t="s">
        <v>911</v>
      </c>
      <c r="P534" s="1064" t="s">
        <v>912</v>
      </c>
      <c r="Q534" s="1065"/>
      <c r="R534" s="1065"/>
      <c r="S534" s="1065"/>
      <c r="T534" s="1065"/>
      <c r="U534" s="1065"/>
      <c r="V534" s="1065"/>
      <c r="W534" s="1065"/>
      <c r="X534" s="1065"/>
      <c r="Y534" s="1065"/>
      <c r="Z534" s="1066"/>
      <c r="AA534" s="1064" t="s">
        <v>913</v>
      </c>
      <c r="AB534" s="1065"/>
      <c r="AC534" s="1065"/>
      <c r="AD534" s="1065"/>
      <c r="AE534" s="1065"/>
      <c r="AF534" s="1065"/>
      <c r="AG534" s="1065"/>
      <c r="AH534" s="1065"/>
      <c r="AI534" s="1065"/>
      <c r="AJ534" s="1065"/>
      <c r="AK534" s="1065"/>
      <c r="AL534" s="1066"/>
      <c r="AM534" s="341"/>
      <c r="AN534" s="332"/>
    </row>
    <row r="535" spans="1:40" s="167" customFormat="1" ht="248.25" customHeight="1" x14ac:dyDescent="0.4">
      <c r="A535" s="1092"/>
      <c r="B535" s="1093"/>
      <c r="C535" s="1093"/>
      <c r="D535" s="1093"/>
      <c r="E535" s="1093"/>
      <c r="F535" s="1094"/>
      <c r="G535" s="333"/>
      <c r="H535" s="333"/>
      <c r="I535" s="334"/>
      <c r="J535" s="335"/>
      <c r="K535" s="336"/>
      <c r="L535" s="337"/>
      <c r="M535" s="338"/>
      <c r="N535" s="342"/>
      <c r="O535" s="344" t="s">
        <v>914</v>
      </c>
      <c r="P535" s="1064" t="s">
        <v>915</v>
      </c>
      <c r="Q535" s="1065"/>
      <c r="R535" s="1065"/>
      <c r="S535" s="1065"/>
      <c r="T535" s="1065"/>
      <c r="U535" s="1065"/>
      <c r="V535" s="1065"/>
      <c r="W535" s="1065"/>
      <c r="X535" s="1065"/>
      <c r="Y535" s="1065"/>
      <c r="Z535" s="1066"/>
      <c r="AA535" s="1064" t="s">
        <v>916</v>
      </c>
      <c r="AB535" s="1065"/>
      <c r="AC535" s="1065"/>
      <c r="AD535" s="1065"/>
      <c r="AE535" s="1065"/>
      <c r="AF535" s="1065"/>
      <c r="AG535" s="1065"/>
      <c r="AH535" s="1065"/>
      <c r="AI535" s="1065"/>
      <c r="AJ535" s="1065"/>
      <c r="AK535" s="1065"/>
      <c r="AL535" s="1066"/>
      <c r="AM535" s="341"/>
      <c r="AN535" s="332"/>
    </row>
    <row r="536" spans="1:40" s="167" customFormat="1" ht="178.5" customHeight="1" x14ac:dyDescent="0.4">
      <c r="A536" s="1092"/>
      <c r="B536" s="1093"/>
      <c r="C536" s="1093"/>
      <c r="D536" s="1093"/>
      <c r="E536" s="1093"/>
      <c r="F536" s="1094"/>
      <c r="G536" s="333"/>
      <c r="H536" s="333"/>
      <c r="I536" s="334"/>
      <c r="J536" s="335"/>
      <c r="K536" s="336"/>
      <c r="L536" s="337"/>
      <c r="M536" s="338"/>
      <c r="N536" s="342"/>
      <c r="O536" s="344" t="s">
        <v>917</v>
      </c>
      <c r="P536" s="1064" t="s">
        <v>918</v>
      </c>
      <c r="Q536" s="1065"/>
      <c r="R536" s="1065"/>
      <c r="S536" s="1065"/>
      <c r="T536" s="1065"/>
      <c r="U536" s="1065"/>
      <c r="V536" s="1065"/>
      <c r="W536" s="1065"/>
      <c r="X536" s="1065"/>
      <c r="Y536" s="1065"/>
      <c r="Z536" s="1066"/>
      <c r="AA536" s="1064" t="s">
        <v>919</v>
      </c>
      <c r="AB536" s="1065"/>
      <c r="AC536" s="1065"/>
      <c r="AD536" s="1065"/>
      <c r="AE536" s="1065"/>
      <c r="AF536" s="1065"/>
      <c r="AG536" s="1065"/>
      <c r="AH536" s="1065"/>
      <c r="AI536" s="1065"/>
      <c r="AJ536" s="1065"/>
      <c r="AK536" s="1065"/>
      <c r="AL536" s="1066"/>
      <c r="AM536" s="341"/>
      <c r="AN536" s="332"/>
    </row>
    <row r="537" spans="1:40" s="167" customFormat="1" ht="115.5" customHeight="1" x14ac:dyDescent="0.4">
      <c r="A537" s="1092"/>
      <c r="B537" s="1093"/>
      <c r="C537" s="1093"/>
      <c r="D537" s="1093"/>
      <c r="E537" s="1093"/>
      <c r="F537" s="1094"/>
      <c r="G537" s="333"/>
      <c r="H537" s="333"/>
      <c r="I537" s="334"/>
      <c r="J537" s="335"/>
      <c r="K537" s="336"/>
      <c r="L537" s="337"/>
      <c r="M537" s="338"/>
      <c r="N537" s="342"/>
      <c r="O537" s="344" t="s">
        <v>920</v>
      </c>
      <c r="P537" s="1064" t="s">
        <v>921</v>
      </c>
      <c r="Q537" s="1065"/>
      <c r="R537" s="1065"/>
      <c r="S537" s="1065"/>
      <c r="T537" s="1065"/>
      <c r="U537" s="1065"/>
      <c r="V537" s="1065"/>
      <c r="W537" s="1065"/>
      <c r="X537" s="1065"/>
      <c r="Y537" s="1065"/>
      <c r="Z537" s="1066"/>
      <c r="AA537" s="1064" t="s">
        <v>922</v>
      </c>
      <c r="AB537" s="1065"/>
      <c r="AC537" s="1065"/>
      <c r="AD537" s="1065"/>
      <c r="AE537" s="1065"/>
      <c r="AF537" s="1065"/>
      <c r="AG537" s="1065"/>
      <c r="AH537" s="1065"/>
      <c r="AI537" s="1065"/>
      <c r="AJ537" s="1065"/>
      <c r="AK537" s="1065"/>
      <c r="AL537" s="1066"/>
      <c r="AM537" s="341"/>
      <c r="AN537" s="332"/>
    </row>
    <row r="538" spans="1:40" s="167" customFormat="1" ht="79.5" customHeight="1" x14ac:dyDescent="0.4">
      <c r="A538" s="1092"/>
      <c r="B538" s="1093"/>
      <c r="C538" s="1093"/>
      <c r="D538" s="1093"/>
      <c r="E538" s="1093"/>
      <c r="F538" s="1094"/>
      <c r="G538" s="333"/>
      <c r="H538" s="333"/>
      <c r="I538" s="334"/>
      <c r="J538" s="335"/>
      <c r="K538" s="336"/>
      <c r="L538" s="337"/>
      <c r="M538" s="338"/>
      <c r="N538" s="342"/>
      <c r="O538" s="344" t="s">
        <v>923</v>
      </c>
      <c r="P538" s="1064" t="s">
        <v>924</v>
      </c>
      <c r="Q538" s="1065"/>
      <c r="R538" s="1065"/>
      <c r="S538" s="1065"/>
      <c r="T538" s="1065"/>
      <c r="U538" s="1065"/>
      <c r="V538" s="1065"/>
      <c r="W538" s="1065"/>
      <c r="X538" s="1065"/>
      <c r="Y538" s="1065"/>
      <c r="Z538" s="1066"/>
      <c r="AA538" s="1064" t="s">
        <v>925</v>
      </c>
      <c r="AB538" s="1065"/>
      <c r="AC538" s="1065"/>
      <c r="AD538" s="1065"/>
      <c r="AE538" s="1065"/>
      <c r="AF538" s="1065"/>
      <c r="AG538" s="1065"/>
      <c r="AH538" s="1065"/>
      <c r="AI538" s="1065"/>
      <c r="AJ538" s="1065"/>
      <c r="AK538" s="1065"/>
      <c r="AL538" s="1066"/>
      <c r="AM538" s="341"/>
      <c r="AN538" s="332"/>
    </row>
    <row r="539" spans="1:40" s="167" customFormat="1" ht="139.5" customHeight="1" x14ac:dyDescent="0.4">
      <c r="A539" s="1092"/>
      <c r="B539" s="1093"/>
      <c r="C539" s="1093"/>
      <c r="D539" s="1093"/>
      <c r="E539" s="1093"/>
      <c r="F539" s="1094"/>
      <c r="G539" s="333"/>
      <c r="H539" s="333"/>
      <c r="I539" s="334"/>
      <c r="J539" s="335"/>
      <c r="K539" s="336"/>
      <c r="L539" s="337"/>
      <c r="M539" s="338"/>
      <c r="N539" s="342"/>
      <c r="O539" s="344" t="s">
        <v>926</v>
      </c>
      <c r="P539" s="1064" t="s">
        <v>927</v>
      </c>
      <c r="Q539" s="1065"/>
      <c r="R539" s="1065"/>
      <c r="S539" s="1065"/>
      <c r="T539" s="1065"/>
      <c r="U539" s="1065"/>
      <c r="V539" s="1065"/>
      <c r="W539" s="1065"/>
      <c r="X539" s="1065"/>
      <c r="Y539" s="1065"/>
      <c r="Z539" s="1066"/>
      <c r="AA539" s="1064" t="s">
        <v>928</v>
      </c>
      <c r="AB539" s="1065"/>
      <c r="AC539" s="1065"/>
      <c r="AD539" s="1065"/>
      <c r="AE539" s="1065"/>
      <c r="AF539" s="1065"/>
      <c r="AG539" s="1065"/>
      <c r="AH539" s="1065"/>
      <c r="AI539" s="1065"/>
      <c r="AJ539" s="1065"/>
      <c r="AK539" s="1065"/>
      <c r="AL539" s="1066"/>
      <c r="AM539" s="341"/>
      <c r="AN539" s="332"/>
    </row>
    <row r="540" spans="1:40" s="167" customFormat="1" ht="115.5" customHeight="1" x14ac:dyDescent="0.4">
      <c r="A540" s="1092"/>
      <c r="B540" s="1093"/>
      <c r="C540" s="1093"/>
      <c r="D540" s="1093"/>
      <c r="E540" s="1093"/>
      <c r="F540" s="1094"/>
      <c r="G540" s="333"/>
      <c r="H540" s="333"/>
      <c r="I540" s="334"/>
      <c r="J540" s="335"/>
      <c r="K540" s="336"/>
      <c r="L540" s="337"/>
      <c r="M540" s="338"/>
      <c r="N540" s="342"/>
      <c r="O540" s="344" t="s">
        <v>929</v>
      </c>
      <c r="P540" s="1064" t="s">
        <v>930</v>
      </c>
      <c r="Q540" s="1065"/>
      <c r="R540" s="1065"/>
      <c r="S540" s="1065"/>
      <c r="T540" s="1065"/>
      <c r="U540" s="1065"/>
      <c r="V540" s="1065"/>
      <c r="W540" s="1065"/>
      <c r="X540" s="1065"/>
      <c r="Y540" s="1065"/>
      <c r="Z540" s="1066"/>
      <c r="AA540" s="1064" t="s">
        <v>931</v>
      </c>
      <c r="AB540" s="1065"/>
      <c r="AC540" s="1065"/>
      <c r="AD540" s="1065"/>
      <c r="AE540" s="1065"/>
      <c r="AF540" s="1065"/>
      <c r="AG540" s="1065"/>
      <c r="AH540" s="1065"/>
      <c r="AI540" s="1065"/>
      <c r="AJ540" s="1065"/>
      <c r="AK540" s="1065"/>
      <c r="AL540" s="1066"/>
      <c r="AM540" s="341"/>
      <c r="AN540" s="332"/>
    </row>
    <row r="541" spans="1:40" s="167" customFormat="1" ht="115.5" customHeight="1" x14ac:dyDescent="0.4">
      <c r="A541" s="1092"/>
      <c r="B541" s="1093"/>
      <c r="C541" s="1093"/>
      <c r="D541" s="1093"/>
      <c r="E541" s="1093"/>
      <c r="F541" s="1094"/>
      <c r="G541" s="333"/>
      <c r="H541" s="333"/>
      <c r="I541" s="334"/>
      <c r="J541" s="335"/>
      <c r="K541" s="336"/>
      <c r="L541" s="337"/>
      <c r="M541" s="338"/>
      <c r="N541" s="342"/>
      <c r="O541" s="344" t="s">
        <v>932</v>
      </c>
      <c r="P541" s="1064" t="s">
        <v>933</v>
      </c>
      <c r="Q541" s="1065"/>
      <c r="R541" s="1065"/>
      <c r="S541" s="1065"/>
      <c r="T541" s="1065"/>
      <c r="U541" s="1065"/>
      <c r="V541" s="1065"/>
      <c r="W541" s="1065"/>
      <c r="X541" s="1065"/>
      <c r="Y541" s="1065"/>
      <c r="Z541" s="1066"/>
      <c r="AA541" s="1064" t="s">
        <v>934</v>
      </c>
      <c r="AB541" s="1065"/>
      <c r="AC541" s="1065"/>
      <c r="AD541" s="1065"/>
      <c r="AE541" s="1065"/>
      <c r="AF541" s="1065"/>
      <c r="AG541" s="1065"/>
      <c r="AH541" s="1065"/>
      <c r="AI541" s="1065"/>
      <c r="AJ541" s="1065"/>
      <c r="AK541" s="1065"/>
      <c r="AL541" s="1066"/>
      <c r="AM541" s="341"/>
      <c r="AN541" s="332"/>
    </row>
    <row r="542" spans="1:40" s="167" customFormat="1" ht="84.75" customHeight="1" x14ac:dyDescent="0.4">
      <c r="A542" s="1092"/>
      <c r="B542" s="1093"/>
      <c r="C542" s="1093"/>
      <c r="D542" s="1093"/>
      <c r="E542" s="1093"/>
      <c r="F542" s="1094"/>
      <c r="G542" s="333"/>
      <c r="H542" s="333"/>
      <c r="I542" s="334"/>
      <c r="J542" s="335"/>
      <c r="K542" s="336"/>
      <c r="L542" s="337"/>
      <c r="M542" s="338"/>
      <c r="N542" s="342"/>
      <c r="O542" s="344" t="s">
        <v>935</v>
      </c>
      <c r="P542" s="1064" t="s">
        <v>936</v>
      </c>
      <c r="Q542" s="1065"/>
      <c r="R542" s="1065"/>
      <c r="S542" s="1065"/>
      <c r="T542" s="1065"/>
      <c r="U542" s="1065"/>
      <c r="V542" s="1065"/>
      <c r="W542" s="1065"/>
      <c r="X542" s="1065"/>
      <c r="Y542" s="1065"/>
      <c r="Z542" s="1066"/>
      <c r="AA542" s="1064" t="s">
        <v>937</v>
      </c>
      <c r="AB542" s="1065"/>
      <c r="AC542" s="1065"/>
      <c r="AD542" s="1065"/>
      <c r="AE542" s="1065"/>
      <c r="AF542" s="1065"/>
      <c r="AG542" s="1065"/>
      <c r="AH542" s="1065"/>
      <c r="AI542" s="1065"/>
      <c r="AJ542" s="1065"/>
      <c r="AK542" s="1065"/>
      <c r="AL542" s="1066"/>
      <c r="AM542" s="341"/>
      <c r="AN542" s="332"/>
    </row>
    <row r="543" spans="1:40" s="167" customFormat="1" ht="115.5" customHeight="1" x14ac:dyDescent="0.4">
      <c r="A543" s="1092"/>
      <c r="B543" s="1093"/>
      <c r="C543" s="1093"/>
      <c r="D543" s="1093"/>
      <c r="E543" s="1093"/>
      <c r="F543" s="1094"/>
      <c r="G543" s="333"/>
      <c r="H543" s="333"/>
      <c r="I543" s="334"/>
      <c r="J543" s="335"/>
      <c r="K543" s="336"/>
      <c r="L543" s="337"/>
      <c r="M543" s="338"/>
      <c r="N543" s="342"/>
      <c r="O543" s="344" t="s">
        <v>938</v>
      </c>
      <c r="P543" s="1064" t="s">
        <v>939</v>
      </c>
      <c r="Q543" s="1065"/>
      <c r="R543" s="1065"/>
      <c r="S543" s="1065"/>
      <c r="T543" s="1065"/>
      <c r="U543" s="1065"/>
      <c r="V543" s="1065"/>
      <c r="W543" s="1065"/>
      <c r="X543" s="1065"/>
      <c r="Y543" s="1065"/>
      <c r="Z543" s="1066"/>
      <c r="AA543" s="1064" t="s">
        <v>940</v>
      </c>
      <c r="AB543" s="1065"/>
      <c r="AC543" s="1065"/>
      <c r="AD543" s="1065"/>
      <c r="AE543" s="1065"/>
      <c r="AF543" s="1065"/>
      <c r="AG543" s="1065"/>
      <c r="AH543" s="1065"/>
      <c r="AI543" s="1065"/>
      <c r="AJ543" s="1065"/>
      <c r="AK543" s="1065"/>
      <c r="AL543" s="1066"/>
      <c r="AM543" s="341"/>
      <c r="AN543" s="332"/>
    </row>
    <row r="544" spans="1:40" s="167" customFormat="1" ht="170.25" customHeight="1" x14ac:dyDescent="0.4">
      <c r="A544" s="1092"/>
      <c r="B544" s="1093"/>
      <c r="C544" s="1093"/>
      <c r="D544" s="1093"/>
      <c r="E544" s="1093"/>
      <c r="F544" s="1094"/>
      <c r="G544" s="333"/>
      <c r="H544" s="333"/>
      <c r="I544" s="334"/>
      <c r="J544" s="335"/>
      <c r="K544" s="336"/>
      <c r="L544" s="337"/>
      <c r="M544" s="338"/>
      <c r="N544" s="342"/>
      <c r="O544" s="344" t="s">
        <v>941</v>
      </c>
      <c r="P544" s="1064" t="s">
        <v>942</v>
      </c>
      <c r="Q544" s="1065"/>
      <c r="R544" s="1065"/>
      <c r="S544" s="1065"/>
      <c r="T544" s="1065"/>
      <c r="U544" s="1065"/>
      <c r="V544" s="1065"/>
      <c r="W544" s="1065"/>
      <c r="X544" s="1065"/>
      <c r="Y544" s="1065"/>
      <c r="Z544" s="1066"/>
      <c r="AA544" s="1064" t="s">
        <v>943</v>
      </c>
      <c r="AB544" s="1065"/>
      <c r="AC544" s="1065"/>
      <c r="AD544" s="1065"/>
      <c r="AE544" s="1065"/>
      <c r="AF544" s="1065"/>
      <c r="AG544" s="1065"/>
      <c r="AH544" s="1065"/>
      <c r="AI544" s="1065"/>
      <c r="AJ544" s="1065"/>
      <c r="AK544" s="1065"/>
      <c r="AL544" s="1066"/>
      <c r="AM544" s="341"/>
      <c r="AN544" s="332"/>
    </row>
    <row r="545" spans="1:40" s="167" customFormat="1" ht="276" customHeight="1" x14ac:dyDescent="0.4">
      <c r="A545" s="1092"/>
      <c r="B545" s="1093"/>
      <c r="C545" s="1093"/>
      <c r="D545" s="1093"/>
      <c r="E545" s="1093"/>
      <c r="F545" s="1094"/>
      <c r="G545" s="333"/>
      <c r="H545" s="333"/>
      <c r="I545" s="334"/>
      <c r="J545" s="335"/>
      <c r="K545" s="336"/>
      <c r="L545" s="337"/>
      <c r="M545" s="338"/>
      <c r="N545" s="342"/>
      <c r="O545" s="344" t="s">
        <v>944</v>
      </c>
      <c r="P545" s="1064" t="s">
        <v>945</v>
      </c>
      <c r="Q545" s="1065"/>
      <c r="R545" s="1065"/>
      <c r="S545" s="1065"/>
      <c r="T545" s="1065"/>
      <c r="U545" s="1065"/>
      <c r="V545" s="1065"/>
      <c r="W545" s="1065"/>
      <c r="X545" s="1065"/>
      <c r="Y545" s="1065"/>
      <c r="Z545" s="1066"/>
      <c r="AA545" s="1064" t="s">
        <v>946</v>
      </c>
      <c r="AB545" s="1065"/>
      <c r="AC545" s="1065"/>
      <c r="AD545" s="1065"/>
      <c r="AE545" s="1065"/>
      <c r="AF545" s="1065"/>
      <c r="AG545" s="1065"/>
      <c r="AH545" s="1065"/>
      <c r="AI545" s="1065"/>
      <c r="AJ545" s="1065"/>
      <c r="AK545" s="1065"/>
      <c r="AL545" s="1066"/>
      <c r="AM545" s="341"/>
      <c r="AN545" s="332"/>
    </row>
    <row r="546" spans="1:40" s="167" customFormat="1" ht="115.5" customHeight="1" x14ac:dyDescent="0.4">
      <c r="A546" s="1092"/>
      <c r="B546" s="1093"/>
      <c r="C546" s="1093"/>
      <c r="D546" s="1093"/>
      <c r="E546" s="1093"/>
      <c r="F546" s="1094"/>
      <c r="G546" s="333"/>
      <c r="H546" s="333"/>
      <c r="I546" s="334"/>
      <c r="J546" s="335"/>
      <c r="K546" s="336"/>
      <c r="L546" s="337"/>
      <c r="M546" s="338"/>
      <c r="N546" s="342"/>
      <c r="O546" s="344" t="s">
        <v>947</v>
      </c>
      <c r="P546" s="1064" t="s">
        <v>948</v>
      </c>
      <c r="Q546" s="1065"/>
      <c r="R546" s="1065"/>
      <c r="S546" s="1065"/>
      <c r="T546" s="1065"/>
      <c r="U546" s="1065"/>
      <c r="V546" s="1065"/>
      <c r="W546" s="1065"/>
      <c r="X546" s="1065"/>
      <c r="Y546" s="1065"/>
      <c r="Z546" s="1066"/>
      <c r="AA546" s="1064" t="s">
        <v>949</v>
      </c>
      <c r="AB546" s="1065"/>
      <c r="AC546" s="1065"/>
      <c r="AD546" s="1065"/>
      <c r="AE546" s="1065"/>
      <c r="AF546" s="1065"/>
      <c r="AG546" s="1065"/>
      <c r="AH546" s="1065"/>
      <c r="AI546" s="1065"/>
      <c r="AJ546" s="1065"/>
      <c r="AK546" s="1065"/>
      <c r="AL546" s="1066"/>
      <c r="AM546" s="341"/>
      <c r="AN546" s="332"/>
    </row>
    <row r="547" spans="1:40" s="167" customFormat="1" ht="115.5" customHeight="1" x14ac:dyDescent="0.4">
      <c r="A547" s="1092"/>
      <c r="B547" s="1093"/>
      <c r="C547" s="1093"/>
      <c r="D547" s="1093"/>
      <c r="E547" s="1093"/>
      <c r="F547" s="1094"/>
      <c r="G547" s="333"/>
      <c r="H547" s="333"/>
      <c r="I547" s="334"/>
      <c r="J547" s="335"/>
      <c r="K547" s="336"/>
      <c r="L547" s="337"/>
      <c r="M547" s="338"/>
      <c r="N547" s="342"/>
      <c r="O547" s="344" t="s">
        <v>950</v>
      </c>
      <c r="P547" s="1064" t="s">
        <v>951</v>
      </c>
      <c r="Q547" s="1065"/>
      <c r="R547" s="1065"/>
      <c r="S547" s="1065"/>
      <c r="T547" s="1065"/>
      <c r="U547" s="1065"/>
      <c r="V547" s="1065"/>
      <c r="W547" s="1065"/>
      <c r="X547" s="1065"/>
      <c r="Y547" s="1065"/>
      <c r="Z547" s="1066"/>
      <c r="AA547" s="1064" t="s">
        <v>952</v>
      </c>
      <c r="AB547" s="1065"/>
      <c r="AC547" s="1065"/>
      <c r="AD547" s="1065"/>
      <c r="AE547" s="1065"/>
      <c r="AF547" s="1065"/>
      <c r="AG547" s="1065"/>
      <c r="AH547" s="1065"/>
      <c r="AI547" s="1065"/>
      <c r="AJ547" s="1065"/>
      <c r="AK547" s="1065"/>
      <c r="AL547" s="1066"/>
      <c r="AM547" s="341"/>
      <c r="AN547" s="332"/>
    </row>
    <row r="548" spans="1:40" s="167" customFormat="1" ht="115.5" customHeight="1" x14ac:dyDescent="0.4">
      <c r="A548" s="1092"/>
      <c r="B548" s="1093"/>
      <c r="C548" s="1093"/>
      <c r="D548" s="1093"/>
      <c r="E548" s="1093"/>
      <c r="F548" s="1094"/>
      <c r="G548" s="333"/>
      <c r="H548" s="333"/>
      <c r="I548" s="334"/>
      <c r="J548" s="335"/>
      <c r="K548" s="336"/>
      <c r="L548" s="337"/>
      <c r="M548" s="338"/>
      <c r="N548" s="342"/>
      <c r="O548" s="344" t="s">
        <v>953</v>
      </c>
      <c r="P548" s="1064" t="s">
        <v>954</v>
      </c>
      <c r="Q548" s="1065"/>
      <c r="R548" s="1065"/>
      <c r="S548" s="1065"/>
      <c r="T548" s="1065"/>
      <c r="U548" s="1065"/>
      <c r="V548" s="1065"/>
      <c r="W548" s="1065"/>
      <c r="X548" s="1065"/>
      <c r="Y548" s="1065"/>
      <c r="Z548" s="1066"/>
      <c r="AA548" s="1064" t="s">
        <v>955</v>
      </c>
      <c r="AB548" s="1065"/>
      <c r="AC548" s="1065"/>
      <c r="AD548" s="1065"/>
      <c r="AE548" s="1065"/>
      <c r="AF548" s="1065"/>
      <c r="AG548" s="1065"/>
      <c r="AH548" s="1065"/>
      <c r="AI548" s="1065"/>
      <c r="AJ548" s="1065"/>
      <c r="AK548" s="1065"/>
      <c r="AL548" s="1066"/>
      <c r="AM548" s="341"/>
      <c r="AN548" s="332"/>
    </row>
    <row r="549" spans="1:40" s="167" customFormat="1" ht="115.5" customHeight="1" x14ac:dyDescent="0.4">
      <c r="A549" s="1092"/>
      <c r="B549" s="1093"/>
      <c r="C549" s="1093"/>
      <c r="D549" s="1093"/>
      <c r="E549" s="1093"/>
      <c r="F549" s="1094"/>
      <c r="G549" s="333"/>
      <c r="H549" s="333"/>
      <c r="I549" s="334"/>
      <c r="J549" s="335"/>
      <c r="K549" s="336"/>
      <c r="L549" s="337"/>
      <c r="M549" s="338"/>
      <c r="N549" s="342"/>
      <c r="O549" s="344" t="s">
        <v>956</v>
      </c>
      <c r="P549" s="1064" t="s">
        <v>957</v>
      </c>
      <c r="Q549" s="1065"/>
      <c r="R549" s="1065"/>
      <c r="S549" s="1065"/>
      <c r="T549" s="1065"/>
      <c r="U549" s="1065"/>
      <c r="V549" s="1065"/>
      <c r="W549" s="1065"/>
      <c r="X549" s="1065"/>
      <c r="Y549" s="1065"/>
      <c r="Z549" s="1066"/>
      <c r="AA549" s="1064" t="s">
        <v>958</v>
      </c>
      <c r="AB549" s="1065"/>
      <c r="AC549" s="1065"/>
      <c r="AD549" s="1065"/>
      <c r="AE549" s="1065"/>
      <c r="AF549" s="1065"/>
      <c r="AG549" s="1065"/>
      <c r="AH549" s="1065"/>
      <c r="AI549" s="1065"/>
      <c r="AJ549" s="1065"/>
      <c r="AK549" s="1065"/>
      <c r="AL549" s="1066"/>
      <c r="AM549" s="341"/>
      <c r="AN549" s="332"/>
    </row>
    <row r="550" spans="1:40" s="167" customFormat="1" ht="115.5" customHeight="1" x14ac:dyDescent="0.4">
      <c r="A550" s="1092"/>
      <c r="B550" s="1093"/>
      <c r="C550" s="1093"/>
      <c r="D550" s="1093"/>
      <c r="E550" s="1093"/>
      <c r="F550" s="1094"/>
      <c r="G550" s="333"/>
      <c r="H550" s="333"/>
      <c r="I550" s="334"/>
      <c r="J550" s="335"/>
      <c r="K550" s="336"/>
      <c r="L550" s="337"/>
      <c r="M550" s="338"/>
      <c r="N550" s="342"/>
      <c r="O550" s="344" t="s">
        <v>959</v>
      </c>
      <c r="P550" s="1064" t="s">
        <v>960</v>
      </c>
      <c r="Q550" s="1065"/>
      <c r="R550" s="1065"/>
      <c r="S550" s="1065"/>
      <c r="T550" s="1065"/>
      <c r="U550" s="1065"/>
      <c r="V550" s="1065"/>
      <c r="W550" s="1065"/>
      <c r="X550" s="1065"/>
      <c r="Y550" s="1065"/>
      <c r="Z550" s="1066"/>
      <c r="AA550" s="1064" t="s">
        <v>961</v>
      </c>
      <c r="AB550" s="1065"/>
      <c r="AC550" s="1065"/>
      <c r="AD550" s="1065"/>
      <c r="AE550" s="1065"/>
      <c r="AF550" s="1065"/>
      <c r="AG550" s="1065"/>
      <c r="AH550" s="1065"/>
      <c r="AI550" s="1065"/>
      <c r="AJ550" s="1065"/>
      <c r="AK550" s="1065"/>
      <c r="AL550" s="1066"/>
      <c r="AM550" s="341"/>
      <c r="AN550" s="332"/>
    </row>
    <row r="551" spans="1:40" s="167" customFormat="1" ht="115.5" customHeight="1" x14ac:dyDescent="0.4">
      <c r="A551" s="1092"/>
      <c r="B551" s="1093"/>
      <c r="C551" s="1093"/>
      <c r="D551" s="1093"/>
      <c r="E551" s="1093"/>
      <c r="F551" s="1094"/>
      <c r="G551" s="333"/>
      <c r="H551" s="333"/>
      <c r="I551" s="334"/>
      <c r="J551" s="335"/>
      <c r="K551" s="336"/>
      <c r="L551" s="337"/>
      <c r="M551" s="338"/>
      <c r="N551" s="342"/>
      <c r="O551" s="344" t="s">
        <v>962</v>
      </c>
      <c r="P551" s="1064" t="s">
        <v>963</v>
      </c>
      <c r="Q551" s="1065"/>
      <c r="R551" s="1065"/>
      <c r="S551" s="1065"/>
      <c r="T551" s="1065"/>
      <c r="U551" s="1065"/>
      <c r="V551" s="1065"/>
      <c r="W551" s="1065"/>
      <c r="X551" s="1065"/>
      <c r="Y551" s="1065"/>
      <c r="Z551" s="1066"/>
      <c r="AA551" s="1064" t="s">
        <v>964</v>
      </c>
      <c r="AB551" s="1065"/>
      <c r="AC551" s="1065"/>
      <c r="AD551" s="1065"/>
      <c r="AE551" s="1065"/>
      <c r="AF551" s="1065"/>
      <c r="AG551" s="1065"/>
      <c r="AH551" s="1065"/>
      <c r="AI551" s="1065"/>
      <c r="AJ551" s="1065"/>
      <c r="AK551" s="1065"/>
      <c r="AL551" s="1066"/>
      <c r="AM551" s="341"/>
      <c r="AN551" s="332"/>
    </row>
    <row r="552" spans="1:40" s="167" customFormat="1" ht="90" customHeight="1" x14ac:dyDescent="0.4">
      <c r="A552" s="1092"/>
      <c r="B552" s="1093"/>
      <c r="C552" s="1093"/>
      <c r="D552" s="1093"/>
      <c r="E552" s="1093"/>
      <c r="F552" s="1094"/>
      <c r="G552" s="333"/>
      <c r="H552" s="333"/>
      <c r="I552" s="334"/>
      <c r="J552" s="335"/>
      <c r="K552" s="336"/>
      <c r="L552" s="337"/>
      <c r="M552" s="338"/>
      <c r="N552" s="342"/>
      <c r="O552" s="344" t="s">
        <v>965</v>
      </c>
      <c r="P552" s="1064" t="s">
        <v>966</v>
      </c>
      <c r="Q552" s="1065"/>
      <c r="R552" s="1065"/>
      <c r="S552" s="1065"/>
      <c r="T552" s="1065"/>
      <c r="U552" s="1065"/>
      <c r="V552" s="1065"/>
      <c r="W552" s="1065"/>
      <c r="X552" s="1065"/>
      <c r="Y552" s="1065"/>
      <c r="Z552" s="1066"/>
      <c r="AA552" s="1064" t="s">
        <v>967</v>
      </c>
      <c r="AB552" s="1065"/>
      <c r="AC552" s="1065"/>
      <c r="AD552" s="1065"/>
      <c r="AE552" s="1065"/>
      <c r="AF552" s="1065"/>
      <c r="AG552" s="1065"/>
      <c r="AH552" s="1065"/>
      <c r="AI552" s="1065"/>
      <c r="AJ552" s="1065"/>
      <c r="AK552" s="1065"/>
      <c r="AL552" s="1066"/>
      <c r="AM552" s="341"/>
      <c r="AN552" s="332"/>
    </row>
    <row r="553" spans="1:40" s="167" customFormat="1" ht="230.25" customHeight="1" x14ac:dyDescent="0.4">
      <c r="A553" s="1092"/>
      <c r="B553" s="1093"/>
      <c r="C553" s="1093"/>
      <c r="D553" s="1093"/>
      <c r="E553" s="1093"/>
      <c r="F553" s="1094"/>
      <c r="G553" s="333"/>
      <c r="H553" s="333"/>
      <c r="I553" s="334"/>
      <c r="J553" s="335"/>
      <c r="K553" s="336"/>
      <c r="L553" s="337"/>
      <c r="M553" s="338"/>
      <c r="N553" s="342"/>
      <c r="O553" s="344" t="s">
        <v>968</v>
      </c>
      <c r="P553" s="1064" t="s">
        <v>969</v>
      </c>
      <c r="Q553" s="1065"/>
      <c r="R553" s="1065"/>
      <c r="S553" s="1065"/>
      <c r="T553" s="1065"/>
      <c r="U553" s="1065"/>
      <c r="V553" s="1065"/>
      <c r="W553" s="1065"/>
      <c r="X553" s="1065"/>
      <c r="Y553" s="1065"/>
      <c r="Z553" s="1066"/>
      <c r="AA553" s="1064" t="s">
        <v>970</v>
      </c>
      <c r="AB553" s="1065"/>
      <c r="AC553" s="1065"/>
      <c r="AD553" s="1065"/>
      <c r="AE553" s="1065"/>
      <c r="AF553" s="1065"/>
      <c r="AG553" s="1065"/>
      <c r="AH553" s="1065"/>
      <c r="AI553" s="1065"/>
      <c r="AJ553" s="1065"/>
      <c r="AK553" s="1065"/>
      <c r="AL553" s="1066"/>
      <c r="AM553" s="341"/>
      <c r="AN553" s="332"/>
    </row>
    <row r="554" spans="1:40" s="167" customFormat="1" ht="115.5" customHeight="1" x14ac:dyDescent="0.4">
      <c r="A554" s="1092"/>
      <c r="B554" s="1093"/>
      <c r="C554" s="1093"/>
      <c r="D554" s="1093"/>
      <c r="E554" s="1093"/>
      <c r="F554" s="1094"/>
      <c r="G554" s="333"/>
      <c r="H554" s="333"/>
      <c r="I554" s="334"/>
      <c r="J554" s="335"/>
      <c r="K554" s="336"/>
      <c r="L554" s="337"/>
      <c r="M554" s="338"/>
      <c r="N554" s="342"/>
      <c r="O554" s="344" t="s">
        <v>971</v>
      </c>
      <c r="P554" s="1064" t="s">
        <v>972</v>
      </c>
      <c r="Q554" s="1065"/>
      <c r="R554" s="1065"/>
      <c r="S554" s="1065"/>
      <c r="T554" s="1065"/>
      <c r="U554" s="1065"/>
      <c r="V554" s="1065"/>
      <c r="W554" s="1065"/>
      <c r="X554" s="1065"/>
      <c r="Y554" s="1065"/>
      <c r="Z554" s="1066"/>
      <c r="AA554" s="1064" t="s">
        <v>973</v>
      </c>
      <c r="AB554" s="1065"/>
      <c r="AC554" s="1065"/>
      <c r="AD554" s="1065"/>
      <c r="AE554" s="1065"/>
      <c r="AF554" s="1065"/>
      <c r="AG554" s="1065"/>
      <c r="AH554" s="1065"/>
      <c r="AI554" s="1065"/>
      <c r="AJ554" s="1065"/>
      <c r="AK554" s="1065"/>
      <c r="AL554" s="1066"/>
      <c r="AM554" s="341"/>
      <c r="AN554" s="332"/>
    </row>
    <row r="555" spans="1:40" s="167" customFormat="1" ht="115.5" customHeight="1" x14ac:dyDescent="0.4">
      <c r="A555" s="1092"/>
      <c r="B555" s="1093"/>
      <c r="C555" s="1093"/>
      <c r="D555" s="1093"/>
      <c r="E555" s="1093"/>
      <c r="F555" s="1094"/>
      <c r="G555" s="333"/>
      <c r="H555" s="333"/>
      <c r="I555" s="334"/>
      <c r="J555" s="335"/>
      <c r="K555" s="336"/>
      <c r="L555" s="337"/>
      <c r="M555" s="338"/>
      <c r="N555" s="342"/>
      <c r="O555" s="344">
        <v>51</v>
      </c>
      <c r="P555" s="1064" t="s">
        <v>974</v>
      </c>
      <c r="Q555" s="1065"/>
      <c r="R555" s="1065"/>
      <c r="S555" s="1065"/>
      <c r="T555" s="1065"/>
      <c r="U555" s="1065"/>
      <c r="V555" s="1065"/>
      <c r="W555" s="1065"/>
      <c r="X555" s="1065"/>
      <c r="Y555" s="1065"/>
      <c r="Z555" s="1066"/>
      <c r="AA555" s="1064" t="s">
        <v>975</v>
      </c>
      <c r="AB555" s="1065"/>
      <c r="AC555" s="1065"/>
      <c r="AD555" s="1065"/>
      <c r="AE555" s="1065"/>
      <c r="AF555" s="1065"/>
      <c r="AG555" s="1065"/>
      <c r="AH555" s="1065"/>
      <c r="AI555" s="1065"/>
      <c r="AJ555" s="1065"/>
      <c r="AK555" s="1065"/>
      <c r="AL555" s="1066"/>
      <c r="AM555" s="341"/>
      <c r="AN555" s="332"/>
    </row>
    <row r="556" spans="1:40" s="167" customFormat="1" ht="93.75" customHeight="1" x14ac:dyDescent="0.4">
      <c r="A556" s="1092"/>
      <c r="B556" s="1093"/>
      <c r="C556" s="1093"/>
      <c r="D556" s="1093"/>
      <c r="E556" s="1093"/>
      <c r="F556" s="1094"/>
      <c r="G556" s="333"/>
      <c r="H556" s="333"/>
      <c r="I556" s="334"/>
      <c r="J556" s="335"/>
      <c r="K556" s="336"/>
      <c r="L556" s="337"/>
      <c r="M556" s="338"/>
      <c r="N556" s="342"/>
      <c r="O556" s="344">
        <v>52</v>
      </c>
      <c r="P556" s="1064" t="s">
        <v>976</v>
      </c>
      <c r="Q556" s="1065"/>
      <c r="R556" s="1065"/>
      <c r="S556" s="1065"/>
      <c r="T556" s="1065"/>
      <c r="U556" s="1065"/>
      <c r="V556" s="1065"/>
      <c r="W556" s="1065"/>
      <c r="X556" s="1065"/>
      <c r="Y556" s="1065"/>
      <c r="Z556" s="1066"/>
      <c r="AA556" s="1064" t="s">
        <v>977</v>
      </c>
      <c r="AB556" s="1065"/>
      <c r="AC556" s="1065"/>
      <c r="AD556" s="1065"/>
      <c r="AE556" s="1065"/>
      <c r="AF556" s="1065"/>
      <c r="AG556" s="1065"/>
      <c r="AH556" s="1065"/>
      <c r="AI556" s="1065"/>
      <c r="AJ556" s="1065"/>
      <c r="AK556" s="1065"/>
      <c r="AL556" s="1066"/>
      <c r="AM556" s="341"/>
      <c r="AN556" s="332"/>
    </row>
    <row r="557" spans="1:40" s="167" customFormat="1" ht="198" customHeight="1" x14ac:dyDescent="0.4">
      <c r="A557" s="1092"/>
      <c r="B557" s="1093"/>
      <c r="C557" s="1093"/>
      <c r="D557" s="1093"/>
      <c r="E557" s="1093"/>
      <c r="F557" s="1094"/>
      <c r="G557" s="333"/>
      <c r="H557" s="333"/>
      <c r="I557" s="334"/>
      <c r="J557" s="335"/>
      <c r="K557" s="336"/>
      <c r="L557" s="337"/>
      <c r="M557" s="338"/>
      <c r="N557" s="342"/>
      <c r="O557" s="344">
        <v>53</v>
      </c>
      <c r="P557" s="1064" t="s">
        <v>978</v>
      </c>
      <c r="Q557" s="1065"/>
      <c r="R557" s="1065"/>
      <c r="S557" s="1065"/>
      <c r="T557" s="1065"/>
      <c r="U557" s="1065"/>
      <c r="V557" s="1065"/>
      <c r="W557" s="1065"/>
      <c r="X557" s="1065"/>
      <c r="Y557" s="1065"/>
      <c r="Z557" s="1066"/>
      <c r="AA557" s="1064" t="s">
        <v>979</v>
      </c>
      <c r="AB557" s="1065"/>
      <c r="AC557" s="1065"/>
      <c r="AD557" s="1065"/>
      <c r="AE557" s="1065"/>
      <c r="AF557" s="1065"/>
      <c r="AG557" s="1065"/>
      <c r="AH557" s="1065"/>
      <c r="AI557" s="1065"/>
      <c r="AJ557" s="1065"/>
      <c r="AK557" s="1065"/>
      <c r="AL557" s="1066"/>
      <c r="AM557" s="341"/>
      <c r="AN557" s="332"/>
    </row>
    <row r="558" spans="1:40" s="167" customFormat="1" ht="144.75" customHeight="1" x14ac:dyDescent="0.4">
      <c r="A558" s="1092"/>
      <c r="B558" s="1093"/>
      <c r="C558" s="1093"/>
      <c r="D558" s="1093"/>
      <c r="E558" s="1093"/>
      <c r="F558" s="1094"/>
      <c r="G558" s="333"/>
      <c r="H558" s="333"/>
      <c r="I558" s="334"/>
      <c r="J558" s="335"/>
      <c r="K558" s="336"/>
      <c r="L558" s="337"/>
      <c r="M558" s="338"/>
      <c r="N558" s="342"/>
      <c r="O558" s="344">
        <v>54</v>
      </c>
      <c r="P558" s="1064" t="s">
        <v>980</v>
      </c>
      <c r="Q558" s="1065"/>
      <c r="R558" s="1065"/>
      <c r="S558" s="1065"/>
      <c r="T558" s="1065"/>
      <c r="U558" s="1065"/>
      <c r="V558" s="1065"/>
      <c r="W558" s="1065"/>
      <c r="X558" s="1065"/>
      <c r="Y558" s="1065"/>
      <c r="Z558" s="1066"/>
      <c r="AA558" s="1064" t="s">
        <v>981</v>
      </c>
      <c r="AB558" s="1065"/>
      <c r="AC558" s="1065"/>
      <c r="AD558" s="1065"/>
      <c r="AE558" s="1065"/>
      <c r="AF558" s="1065"/>
      <c r="AG558" s="1065"/>
      <c r="AH558" s="1065"/>
      <c r="AI558" s="1065"/>
      <c r="AJ558" s="1065"/>
      <c r="AK558" s="1065"/>
      <c r="AL558" s="1066"/>
      <c r="AM558" s="341"/>
      <c r="AN558" s="332"/>
    </row>
    <row r="559" spans="1:40" s="167" customFormat="1" ht="115.5" customHeight="1" x14ac:dyDescent="0.4">
      <c r="A559" s="1092"/>
      <c r="B559" s="1093"/>
      <c r="C559" s="1093"/>
      <c r="D559" s="1093"/>
      <c r="E559" s="1093"/>
      <c r="F559" s="1094"/>
      <c r="G559" s="333"/>
      <c r="H559" s="333"/>
      <c r="I559" s="334"/>
      <c r="J559" s="335"/>
      <c r="K559" s="336"/>
      <c r="L559" s="337"/>
      <c r="M559" s="338"/>
      <c r="N559" s="342"/>
      <c r="O559" s="344">
        <v>55</v>
      </c>
      <c r="P559" s="1064" t="s">
        <v>982</v>
      </c>
      <c r="Q559" s="1065"/>
      <c r="R559" s="1065"/>
      <c r="S559" s="1065"/>
      <c r="T559" s="1065"/>
      <c r="U559" s="1065"/>
      <c r="V559" s="1065"/>
      <c r="W559" s="1065"/>
      <c r="X559" s="1065"/>
      <c r="Y559" s="1065"/>
      <c r="Z559" s="1066"/>
      <c r="AA559" s="1064" t="s">
        <v>983</v>
      </c>
      <c r="AB559" s="1065"/>
      <c r="AC559" s="1065"/>
      <c r="AD559" s="1065"/>
      <c r="AE559" s="1065"/>
      <c r="AF559" s="1065"/>
      <c r="AG559" s="1065"/>
      <c r="AH559" s="1065"/>
      <c r="AI559" s="1065"/>
      <c r="AJ559" s="1065"/>
      <c r="AK559" s="1065"/>
      <c r="AL559" s="1066"/>
      <c r="AM559" s="341"/>
      <c r="AN559" s="332"/>
    </row>
    <row r="560" spans="1:40" s="167" customFormat="1" ht="115.5" customHeight="1" x14ac:dyDescent="0.4">
      <c r="A560" s="1092"/>
      <c r="B560" s="1093"/>
      <c r="C560" s="1093"/>
      <c r="D560" s="1093"/>
      <c r="E560" s="1093"/>
      <c r="F560" s="1094"/>
      <c r="G560" s="333"/>
      <c r="H560" s="333"/>
      <c r="I560" s="334"/>
      <c r="J560" s="335"/>
      <c r="K560" s="336"/>
      <c r="L560" s="337"/>
      <c r="M560" s="338"/>
      <c r="N560" s="342"/>
      <c r="O560" s="344">
        <v>56</v>
      </c>
      <c r="P560" s="1064" t="s">
        <v>984</v>
      </c>
      <c r="Q560" s="1065"/>
      <c r="R560" s="1065"/>
      <c r="S560" s="1065"/>
      <c r="T560" s="1065"/>
      <c r="U560" s="1065"/>
      <c r="V560" s="1065"/>
      <c r="W560" s="1065"/>
      <c r="X560" s="1065"/>
      <c r="Y560" s="1065"/>
      <c r="Z560" s="1066"/>
      <c r="AA560" s="1064" t="s">
        <v>985</v>
      </c>
      <c r="AB560" s="1065"/>
      <c r="AC560" s="1065"/>
      <c r="AD560" s="1065"/>
      <c r="AE560" s="1065"/>
      <c r="AF560" s="1065"/>
      <c r="AG560" s="1065"/>
      <c r="AH560" s="1065"/>
      <c r="AI560" s="1065"/>
      <c r="AJ560" s="1065"/>
      <c r="AK560" s="1065"/>
      <c r="AL560" s="1066"/>
      <c r="AM560" s="341"/>
      <c r="AN560" s="332"/>
    </row>
    <row r="561" spans="1:40" s="167" customFormat="1" ht="84" customHeight="1" x14ac:dyDescent="0.4">
      <c r="A561" s="1092"/>
      <c r="B561" s="1093"/>
      <c r="C561" s="1093"/>
      <c r="D561" s="1093"/>
      <c r="E561" s="1093"/>
      <c r="F561" s="1094"/>
      <c r="G561" s="333"/>
      <c r="H561" s="333"/>
      <c r="I561" s="334"/>
      <c r="J561" s="335"/>
      <c r="K561" s="336"/>
      <c r="L561" s="337"/>
      <c r="M561" s="338"/>
      <c r="N561" s="342"/>
      <c r="O561" s="344">
        <v>57</v>
      </c>
      <c r="P561" s="1064" t="s">
        <v>986</v>
      </c>
      <c r="Q561" s="1065"/>
      <c r="R561" s="1065"/>
      <c r="S561" s="1065"/>
      <c r="T561" s="1065"/>
      <c r="U561" s="1065"/>
      <c r="V561" s="1065"/>
      <c r="W561" s="1065"/>
      <c r="X561" s="1065"/>
      <c r="Y561" s="1065"/>
      <c r="Z561" s="1066"/>
      <c r="AA561" s="1064" t="s">
        <v>987</v>
      </c>
      <c r="AB561" s="1065"/>
      <c r="AC561" s="1065"/>
      <c r="AD561" s="1065"/>
      <c r="AE561" s="1065"/>
      <c r="AF561" s="1065"/>
      <c r="AG561" s="1065"/>
      <c r="AH561" s="1065"/>
      <c r="AI561" s="1065"/>
      <c r="AJ561" s="1065"/>
      <c r="AK561" s="1065"/>
      <c r="AL561" s="1066"/>
      <c r="AM561" s="341"/>
      <c r="AN561" s="332"/>
    </row>
    <row r="562" spans="1:40" s="167" customFormat="1" ht="115.5" customHeight="1" x14ac:dyDescent="0.4">
      <c r="A562" s="1092"/>
      <c r="B562" s="1093"/>
      <c r="C562" s="1093"/>
      <c r="D562" s="1093"/>
      <c r="E562" s="1093"/>
      <c r="F562" s="1094"/>
      <c r="G562" s="333"/>
      <c r="H562" s="333"/>
      <c r="I562" s="334"/>
      <c r="J562" s="335"/>
      <c r="K562" s="336"/>
      <c r="L562" s="337"/>
      <c r="M562" s="338"/>
      <c r="N562" s="342"/>
      <c r="O562" s="344">
        <v>58</v>
      </c>
      <c r="P562" s="1064" t="s">
        <v>988</v>
      </c>
      <c r="Q562" s="1065"/>
      <c r="R562" s="1065"/>
      <c r="S562" s="1065"/>
      <c r="T562" s="1065"/>
      <c r="U562" s="1065"/>
      <c r="V562" s="1065"/>
      <c r="W562" s="1065"/>
      <c r="X562" s="1065"/>
      <c r="Y562" s="1065"/>
      <c r="Z562" s="1066"/>
      <c r="AA562" s="1064" t="s">
        <v>989</v>
      </c>
      <c r="AB562" s="1065"/>
      <c r="AC562" s="1065"/>
      <c r="AD562" s="1065"/>
      <c r="AE562" s="1065"/>
      <c r="AF562" s="1065"/>
      <c r="AG562" s="1065"/>
      <c r="AH562" s="1065"/>
      <c r="AI562" s="1065"/>
      <c r="AJ562" s="1065"/>
      <c r="AK562" s="1065"/>
      <c r="AL562" s="1066"/>
      <c r="AM562" s="341"/>
      <c r="AN562" s="332"/>
    </row>
    <row r="563" spans="1:40" s="167" customFormat="1" ht="115.5" customHeight="1" x14ac:dyDescent="0.4">
      <c r="A563" s="1092"/>
      <c r="B563" s="1093"/>
      <c r="C563" s="1093"/>
      <c r="D563" s="1093"/>
      <c r="E563" s="1093"/>
      <c r="F563" s="1094"/>
      <c r="G563" s="333"/>
      <c r="H563" s="333"/>
      <c r="I563" s="334"/>
      <c r="J563" s="335"/>
      <c r="K563" s="336"/>
      <c r="L563" s="337"/>
      <c r="M563" s="338"/>
      <c r="N563" s="342"/>
      <c r="O563" s="344">
        <v>59</v>
      </c>
      <c r="P563" s="1064" t="s">
        <v>990</v>
      </c>
      <c r="Q563" s="1065"/>
      <c r="R563" s="1065"/>
      <c r="S563" s="1065"/>
      <c r="T563" s="1065"/>
      <c r="U563" s="1065"/>
      <c r="V563" s="1065"/>
      <c r="W563" s="1065"/>
      <c r="X563" s="1065"/>
      <c r="Y563" s="1065"/>
      <c r="Z563" s="1066"/>
      <c r="AA563" s="1064" t="s">
        <v>991</v>
      </c>
      <c r="AB563" s="1065"/>
      <c r="AC563" s="1065"/>
      <c r="AD563" s="1065"/>
      <c r="AE563" s="1065"/>
      <c r="AF563" s="1065"/>
      <c r="AG563" s="1065"/>
      <c r="AH563" s="1065"/>
      <c r="AI563" s="1065"/>
      <c r="AJ563" s="1065"/>
      <c r="AK563" s="1065"/>
      <c r="AL563" s="1066"/>
      <c r="AM563" s="341"/>
      <c r="AN563" s="332"/>
    </row>
    <row r="564" spans="1:40" s="167" customFormat="1" ht="182.25" customHeight="1" x14ac:dyDescent="0.4">
      <c r="A564" s="1092"/>
      <c r="B564" s="1093"/>
      <c r="C564" s="1093"/>
      <c r="D564" s="1093"/>
      <c r="E564" s="1093"/>
      <c r="F564" s="1094"/>
      <c r="G564" s="333"/>
      <c r="H564" s="333"/>
      <c r="I564" s="334"/>
      <c r="J564" s="335"/>
      <c r="K564" s="336"/>
      <c r="L564" s="337"/>
      <c r="M564" s="338"/>
      <c r="N564" s="342"/>
      <c r="O564" s="344">
        <v>60</v>
      </c>
      <c r="P564" s="1064" t="s">
        <v>992</v>
      </c>
      <c r="Q564" s="1065"/>
      <c r="R564" s="1065"/>
      <c r="S564" s="1065"/>
      <c r="T564" s="1065"/>
      <c r="U564" s="1065"/>
      <c r="V564" s="1065"/>
      <c r="W564" s="1065"/>
      <c r="X564" s="1065"/>
      <c r="Y564" s="1065"/>
      <c r="Z564" s="1066"/>
      <c r="AA564" s="1064" t="s">
        <v>993</v>
      </c>
      <c r="AB564" s="1065"/>
      <c r="AC564" s="1065"/>
      <c r="AD564" s="1065"/>
      <c r="AE564" s="1065"/>
      <c r="AF564" s="1065"/>
      <c r="AG564" s="1065"/>
      <c r="AH564" s="1065"/>
      <c r="AI564" s="1065"/>
      <c r="AJ564" s="1065"/>
      <c r="AK564" s="1065"/>
      <c r="AL564" s="1066"/>
      <c r="AM564" s="341"/>
      <c r="AN564" s="332"/>
    </row>
    <row r="565" spans="1:40" s="167" customFormat="1" ht="182.25" customHeight="1" x14ac:dyDescent="0.4">
      <c r="A565" s="1092"/>
      <c r="B565" s="1093"/>
      <c r="C565" s="1093"/>
      <c r="D565" s="1093"/>
      <c r="E565" s="1093"/>
      <c r="F565" s="1094"/>
      <c r="G565" s="333"/>
      <c r="H565" s="333"/>
      <c r="I565" s="334"/>
      <c r="J565" s="335"/>
      <c r="K565" s="336"/>
      <c r="L565" s="337"/>
      <c r="M565" s="338"/>
      <c r="N565" s="342"/>
      <c r="O565" s="344">
        <v>61</v>
      </c>
      <c r="P565" s="1064" t="s">
        <v>994</v>
      </c>
      <c r="Q565" s="1065"/>
      <c r="R565" s="1065"/>
      <c r="S565" s="1065"/>
      <c r="T565" s="1065"/>
      <c r="U565" s="1065"/>
      <c r="V565" s="1065"/>
      <c r="W565" s="1065"/>
      <c r="X565" s="1065"/>
      <c r="Y565" s="1065"/>
      <c r="Z565" s="1066"/>
      <c r="AA565" s="1064" t="s">
        <v>995</v>
      </c>
      <c r="AB565" s="1065"/>
      <c r="AC565" s="1065"/>
      <c r="AD565" s="1065"/>
      <c r="AE565" s="1065"/>
      <c r="AF565" s="1065"/>
      <c r="AG565" s="1065"/>
      <c r="AH565" s="1065"/>
      <c r="AI565" s="1065"/>
      <c r="AJ565" s="1065"/>
      <c r="AK565" s="1065"/>
      <c r="AL565" s="1066"/>
      <c r="AM565" s="341"/>
      <c r="AN565" s="332"/>
    </row>
    <row r="566" spans="1:40" s="167" customFormat="1" ht="120" customHeight="1" x14ac:dyDescent="0.4">
      <c r="A566" s="1092"/>
      <c r="B566" s="1093"/>
      <c r="C566" s="1093"/>
      <c r="D566" s="1093"/>
      <c r="E566" s="1093"/>
      <c r="F566" s="1094"/>
      <c r="G566" s="333"/>
      <c r="H566" s="333"/>
      <c r="I566" s="334"/>
      <c r="J566" s="335"/>
      <c r="K566" s="336"/>
      <c r="L566" s="337"/>
      <c r="M566" s="338"/>
      <c r="N566" s="342"/>
      <c r="O566" s="344">
        <v>62</v>
      </c>
      <c r="P566" s="1064" t="s">
        <v>996</v>
      </c>
      <c r="Q566" s="1065"/>
      <c r="R566" s="1065"/>
      <c r="S566" s="1065"/>
      <c r="T566" s="1065"/>
      <c r="U566" s="1065"/>
      <c r="V566" s="1065"/>
      <c r="W566" s="1065"/>
      <c r="X566" s="1065"/>
      <c r="Y566" s="1065"/>
      <c r="Z566" s="1066"/>
      <c r="AA566" s="1064" t="s">
        <v>997</v>
      </c>
      <c r="AB566" s="1065"/>
      <c r="AC566" s="1065"/>
      <c r="AD566" s="1065"/>
      <c r="AE566" s="1065"/>
      <c r="AF566" s="1065"/>
      <c r="AG566" s="1065"/>
      <c r="AH566" s="1065"/>
      <c r="AI566" s="1065"/>
      <c r="AJ566" s="1065"/>
      <c r="AK566" s="1065"/>
      <c r="AL566" s="1066"/>
      <c r="AM566" s="341"/>
      <c r="AN566" s="332"/>
    </row>
    <row r="567" spans="1:40" s="167" customFormat="1" ht="182.25" customHeight="1" x14ac:dyDescent="0.4">
      <c r="A567" s="1092"/>
      <c r="B567" s="1093"/>
      <c r="C567" s="1093"/>
      <c r="D567" s="1093"/>
      <c r="E567" s="1093"/>
      <c r="F567" s="1094"/>
      <c r="G567" s="333"/>
      <c r="H567" s="333"/>
      <c r="I567" s="334"/>
      <c r="J567" s="335"/>
      <c r="K567" s="336"/>
      <c r="L567" s="337"/>
      <c r="M567" s="338"/>
      <c r="N567" s="342"/>
      <c r="O567" s="344">
        <v>63</v>
      </c>
      <c r="P567" s="1064" t="s">
        <v>998</v>
      </c>
      <c r="Q567" s="1065"/>
      <c r="R567" s="1065"/>
      <c r="S567" s="1065"/>
      <c r="T567" s="1065"/>
      <c r="U567" s="1065"/>
      <c r="V567" s="1065"/>
      <c r="W567" s="1065"/>
      <c r="X567" s="1065"/>
      <c r="Y567" s="1065"/>
      <c r="Z567" s="1066"/>
      <c r="AA567" s="1064" t="s">
        <v>999</v>
      </c>
      <c r="AB567" s="1065"/>
      <c r="AC567" s="1065"/>
      <c r="AD567" s="1065"/>
      <c r="AE567" s="1065"/>
      <c r="AF567" s="1065"/>
      <c r="AG567" s="1065"/>
      <c r="AH567" s="1065"/>
      <c r="AI567" s="1065"/>
      <c r="AJ567" s="1065"/>
      <c r="AK567" s="1065"/>
      <c r="AL567" s="1066"/>
      <c r="AM567" s="341"/>
      <c r="AN567" s="332"/>
    </row>
    <row r="568" spans="1:40" s="167" customFormat="1" ht="108.75" customHeight="1" x14ac:dyDescent="0.4">
      <c r="A568" s="1092"/>
      <c r="B568" s="1093"/>
      <c r="C568" s="1093"/>
      <c r="D568" s="1093"/>
      <c r="E568" s="1093"/>
      <c r="F568" s="1094"/>
      <c r="G568" s="333"/>
      <c r="H568" s="333"/>
      <c r="I568" s="334"/>
      <c r="J568" s="335"/>
      <c r="K568" s="336"/>
      <c r="L568" s="337"/>
      <c r="M568" s="338"/>
      <c r="N568" s="342"/>
      <c r="O568" s="344">
        <v>64</v>
      </c>
      <c r="P568" s="1064" t="s">
        <v>1000</v>
      </c>
      <c r="Q568" s="1065"/>
      <c r="R568" s="1065"/>
      <c r="S568" s="1065"/>
      <c r="T568" s="1065"/>
      <c r="U568" s="1065"/>
      <c r="V568" s="1065"/>
      <c r="W568" s="1065"/>
      <c r="X568" s="1065"/>
      <c r="Y568" s="1065"/>
      <c r="Z568" s="1066"/>
      <c r="AA568" s="1064" t="s">
        <v>1001</v>
      </c>
      <c r="AB568" s="1065"/>
      <c r="AC568" s="1065"/>
      <c r="AD568" s="1065"/>
      <c r="AE568" s="1065"/>
      <c r="AF568" s="1065"/>
      <c r="AG568" s="1065"/>
      <c r="AH568" s="1065"/>
      <c r="AI568" s="1065"/>
      <c r="AJ568" s="1065"/>
      <c r="AK568" s="1065"/>
      <c r="AL568" s="1066"/>
      <c r="AM568" s="341"/>
      <c r="AN568" s="332"/>
    </row>
    <row r="569" spans="1:40" s="167" customFormat="1" ht="360.75" customHeight="1" x14ac:dyDescent="0.4">
      <c r="A569" s="1092"/>
      <c r="B569" s="1093"/>
      <c r="C569" s="1093"/>
      <c r="D569" s="1093"/>
      <c r="E569" s="1093"/>
      <c r="F569" s="1094"/>
      <c r="G569" s="333"/>
      <c r="H569" s="333"/>
      <c r="I569" s="334"/>
      <c r="J569" s="335"/>
      <c r="K569" s="336"/>
      <c r="L569" s="337"/>
      <c r="M569" s="338"/>
      <c r="N569" s="342"/>
      <c r="O569" s="344">
        <v>65</v>
      </c>
      <c r="P569" s="1064" t="s">
        <v>1002</v>
      </c>
      <c r="Q569" s="1065"/>
      <c r="R569" s="1065"/>
      <c r="S569" s="1065"/>
      <c r="T569" s="1065"/>
      <c r="U569" s="1065"/>
      <c r="V569" s="1065"/>
      <c r="W569" s="1065"/>
      <c r="X569" s="1065"/>
      <c r="Y569" s="1065"/>
      <c r="Z569" s="1066"/>
      <c r="AA569" s="1064" t="s">
        <v>1003</v>
      </c>
      <c r="AB569" s="1077"/>
      <c r="AC569" s="1077"/>
      <c r="AD569" s="1077"/>
      <c r="AE569" s="1077"/>
      <c r="AF569" s="1077"/>
      <c r="AG569" s="1077"/>
      <c r="AH569" s="1077"/>
      <c r="AI569" s="1077"/>
      <c r="AJ569" s="1077"/>
      <c r="AK569" s="1077"/>
      <c r="AL569" s="1078"/>
      <c r="AM569" s="341"/>
      <c r="AN569" s="332"/>
    </row>
    <row r="570" spans="1:40" s="167" customFormat="1" ht="108.75" customHeight="1" x14ac:dyDescent="0.4">
      <c r="A570" s="1092"/>
      <c r="B570" s="1093"/>
      <c r="C570" s="1093"/>
      <c r="D570" s="1093"/>
      <c r="E570" s="1093"/>
      <c r="F570" s="1094"/>
      <c r="G570" s="333"/>
      <c r="H570" s="333"/>
      <c r="I570" s="334"/>
      <c r="J570" s="335"/>
      <c r="K570" s="336"/>
      <c r="L570" s="337"/>
      <c r="M570" s="338"/>
      <c r="N570" s="342"/>
      <c r="O570" s="344">
        <v>66</v>
      </c>
      <c r="P570" s="1064" t="s">
        <v>1004</v>
      </c>
      <c r="Q570" s="1065"/>
      <c r="R570" s="1065"/>
      <c r="S570" s="1065"/>
      <c r="T570" s="1065"/>
      <c r="U570" s="1065"/>
      <c r="V570" s="1065"/>
      <c r="W570" s="1065"/>
      <c r="X570" s="1065"/>
      <c r="Y570" s="1065"/>
      <c r="Z570" s="1066"/>
      <c r="AA570" s="1064" t="s">
        <v>1005</v>
      </c>
      <c r="AB570" s="1077"/>
      <c r="AC570" s="1077"/>
      <c r="AD570" s="1077"/>
      <c r="AE570" s="1077"/>
      <c r="AF570" s="1077"/>
      <c r="AG570" s="1077"/>
      <c r="AH570" s="1077"/>
      <c r="AI570" s="1077"/>
      <c r="AJ570" s="1077"/>
      <c r="AK570" s="1077"/>
      <c r="AL570" s="1078"/>
      <c r="AM570" s="341"/>
      <c r="AN570" s="332"/>
    </row>
    <row r="571" spans="1:40" s="167" customFormat="1" ht="228" customHeight="1" x14ac:dyDescent="0.4">
      <c r="A571" s="1092"/>
      <c r="B571" s="1093"/>
      <c r="C571" s="1093"/>
      <c r="D571" s="1093"/>
      <c r="E571" s="1093"/>
      <c r="F571" s="1094"/>
      <c r="G571" s="333"/>
      <c r="H571" s="333"/>
      <c r="I571" s="334"/>
      <c r="J571" s="335"/>
      <c r="K571" s="336"/>
      <c r="L571" s="337"/>
      <c r="M571" s="338"/>
      <c r="N571" s="342"/>
      <c r="O571" s="344">
        <v>67</v>
      </c>
      <c r="P571" s="1064" t="s">
        <v>1006</v>
      </c>
      <c r="Q571" s="1065"/>
      <c r="R571" s="1065"/>
      <c r="S571" s="1065"/>
      <c r="T571" s="1065"/>
      <c r="U571" s="1065"/>
      <c r="V571" s="1065"/>
      <c r="W571" s="1065"/>
      <c r="X571" s="1065"/>
      <c r="Y571" s="1065"/>
      <c r="Z571" s="1066"/>
      <c r="AA571" s="1064" t="s">
        <v>1007</v>
      </c>
      <c r="AB571" s="1077"/>
      <c r="AC571" s="1077"/>
      <c r="AD571" s="1077"/>
      <c r="AE571" s="1077"/>
      <c r="AF571" s="1077"/>
      <c r="AG571" s="1077"/>
      <c r="AH571" s="1077"/>
      <c r="AI571" s="1077"/>
      <c r="AJ571" s="1077"/>
      <c r="AK571" s="1077"/>
      <c r="AL571" s="1078"/>
      <c r="AM571" s="341"/>
      <c r="AN571" s="332"/>
    </row>
    <row r="572" spans="1:40" s="167" customFormat="1" ht="302.25" customHeight="1" x14ac:dyDescent="0.4">
      <c r="A572" s="1092"/>
      <c r="B572" s="1093"/>
      <c r="C572" s="1093"/>
      <c r="D572" s="1093"/>
      <c r="E572" s="1093"/>
      <c r="F572" s="1094"/>
      <c r="G572" s="333"/>
      <c r="H572" s="333"/>
      <c r="I572" s="334"/>
      <c r="J572" s="335"/>
      <c r="K572" s="336"/>
      <c r="L572" s="337"/>
      <c r="M572" s="338"/>
      <c r="N572" s="342"/>
      <c r="O572" s="344">
        <v>68</v>
      </c>
      <c r="P572" s="1064" t="s">
        <v>1008</v>
      </c>
      <c r="Q572" s="1065"/>
      <c r="R572" s="1065"/>
      <c r="S572" s="1065"/>
      <c r="T572" s="1065"/>
      <c r="U572" s="1065"/>
      <c r="V572" s="1065"/>
      <c r="W572" s="1065"/>
      <c r="X572" s="1065"/>
      <c r="Y572" s="1065"/>
      <c r="Z572" s="1066"/>
      <c r="AA572" s="1064" t="s">
        <v>1009</v>
      </c>
      <c r="AB572" s="1077"/>
      <c r="AC572" s="1077"/>
      <c r="AD572" s="1077"/>
      <c r="AE572" s="1077"/>
      <c r="AF572" s="1077"/>
      <c r="AG572" s="1077"/>
      <c r="AH572" s="1077"/>
      <c r="AI572" s="1077"/>
      <c r="AJ572" s="1077"/>
      <c r="AK572" s="1077"/>
      <c r="AL572" s="1078"/>
      <c r="AM572" s="341"/>
      <c r="AN572" s="332"/>
    </row>
    <row r="573" spans="1:40" s="167" customFormat="1" ht="10.5" customHeight="1" x14ac:dyDescent="0.4">
      <c r="A573" s="1086"/>
      <c r="B573" s="1087"/>
      <c r="C573" s="1087"/>
      <c r="D573" s="1087"/>
      <c r="E573" s="1087"/>
      <c r="F573" s="1088"/>
      <c r="G573" s="345"/>
      <c r="H573" s="345"/>
      <c r="I573" s="346"/>
      <c r="J573" s="347"/>
      <c r="K573" s="348"/>
      <c r="L573" s="349"/>
      <c r="M573" s="350"/>
      <c r="N573" s="351"/>
      <c r="O573" s="352"/>
      <c r="P573" s="353"/>
      <c r="Q573" s="353"/>
      <c r="R573" s="353"/>
      <c r="S573" s="353"/>
      <c r="T573" s="353"/>
      <c r="U573" s="353"/>
      <c r="V573" s="353"/>
      <c r="W573" s="353"/>
      <c r="X573" s="353"/>
      <c r="Y573" s="353"/>
      <c r="Z573" s="353"/>
      <c r="AA573" s="353"/>
      <c r="AB573" s="353"/>
      <c r="AC573" s="353"/>
      <c r="AD573" s="353"/>
      <c r="AE573" s="353"/>
      <c r="AF573" s="353"/>
      <c r="AG573" s="353"/>
      <c r="AH573" s="353"/>
      <c r="AI573" s="353"/>
      <c r="AJ573" s="353"/>
      <c r="AK573" s="353"/>
      <c r="AL573" s="353"/>
      <c r="AM573" s="354"/>
      <c r="AN573" s="332"/>
    </row>
    <row r="574" spans="1:40" s="167" customFormat="1" ht="59.25" customHeight="1" x14ac:dyDescent="0.4">
      <c r="A574" s="1046" t="s">
        <v>1010</v>
      </c>
      <c r="B574" s="1047"/>
      <c r="C574" s="1047"/>
      <c r="D574" s="1047"/>
      <c r="E574" s="1047"/>
      <c r="F574" s="1048"/>
      <c r="G574" s="1052" t="s">
        <v>491</v>
      </c>
      <c r="H574" s="1052"/>
      <c r="I574" s="1054" t="s">
        <v>404</v>
      </c>
      <c r="J574" s="1055"/>
      <c r="K574" s="1058" t="s">
        <v>1011</v>
      </c>
      <c r="L574" s="1059"/>
      <c r="M574" s="1060"/>
      <c r="N574" s="1064" t="s">
        <v>1012</v>
      </c>
      <c r="O574" s="1065"/>
      <c r="P574" s="1065"/>
      <c r="Q574" s="1065"/>
      <c r="R574" s="1065"/>
      <c r="S574" s="1065"/>
      <c r="T574" s="1065"/>
      <c r="U574" s="1065"/>
      <c r="V574" s="1065"/>
      <c r="W574" s="1065"/>
      <c r="X574" s="1065"/>
      <c r="Y574" s="1065"/>
      <c r="Z574" s="1065"/>
      <c r="AA574" s="1065"/>
      <c r="AB574" s="1065"/>
      <c r="AC574" s="1065"/>
      <c r="AD574" s="1065"/>
      <c r="AE574" s="1065"/>
      <c r="AF574" s="1065"/>
      <c r="AG574" s="1065"/>
      <c r="AH574" s="1065"/>
      <c r="AI574" s="1065"/>
      <c r="AJ574" s="1065"/>
      <c r="AK574" s="1065"/>
      <c r="AL574" s="1065"/>
      <c r="AM574" s="1066"/>
      <c r="AN574" s="332"/>
    </row>
    <row r="575" spans="1:40" s="167" customFormat="1" ht="318" customHeight="1" x14ac:dyDescent="0.4">
      <c r="A575" s="1092"/>
      <c r="B575" s="1093"/>
      <c r="C575" s="1093"/>
      <c r="D575" s="1093"/>
      <c r="E575" s="1093"/>
      <c r="F575" s="1094"/>
      <c r="G575" s="1070"/>
      <c r="H575" s="1070"/>
      <c r="I575" s="1071"/>
      <c r="J575" s="1072"/>
      <c r="K575" s="1095"/>
      <c r="L575" s="1096"/>
      <c r="M575" s="1097"/>
      <c r="N575" s="1043" t="s">
        <v>1013</v>
      </c>
      <c r="O575" s="1044"/>
      <c r="P575" s="1044"/>
      <c r="Q575" s="1044"/>
      <c r="R575" s="1044"/>
      <c r="S575" s="1044"/>
      <c r="T575" s="1044"/>
      <c r="U575" s="1044"/>
      <c r="V575" s="1044"/>
      <c r="W575" s="1044"/>
      <c r="X575" s="1044"/>
      <c r="Y575" s="1044"/>
      <c r="Z575" s="1044"/>
      <c r="AA575" s="1044"/>
      <c r="AB575" s="1044"/>
      <c r="AC575" s="1044"/>
      <c r="AD575" s="1044"/>
      <c r="AE575" s="1044"/>
      <c r="AF575" s="1044"/>
      <c r="AG575" s="1044"/>
      <c r="AH575" s="1044"/>
      <c r="AI575" s="1044"/>
      <c r="AJ575" s="1044"/>
      <c r="AK575" s="1044"/>
      <c r="AL575" s="1044"/>
      <c r="AM575" s="1045"/>
      <c r="AN575" s="332"/>
    </row>
    <row r="576" spans="1:40" s="167" customFormat="1" ht="59.25" customHeight="1" x14ac:dyDescent="0.4">
      <c r="A576" s="1046" t="s">
        <v>1014</v>
      </c>
      <c r="B576" s="1047"/>
      <c r="C576" s="1047"/>
      <c r="D576" s="1047"/>
      <c r="E576" s="1047"/>
      <c r="F576" s="1048"/>
      <c r="G576" s="1052" t="s">
        <v>491</v>
      </c>
      <c r="H576" s="1052"/>
      <c r="I576" s="1054" t="s">
        <v>404</v>
      </c>
      <c r="J576" s="1055"/>
      <c r="K576" s="1058" t="s">
        <v>1015</v>
      </c>
      <c r="L576" s="1059"/>
      <c r="M576" s="1060"/>
      <c r="N576" s="1064" t="s">
        <v>1016</v>
      </c>
      <c r="O576" s="1065"/>
      <c r="P576" s="1065"/>
      <c r="Q576" s="1065"/>
      <c r="R576" s="1065"/>
      <c r="S576" s="1065"/>
      <c r="T576" s="1065"/>
      <c r="U576" s="1065"/>
      <c r="V576" s="1065"/>
      <c r="W576" s="1065"/>
      <c r="X576" s="1065"/>
      <c r="Y576" s="1065"/>
      <c r="Z576" s="1065"/>
      <c r="AA576" s="1065"/>
      <c r="AB576" s="1065"/>
      <c r="AC576" s="1065"/>
      <c r="AD576" s="1065"/>
      <c r="AE576" s="1065"/>
      <c r="AF576" s="1065"/>
      <c r="AG576" s="1065"/>
      <c r="AH576" s="1065"/>
      <c r="AI576" s="1065"/>
      <c r="AJ576" s="1065"/>
      <c r="AK576" s="1065"/>
      <c r="AL576" s="1065"/>
      <c r="AM576" s="1066"/>
      <c r="AN576" s="332"/>
    </row>
    <row r="577" spans="1:40" s="167" customFormat="1" ht="78" customHeight="1" x14ac:dyDescent="0.4">
      <c r="A577" s="1086"/>
      <c r="B577" s="1087"/>
      <c r="C577" s="1087"/>
      <c r="D577" s="1087"/>
      <c r="E577" s="1087"/>
      <c r="F577" s="1088"/>
      <c r="G577" s="1089"/>
      <c r="H577" s="1089"/>
      <c r="I577" s="1090"/>
      <c r="J577" s="1091"/>
      <c r="K577" s="1061"/>
      <c r="L577" s="1062"/>
      <c r="M577" s="1063"/>
      <c r="N577" s="1043" t="s">
        <v>1017</v>
      </c>
      <c r="O577" s="1044"/>
      <c r="P577" s="1044"/>
      <c r="Q577" s="1044"/>
      <c r="R577" s="1044"/>
      <c r="S577" s="1044"/>
      <c r="T577" s="1044"/>
      <c r="U577" s="1044"/>
      <c r="V577" s="1044"/>
      <c r="W577" s="1044"/>
      <c r="X577" s="1044"/>
      <c r="Y577" s="1044"/>
      <c r="Z577" s="1044"/>
      <c r="AA577" s="1044"/>
      <c r="AB577" s="1044"/>
      <c r="AC577" s="1044"/>
      <c r="AD577" s="1044"/>
      <c r="AE577" s="1044"/>
      <c r="AF577" s="1044"/>
      <c r="AG577" s="1044"/>
      <c r="AH577" s="1044"/>
      <c r="AI577" s="1044"/>
      <c r="AJ577" s="1044"/>
      <c r="AK577" s="1044"/>
      <c r="AL577" s="1044"/>
      <c r="AM577" s="1045"/>
      <c r="AN577" s="332"/>
    </row>
    <row r="578" spans="1:40" s="167" customFormat="1" ht="89.25" customHeight="1" x14ac:dyDescent="0.4">
      <c r="A578" s="1079" t="s">
        <v>1018</v>
      </c>
      <c r="B578" s="1080"/>
      <c r="C578" s="1080"/>
      <c r="D578" s="1080"/>
      <c r="E578" s="1080"/>
      <c r="F578" s="1080"/>
      <c r="G578" s="355" t="s">
        <v>491</v>
      </c>
      <c r="H578" s="356"/>
      <c r="I578" s="1081" t="s">
        <v>404</v>
      </c>
      <c r="J578" s="1082"/>
      <c r="K578" s="1083" t="s">
        <v>1019</v>
      </c>
      <c r="L578" s="1084"/>
      <c r="M578" s="1085"/>
      <c r="N578" s="1064" t="s">
        <v>1020</v>
      </c>
      <c r="O578" s="1065"/>
      <c r="P578" s="1065"/>
      <c r="Q578" s="1065"/>
      <c r="R578" s="1065"/>
      <c r="S578" s="1065"/>
      <c r="T578" s="1065"/>
      <c r="U578" s="1065"/>
      <c r="V578" s="1065"/>
      <c r="W578" s="1065"/>
      <c r="X578" s="1065"/>
      <c r="Y578" s="1065"/>
      <c r="Z578" s="1065"/>
      <c r="AA578" s="1065"/>
      <c r="AB578" s="1065"/>
      <c r="AC578" s="1065"/>
      <c r="AD578" s="1065"/>
      <c r="AE578" s="1065"/>
      <c r="AF578" s="1065"/>
      <c r="AG578" s="1065"/>
      <c r="AH578" s="1065"/>
      <c r="AI578" s="1065"/>
      <c r="AJ578" s="1065"/>
      <c r="AK578" s="1065"/>
      <c r="AL578" s="1065"/>
      <c r="AM578" s="1066"/>
      <c r="AN578" s="332"/>
    </row>
  </sheetData>
  <mergeCells count="1127">
    <mergeCell ref="G399:G400"/>
    <mergeCell ref="P570:Z570"/>
    <mergeCell ref="AN51:AN53"/>
    <mergeCell ref="AN54:AN56"/>
    <mergeCell ref="AN191:AN193"/>
    <mergeCell ref="AN401:AN403"/>
    <mergeCell ref="G51:G53"/>
    <mergeCell ref="H51:H53"/>
    <mergeCell ref="K51:M53"/>
    <mergeCell ref="A51:F53"/>
    <mergeCell ref="A54:F56"/>
    <mergeCell ref="G54:G56"/>
    <mergeCell ref="H54:H56"/>
    <mergeCell ref="K54:M56"/>
    <mergeCell ref="N54:AM54"/>
    <mergeCell ref="AN17:AN19"/>
    <mergeCell ref="AN22:AN24"/>
    <mergeCell ref="AN30:AN32"/>
    <mergeCell ref="AN35:AN39"/>
    <mergeCell ref="AN41:AN44"/>
    <mergeCell ref="N55:AM55"/>
    <mergeCell ref="N56:AM56"/>
    <mergeCell ref="N53:AM53"/>
    <mergeCell ref="N51:AM51"/>
    <mergeCell ref="N52:AM52"/>
    <mergeCell ref="AA37:AL38"/>
    <mergeCell ref="O38:Z38"/>
    <mergeCell ref="N40:AM40"/>
    <mergeCell ref="N41:AM41"/>
    <mergeCell ref="A34:F47"/>
    <mergeCell ref="G34:G47"/>
    <mergeCell ref="H34:H47"/>
    <mergeCell ref="A399:F400"/>
    <mergeCell ref="AA562:AL562"/>
    <mergeCell ref="A578:F578"/>
    <mergeCell ref="I578:J578"/>
    <mergeCell ref="K578:M578"/>
    <mergeCell ref="N578:AM578"/>
    <mergeCell ref="A576:F577"/>
    <mergeCell ref="G576:G577"/>
    <mergeCell ref="H576:H577"/>
    <mergeCell ref="I576:J577"/>
    <mergeCell ref="K576:M577"/>
    <mergeCell ref="N576:AM576"/>
    <mergeCell ref="N577:AM577"/>
    <mergeCell ref="P572:Z572"/>
    <mergeCell ref="AA572:AL572"/>
    <mergeCell ref="A574:F575"/>
    <mergeCell ref="G574:G575"/>
    <mergeCell ref="H574:H575"/>
    <mergeCell ref="I574:J575"/>
    <mergeCell ref="K574:M575"/>
    <mergeCell ref="N574:AM574"/>
    <mergeCell ref="N575:AM575"/>
    <mergeCell ref="A503:F573"/>
    <mergeCell ref="P504:Z504"/>
    <mergeCell ref="AA504:AL504"/>
    <mergeCell ref="P505:Z505"/>
    <mergeCell ref="AA505:AL505"/>
    <mergeCell ref="P506:Z506"/>
    <mergeCell ref="AA506:AL506"/>
    <mergeCell ref="P507:Z507"/>
    <mergeCell ref="AA507:AL507"/>
    <mergeCell ref="P569:Z569"/>
    <mergeCell ref="AA569:AL569"/>
    <mergeCell ref="P548:Z548"/>
    <mergeCell ref="AA548:AL548"/>
    <mergeCell ref="P549:Z549"/>
    <mergeCell ref="AA549:AL549"/>
    <mergeCell ref="P550:Z550"/>
    <mergeCell ref="AA550:AL550"/>
    <mergeCell ref="P545:Z545"/>
    <mergeCell ref="AA545:AL545"/>
    <mergeCell ref="P546:Z546"/>
    <mergeCell ref="AA546:AL546"/>
    <mergeCell ref="P547:Z547"/>
    <mergeCell ref="AA547:AL547"/>
    <mergeCell ref="AA570:AL570"/>
    <mergeCell ref="P571:Z571"/>
    <mergeCell ref="AA571:AL571"/>
    <mergeCell ref="P566:Z566"/>
    <mergeCell ref="AA566:AL566"/>
    <mergeCell ref="P567:Z567"/>
    <mergeCell ref="AA567:AL567"/>
    <mergeCell ref="P568:Z568"/>
    <mergeCell ref="AA568:AL568"/>
    <mergeCell ref="P563:Z563"/>
    <mergeCell ref="AA563:AL563"/>
    <mergeCell ref="P564:Z564"/>
    <mergeCell ref="AA564:AL564"/>
    <mergeCell ref="P565:Z565"/>
    <mergeCell ref="AA565:AL565"/>
    <mergeCell ref="P560:Z560"/>
    <mergeCell ref="AA560:AL560"/>
    <mergeCell ref="P561:Z561"/>
    <mergeCell ref="AA561:AL561"/>
    <mergeCell ref="P562:Z562"/>
    <mergeCell ref="P557:Z557"/>
    <mergeCell ref="AA557:AL557"/>
    <mergeCell ref="P558:Z558"/>
    <mergeCell ref="AA558:AL558"/>
    <mergeCell ref="P559:Z559"/>
    <mergeCell ref="AA559:AL559"/>
    <mergeCell ref="P554:Z554"/>
    <mergeCell ref="AA554:AL554"/>
    <mergeCell ref="P555:Z555"/>
    <mergeCell ref="AA555:AL555"/>
    <mergeCell ref="P556:Z556"/>
    <mergeCell ref="AA556:AL556"/>
    <mergeCell ref="P551:Z551"/>
    <mergeCell ref="AA551:AL551"/>
    <mergeCell ref="P552:Z552"/>
    <mergeCell ref="AA552:AL552"/>
    <mergeCell ref="P553:Z553"/>
    <mergeCell ref="AA553:AL553"/>
    <mergeCell ref="P542:Z542"/>
    <mergeCell ref="AA542:AL542"/>
    <mergeCell ref="P543:Z543"/>
    <mergeCell ref="AA543:AL543"/>
    <mergeCell ref="P544:Z544"/>
    <mergeCell ref="AA544:AL544"/>
    <mergeCell ref="P533:Z533"/>
    <mergeCell ref="AA533:AL533"/>
    <mergeCell ref="P534:Z534"/>
    <mergeCell ref="AA534:AL534"/>
    <mergeCell ref="P535:Z535"/>
    <mergeCell ref="AA535:AL535"/>
    <mergeCell ref="P539:Z539"/>
    <mergeCell ref="AA539:AL539"/>
    <mergeCell ref="P540:Z540"/>
    <mergeCell ref="AA540:AL540"/>
    <mergeCell ref="P541:Z541"/>
    <mergeCell ref="AA541:AL541"/>
    <mergeCell ref="P536:Z536"/>
    <mergeCell ref="AA536:AL536"/>
    <mergeCell ref="P537:Z537"/>
    <mergeCell ref="AA537:AL537"/>
    <mergeCell ref="P538:Z538"/>
    <mergeCell ref="AA538:AL538"/>
    <mergeCell ref="P524:Z524"/>
    <mergeCell ref="AA524:AL524"/>
    <mergeCell ref="P525:Z525"/>
    <mergeCell ref="AA525:AL525"/>
    <mergeCell ref="P526:Z526"/>
    <mergeCell ref="AA526:AL526"/>
    <mergeCell ref="P530:Z530"/>
    <mergeCell ref="AA530:AL530"/>
    <mergeCell ref="P531:Z531"/>
    <mergeCell ref="AA531:AL531"/>
    <mergeCell ref="P532:Z532"/>
    <mergeCell ref="AA532:AL532"/>
    <mergeCell ref="P527:Z527"/>
    <mergeCell ref="AA527:AL527"/>
    <mergeCell ref="P528:Z528"/>
    <mergeCell ref="AA528:AL528"/>
    <mergeCell ref="P529:Z529"/>
    <mergeCell ref="AA529:AL529"/>
    <mergeCell ref="P515:Z515"/>
    <mergeCell ref="AA515:AL515"/>
    <mergeCell ref="P516:Z516"/>
    <mergeCell ref="AA516:AL516"/>
    <mergeCell ref="P517:Z517"/>
    <mergeCell ref="AA517:AL517"/>
    <mergeCell ref="P521:Z521"/>
    <mergeCell ref="AA521:AL521"/>
    <mergeCell ref="P522:Z522"/>
    <mergeCell ref="AA522:AL522"/>
    <mergeCell ref="P523:Z523"/>
    <mergeCell ref="AA523:AL523"/>
    <mergeCell ref="P518:Z518"/>
    <mergeCell ref="AA518:AL518"/>
    <mergeCell ref="P519:Z519"/>
    <mergeCell ref="AA519:AL519"/>
    <mergeCell ref="P520:Z520"/>
    <mergeCell ref="AA520:AL520"/>
    <mergeCell ref="P512:Z512"/>
    <mergeCell ref="AA512:AL512"/>
    <mergeCell ref="P513:Z513"/>
    <mergeCell ref="AA513:AL513"/>
    <mergeCell ref="P514:Z514"/>
    <mergeCell ref="AA514:AL514"/>
    <mergeCell ref="AA508:AL508"/>
    <mergeCell ref="P509:Z509"/>
    <mergeCell ref="AA509:AL509"/>
    <mergeCell ref="P510:Z510"/>
    <mergeCell ref="AA510:AL510"/>
    <mergeCell ref="P511:Z511"/>
    <mergeCell ref="AA511:AL511"/>
    <mergeCell ref="P508:Z508"/>
    <mergeCell ref="A501:F502"/>
    <mergeCell ref="G501:G502"/>
    <mergeCell ref="H501:H502"/>
    <mergeCell ref="I501:J502"/>
    <mergeCell ref="K501:M502"/>
    <mergeCell ref="N501:AM501"/>
    <mergeCell ref="N502:AM502"/>
    <mergeCell ref="N498:AM498"/>
    <mergeCell ref="A499:F500"/>
    <mergeCell ref="G499:G500"/>
    <mergeCell ref="H499:H500"/>
    <mergeCell ref="I499:J500"/>
    <mergeCell ref="K499:M500"/>
    <mergeCell ref="N499:AM499"/>
    <mergeCell ref="N500:AM500"/>
    <mergeCell ref="P490:Z490"/>
    <mergeCell ref="AA490:AL490"/>
    <mergeCell ref="A497:F498"/>
    <mergeCell ref="G497:G498"/>
    <mergeCell ref="H497:H498"/>
    <mergeCell ref="I497:J498"/>
    <mergeCell ref="K497:M498"/>
    <mergeCell ref="N497:AM497"/>
    <mergeCell ref="P491:Z491"/>
    <mergeCell ref="AA491:AL491"/>
    <mergeCell ref="A495:F496"/>
    <mergeCell ref="G495:G496"/>
    <mergeCell ref="H495:H496"/>
    <mergeCell ref="I495:J496"/>
    <mergeCell ref="K495:M496"/>
    <mergeCell ref="N495:AM495"/>
    <mergeCell ref="N496:AM496"/>
    <mergeCell ref="A467:F479"/>
    <mergeCell ref="G467:G479"/>
    <mergeCell ref="H467:H479"/>
    <mergeCell ref="I467:J479"/>
    <mergeCell ref="K467:M479"/>
    <mergeCell ref="N467:AM467"/>
    <mergeCell ref="N468:AM468"/>
    <mergeCell ref="P470:Z470"/>
    <mergeCell ref="AA470:AL470"/>
    <mergeCell ref="P471:Z471"/>
    <mergeCell ref="P487:Z487"/>
    <mergeCell ref="AA487:AL487"/>
    <mergeCell ref="P488:Z488"/>
    <mergeCell ref="AA488:AL488"/>
    <mergeCell ref="P489:Z489"/>
    <mergeCell ref="AA489:AL489"/>
    <mergeCell ref="AA483:AL483"/>
    <mergeCell ref="P484:Z484"/>
    <mergeCell ref="AA484:AL484"/>
    <mergeCell ref="P485:Z485"/>
    <mergeCell ref="AA485:AL485"/>
    <mergeCell ref="P486:Z486"/>
    <mergeCell ref="AA486:AL486"/>
    <mergeCell ref="P478:Z478"/>
    <mergeCell ref="AA478:AL478"/>
    <mergeCell ref="A480:F492"/>
    <mergeCell ref="P483:Z483"/>
    <mergeCell ref="G480:G492"/>
    <mergeCell ref="H480:H492"/>
    <mergeCell ref="I480:J492"/>
    <mergeCell ref="K480:M492"/>
    <mergeCell ref="N480:AM480"/>
    <mergeCell ref="N481:AM481"/>
    <mergeCell ref="AA461:AL461"/>
    <mergeCell ref="P462:Z462"/>
    <mergeCell ref="AA462:AL462"/>
    <mergeCell ref="P457:Z457"/>
    <mergeCell ref="AA457:AL457"/>
    <mergeCell ref="P458:Z458"/>
    <mergeCell ref="AA458:AL458"/>
    <mergeCell ref="P459:Z459"/>
    <mergeCell ref="AA459:AL459"/>
    <mergeCell ref="P475:Z475"/>
    <mergeCell ref="AA475:AL475"/>
    <mergeCell ref="P476:Z476"/>
    <mergeCell ref="AA476:AL476"/>
    <mergeCell ref="P477:Z477"/>
    <mergeCell ref="AA477:AL477"/>
    <mergeCell ref="AA471:AL471"/>
    <mergeCell ref="P472:Z472"/>
    <mergeCell ref="AA472:AL472"/>
    <mergeCell ref="P473:Z473"/>
    <mergeCell ref="AA473:AL473"/>
    <mergeCell ref="P474:Z474"/>
    <mergeCell ref="AA474:AL474"/>
    <mergeCell ref="P451:Z451"/>
    <mergeCell ref="AA451:AL451"/>
    <mergeCell ref="P452:Z452"/>
    <mergeCell ref="AA452:AL452"/>
    <mergeCell ref="A454:F466"/>
    <mergeCell ref="G454:G466"/>
    <mergeCell ref="H454:H466"/>
    <mergeCell ref="I454:J466"/>
    <mergeCell ref="K454:M466"/>
    <mergeCell ref="N454:AM454"/>
    <mergeCell ref="P448:Z448"/>
    <mergeCell ref="AA448:AL448"/>
    <mergeCell ref="P449:Z449"/>
    <mergeCell ref="AA449:AL449"/>
    <mergeCell ref="P450:Z450"/>
    <mergeCell ref="AA450:AL450"/>
    <mergeCell ref="AA444:AL444"/>
    <mergeCell ref="P445:Z445"/>
    <mergeCell ref="AA445:AL445"/>
    <mergeCell ref="P446:Z446"/>
    <mergeCell ref="AA446:AL446"/>
    <mergeCell ref="P447:Z447"/>
    <mergeCell ref="AA447:AL447"/>
    <mergeCell ref="P463:Z463"/>
    <mergeCell ref="AA463:AL463"/>
    <mergeCell ref="P464:Z464"/>
    <mergeCell ref="AA464:AL464"/>
    <mergeCell ref="P465:Z465"/>
    <mergeCell ref="AA465:AL465"/>
    <mergeCell ref="P460:Z460"/>
    <mergeCell ref="AA460:AL460"/>
    <mergeCell ref="P461:Z461"/>
    <mergeCell ref="P439:Z439"/>
    <mergeCell ref="AA439:AL439"/>
    <mergeCell ref="A441:F453"/>
    <mergeCell ref="G441:G453"/>
    <mergeCell ref="H441:H453"/>
    <mergeCell ref="I441:J453"/>
    <mergeCell ref="K441:M453"/>
    <mergeCell ref="N441:AM441"/>
    <mergeCell ref="N442:AM442"/>
    <mergeCell ref="P444:Z444"/>
    <mergeCell ref="P436:Z436"/>
    <mergeCell ref="AA436:AL436"/>
    <mergeCell ref="P437:Z437"/>
    <mergeCell ref="AA437:AL437"/>
    <mergeCell ref="P438:Z438"/>
    <mergeCell ref="AA438:AL438"/>
    <mergeCell ref="AA432:AL432"/>
    <mergeCell ref="P433:Z433"/>
    <mergeCell ref="AA433:AL433"/>
    <mergeCell ref="P434:Z434"/>
    <mergeCell ref="AA434:AL434"/>
    <mergeCell ref="P435:Z435"/>
    <mergeCell ref="AA435:AL435"/>
    <mergeCell ref="A428:F440"/>
    <mergeCell ref="G428:G440"/>
    <mergeCell ref="H428:H440"/>
    <mergeCell ref="I428:J440"/>
    <mergeCell ref="K428:M440"/>
    <mergeCell ref="N428:AM428"/>
    <mergeCell ref="N429:AM429"/>
    <mergeCell ref="P431:Z431"/>
    <mergeCell ref="AA431:AL431"/>
    <mergeCell ref="N411:AM411"/>
    <mergeCell ref="N412:AM412"/>
    <mergeCell ref="P414:Z414"/>
    <mergeCell ref="A404:F410"/>
    <mergeCell ref="G404:G410"/>
    <mergeCell ref="H404:H410"/>
    <mergeCell ref="I404:J410"/>
    <mergeCell ref="K404:M410"/>
    <mergeCell ref="N404:AM404"/>
    <mergeCell ref="N405:AM405"/>
    <mergeCell ref="N406:AM406"/>
    <mergeCell ref="P408:Z408"/>
    <mergeCell ref="AA408:AL408"/>
    <mergeCell ref="P432:Z432"/>
    <mergeCell ref="P424:Z424"/>
    <mergeCell ref="AA424:AL424"/>
    <mergeCell ref="P425:Z425"/>
    <mergeCell ref="AA425:AL425"/>
    <mergeCell ref="P426:Z426"/>
    <mergeCell ref="AA426:AL426"/>
    <mergeCell ref="P421:Z421"/>
    <mergeCell ref="AA421:AL421"/>
    <mergeCell ref="P422:Z422"/>
    <mergeCell ref="AA422:AL422"/>
    <mergeCell ref="P423:Z423"/>
    <mergeCell ref="AA423:AL423"/>
    <mergeCell ref="P418:Z418"/>
    <mergeCell ref="AA418:AL418"/>
    <mergeCell ref="P419:Z419"/>
    <mergeCell ref="AA419:AL419"/>
    <mergeCell ref="P420:Z420"/>
    <mergeCell ref="AA420:AL420"/>
    <mergeCell ref="P386:Z386"/>
    <mergeCell ref="AA386:AL386"/>
    <mergeCell ref="P387:Z387"/>
    <mergeCell ref="AA387:AL387"/>
    <mergeCell ref="A389:F398"/>
    <mergeCell ref="G389:G398"/>
    <mergeCell ref="H389:H398"/>
    <mergeCell ref="I389:J398"/>
    <mergeCell ref="K389:M398"/>
    <mergeCell ref="N389:AM389"/>
    <mergeCell ref="P383:Z383"/>
    <mergeCell ref="AA383:AL383"/>
    <mergeCell ref="P384:Z384"/>
    <mergeCell ref="AA384:AL384"/>
    <mergeCell ref="P385:Z385"/>
    <mergeCell ref="AA385:AL385"/>
    <mergeCell ref="P377:Z377"/>
    <mergeCell ref="AA377:AL377"/>
    <mergeCell ref="A379:F388"/>
    <mergeCell ref="G379:G388"/>
    <mergeCell ref="H379:H388"/>
    <mergeCell ref="I379:J388"/>
    <mergeCell ref="K379:M388"/>
    <mergeCell ref="N379:AM379"/>
    <mergeCell ref="N380:AM380"/>
    <mergeCell ref="N381:AM381"/>
    <mergeCell ref="P395:Z395"/>
    <mergeCell ref="AA395:AL395"/>
    <mergeCell ref="P396:Z396"/>
    <mergeCell ref="AA396:AL396"/>
    <mergeCell ref="P397:Z397"/>
    <mergeCell ref="AA397:AL397"/>
    <mergeCell ref="AA370:AL370"/>
    <mergeCell ref="A372:F378"/>
    <mergeCell ref="G372:G378"/>
    <mergeCell ref="H372:H378"/>
    <mergeCell ref="I372:J378"/>
    <mergeCell ref="K372:M378"/>
    <mergeCell ref="N372:AM372"/>
    <mergeCell ref="N374:AM374"/>
    <mergeCell ref="P376:Z376"/>
    <mergeCell ref="AA376:AL376"/>
    <mergeCell ref="A365:F371"/>
    <mergeCell ref="G365:G371"/>
    <mergeCell ref="H365:H371"/>
    <mergeCell ref="I365:J371"/>
    <mergeCell ref="K365:M371"/>
    <mergeCell ref="N365:AM365"/>
    <mergeCell ref="N367:AM367"/>
    <mergeCell ref="P369:Z369"/>
    <mergeCell ref="AA369:AL369"/>
    <mergeCell ref="P370:Z370"/>
    <mergeCell ref="N373:AM373"/>
    <mergeCell ref="N366:AM366"/>
    <mergeCell ref="P361:Z361"/>
    <mergeCell ref="AA361:AL361"/>
    <mergeCell ref="P362:Z362"/>
    <mergeCell ref="AA362:AL362"/>
    <mergeCell ref="P363:Z363"/>
    <mergeCell ref="AA363:AL363"/>
    <mergeCell ref="P358:Z358"/>
    <mergeCell ref="AA358:AL358"/>
    <mergeCell ref="P359:Z359"/>
    <mergeCell ref="AA359:AL359"/>
    <mergeCell ref="P360:Z360"/>
    <mergeCell ref="AA360:AL360"/>
    <mergeCell ref="A353:F364"/>
    <mergeCell ref="G353:G364"/>
    <mergeCell ref="H353:H364"/>
    <mergeCell ref="I353:J364"/>
    <mergeCell ref="K353:M364"/>
    <mergeCell ref="N353:AM353"/>
    <mergeCell ref="N354:AM354"/>
    <mergeCell ref="N355:AM355"/>
    <mergeCell ref="P357:Z357"/>
    <mergeCell ref="AA357:AL357"/>
    <mergeCell ref="A350:F352"/>
    <mergeCell ref="G350:G352"/>
    <mergeCell ref="H350:H352"/>
    <mergeCell ref="I350:J352"/>
    <mergeCell ref="K350:M352"/>
    <mergeCell ref="N350:AM350"/>
    <mergeCell ref="N351:AM351"/>
    <mergeCell ref="N352:AM352"/>
    <mergeCell ref="P346:Z346"/>
    <mergeCell ref="AA346:AL346"/>
    <mergeCell ref="P347:Z347"/>
    <mergeCell ref="AA347:AL347"/>
    <mergeCell ref="P348:Z348"/>
    <mergeCell ref="AA348:AL348"/>
    <mergeCell ref="P340:Z340"/>
    <mergeCell ref="AA340:AL340"/>
    <mergeCell ref="A342:F349"/>
    <mergeCell ref="G342:G349"/>
    <mergeCell ref="H342:H349"/>
    <mergeCell ref="I342:J349"/>
    <mergeCell ref="K342:M349"/>
    <mergeCell ref="N342:AM342"/>
    <mergeCell ref="N343:AM343"/>
    <mergeCell ref="N344:AM344"/>
    <mergeCell ref="A322:F341"/>
    <mergeCell ref="G322:G341"/>
    <mergeCell ref="H322:H341"/>
    <mergeCell ref="I322:J341"/>
    <mergeCell ref="K322:M341"/>
    <mergeCell ref="N322:AM32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15:Z315"/>
    <mergeCell ref="AA315:AL315"/>
    <mergeCell ref="P310:Z310"/>
    <mergeCell ref="AA310:AL310"/>
    <mergeCell ref="P311:Z311"/>
    <mergeCell ref="AA311:AL311"/>
    <mergeCell ref="P312:Z312"/>
    <mergeCell ref="AA312:AL312"/>
    <mergeCell ref="P328:Z328"/>
    <mergeCell ref="AA328:AL328"/>
    <mergeCell ref="P329:Z329"/>
    <mergeCell ref="AA329:AL329"/>
    <mergeCell ref="P330:Z330"/>
    <mergeCell ref="AA330:AL330"/>
    <mergeCell ref="N323:AM323"/>
    <mergeCell ref="N324:AM324"/>
    <mergeCell ref="P326:Z326"/>
    <mergeCell ref="AA326:AL326"/>
    <mergeCell ref="P327:Z327"/>
    <mergeCell ref="AA327:AL327"/>
    <mergeCell ref="P319:Z319"/>
    <mergeCell ref="AA319:AL319"/>
    <mergeCell ref="P320:Z320"/>
    <mergeCell ref="AA320:AL320"/>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299:Z299"/>
    <mergeCell ref="AA299:AL299"/>
    <mergeCell ref="P300:Z300"/>
    <mergeCell ref="AA300:AL300"/>
    <mergeCell ref="A302:F321"/>
    <mergeCell ref="G302:G321"/>
    <mergeCell ref="H302:H321"/>
    <mergeCell ref="I302:J321"/>
    <mergeCell ref="K302:M321"/>
    <mergeCell ref="N302:AM302"/>
    <mergeCell ref="P316:Z316"/>
    <mergeCell ref="AA316:AL316"/>
    <mergeCell ref="P317:Z317"/>
    <mergeCell ref="AA317:AL317"/>
    <mergeCell ref="P318:Z318"/>
    <mergeCell ref="AA318:AL318"/>
    <mergeCell ref="P313:Z313"/>
    <mergeCell ref="AA313:AL313"/>
    <mergeCell ref="P314:Z314"/>
    <mergeCell ref="AA314:AL314"/>
    <mergeCell ref="A279:F301"/>
    <mergeCell ref="G279:G301"/>
    <mergeCell ref="H279:H301"/>
    <mergeCell ref="I279:J301"/>
    <mergeCell ref="K279:M301"/>
    <mergeCell ref="N279:AM279"/>
    <mergeCell ref="N280:AM280"/>
    <mergeCell ref="N281:AM281"/>
    <mergeCell ref="P296:Z296"/>
    <mergeCell ref="AA296:AL296"/>
    <mergeCell ref="P297:Z297"/>
    <mergeCell ref="AA297:AL297"/>
    <mergeCell ref="P298:Z298"/>
    <mergeCell ref="AA298:AL298"/>
    <mergeCell ref="P293:Z293"/>
    <mergeCell ref="AA293:AL293"/>
    <mergeCell ref="P294:Z294"/>
    <mergeCell ref="AA294:AL294"/>
    <mergeCell ref="P295:Z295"/>
    <mergeCell ref="AA295:AL295"/>
    <mergeCell ref="P290:Z290"/>
    <mergeCell ref="AA290:AL290"/>
    <mergeCell ref="P291:Z291"/>
    <mergeCell ref="AA291:AL291"/>
    <mergeCell ref="P292:Z292"/>
    <mergeCell ref="AA292:AL292"/>
    <mergeCell ref="AA272:AL272"/>
    <mergeCell ref="P273:Z273"/>
    <mergeCell ref="AA273:AL273"/>
    <mergeCell ref="P268:Z268"/>
    <mergeCell ref="AA268:AL268"/>
    <mergeCell ref="P269:Z269"/>
    <mergeCell ref="AA269:AL269"/>
    <mergeCell ref="P270:Z270"/>
    <mergeCell ref="AA270:AL270"/>
    <mergeCell ref="P287:Z287"/>
    <mergeCell ref="AA287:AL287"/>
    <mergeCell ref="P288:Z288"/>
    <mergeCell ref="AA288:AL288"/>
    <mergeCell ref="P289:Z289"/>
    <mergeCell ref="AA289:AL289"/>
    <mergeCell ref="N282:AM282"/>
    <mergeCell ref="P284:Z284"/>
    <mergeCell ref="AA284:AL284"/>
    <mergeCell ref="P285:Z285"/>
    <mergeCell ref="AA285:AL285"/>
    <mergeCell ref="P286:Z286"/>
    <mergeCell ref="AA286:AL286"/>
    <mergeCell ref="P277:Z277"/>
    <mergeCell ref="AA277:AL277"/>
    <mergeCell ref="P265:Z265"/>
    <mergeCell ref="AA265:AL265"/>
    <mergeCell ref="P266:Z266"/>
    <mergeCell ref="AA266:AL266"/>
    <mergeCell ref="P267:Z267"/>
    <mergeCell ref="AA267:AL267"/>
    <mergeCell ref="AA261:AL261"/>
    <mergeCell ref="P262:Z262"/>
    <mergeCell ref="AA262:AL262"/>
    <mergeCell ref="P263:Z263"/>
    <mergeCell ref="AA263:AL263"/>
    <mergeCell ref="P264:Z264"/>
    <mergeCell ref="AA264:AL264"/>
    <mergeCell ref="A256:F278"/>
    <mergeCell ref="G256:G278"/>
    <mergeCell ref="H256:H278"/>
    <mergeCell ref="I256:J278"/>
    <mergeCell ref="K256:M278"/>
    <mergeCell ref="N256:AM256"/>
    <mergeCell ref="N257:AM257"/>
    <mergeCell ref="N258:AM258"/>
    <mergeCell ref="N259:AM259"/>
    <mergeCell ref="P261:Z261"/>
    <mergeCell ref="P274:Z274"/>
    <mergeCell ref="AA274:AL274"/>
    <mergeCell ref="P275:Z275"/>
    <mergeCell ref="AA275:AL275"/>
    <mergeCell ref="P276:Z276"/>
    <mergeCell ref="AA276:AL276"/>
    <mergeCell ref="P271:Z271"/>
    <mergeCell ref="AA271:AL271"/>
    <mergeCell ref="P272:Z272"/>
    <mergeCell ref="P252:Z252"/>
    <mergeCell ref="AA252:AL252"/>
    <mergeCell ref="P253:Z253"/>
    <mergeCell ref="AA253:AL253"/>
    <mergeCell ref="P254:Z254"/>
    <mergeCell ref="AA254:AL254"/>
    <mergeCell ref="P249:Z249"/>
    <mergeCell ref="AA249:AL249"/>
    <mergeCell ref="P250:Z250"/>
    <mergeCell ref="AA250:AL250"/>
    <mergeCell ref="P251:Z251"/>
    <mergeCell ref="AA251:AL251"/>
    <mergeCell ref="P246:Z246"/>
    <mergeCell ref="AA246:AL246"/>
    <mergeCell ref="P247:Z247"/>
    <mergeCell ref="AA247:AL247"/>
    <mergeCell ref="P248:Z248"/>
    <mergeCell ref="AA248:AL248"/>
    <mergeCell ref="P243:Z243"/>
    <mergeCell ref="AA243:AL243"/>
    <mergeCell ref="P244:Z244"/>
    <mergeCell ref="AA244:AL244"/>
    <mergeCell ref="P245:Z245"/>
    <mergeCell ref="AA245:AL245"/>
    <mergeCell ref="P240:Z240"/>
    <mergeCell ref="AA240:AL240"/>
    <mergeCell ref="P241:Z241"/>
    <mergeCell ref="AA241:AL241"/>
    <mergeCell ref="P242:Z242"/>
    <mergeCell ref="AA242:AL242"/>
    <mergeCell ref="P237:Z237"/>
    <mergeCell ref="AA237:AL237"/>
    <mergeCell ref="P238:Z238"/>
    <mergeCell ref="AA238:AL238"/>
    <mergeCell ref="P239:Z239"/>
    <mergeCell ref="AA239:AL239"/>
    <mergeCell ref="P234:Z234"/>
    <mergeCell ref="AA234:AL234"/>
    <mergeCell ref="P235:Z235"/>
    <mergeCell ref="AA235:AL235"/>
    <mergeCell ref="P236:Z236"/>
    <mergeCell ref="AA236:AL236"/>
    <mergeCell ref="P231:Z231"/>
    <mergeCell ref="AA231:AL231"/>
    <mergeCell ref="P232:Z232"/>
    <mergeCell ref="AA232:AL232"/>
    <mergeCell ref="P233:Z233"/>
    <mergeCell ref="AA233:AL233"/>
    <mergeCell ref="N225:AM225"/>
    <mergeCell ref="N226:AM226"/>
    <mergeCell ref="N227:AM227"/>
    <mergeCell ref="P229:Z229"/>
    <mergeCell ref="AA229:AL229"/>
    <mergeCell ref="P230:Z230"/>
    <mergeCell ref="AA230:AL230"/>
    <mergeCell ref="P221:Z221"/>
    <mergeCell ref="AA221:AL221"/>
    <mergeCell ref="P222:Z222"/>
    <mergeCell ref="AA222:AL222"/>
    <mergeCell ref="A224:F255"/>
    <mergeCell ref="G224:G255"/>
    <mergeCell ref="H224:H255"/>
    <mergeCell ref="I224:J255"/>
    <mergeCell ref="K224:M255"/>
    <mergeCell ref="N224:AM224"/>
    <mergeCell ref="P218:Z218"/>
    <mergeCell ref="AA218:AL218"/>
    <mergeCell ref="P219:Z219"/>
    <mergeCell ref="AA219:AL219"/>
    <mergeCell ref="P220:Z220"/>
    <mergeCell ref="AA220:AL220"/>
    <mergeCell ref="P215:Z215"/>
    <mergeCell ref="AA215:AL215"/>
    <mergeCell ref="P216:Z216"/>
    <mergeCell ref="AA216:AL216"/>
    <mergeCell ref="P217:Z217"/>
    <mergeCell ref="AA217:AL217"/>
    <mergeCell ref="A191:F223"/>
    <mergeCell ref="G191:G223"/>
    <mergeCell ref="H191:H223"/>
    <mergeCell ref="I191:J223"/>
    <mergeCell ref="K191:M223"/>
    <mergeCell ref="N191:AM191"/>
    <mergeCell ref="N192:AM192"/>
    <mergeCell ref="N193:AM193"/>
    <mergeCell ref="N194:AM194"/>
    <mergeCell ref="N195:AM195"/>
    <mergeCell ref="P212:Z212"/>
    <mergeCell ref="AA212:AL212"/>
    <mergeCell ref="P213:Z213"/>
    <mergeCell ref="AA213:AL213"/>
    <mergeCell ref="P214:Z214"/>
    <mergeCell ref="AA214:AL214"/>
    <mergeCell ref="P209:Z209"/>
    <mergeCell ref="AA209:AL209"/>
    <mergeCell ref="P210:Z210"/>
    <mergeCell ref="AA210:AL210"/>
    <mergeCell ref="P211:Z211"/>
    <mergeCell ref="AA211:AL211"/>
    <mergeCell ref="P206:Z206"/>
    <mergeCell ref="AA206:AL206"/>
    <mergeCell ref="P207:Z207"/>
    <mergeCell ref="AA207:AL207"/>
    <mergeCell ref="P208:Z208"/>
    <mergeCell ref="AA208:AL208"/>
    <mergeCell ref="P203:Z203"/>
    <mergeCell ref="AA203:AL203"/>
    <mergeCell ref="P204:Z204"/>
    <mergeCell ref="AA204:AL204"/>
    <mergeCell ref="P205:Z205"/>
    <mergeCell ref="AA205:AL205"/>
    <mergeCell ref="P200:Z200"/>
    <mergeCell ref="AA200:AL200"/>
    <mergeCell ref="P201:Z201"/>
    <mergeCell ref="AA201:AL201"/>
    <mergeCell ref="P202:Z202"/>
    <mergeCell ref="AA202:AL202"/>
    <mergeCell ref="P197:Z197"/>
    <mergeCell ref="AA197:AL197"/>
    <mergeCell ref="P198:Z198"/>
    <mergeCell ref="AA198:AL198"/>
    <mergeCell ref="P199:Z199"/>
    <mergeCell ref="AA199:AL199"/>
    <mergeCell ref="P187:Z187"/>
    <mergeCell ref="AA187:AL187"/>
    <mergeCell ref="P188:Z188"/>
    <mergeCell ref="AA188:AL188"/>
    <mergeCell ref="P189:Z189"/>
    <mergeCell ref="AA189:AL189"/>
    <mergeCell ref="P184:Z184"/>
    <mergeCell ref="AA184:AL184"/>
    <mergeCell ref="P185:Z185"/>
    <mergeCell ref="AA185:AL185"/>
    <mergeCell ref="P186:Z186"/>
    <mergeCell ref="AA186:AL186"/>
    <mergeCell ref="P181:Z181"/>
    <mergeCell ref="AA181:AL181"/>
    <mergeCell ref="P182:Z182"/>
    <mergeCell ref="AA182:AL182"/>
    <mergeCell ref="P183:Z183"/>
    <mergeCell ref="AA183:AL183"/>
    <mergeCell ref="N160:AM160"/>
    <mergeCell ref="N161:AM161"/>
    <mergeCell ref="N162:AM162"/>
    <mergeCell ref="N163:AM163"/>
    <mergeCell ref="P165:Z165"/>
    <mergeCell ref="AA165:AL165"/>
    <mergeCell ref="P178:Z178"/>
    <mergeCell ref="AA178:AL178"/>
    <mergeCell ref="P179:Z179"/>
    <mergeCell ref="AA179:AL179"/>
    <mergeCell ref="P180:Z180"/>
    <mergeCell ref="AA180:AL180"/>
    <mergeCell ref="P175:Z175"/>
    <mergeCell ref="AA175:AL175"/>
    <mergeCell ref="P176:Z176"/>
    <mergeCell ref="AA176:AL176"/>
    <mergeCell ref="P177:Z177"/>
    <mergeCell ref="AA177:AL177"/>
    <mergeCell ref="P172:Z172"/>
    <mergeCell ref="AA172:AL172"/>
    <mergeCell ref="P173:Z173"/>
    <mergeCell ref="AA173:AL173"/>
    <mergeCell ref="P174:Z174"/>
    <mergeCell ref="AA174:AL174"/>
    <mergeCell ref="P156:Z156"/>
    <mergeCell ref="AA156:AL156"/>
    <mergeCell ref="P157:Z157"/>
    <mergeCell ref="AA157:AL157"/>
    <mergeCell ref="A159:F190"/>
    <mergeCell ref="G159:G190"/>
    <mergeCell ref="H159:H190"/>
    <mergeCell ref="I159:J190"/>
    <mergeCell ref="K159:M190"/>
    <mergeCell ref="N159:AM159"/>
    <mergeCell ref="A151:F158"/>
    <mergeCell ref="G151:G158"/>
    <mergeCell ref="H151:H158"/>
    <mergeCell ref="I151:J158"/>
    <mergeCell ref="K151:M158"/>
    <mergeCell ref="N151:AM151"/>
    <mergeCell ref="N152:AM152"/>
    <mergeCell ref="N153:AM153"/>
    <mergeCell ref="P155:Z155"/>
    <mergeCell ref="AA155:AL155"/>
    <mergeCell ref="P169:Z169"/>
    <mergeCell ref="AA169:AL169"/>
    <mergeCell ref="P170:Z170"/>
    <mergeCell ref="AA170:AL170"/>
    <mergeCell ref="P171:Z171"/>
    <mergeCell ref="AA171:AL171"/>
    <mergeCell ref="P166:Z166"/>
    <mergeCell ref="AA166:AL166"/>
    <mergeCell ref="P167:Z167"/>
    <mergeCell ref="AA167:AL167"/>
    <mergeCell ref="P168:Z168"/>
    <mergeCell ref="AA168:AL168"/>
    <mergeCell ref="P147:Z147"/>
    <mergeCell ref="AA147:AL147"/>
    <mergeCell ref="P148:Z148"/>
    <mergeCell ref="AA148:AL148"/>
    <mergeCell ref="P149:Z149"/>
    <mergeCell ref="AA149:AL149"/>
    <mergeCell ref="P141:Z141"/>
    <mergeCell ref="AA141:AL141"/>
    <mergeCell ref="A143:F150"/>
    <mergeCell ref="G143:G150"/>
    <mergeCell ref="H143:H150"/>
    <mergeCell ref="I143:J150"/>
    <mergeCell ref="K143:M150"/>
    <mergeCell ref="N143:AM143"/>
    <mergeCell ref="N144:AM144"/>
    <mergeCell ref="N145:AM145"/>
    <mergeCell ref="P138:Z138"/>
    <mergeCell ref="AA138:AL138"/>
    <mergeCell ref="P139:Z139"/>
    <mergeCell ref="AA139:AL139"/>
    <mergeCell ref="P140:Z140"/>
    <mergeCell ref="AA140:AL140"/>
    <mergeCell ref="A125:F142"/>
    <mergeCell ref="G125:G142"/>
    <mergeCell ref="H125:H142"/>
    <mergeCell ref="I125:J142"/>
    <mergeCell ref="K125:M142"/>
    <mergeCell ref="N125:AM125"/>
    <mergeCell ref="N126:AM126"/>
    <mergeCell ref="N127:AM127"/>
    <mergeCell ref="AA117:AL117"/>
    <mergeCell ref="P118:Z118"/>
    <mergeCell ref="AA118:AL118"/>
    <mergeCell ref="P119:Z119"/>
    <mergeCell ref="AA119:AL119"/>
    <mergeCell ref="P135:Z135"/>
    <mergeCell ref="AA135:AL135"/>
    <mergeCell ref="P136:Z136"/>
    <mergeCell ref="AA136:AL136"/>
    <mergeCell ref="P137:Z137"/>
    <mergeCell ref="AA137:AL137"/>
    <mergeCell ref="P132:Z132"/>
    <mergeCell ref="AA132:AL132"/>
    <mergeCell ref="P133:Z133"/>
    <mergeCell ref="AA133:AL133"/>
    <mergeCell ref="P134:Z134"/>
    <mergeCell ref="AA134:AL134"/>
    <mergeCell ref="P129:Z129"/>
    <mergeCell ref="AA129:AL129"/>
    <mergeCell ref="P130:Z130"/>
    <mergeCell ref="AA130:AL130"/>
    <mergeCell ref="P131:Z131"/>
    <mergeCell ref="AA131:AL131"/>
    <mergeCell ref="AA96:AL96"/>
    <mergeCell ref="P97:Z97"/>
    <mergeCell ref="AA97:AL97"/>
    <mergeCell ref="P111:Z111"/>
    <mergeCell ref="AA111:AL111"/>
    <mergeCell ref="A113:F124"/>
    <mergeCell ref="G113:G124"/>
    <mergeCell ref="H113:H124"/>
    <mergeCell ref="I113:J124"/>
    <mergeCell ref="K113:M124"/>
    <mergeCell ref="N113:AM113"/>
    <mergeCell ref="N114:AM114"/>
    <mergeCell ref="N115:AM115"/>
    <mergeCell ref="A106:F112"/>
    <mergeCell ref="G106:G112"/>
    <mergeCell ref="H106:H112"/>
    <mergeCell ref="I106:J112"/>
    <mergeCell ref="K106:M112"/>
    <mergeCell ref="N106:AM106"/>
    <mergeCell ref="N107:AM107"/>
    <mergeCell ref="N108:AM108"/>
    <mergeCell ref="P110:Z110"/>
    <mergeCell ref="AA110:AL110"/>
    <mergeCell ref="P123:Z123"/>
    <mergeCell ref="AA123:AL123"/>
    <mergeCell ref="P120:Z120"/>
    <mergeCell ref="AA120:AL120"/>
    <mergeCell ref="P121:Z121"/>
    <mergeCell ref="AA121:AL121"/>
    <mergeCell ref="P122:Z122"/>
    <mergeCell ref="AA122:AL122"/>
    <mergeCell ref="P117:Z117"/>
    <mergeCell ref="P84:Z84"/>
    <mergeCell ref="AA84:AL84"/>
    <mergeCell ref="P85:Z85"/>
    <mergeCell ref="AA85:AL85"/>
    <mergeCell ref="P86:Z86"/>
    <mergeCell ref="AA86:AL86"/>
    <mergeCell ref="N102:AM102"/>
    <mergeCell ref="N103:AM103"/>
    <mergeCell ref="A104:F105"/>
    <mergeCell ref="G104:G105"/>
    <mergeCell ref="H104:H105"/>
    <mergeCell ref="I104:J105"/>
    <mergeCell ref="K104:M105"/>
    <mergeCell ref="N104:AM104"/>
    <mergeCell ref="N105:AM105"/>
    <mergeCell ref="P98:Z98"/>
    <mergeCell ref="AA98:AL98"/>
    <mergeCell ref="P99:Z99"/>
    <mergeCell ref="AA99:AL99"/>
    <mergeCell ref="A101:F103"/>
    <mergeCell ref="G101:G103"/>
    <mergeCell ref="H101:H103"/>
    <mergeCell ref="I101:J103"/>
    <mergeCell ref="K101:M103"/>
    <mergeCell ref="N101:AM101"/>
    <mergeCell ref="A94:F100"/>
    <mergeCell ref="G94:G100"/>
    <mergeCell ref="H94:H100"/>
    <mergeCell ref="I94:J100"/>
    <mergeCell ref="K94:M100"/>
    <mergeCell ref="N94:AM94"/>
    <mergeCell ref="P96:Z96"/>
    <mergeCell ref="AA67:AL67"/>
    <mergeCell ref="P68:Z68"/>
    <mergeCell ref="AA68:AL68"/>
    <mergeCell ref="N79:AM79"/>
    <mergeCell ref="P81:Z81"/>
    <mergeCell ref="AA81:AL81"/>
    <mergeCell ref="P82:Z82"/>
    <mergeCell ref="AA82:AL82"/>
    <mergeCell ref="P83:Z83"/>
    <mergeCell ref="AA83:AL83"/>
    <mergeCell ref="P75:Z75"/>
    <mergeCell ref="AA75:AL75"/>
    <mergeCell ref="P76:Z76"/>
    <mergeCell ref="AA76:AL76"/>
    <mergeCell ref="A78:F93"/>
    <mergeCell ref="G78:G93"/>
    <mergeCell ref="H78:H93"/>
    <mergeCell ref="I78:J93"/>
    <mergeCell ref="K78:M93"/>
    <mergeCell ref="N78:AM78"/>
    <mergeCell ref="P90:Z90"/>
    <mergeCell ref="AA90:AL90"/>
    <mergeCell ref="P91:Z91"/>
    <mergeCell ref="AA91:AL91"/>
    <mergeCell ref="P92:Z92"/>
    <mergeCell ref="AA92:AL92"/>
    <mergeCell ref="P87:Z87"/>
    <mergeCell ref="AA87:AL87"/>
    <mergeCell ref="P88:Z88"/>
    <mergeCell ref="AA88:AL88"/>
    <mergeCell ref="P89:Z89"/>
    <mergeCell ref="AA89:AL89"/>
    <mergeCell ref="AA62:AL62"/>
    <mergeCell ref="P63:Z63"/>
    <mergeCell ref="AA63:AL63"/>
    <mergeCell ref="P64:Z64"/>
    <mergeCell ref="AA64:AL64"/>
    <mergeCell ref="P65:Z65"/>
    <mergeCell ref="AA65:AL65"/>
    <mergeCell ref="A57:F77"/>
    <mergeCell ref="G57:G77"/>
    <mergeCell ref="H57:H77"/>
    <mergeCell ref="I57:J77"/>
    <mergeCell ref="K57:M77"/>
    <mergeCell ref="N57:AM57"/>
    <mergeCell ref="N58:AM58"/>
    <mergeCell ref="N59:AM59"/>
    <mergeCell ref="N60:AM60"/>
    <mergeCell ref="P62:Z62"/>
    <mergeCell ref="P72:Z72"/>
    <mergeCell ref="AA72:AL72"/>
    <mergeCell ref="P73:Z73"/>
    <mergeCell ref="AA73:AL73"/>
    <mergeCell ref="P74:Z74"/>
    <mergeCell ref="AA74:AL74"/>
    <mergeCell ref="P69:Z69"/>
    <mergeCell ref="AA69:AL69"/>
    <mergeCell ref="P70:Z70"/>
    <mergeCell ref="AA70:AL70"/>
    <mergeCell ref="P71:Z71"/>
    <mergeCell ref="AA71:AL71"/>
    <mergeCell ref="P66:Z66"/>
    <mergeCell ref="AA66:AL66"/>
    <mergeCell ref="P67:Z67"/>
    <mergeCell ref="O36:Z36"/>
    <mergeCell ref="N26:AM26"/>
    <mergeCell ref="N27:AM27"/>
    <mergeCell ref="N28:AM28"/>
    <mergeCell ref="P30:Z30"/>
    <mergeCell ref="AA30:AL30"/>
    <mergeCell ref="P31:Z31"/>
    <mergeCell ref="AA31:AL31"/>
    <mergeCell ref="N47:AM47"/>
    <mergeCell ref="A48:F50"/>
    <mergeCell ref="G48:G50"/>
    <mergeCell ref="H48:H50"/>
    <mergeCell ref="I48:J50"/>
    <mergeCell ref="K48:M50"/>
    <mergeCell ref="N48:AM48"/>
    <mergeCell ref="N49:AM49"/>
    <mergeCell ref="N50:AM50"/>
    <mergeCell ref="O42:Z42"/>
    <mergeCell ref="AA42:AL42"/>
    <mergeCell ref="O43:Z43"/>
    <mergeCell ref="AA43:AL43"/>
    <mergeCell ref="N45:AM45"/>
    <mergeCell ref="N46:AM46"/>
    <mergeCell ref="AA36:AL36"/>
    <mergeCell ref="O37:Z37"/>
    <mergeCell ref="I34:J47"/>
    <mergeCell ref="K34:M47"/>
    <mergeCell ref="N34:AM34"/>
    <mergeCell ref="N35:AM35"/>
    <mergeCell ref="I8:AM8"/>
    <mergeCell ref="B9:H9"/>
    <mergeCell ref="I9:AM9"/>
    <mergeCell ref="AA19:AL19"/>
    <mergeCell ref="N21:AM21"/>
    <mergeCell ref="N22:AM22"/>
    <mergeCell ref="O23:Z23"/>
    <mergeCell ref="AA23:AL23"/>
    <mergeCell ref="O24:Z24"/>
    <mergeCell ref="AA24:AL24"/>
    <mergeCell ref="A16:F33"/>
    <mergeCell ref="G16:G33"/>
    <mergeCell ref="H16:H33"/>
    <mergeCell ref="I16:J33"/>
    <mergeCell ref="K16:M33"/>
    <mergeCell ref="N16:AM16"/>
    <mergeCell ref="N17:AM17"/>
    <mergeCell ref="O18:Z18"/>
    <mergeCell ref="AA18:AL18"/>
    <mergeCell ref="O19:Z19"/>
    <mergeCell ref="P32:Z32"/>
    <mergeCell ref="AA32:AL32"/>
    <mergeCell ref="AA415:AL415"/>
    <mergeCell ref="P416:Z416"/>
    <mergeCell ref="AA416:AL416"/>
    <mergeCell ref="P417:Z417"/>
    <mergeCell ref="AA417:AL417"/>
    <mergeCell ref="P409:Z409"/>
    <mergeCell ref="AA409:AL409"/>
    <mergeCell ref="A411:F427"/>
    <mergeCell ref="G411:G427"/>
    <mergeCell ref="A1:AN1"/>
    <mergeCell ref="A2:AN2"/>
    <mergeCell ref="A3:AN3"/>
    <mergeCell ref="B4:G4"/>
    <mergeCell ref="H4:AM4"/>
    <mergeCell ref="B5:G5"/>
    <mergeCell ref="H5:AM5"/>
    <mergeCell ref="B13:H13"/>
    <mergeCell ref="I13:AM13"/>
    <mergeCell ref="A14:AN14"/>
    <mergeCell ref="A15:F15"/>
    <mergeCell ref="I15:M15"/>
    <mergeCell ref="N15:AM15"/>
    <mergeCell ref="B10:H10"/>
    <mergeCell ref="I10:AM10"/>
    <mergeCell ref="B11:H11"/>
    <mergeCell ref="I11:AM11"/>
    <mergeCell ref="B12:H12"/>
    <mergeCell ref="I12:AM12"/>
    <mergeCell ref="B6:G6"/>
    <mergeCell ref="H6:AM6"/>
    <mergeCell ref="A7:AN7"/>
    <mergeCell ref="B8:H8"/>
    <mergeCell ref="N455:AM455"/>
    <mergeCell ref="N391:AM391"/>
    <mergeCell ref="N390:AM390"/>
    <mergeCell ref="N402:AM402"/>
    <mergeCell ref="N401:AM401"/>
    <mergeCell ref="A401:F403"/>
    <mergeCell ref="G401:G403"/>
    <mergeCell ref="H401:H403"/>
    <mergeCell ref="I401:J403"/>
    <mergeCell ref="K401:M403"/>
    <mergeCell ref="N403:AM403"/>
    <mergeCell ref="A493:F494"/>
    <mergeCell ref="G493:G494"/>
    <mergeCell ref="H493:H494"/>
    <mergeCell ref="I493:J494"/>
    <mergeCell ref="K493:M494"/>
    <mergeCell ref="N493:AM493"/>
    <mergeCell ref="N494:AM494"/>
    <mergeCell ref="AA414:AL414"/>
    <mergeCell ref="P415:Z415"/>
    <mergeCell ref="H399:H400"/>
    <mergeCell ref="I399:J400"/>
    <mergeCell ref="K399:M400"/>
    <mergeCell ref="N399:AM399"/>
    <mergeCell ref="N400:AM400"/>
    <mergeCell ref="P393:Z393"/>
    <mergeCell ref="AA393:AL393"/>
    <mergeCell ref="P394:Z394"/>
    <mergeCell ref="AA394:AL394"/>
    <mergeCell ref="H411:H427"/>
    <mergeCell ref="I411:J427"/>
    <mergeCell ref="K411:M427"/>
  </mergeCells>
  <phoneticPr fontId="9"/>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DCB5-DE85-45BB-8865-917F07676664}">
  <dimension ref="A1:K37"/>
  <sheetViews>
    <sheetView view="pageBreakPreview" zoomScale="85" zoomScaleNormal="100" zoomScaleSheetLayoutView="85" workbookViewId="0">
      <selection sqref="A1:F1"/>
    </sheetView>
  </sheetViews>
  <sheetFormatPr defaultColWidth="9" defaultRowHeight="18.75" x14ac:dyDescent="0.4"/>
  <cols>
    <col min="1" max="1" width="5.375" style="66" customWidth="1"/>
    <col min="2" max="2" width="9.875" style="66" customWidth="1"/>
    <col min="3" max="3" width="8.5" style="66" customWidth="1"/>
    <col min="4" max="4" width="9" style="66"/>
    <col min="5" max="6" width="9.25" style="66" customWidth="1"/>
    <col min="7" max="7" width="7.75" style="66" customWidth="1"/>
    <col min="8" max="8" width="8.25" style="66" customWidth="1"/>
    <col min="9" max="9" width="7.75" style="66" customWidth="1"/>
    <col min="10" max="10" width="9.125" style="66" customWidth="1"/>
    <col min="11" max="11" width="8.5" style="66" customWidth="1"/>
    <col min="12" max="12" width="9.5" style="66" customWidth="1"/>
    <col min="13" max="16384" width="9" style="66"/>
  </cols>
  <sheetData>
    <row r="1" spans="1:11" ht="17.25" customHeight="1" x14ac:dyDescent="0.5">
      <c r="A1" s="1148"/>
      <c r="B1" s="1148"/>
      <c r="C1" s="1148"/>
      <c r="D1" s="1148"/>
      <c r="E1" s="1148"/>
      <c r="F1" s="1148"/>
      <c r="H1" s="1149" t="s">
        <v>1021</v>
      </c>
      <c r="I1" s="561" t="s">
        <v>1022</v>
      </c>
      <c r="J1" s="561" t="s">
        <v>1023</v>
      </c>
      <c r="K1" s="562" t="s">
        <v>1023</v>
      </c>
    </row>
    <row r="2" spans="1:11" ht="33.75" customHeight="1" x14ac:dyDescent="0.5">
      <c r="A2" s="563"/>
      <c r="B2" s="563"/>
      <c r="C2" s="563"/>
      <c r="D2" s="563"/>
      <c r="E2" s="563"/>
      <c r="F2" s="563"/>
      <c r="H2" s="1150"/>
      <c r="I2" s="564" t="s">
        <v>1024</v>
      </c>
      <c r="J2" s="565"/>
      <c r="K2" s="566"/>
    </row>
    <row r="3" spans="1:11" ht="26.25" thickBot="1" x14ac:dyDescent="0.55000000000000004">
      <c r="A3" s="1152" t="s">
        <v>1025</v>
      </c>
      <c r="B3" s="1152"/>
      <c r="C3" s="1152"/>
      <c r="D3" s="1152"/>
      <c r="E3" s="1152"/>
      <c r="F3" s="1152"/>
      <c r="H3" s="1151"/>
      <c r="I3" s="567" t="s">
        <v>1026</v>
      </c>
      <c r="J3" s="1153" t="s">
        <v>1027</v>
      </c>
      <c r="K3" s="1154"/>
    </row>
    <row r="4" spans="1:11" ht="6.75" customHeight="1" x14ac:dyDescent="0.5">
      <c r="A4" s="560"/>
    </row>
    <row r="5" spans="1:11" ht="19.5" customHeight="1" x14ac:dyDescent="0.4">
      <c r="A5" s="568" t="s">
        <v>1028</v>
      </c>
    </row>
    <row r="6" spans="1:11" ht="19.5" customHeight="1" x14ac:dyDescent="0.4">
      <c r="A6" s="569"/>
      <c r="F6" s="569" t="s">
        <v>1029</v>
      </c>
    </row>
    <row r="7" spans="1:11" ht="19.5" customHeight="1" x14ac:dyDescent="0.4"/>
    <row r="8" spans="1:11" ht="27" customHeight="1" x14ac:dyDescent="0.4">
      <c r="B8" s="570" t="s">
        <v>1030</v>
      </c>
      <c r="C8" s="1155"/>
      <c r="D8" s="1155"/>
      <c r="E8" s="1155"/>
      <c r="F8" s="570" t="s">
        <v>1031</v>
      </c>
      <c r="G8" s="1156"/>
      <c r="H8" s="1156"/>
      <c r="I8" s="1156"/>
      <c r="J8" s="1156"/>
    </row>
    <row r="9" spans="1:11" ht="27" customHeight="1" x14ac:dyDescent="0.4">
      <c r="B9" s="570" t="s">
        <v>1032</v>
      </c>
      <c r="C9" s="1155"/>
      <c r="D9" s="1155"/>
      <c r="E9" s="1155"/>
      <c r="F9" s="1155"/>
      <c r="G9" s="1155"/>
      <c r="H9" s="1155"/>
      <c r="I9" s="1155"/>
      <c r="J9" s="1155"/>
    </row>
    <row r="10" spans="1:11" ht="27" customHeight="1" x14ac:dyDescent="0.4">
      <c r="B10" s="1157" t="s">
        <v>1033</v>
      </c>
      <c r="C10" s="572" t="s">
        <v>1034</v>
      </c>
      <c r="D10" s="1159"/>
      <c r="E10" s="1160"/>
      <c r="F10" s="573" t="s">
        <v>1035</v>
      </c>
      <c r="G10" s="1161"/>
      <c r="H10" s="1162"/>
      <c r="I10" s="1162"/>
      <c r="J10" s="1163"/>
    </row>
    <row r="11" spans="1:11" ht="27" customHeight="1" x14ac:dyDescent="0.4">
      <c r="B11" s="1158"/>
      <c r="C11" s="574" t="s">
        <v>1036</v>
      </c>
      <c r="D11" s="1159"/>
      <c r="E11" s="1164"/>
      <c r="F11" s="1164"/>
      <c r="G11" s="1164"/>
      <c r="H11" s="1164"/>
      <c r="I11" s="1164"/>
      <c r="J11" s="1160"/>
    </row>
    <row r="12" spans="1:11" ht="42.75" customHeight="1" x14ac:dyDescent="0.4">
      <c r="B12" s="570" t="s">
        <v>1037</v>
      </c>
      <c r="C12" s="1142"/>
      <c r="D12" s="1143"/>
      <c r="E12" s="1144"/>
      <c r="F12" s="570" t="s">
        <v>1038</v>
      </c>
      <c r="G12" s="1145"/>
      <c r="H12" s="1146"/>
      <c r="I12" s="1146"/>
      <c r="J12" s="1147"/>
    </row>
    <row r="13" spans="1:11" ht="53.25" customHeight="1" x14ac:dyDescent="0.4">
      <c r="B13" s="571" t="s">
        <v>1039</v>
      </c>
      <c r="C13" s="1169"/>
      <c r="D13" s="1169"/>
      <c r="E13" s="1169"/>
      <c r="F13" s="1169"/>
      <c r="G13" s="1169"/>
      <c r="H13" s="1169"/>
      <c r="I13" s="1169"/>
      <c r="J13" s="1169"/>
    </row>
    <row r="14" spans="1:11" ht="15" customHeight="1" x14ac:dyDescent="0.4">
      <c r="J14" s="575" t="s">
        <v>1040</v>
      </c>
    </row>
    <row r="15" spans="1:11" ht="18.75" customHeight="1" x14ac:dyDescent="0.4">
      <c r="B15" s="1170" t="s">
        <v>1041</v>
      </c>
      <c r="C15" s="1171"/>
      <c r="J15" s="576"/>
    </row>
    <row r="16" spans="1:11" ht="21" customHeight="1" x14ac:dyDescent="0.4">
      <c r="B16" s="577" t="s">
        <v>1042</v>
      </c>
      <c r="C16" s="1172" t="s">
        <v>1043</v>
      </c>
      <c r="D16" s="1173"/>
      <c r="E16" s="1173"/>
      <c r="F16" s="1173"/>
      <c r="G16" s="1173"/>
      <c r="H16" s="1173"/>
      <c r="I16" s="1173"/>
      <c r="J16" s="578"/>
    </row>
    <row r="17" spans="1:11" ht="21" customHeight="1" x14ac:dyDescent="0.4">
      <c r="B17" s="579" t="s">
        <v>1044</v>
      </c>
      <c r="C17" s="1172" t="s">
        <v>1045</v>
      </c>
      <c r="D17" s="1173"/>
      <c r="E17" s="1173"/>
      <c r="F17" s="1173"/>
      <c r="G17" s="1173"/>
      <c r="H17" s="1173"/>
      <c r="I17" s="1173"/>
      <c r="J17" s="578"/>
    </row>
    <row r="18" spans="1:11" ht="21" customHeight="1" x14ac:dyDescent="0.4">
      <c r="B18" s="577" t="s">
        <v>1046</v>
      </c>
      <c r="C18" s="1172" t="s">
        <v>1047</v>
      </c>
      <c r="D18" s="1173"/>
      <c r="E18" s="1173"/>
      <c r="F18" s="1173"/>
      <c r="G18" s="1173"/>
      <c r="H18" s="1173"/>
      <c r="I18" s="1173"/>
      <c r="J18" s="578"/>
    </row>
    <row r="21" spans="1:11" ht="30" customHeight="1" x14ac:dyDescent="0.4">
      <c r="B21" s="1174" t="s">
        <v>1048</v>
      </c>
      <c r="C21" s="1175"/>
      <c r="D21" s="1176"/>
      <c r="E21" s="1176"/>
      <c r="F21" s="1176"/>
      <c r="G21" s="1176"/>
      <c r="H21" s="1176"/>
      <c r="I21" s="1176"/>
      <c r="J21" s="1176"/>
    </row>
    <row r="22" spans="1:11" ht="15" customHeight="1" x14ac:dyDescent="0.4"/>
    <row r="23" spans="1:11" ht="18.75" customHeight="1" x14ac:dyDescent="0.4"/>
    <row r="24" spans="1:11" ht="28.5" customHeight="1" x14ac:dyDescent="0.5">
      <c r="A24" s="1148" t="s">
        <v>1049</v>
      </c>
      <c r="B24" s="1177"/>
      <c r="C24" s="1177"/>
      <c r="D24" s="1177"/>
      <c r="E24" s="1177"/>
      <c r="F24" s="1177"/>
      <c r="G24" s="1177"/>
      <c r="H24" s="1177"/>
      <c r="I24" s="1177"/>
      <c r="J24" s="1177"/>
      <c r="K24" s="1177"/>
    </row>
    <row r="25" spans="1:11" ht="19.5" x14ac:dyDescent="0.4">
      <c r="A25" s="580" t="s">
        <v>1050</v>
      </c>
    </row>
    <row r="26" spans="1:11" ht="46.5" customHeight="1" x14ac:dyDescent="0.4">
      <c r="B26" s="1165" t="s">
        <v>1051</v>
      </c>
      <c r="C26" s="1165"/>
      <c r="D26" s="1165" t="str">
        <f>IF(ISBLANK(C8),"",C8)</f>
        <v/>
      </c>
      <c r="E26" s="1165"/>
      <c r="F26" s="1165" t="s">
        <v>1052</v>
      </c>
      <c r="G26" s="1165"/>
      <c r="H26" s="1178" t="str">
        <f>IF(ISBLANK(G8),"",G8)</f>
        <v/>
      </c>
      <c r="I26" s="1178"/>
      <c r="J26" s="1178"/>
      <c r="K26" s="581"/>
    </row>
    <row r="27" spans="1:11" ht="46.5" customHeight="1" x14ac:dyDescent="0.4">
      <c r="B27" s="1165" t="s">
        <v>1053</v>
      </c>
      <c r="C27" s="1165"/>
      <c r="D27" s="1166" t="str">
        <f>IF(ISBLANK(C12),"",C12)</f>
        <v/>
      </c>
      <c r="E27" s="1167"/>
      <c r="F27" s="1165" t="s">
        <v>1054</v>
      </c>
      <c r="G27" s="1165"/>
      <c r="H27" s="1168" t="str">
        <f>IF(ISBLANK(G12),"",G12)</f>
        <v/>
      </c>
      <c r="I27" s="1168"/>
      <c r="J27" s="1168"/>
      <c r="K27" s="581"/>
    </row>
    <row r="28" spans="1:11" ht="46.5" customHeight="1" x14ac:dyDescent="0.4">
      <c r="B28" s="1165" t="s">
        <v>1055</v>
      </c>
      <c r="C28" s="1165"/>
      <c r="D28" s="1178" t="str">
        <f>IF(ISBLANK(C13),"",C13)</f>
        <v/>
      </c>
      <c r="E28" s="1178"/>
      <c r="F28" s="1178"/>
      <c r="G28" s="1178"/>
      <c r="H28" s="1178"/>
      <c r="I28" s="1178"/>
      <c r="J28" s="1178"/>
      <c r="K28" s="581"/>
    </row>
    <row r="29" spans="1:11" x14ac:dyDescent="0.4">
      <c r="B29" s="1182" t="s">
        <v>1056</v>
      </c>
      <c r="C29" s="1183"/>
      <c r="D29" s="1183"/>
      <c r="E29" s="1183"/>
      <c r="F29" s="1183"/>
      <c r="G29" s="1183"/>
      <c r="H29" s="1183"/>
      <c r="I29" s="1183"/>
      <c r="J29" s="1183"/>
      <c r="K29" s="1184"/>
    </row>
    <row r="30" spans="1:11" ht="33.75" customHeight="1" x14ac:dyDescent="0.4">
      <c r="B30" s="1185" t="s">
        <v>1057</v>
      </c>
      <c r="C30" s="1186"/>
      <c r="D30" s="1186"/>
      <c r="E30" s="1186"/>
      <c r="F30" s="1186"/>
      <c r="G30" s="1186"/>
      <c r="H30" s="1186"/>
      <c r="I30" s="1186"/>
      <c r="J30" s="1186"/>
      <c r="K30" s="1180"/>
    </row>
    <row r="31" spans="1:11" ht="22.5" customHeight="1" x14ac:dyDescent="0.4"/>
    <row r="32" spans="1:11" ht="21.75" customHeight="1" x14ac:dyDescent="0.4">
      <c r="A32" s="583"/>
      <c r="B32" s="1187" t="s">
        <v>1058</v>
      </c>
      <c r="C32" s="1184"/>
    </row>
    <row r="33" spans="2:6" ht="21.75" customHeight="1" x14ac:dyDescent="0.4">
      <c r="B33" s="1179" t="s">
        <v>1059</v>
      </c>
      <c r="C33" s="1180"/>
      <c r="D33" s="1180"/>
      <c r="E33" s="1180"/>
      <c r="F33" s="582"/>
    </row>
    <row r="34" spans="2:6" ht="20.25" customHeight="1" x14ac:dyDescent="0.4">
      <c r="B34" s="1179" t="s">
        <v>1060</v>
      </c>
      <c r="C34" s="1180"/>
      <c r="D34" s="1180"/>
      <c r="E34" s="1180"/>
      <c r="F34" s="582"/>
    </row>
    <row r="35" spans="2:6" x14ac:dyDescent="0.4">
      <c r="B35" s="584" t="s">
        <v>1061</v>
      </c>
      <c r="C35" s="584"/>
      <c r="D35" s="584"/>
      <c r="E35" s="584"/>
      <c r="F35" s="584"/>
    </row>
    <row r="36" spans="2:6" ht="18.75" customHeight="1" x14ac:dyDescent="0.4">
      <c r="B36" s="1181" t="s">
        <v>1062</v>
      </c>
      <c r="C36" s="1180"/>
      <c r="D36" s="1180"/>
      <c r="E36" s="1180"/>
      <c r="F36" s="1180"/>
    </row>
    <row r="37" spans="2:6" x14ac:dyDescent="0.4">
      <c r="B37" s="1181"/>
      <c r="C37" s="1180"/>
      <c r="D37" s="1180"/>
      <c r="E37" s="1180"/>
      <c r="F37" s="1180"/>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9"/>
  <printOptions horizontalCentered="1"/>
  <pageMargins left="0.23622047244094491" right="0.23622047244094491"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x14ac:dyDescent="0.4">
      <c r="AP1" s="9"/>
    </row>
    <row r="2" spans="2:42" s="45" customFormat="1" x14ac:dyDescent="0.4">
      <c r="B2" s="9" t="s">
        <v>1063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x14ac:dyDescent="0.4">
      <c r="AB3" s="1188" t="s">
        <v>1064</v>
      </c>
      <c r="AC3" s="1189"/>
      <c r="AD3" s="1189"/>
      <c r="AE3" s="1189"/>
      <c r="AF3" s="1190"/>
      <c r="AG3" s="1329"/>
      <c r="AH3" s="1330"/>
      <c r="AI3" s="1330"/>
      <c r="AJ3" s="1330"/>
      <c r="AK3" s="1330"/>
      <c r="AL3" s="1330"/>
      <c r="AM3" s="1330"/>
      <c r="AN3" s="1331"/>
      <c r="AO3" s="47"/>
      <c r="AP3" s="9"/>
    </row>
    <row r="4" spans="2:42" s="45" customFormat="1" x14ac:dyDescent="0.4">
      <c r="AP4" s="48"/>
    </row>
    <row r="5" spans="2:42" s="45" customFormat="1" x14ac:dyDescent="0.4">
      <c r="B5" s="1350" t="s">
        <v>1065</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0"/>
      <c r="AI5" s="1350"/>
      <c r="AJ5" s="1350"/>
      <c r="AK5" s="1350"/>
      <c r="AL5" s="1350"/>
      <c r="AM5" s="1350"/>
      <c r="AN5" s="1350"/>
    </row>
    <row r="6" spans="2:42" s="45" customFormat="1" x14ac:dyDescent="0.4">
      <c r="B6" s="1350" t="s">
        <v>1066</v>
      </c>
      <c r="C6" s="1350"/>
      <c r="D6" s="1350"/>
      <c r="E6" s="1350"/>
      <c r="F6" s="1350"/>
      <c r="G6" s="1350"/>
      <c r="H6" s="1350"/>
      <c r="I6" s="1350"/>
      <c r="J6" s="1350"/>
      <c r="K6" s="1350"/>
      <c r="L6" s="1350"/>
      <c r="M6" s="1350"/>
      <c r="N6" s="1350"/>
      <c r="O6" s="1350"/>
      <c r="P6" s="1350"/>
      <c r="Q6" s="1350"/>
      <c r="R6" s="1350"/>
      <c r="S6" s="1350"/>
      <c r="T6" s="1350"/>
      <c r="U6" s="1350"/>
      <c r="V6" s="1350"/>
      <c r="W6" s="1350"/>
      <c r="X6" s="1350"/>
      <c r="Y6" s="1350"/>
      <c r="Z6" s="1350"/>
      <c r="AA6" s="1350"/>
      <c r="AB6" s="1350"/>
      <c r="AC6" s="1350"/>
      <c r="AD6" s="1350"/>
      <c r="AE6" s="1350"/>
      <c r="AF6" s="1350"/>
      <c r="AG6" s="1350"/>
      <c r="AH6" s="1350"/>
      <c r="AI6" s="1350"/>
      <c r="AJ6" s="1350"/>
      <c r="AK6" s="1350"/>
      <c r="AL6" s="1350"/>
      <c r="AM6" s="1350"/>
      <c r="AN6" s="1350"/>
    </row>
    <row r="7" spans="2:42" s="45" customFormat="1" ht="13.5" customHeight="1" x14ac:dyDescent="0.4">
      <c r="B7" s="45" t="s">
        <v>1067</v>
      </c>
      <c r="AE7" s="294" t="s">
        <v>1068</v>
      </c>
      <c r="AF7" s="1350"/>
      <c r="AG7" s="1350"/>
      <c r="AH7" s="45" t="s">
        <v>1069</v>
      </c>
      <c r="AI7" s="1350"/>
      <c r="AJ7" s="1350"/>
      <c r="AK7" s="45" t="s">
        <v>1070</v>
      </c>
      <c r="AL7" s="1350"/>
      <c r="AM7" s="1350"/>
      <c r="AN7" s="45" t="s">
        <v>1071</v>
      </c>
    </row>
    <row r="8" spans="2:42" s="45" customFormat="1" ht="13.5" customHeight="1" x14ac:dyDescent="0.4">
      <c r="B8" s="1349" t="s">
        <v>1072</v>
      </c>
      <c r="C8" s="1349"/>
      <c r="D8" s="1349"/>
      <c r="E8" s="1349"/>
      <c r="F8" s="1349"/>
      <c r="G8" s="1349"/>
      <c r="H8" s="1349"/>
      <c r="I8" s="1349"/>
      <c r="J8" s="1349"/>
      <c r="K8" s="1349"/>
      <c r="V8" s="45" t="s">
        <v>1073</v>
      </c>
      <c r="AE8" s="294"/>
      <c r="AF8" s="295"/>
      <c r="AG8" s="295"/>
      <c r="AI8" s="295"/>
      <c r="AJ8" s="295"/>
      <c r="AL8" s="295"/>
      <c r="AM8" s="295"/>
    </row>
    <row r="9" spans="2:42" s="45" customFormat="1" ht="13.5" customHeight="1" x14ac:dyDescent="0.4">
      <c r="L9" s="295"/>
      <c r="M9" s="295"/>
      <c r="N9" s="295"/>
      <c r="O9" s="295"/>
      <c r="P9" s="295"/>
      <c r="Q9" s="295"/>
      <c r="R9" s="295"/>
      <c r="S9" s="295"/>
      <c r="V9" s="1350" t="s">
        <v>1074</v>
      </c>
      <c r="W9" s="1350"/>
      <c r="X9" s="1350"/>
      <c r="Y9" s="1206"/>
      <c r="Z9" s="1206"/>
      <c r="AA9" s="1206"/>
      <c r="AB9" s="1206"/>
      <c r="AC9" s="1206"/>
      <c r="AD9" s="1206"/>
      <c r="AE9" s="1206"/>
      <c r="AF9" s="1206"/>
      <c r="AG9" s="1206"/>
      <c r="AH9" s="1206"/>
      <c r="AI9" s="1206"/>
      <c r="AJ9" s="1206"/>
      <c r="AK9" s="1206"/>
      <c r="AL9" s="1206"/>
      <c r="AM9" s="1206"/>
      <c r="AN9" s="1206"/>
    </row>
    <row r="10" spans="2:42" s="45" customFormat="1" x14ac:dyDescent="0.4">
      <c r="X10" s="298"/>
      <c r="Y10" s="1341"/>
      <c r="Z10" s="1341"/>
      <c r="AA10" s="1341"/>
      <c r="AB10" s="1341"/>
      <c r="AC10" s="1341"/>
      <c r="AD10" s="1341"/>
      <c r="AE10" s="1341"/>
      <c r="AF10" s="1341"/>
      <c r="AG10" s="1341"/>
      <c r="AH10" s="1341"/>
      <c r="AI10" s="1341"/>
      <c r="AJ10" s="1341"/>
      <c r="AK10" s="1341"/>
      <c r="AL10" s="1341"/>
      <c r="AM10" s="1341"/>
      <c r="AN10" s="1341"/>
    </row>
    <row r="11" spans="2:42" s="45" customFormat="1" x14ac:dyDescent="0.4">
      <c r="V11" s="1350" t="s">
        <v>1075</v>
      </c>
      <c r="W11" s="1350"/>
      <c r="X11" s="1350"/>
      <c r="Y11" s="1321"/>
      <c r="Z11" s="1321"/>
      <c r="AA11" s="1321"/>
      <c r="AB11" s="1321"/>
      <c r="AC11" s="1321"/>
      <c r="AD11" s="1321"/>
      <c r="AE11" s="1321"/>
      <c r="AF11" s="1321"/>
      <c r="AG11" s="1321"/>
      <c r="AH11" s="1321"/>
      <c r="AI11" s="1321"/>
      <c r="AJ11" s="1321"/>
      <c r="AK11" s="1321"/>
      <c r="AL11" s="1321"/>
      <c r="AM11" s="1321"/>
      <c r="AN11" s="1321"/>
    </row>
    <row r="12" spans="2:42" s="45" customFormat="1" x14ac:dyDescent="0.4">
      <c r="X12" s="298"/>
      <c r="Y12" s="1341"/>
      <c r="Z12" s="1341"/>
      <c r="AA12" s="1341"/>
      <c r="AB12" s="1341"/>
      <c r="AC12" s="1341"/>
      <c r="AD12" s="1341"/>
      <c r="AE12" s="1341"/>
      <c r="AF12" s="1341"/>
      <c r="AG12" s="1341"/>
      <c r="AH12" s="1341"/>
      <c r="AI12" s="1341"/>
      <c r="AJ12" s="1341"/>
      <c r="AK12" s="1341"/>
      <c r="AL12" s="1341"/>
      <c r="AM12" s="1341"/>
      <c r="AN12" s="1341"/>
    </row>
    <row r="13" spans="2:42" s="45" customFormat="1" x14ac:dyDescent="0.4">
      <c r="C13" s="9" t="s">
        <v>1076</v>
      </c>
      <c r="D13" s="9"/>
    </row>
    <row r="14" spans="2:42" s="45" customFormat="1" ht="6.75" customHeight="1" x14ac:dyDescent="0.4">
      <c r="C14" s="9"/>
      <c r="D14" s="9"/>
    </row>
    <row r="15" spans="2:42" s="45" customFormat="1" ht="14.25" customHeight="1" x14ac:dyDescent="0.4">
      <c r="B15" s="1194" t="s">
        <v>1077</v>
      </c>
      <c r="C15" s="1317" t="s">
        <v>1078</v>
      </c>
      <c r="D15" s="1318"/>
      <c r="E15" s="1318"/>
      <c r="F15" s="1318"/>
      <c r="G15" s="1318"/>
      <c r="H15" s="1318"/>
      <c r="I15" s="1318"/>
      <c r="J15" s="1318"/>
      <c r="K15" s="1318"/>
      <c r="L15" s="1348"/>
      <c r="M15" s="1334"/>
      <c r="N15" s="1335"/>
      <c r="O15" s="1335"/>
      <c r="P15" s="1335"/>
      <c r="Q15" s="1335"/>
      <c r="R15" s="1335"/>
      <c r="S15" s="1335"/>
      <c r="T15" s="1335"/>
      <c r="U15" s="1335"/>
      <c r="V15" s="1335"/>
      <c r="W15" s="1335"/>
      <c r="X15" s="1335"/>
      <c r="Y15" s="1335"/>
      <c r="Z15" s="1335"/>
      <c r="AA15" s="1335"/>
      <c r="AB15" s="1335"/>
      <c r="AC15" s="1335"/>
      <c r="AD15" s="1335"/>
      <c r="AE15" s="1335"/>
      <c r="AF15" s="1335"/>
      <c r="AG15" s="1335"/>
      <c r="AH15" s="1335"/>
      <c r="AI15" s="1335"/>
      <c r="AJ15" s="1335"/>
      <c r="AK15" s="1335"/>
      <c r="AL15" s="1335"/>
      <c r="AM15" s="1335"/>
      <c r="AN15" s="1336"/>
    </row>
    <row r="16" spans="2:42" s="45" customFormat="1" ht="14.25" customHeight="1" x14ac:dyDescent="0.4">
      <c r="B16" s="1195"/>
      <c r="C16" s="1323" t="s">
        <v>1079</v>
      </c>
      <c r="D16" s="1324"/>
      <c r="E16" s="1324"/>
      <c r="F16" s="1324"/>
      <c r="G16" s="1324"/>
      <c r="H16" s="1324"/>
      <c r="I16" s="1324"/>
      <c r="J16" s="1324"/>
      <c r="K16" s="1324"/>
      <c r="L16" s="1325"/>
      <c r="M16" s="1337"/>
      <c r="N16" s="1338"/>
      <c r="O16" s="1338"/>
      <c r="P16" s="1338"/>
      <c r="Q16" s="1338"/>
      <c r="R16" s="1338"/>
      <c r="S16" s="1338"/>
      <c r="T16" s="1338"/>
      <c r="U16" s="1338"/>
      <c r="V16" s="1338"/>
      <c r="W16" s="1338"/>
      <c r="X16" s="1338"/>
      <c r="Y16" s="1338"/>
      <c r="Z16" s="1338"/>
      <c r="AA16" s="1338"/>
      <c r="AB16" s="1338"/>
      <c r="AC16" s="1338"/>
      <c r="AD16" s="1338"/>
      <c r="AE16" s="1338"/>
      <c r="AF16" s="1338"/>
      <c r="AG16" s="1338"/>
      <c r="AH16" s="1338"/>
      <c r="AI16" s="1338"/>
      <c r="AJ16" s="1338"/>
      <c r="AK16" s="1338"/>
      <c r="AL16" s="1338"/>
      <c r="AM16" s="1338"/>
      <c r="AN16" s="1339"/>
    </row>
    <row r="17" spans="2:42" s="45" customFormat="1" ht="13.5" customHeight="1" x14ac:dyDescent="0.4">
      <c r="B17" s="1195"/>
      <c r="C17" s="1317" t="s">
        <v>1080</v>
      </c>
      <c r="D17" s="1318"/>
      <c r="E17" s="1318"/>
      <c r="F17" s="1318"/>
      <c r="G17" s="1318"/>
      <c r="H17" s="1318"/>
      <c r="I17" s="1318"/>
      <c r="J17" s="1318"/>
      <c r="K17" s="1318"/>
      <c r="L17" s="1319"/>
      <c r="M17" s="1292" t="s">
        <v>1081</v>
      </c>
      <c r="N17" s="1292"/>
      <c r="O17" s="1292"/>
      <c r="P17" s="1292"/>
      <c r="Q17" s="1293"/>
      <c r="R17" s="1293"/>
      <c r="S17" s="1293"/>
      <c r="T17" s="46" t="s">
        <v>1082</v>
      </c>
      <c r="U17" s="1293"/>
      <c r="V17" s="1293"/>
      <c r="W17" s="1293"/>
      <c r="X17" s="46" t="s">
        <v>1083</v>
      </c>
      <c r="Y17" s="1292"/>
      <c r="Z17" s="1292"/>
      <c r="AA17" s="1292"/>
      <c r="AB17" s="1292"/>
      <c r="AC17" s="1292"/>
      <c r="AD17" s="1292"/>
      <c r="AE17" s="1292"/>
      <c r="AF17" s="1292"/>
      <c r="AG17" s="1292"/>
      <c r="AH17" s="1292"/>
      <c r="AI17" s="1292"/>
      <c r="AJ17" s="1292"/>
      <c r="AK17" s="1292"/>
      <c r="AL17" s="1292"/>
      <c r="AM17" s="1292"/>
      <c r="AN17" s="1294"/>
    </row>
    <row r="18" spans="2:42" s="45" customFormat="1" ht="13.5" customHeight="1" x14ac:dyDescent="0.4">
      <c r="B18" s="1195"/>
      <c r="C18" s="1320"/>
      <c r="D18" s="1321"/>
      <c r="E18" s="1321"/>
      <c r="F18" s="1321"/>
      <c r="G18" s="1321"/>
      <c r="H18" s="1321"/>
      <c r="I18" s="1321"/>
      <c r="J18" s="1321"/>
      <c r="K18" s="1321"/>
      <c r="L18" s="1322"/>
      <c r="M18" s="1295"/>
      <c r="N18" s="1296"/>
      <c r="O18" s="1296"/>
      <c r="P18" s="1296"/>
      <c r="Q18" s="1296"/>
      <c r="R18" s="1296"/>
      <c r="S18" s="1296"/>
      <c r="T18" s="1296"/>
      <c r="U18" s="1296"/>
      <c r="V18" s="1296"/>
      <c r="W18" s="1296"/>
      <c r="X18" s="1296"/>
      <c r="Y18" s="1296"/>
      <c r="Z18" s="1296"/>
      <c r="AA18" s="1296"/>
      <c r="AB18" s="1296"/>
      <c r="AC18" s="1296"/>
      <c r="AD18" s="1296"/>
      <c r="AE18" s="1296"/>
      <c r="AF18" s="1296"/>
      <c r="AG18" s="1296"/>
      <c r="AH18" s="1296"/>
      <c r="AI18" s="1296"/>
      <c r="AJ18" s="1296"/>
      <c r="AK18" s="1296"/>
      <c r="AL18" s="1296"/>
      <c r="AM18" s="1296"/>
      <c r="AN18" s="1297"/>
    </row>
    <row r="19" spans="2:42" s="45" customFormat="1" ht="13.5" customHeight="1" x14ac:dyDescent="0.4">
      <c r="B19" s="1195"/>
      <c r="C19" s="1323"/>
      <c r="D19" s="1324"/>
      <c r="E19" s="1324"/>
      <c r="F19" s="1324"/>
      <c r="G19" s="1324"/>
      <c r="H19" s="1324"/>
      <c r="I19" s="1324"/>
      <c r="J19" s="1324"/>
      <c r="K19" s="1324"/>
      <c r="L19" s="1325"/>
      <c r="M19" s="1298" t="s">
        <v>1084</v>
      </c>
      <c r="N19" s="1298"/>
      <c r="O19" s="1298"/>
      <c r="P19" s="1298"/>
      <c r="Q19" s="1298"/>
      <c r="R19" s="1298"/>
      <c r="S19" s="1298"/>
      <c r="T19" s="1298"/>
      <c r="U19" s="1298"/>
      <c r="V19" s="1298"/>
      <c r="W19" s="1298"/>
      <c r="X19" s="1298"/>
      <c r="Y19" s="1298"/>
      <c r="Z19" s="1298"/>
      <c r="AA19" s="1298"/>
      <c r="AB19" s="1298"/>
      <c r="AC19" s="1298"/>
      <c r="AD19" s="1298"/>
      <c r="AE19" s="1298"/>
      <c r="AF19" s="1298"/>
      <c r="AG19" s="1298"/>
      <c r="AH19" s="1298"/>
      <c r="AI19" s="1298"/>
      <c r="AJ19" s="1298"/>
      <c r="AK19" s="1298"/>
      <c r="AL19" s="1298"/>
      <c r="AM19" s="1298"/>
      <c r="AN19" s="1299"/>
    </row>
    <row r="20" spans="2:42" s="45" customFormat="1" ht="14.25" customHeight="1" x14ac:dyDescent="0.4">
      <c r="B20" s="1195"/>
      <c r="C20" s="1219" t="s">
        <v>1085</v>
      </c>
      <c r="D20" s="1220"/>
      <c r="E20" s="1220"/>
      <c r="F20" s="1220"/>
      <c r="G20" s="1220"/>
      <c r="H20" s="1220"/>
      <c r="I20" s="1220"/>
      <c r="J20" s="1220"/>
      <c r="K20" s="1220"/>
      <c r="L20" s="1221"/>
      <c r="M20" s="1188" t="s">
        <v>1086</v>
      </c>
      <c r="N20" s="1189"/>
      <c r="O20" s="1189"/>
      <c r="P20" s="1189"/>
      <c r="Q20" s="1190"/>
      <c r="R20" s="1329"/>
      <c r="S20" s="1330"/>
      <c r="T20" s="1330"/>
      <c r="U20" s="1330"/>
      <c r="V20" s="1330"/>
      <c r="W20" s="1330"/>
      <c r="X20" s="1330"/>
      <c r="Y20" s="1330"/>
      <c r="Z20" s="1330"/>
      <c r="AA20" s="1331"/>
      <c r="AB20" s="1332" t="s">
        <v>1087</v>
      </c>
      <c r="AC20" s="1292"/>
      <c r="AD20" s="1292"/>
      <c r="AE20" s="1292"/>
      <c r="AF20" s="1294"/>
      <c r="AG20" s="1329"/>
      <c r="AH20" s="1330"/>
      <c r="AI20" s="1330"/>
      <c r="AJ20" s="1330"/>
      <c r="AK20" s="1330"/>
      <c r="AL20" s="1330"/>
      <c r="AM20" s="1330"/>
      <c r="AN20" s="1331"/>
    </row>
    <row r="21" spans="2:42" ht="14.25" customHeight="1" x14ac:dyDescent="0.15">
      <c r="B21" s="1195"/>
      <c r="C21" s="1342" t="s">
        <v>1088</v>
      </c>
      <c r="D21" s="1343"/>
      <c r="E21" s="1343"/>
      <c r="F21" s="1343"/>
      <c r="G21" s="1343"/>
      <c r="H21" s="1343"/>
      <c r="I21" s="1343"/>
      <c r="J21" s="1343"/>
      <c r="K21" s="1343"/>
      <c r="L21" s="1344"/>
      <c r="M21" s="1197"/>
      <c r="N21" s="1198"/>
      <c r="O21" s="1198"/>
      <c r="P21" s="1198"/>
      <c r="Q21" s="1198"/>
      <c r="R21" s="1198"/>
      <c r="S21" s="1198"/>
      <c r="T21" s="1198"/>
      <c r="U21" s="1199"/>
      <c r="V21" s="1188" t="s">
        <v>1089</v>
      </c>
      <c r="W21" s="1189"/>
      <c r="X21" s="1189"/>
      <c r="Y21" s="1189"/>
      <c r="Z21" s="1189"/>
      <c r="AA21" s="1190"/>
      <c r="AB21" s="1197"/>
      <c r="AC21" s="1198"/>
      <c r="AD21" s="1198"/>
      <c r="AE21" s="1198"/>
      <c r="AF21" s="1198"/>
      <c r="AG21" s="1198"/>
      <c r="AH21" s="1198"/>
      <c r="AI21" s="1198"/>
      <c r="AJ21" s="1198"/>
      <c r="AK21" s="1198"/>
      <c r="AL21" s="1198"/>
      <c r="AM21" s="1198"/>
      <c r="AN21" s="1199"/>
      <c r="AP21" s="10"/>
    </row>
    <row r="22" spans="2:42" ht="14.25" customHeight="1" x14ac:dyDescent="0.15">
      <c r="B22" s="1195"/>
      <c r="C22" s="1222" t="s">
        <v>1090</v>
      </c>
      <c r="D22" s="1223"/>
      <c r="E22" s="1223"/>
      <c r="F22" s="1223"/>
      <c r="G22" s="1223"/>
      <c r="H22" s="1223"/>
      <c r="I22" s="1223"/>
      <c r="J22" s="1223"/>
      <c r="K22" s="1223"/>
      <c r="L22" s="1340"/>
      <c r="M22" s="1188" t="s">
        <v>1091</v>
      </c>
      <c r="N22" s="1189"/>
      <c r="O22" s="1189"/>
      <c r="P22" s="1189"/>
      <c r="Q22" s="1190"/>
      <c r="R22" s="1345"/>
      <c r="S22" s="1346"/>
      <c r="T22" s="1346"/>
      <c r="U22" s="1346"/>
      <c r="V22" s="1346"/>
      <c r="W22" s="1346"/>
      <c r="X22" s="1346"/>
      <c r="Y22" s="1346"/>
      <c r="Z22" s="1346"/>
      <c r="AA22" s="1347"/>
      <c r="AB22" s="1198" t="s">
        <v>1092</v>
      </c>
      <c r="AC22" s="1198"/>
      <c r="AD22" s="1198"/>
      <c r="AE22" s="1198"/>
      <c r="AF22" s="1199"/>
      <c r="AG22" s="1345"/>
      <c r="AH22" s="1346"/>
      <c r="AI22" s="1346"/>
      <c r="AJ22" s="1346"/>
      <c r="AK22" s="1346"/>
      <c r="AL22" s="1346"/>
      <c r="AM22" s="1346"/>
      <c r="AN22" s="1347"/>
      <c r="AP22" s="10"/>
    </row>
    <row r="23" spans="2:42" ht="13.5" customHeight="1" x14ac:dyDescent="0.15">
      <c r="B23" s="1195"/>
      <c r="C23" s="1317" t="s">
        <v>1093</v>
      </c>
      <c r="D23" s="1318"/>
      <c r="E23" s="1318"/>
      <c r="F23" s="1318"/>
      <c r="G23" s="1318"/>
      <c r="H23" s="1318"/>
      <c r="I23" s="1318"/>
      <c r="J23" s="1318"/>
      <c r="K23" s="1318"/>
      <c r="L23" s="1319"/>
      <c r="M23" s="1292" t="s">
        <v>1081</v>
      </c>
      <c r="N23" s="1292"/>
      <c r="O23" s="1292"/>
      <c r="P23" s="1292"/>
      <c r="Q23" s="1293"/>
      <c r="R23" s="1293"/>
      <c r="S23" s="1293"/>
      <c r="T23" s="46" t="s">
        <v>1082</v>
      </c>
      <c r="U23" s="1293"/>
      <c r="V23" s="1293"/>
      <c r="W23" s="1293"/>
      <c r="X23" s="46" t="s">
        <v>1083</v>
      </c>
      <c r="Y23" s="1292"/>
      <c r="Z23" s="1292"/>
      <c r="AA23" s="1292"/>
      <c r="AB23" s="1292"/>
      <c r="AC23" s="1292"/>
      <c r="AD23" s="1292"/>
      <c r="AE23" s="1292"/>
      <c r="AF23" s="1292"/>
      <c r="AG23" s="1292"/>
      <c r="AH23" s="1292"/>
      <c r="AI23" s="1292"/>
      <c r="AJ23" s="1292"/>
      <c r="AK23" s="1292"/>
      <c r="AL23" s="1292"/>
      <c r="AM23" s="1292"/>
      <c r="AN23" s="1294"/>
      <c r="AP23" s="10"/>
    </row>
    <row r="24" spans="2:42" ht="14.25" customHeight="1" x14ac:dyDescent="0.15">
      <c r="B24" s="1195"/>
      <c r="C24" s="1320"/>
      <c r="D24" s="1321"/>
      <c r="E24" s="1321"/>
      <c r="F24" s="1321"/>
      <c r="G24" s="1321"/>
      <c r="H24" s="1321"/>
      <c r="I24" s="1321"/>
      <c r="J24" s="1321"/>
      <c r="K24" s="1321"/>
      <c r="L24" s="1322"/>
      <c r="M24" s="1295"/>
      <c r="N24" s="1296"/>
      <c r="O24" s="1296"/>
      <c r="P24" s="1296"/>
      <c r="Q24" s="1296"/>
      <c r="R24" s="1296"/>
      <c r="S24" s="1296"/>
      <c r="T24" s="1296"/>
      <c r="U24" s="1296"/>
      <c r="V24" s="1296"/>
      <c r="W24" s="1296"/>
      <c r="X24" s="1296"/>
      <c r="Y24" s="1296"/>
      <c r="Z24" s="1296"/>
      <c r="AA24" s="1296"/>
      <c r="AB24" s="1296"/>
      <c r="AC24" s="1296"/>
      <c r="AD24" s="1296"/>
      <c r="AE24" s="1296"/>
      <c r="AF24" s="1296"/>
      <c r="AG24" s="1296"/>
      <c r="AH24" s="1296"/>
      <c r="AI24" s="1296"/>
      <c r="AJ24" s="1296"/>
      <c r="AK24" s="1296"/>
      <c r="AL24" s="1296"/>
      <c r="AM24" s="1296"/>
      <c r="AN24" s="1297"/>
      <c r="AP24" s="10"/>
    </row>
    <row r="25" spans="2:42" x14ac:dyDescent="0.15">
      <c r="B25" s="1196"/>
      <c r="C25" s="1323"/>
      <c r="D25" s="1324"/>
      <c r="E25" s="1324"/>
      <c r="F25" s="1324"/>
      <c r="G25" s="1324"/>
      <c r="H25" s="1324"/>
      <c r="I25" s="1324"/>
      <c r="J25" s="1324"/>
      <c r="K25" s="1324"/>
      <c r="L25" s="1325"/>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c r="AJ25" s="1298"/>
      <c r="AK25" s="1298"/>
      <c r="AL25" s="1298"/>
      <c r="AM25" s="1298"/>
      <c r="AN25" s="1299"/>
      <c r="AP25" s="10"/>
    </row>
    <row r="26" spans="2:42" ht="13.5" customHeight="1" x14ac:dyDescent="0.15">
      <c r="B26" s="1300" t="s">
        <v>1094</v>
      </c>
      <c r="C26" s="1317" t="s">
        <v>1095</v>
      </c>
      <c r="D26" s="1318"/>
      <c r="E26" s="1318"/>
      <c r="F26" s="1318"/>
      <c r="G26" s="1318"/>
      <c r="H26" s="1318"/>
      <c r="I26" s="1318"/>
      <c r="J26" s="1318"/>
      <c r="K26" s="1318"/>
      <c r="L26" s="1319"/>
      <c r="M26" s="1334"/>
      <c r="N26" s="1335"/>
      <c r="O26" s="1335"/>
      <c r="P26" s="1335"/>
      <c r="Q26" s="1335"/>
      <c r="R26" s="1335"/>
      <c r="S26" s="1335"/>
      <c r="T26" s="1335"/>
      <c r="U26" s="1335"/>
      <c r="V26" s="1335"/>
      <c r="W26" s="1335"/>
      <c r="X26" s="1335"/>
      <c r="Y26" s="1335"/>
      <c r="Z26" s="1335"/>
      <c r="AA26" s="1335"/>
      <c r="AB26" s="1335"/>
      <c r="AC26" s="1335"/>
      <c r="AD26" s="1335"/>
      <c r="AE26" s="1335"/>
      <c r="AF26" s="1335"/>
      <c r="AG26" s="1335"/>
      <c r="AH26" s="1335"/>
      <c r="AI26" s="1335"/>
      <c r="AJ26" s="1335"/>
      <c r="AK26" s="1335"/>
      <c r="AL26" s="1335"/>
      <c r="AM26" s="1335"/>
      <c r="AN26" s="1336"/>
      <c r="AP26" s="10"/>
    </row>
    <row r="27" spans="2:42" ht="13.5" customHeight="1" x14ac:dyDescent="0.15">
      <c r="B27" s="1301"/>
      <c r="C27" s="1323" t="s">
        <v>1096</v>
      </c>
      <c r="D27" s="1324"/>
      <c r="E27" s="1324"/>
      <c r="F27" s="1324"/>
      <c r="G27" s="1324"/>
      <c r="H27" s="1324"/>
      <c r="I27" s="1324"/>
      <c r="J27" s="1324"/>
      <c r="K27" s="1324"/>
      <c r="L27" s="1325"/>
      <c r="M27" s="1337"/>
      <c r="N27" s="1338"/>
      <c r="O27" s="1338"/>
      <c r="P27" s="1338"/>
      <c r="Q27" s="1338"/>
      <c r="R27" s="1338"/>
      <c r="S27" s="1338"/>
      <c r="T27" s="1338"/>
      <c r="U27" s="1338"/>
      <c r="V27" s="1338"/>
      <c r="W27" s="1338"/>
      <c r="X27" s="1338"/>
      <c r="Y27" s="1338"/>
      <c r="Z27" s="1338"/>
      <c r="AA27" s="1338"/>
      <c r="AB27" s="1338"/>
      <c r="AC27" s="1338"/>
      <c r="AD27" s="1338"/>
      <c r="AE27" s="1338"/>
      <c r="AF27" s="1338"/>
      <c r="AG27" s="1338"/>
      <c r="AH27" s="1338"/>
      <c r="AI27" s="1338"/>
      <c r="AJ27" s="1338"/>
      <c r="AK27" s="1338"/>
      <c r="AL27" s="1338"/>
      <c r="AM27" s="1338"/>
      <c r="AN27" s="1339"/>
      <c r="AP27" s="10"/>
    </row>
    <row r="28" spans="2:42" ht="13.5" customHeight="1" x14ac:dyDescent="0.15">
      <c r="B28" s="1301"/>
      <c r="C28" s="1317" t="s">
        <v>1097</v>
      </c>
      <c r="D28" s="1318"/>
      <c r="E28" s="1318"/>
      <c r="F28" s="1318"/>
      <c r="G28" s="1318"/>
      <c r="H28" s="1318"/>
      <c r="I28" s="1318"/>
      <c r="J28" s="1318"/>
      <c r="K28" s="1318"/>
      <c r="L28" s="1319"/>
      <c r="M28" s="1292" t="s">
        <v>1081</v>
      </c>
      <c r="N28" s="1292"/>
      <c r="O28" s="1292"/>
      <c r="P28" s="1292"/>
      <c r="Q28" s="1293"/>
      <c r="R28" s="1293"/>
      <c r="S28" s="1293"/>
      <c r="T28" s="46" t="s">
        <v>1082</v>
      </c>
      <c r="U28" s="1293"/>
      <c r="V28" s="1293"/>
      <c r="W28" s="1293"/>
      <c r="X28" s="46" t="s">
        <v>1083</v>
      </c>
      <c r="Y28" s="1292"/>
      <c r="Z28" s="1292"/>
      <c r="AA28" s="1292"/>
      <c r="AB28" s="1292"/>
      <c r="AC28" s="1292"/>
      <c r="AD28" s="1292"/>
      <c r="AE28" s="1292"/>
      <c r="AF28" s="1292"/>
      <c r="AG28" s="1292"/>
      <c r="AH28" s="1292"/>
      <c r="AI28" s="1292"/>
      <c r="AJ28" s="1292"/>
      <c r="AK28" s="1292"/>
      <c r="AL28" s="1292"/>
      <c r="AM28" s="1292"/>
      <c r="AN28" s="1294"/>
      <c r="AP28" s="10"/>
    </row>
    <row r="29" spans="2:42" ht="14.25" customHeight="1" x14ac:dyDescent="0.15">
      <c r="B29" s="1301"/>
      <c r="C29" s="1320"/>
      <c r="D29" s="1321"/>
      <c r="E29" s="1321"/>
      <c r="F29" s="1321"/>
      <c r="G29" s="1321"/>
      <c r="H29" s="1321"/>
      <c r="I29" s="1321"/>
      <c r="J29" s="1321"/>
      <c r="K29" s="1321"/>
      <c r="L29" s="1322"/>
      <c r="M29" s="1295"/>
      <c r="N29" s="1296"/>
      <c r="O29" s="1296"/>
      <c r="P29" s="1296"/>
      <c r="Q29" s="1296"/>
      <c r="R29" s="1296"/>
      <c r="S29" s="1296"/>
      <c r="T29" s="1296"/>
      <c r="U29" s="1296"/>
      <c r="V29" s="1296"/>
      <c r="W29" s="1296"/>
      <c r="X29" s="1296"/>
      <c r="Y29" s="1296"/>
      <c r="Z29" s="1296"/>
      <c r="AA29" s="1296"/>
      <c r="AB29" s="1296"/>
      <c r="AC29" s="1296"/>
      <c r="AD29" s="1296"/>
      <c r="AE29" s="1296"/>
      <c r="AF29" s="1296"/>
      <c r="AG29" s="1296"/>
      <c r="AH29" s="1296"/>
      <c r="AI29" s="1296"/>
      <c r="AJ29" s="1296"/>
      <c r="AK29" s="1296"/>
      <c r="AL29" s="1296"/>
      <c r="AM29" s="1296"/>
      <c r="AN29" s="1297"/>
      <c r="AP29" s="10"/>
    </row>
    <row r="30" spans="2:42" x14ac:dyDescent="0.15">
      <c r="B30" s="1301"/>
      <c r="C30" s="1323"/>
      <c r="D30" s="1324"/>
      <c r="E30" s="1324"/>
      <c r="F30" s="1324"/>
      <c r="G30" s="1324"/>
      <c r="H30" s="1324"/>
      <c r="I30" s="1324"/>
      <c r="J30" s="1324"/>
      <c r="K30" s="1324"/>
      <c r="L30" s="1325"/>
      <c r="M30" s="1298"/>
      <c r="N30" s="1298"/>
      <c r="O30" s="1298"/>
      <c r="P30" s="1298"/>
      <c r="Q30" s="1298"/>
      <c r="R30" s="1298"/>
      <c r="S30" s="1298"/>
      <c r="T30" s="1298"/>
      <c r="U30" s="1298"/>
      <c r="V30" s="1298"/>
      <c r="W30" s="1298"/>
      <c r="X30" s="1298"/>
      <c r="Y30" s="1298"/>
      <c r="Z30" s="1298"/>
      <c r="AA30" s="1298"/>
      <c r="AB30" s="1298"/>
      <c r="AC30" s="1298"/>
      <c r="AD30" s="1298"/>
      <c r="AE30" s="1298"/>
      <c r="AF30" s="1298"/>
      <c r="AG30" s="1298"/>
      <c r="AH30" s="1298"/>
      <c r="AI30" s="1298"/>
      <c r="AJ30" s="1298"/>
      <c r="AK30" s="1298"/>
      <c r="AL30" s="1298"/>
      <c r="AM30" s="1298"/>
      <c r="AN30" s="1299"/>
      <c r="AP30" s="10"/>
    </row>
    <row r="31" spans="2:42" ht="14.25" customHeight="1" x14ac:dyDescent="0.15">
      <c r="B31" s="1301"/>
      <c r="C31" s="1219" t="s">
        <v>1085</v>
      </c>
      <c r="D31" s="1220"/>
      <c r="E31" s="1220"/>
      <c r="F31" s="1220"/>
      <c r="G31" s="1220"/>
      <c r="H31" s="1220"/>
      <c r="I31" s="1220"/>
      <c r="J31" s="1220"/>
      <c r="K31" s="1220"/>
      <c r="L31" s="1221"/>
      <c r="M31" s="1188" t="s">
        <v>1086</v>
      </c>
      <c r="N31" s="1189"/>
      <c r="O31" s="1189"/>
      <c r="P31" s="1189"/>
      <c r="Q31" s="1190"/>
      <c r="R31" s="1329"/>
      <c r="S31" s="1330"/>
      <c r="T31" s="1330"/>
      <c r="U31" s="1330"/>
      <c r="V31" s="1330"/>
      <c r="W31" s="1330"/>
      <c r="X31" s="1330"/>
      <c r="Y31" s="1330"/>
      <c r="Z31" s="1330"/>
      <c r="AA31" s="1331"/>
      <c r="AB31" s="1332" t="s">
        <v>1087</v>
      </c>
      <c r="AC31" s="1292"/>
      <c r="AD31" s="1292"/>
      <c r="AE31" s="1292"/>
      <c r="AF31" s="1294"/>
      <c r="AG31" s="1329"/>
      <c r="AH31" s="1330"/>
      <c r="AI31" s="1330"/>
      <c r="AJ31" s="1330"/>
      <c r="AK31" s="1330"/>
      <c r="AL31" s="1330"/>
      <c r="AM31" s="1330"/>
      <c r="AN31" s="1331"/>
      <c r="AP31" s="10"/>
    </row>
    <row r="32" spans="2:42" ht="13.5" customHeight="1" x14ac:dyDescent="0.15">
      <c r="B32" s="1301"/>
      <c r="C32" s="1285" t="s">
        <v>1098</v>
      </c>
      <c r="D32" s="1286"/>
      <c r="E32" s="1286"/>
      <c r="F32" s="1286"/>
      <c r="G32" s="1286"/>
      <c r="H32" s="1286"/>
      <c r="I32" s="1286"/>
      <c r="J32" s="1286"/>
      <c r="K32" s="1286"/>
      <c r="L32" s="1287"/>
      <c r="M32" s="1292" t="s">
        <v>1081</v>
      </c>
      <c r="N32" s="1292"/>
      <c r="O32" s="1292"/>
      <c r="P32" s="1292"/>
      <c r="Q32" s="1293"/>
      <c r="R32" s="1293"/>
      <c r="S32" s="1293"/>
      <c r="T32" s="46" t="s">
        <v>1082</v>
      </c>
      <c r="U32" s="1293"/>
      <c r="V32" s="1293"/>
      <c r="W32" s="1293"/>
      <c r="X32" s="46" t="s">
        <v>1083</v>
      </c>
      <c r="Y32" s="1292"/>
      <c r="Z32" s="1292"/>
      <c r="AA32" s="1292"/>
      <c r="AB32" s="1292"/>
      <c r="AC32" s="1292"/>
      <c r="AD32" s="1292"/>
      <c r="AE32" s="1292"/>
      <c r="AF32" s="1292"/>
      <c r="AG32" s="1292"/>
      <c r="AH32" s="1292"/>
      <c r="AI32" s="1292"/>
      <c r="AJ32" s="1292"/>
      <c r="AK32" s="1292"/>
      <c r="AL32" s="1292"/>
      <c r="AM32" s="1292"/>
      <c r="AN32" s="1294"/>
      <c r="AP32" s="10"/>
    </row>
    <row r="33" spans="2:42" ht="14.25" customHeight="1" x14ac:dyDescent="0.15">
      <c r="B33" s="1301"/>
      <c r="C33" s="1288"/>
      <c r="D33" s="1289"/>
      <c r="E33" s="1289"/>
      <c r="F33" s="1289"/>
      <c r="G33" s="1289"/>
      <c r="H33" s="1289"/>
      <c r="I33" s="1289"/>
      <c r="J33" s="1289"/>
      <c r="K33" s="1289"/>
      <c r="L33" s="1290"/>
      <c r="M33" s="1295"/>
      <c r="N33" s="1296"/>
      <c r="O33" s="1296"/>
      <c r="P33" s="1296"/>
      <c r="Q33" s="1296"/>
      <c r="R33" s="1296"/>
      <c r="S33" s="1296"/>
      <c r="T33" s="1296"/>
      <c r="U33" s="1296"/>
      <c r="V33" s="1296"/>
      <c r="W33" s="1296"/>
      <c r="X33" s="1296"/>
      <c r="Y33" s="1296"/>
      <c r="Z33" s="1296"/>
      <c r="AA33" s="1296"/>
      <c r="AB33" s="1296"/>
      <c r="AC33" s="1296"/>
      <c r="AD33" s="1296"/>
      <c r="AE33" s="1296"/>
      <c r="AF33" s="1296"/>
      <c r="AG33" s="1296"/>
      <c r="AH33" s="1296"/>
      <c r="AI33" s="1296"/>
      <c r="AJ33" s="1296"/>
      <c r="AK33" s="1296"/>
      <c r="AL33" s="1296"/>
      <c r="AM33" s="1296"/>
      <c r="AN33" s="1297"/>
      <c r="AP33" s="10"/>
    </row>
    <row r="34" spans="2:42" x14ac:dyDescent="0.15">
      <c r="B34" s="1301"/>
      <c r="C34" s="1291"/>
      <c r="D34" s="1247"/>
      <c r="E34" s="1247"/>
      <c r="F34" s="1247"/>
      <c r="G34" s="1247"/>
      <c r="H34" s="1247"/>
      <c r="I34" s="1247"/>
      <c r="J34" s="1247"/>
      <c r="K34" s="1247"/>
      <c r="L34" s="1248"/>
      <c r="M34" s="1298"/>
      <c r="N34" s="1298"/>
      <c r="O34" s="1298"/>
      <c r="P34" s="1298"/>
      <c r="Q34" s="1298"/>
      <c r="R34" s="1298"/>
      <c r="S34" s="1298"/>
      <c r="T34" s="1298"/>
      <c r="U34" s="1298"/>
      <c r="V34" s="1298"/>
      <c r="W34" s="1298"/>
      <c r="X34" s="1298"/>
      <c r="Y34" s="1298"/>
      <c r="Z34" s="1298"/>
      <c r="AA34" s="1298"/>
      <c r="AB34" s="1298"/>
      <c r="AC34" s="1298"/>
      <c r="AD34" s="1298"/>
      <c r="AE34" s="1298"/>
      <c r="AF34" s="1298"/>
      <c r="AG34" s="1298"/>
      <c r="AH34" s="1298"/>
      <c r="AI34" s="1298"/>
      <c r="AJ34" s="1298"/>
      <c r="AK34" s="1298"/>
      <c r="AL34" s="1298"/>
      <c r="AM34" s="1298"/>
      <c r="AN34" s="1299"/>
      <c r="AP34" s="10"/>
    </row>
    <row r="35" spans="2:42" ht="14.25" customHeight="1" x14ac:dyDescent="0.15">
      <c r="B35" s="1301"/>
      <c r="C35" s="1219" t="s">
        <v>1085</v>
      </c>
      <c r="D35" s="1220"/>
      <c r="E35" s="1220"/>
      <c r="F35" s="1220"/>
      <c r="G35" s="1220"/>
      <c r="H35" s="1220"/>
      <c r="I35" s="1220"/>
      <c r="J35" s="1220"/>
      <c r="K35" s="1220"/>
      <c r="L35" s="1221"/>
      <c r="M35" s="1188" t="s">
        <v>1086</v>
      </c>
      <c r="N35" s="1189"/>
      <c r="O35" s="1189"/>
      <c r="P35" s="1189"/>
      <c r="Q35" s="1190"/>
      <c r="R35" s="1329"/>
      <c r="S35" s="1330"/>
      <c r="T35" s="1330"/>
      <c r="U35" s="1330"/>
      <c r="V35" s="1330"/>
      <c r="W35" s="1330"/>
      <c r="X35" s="1330"/>
      <c r="Y35" s="1330"/>
      <c r="Z35" s="1330"/>
      <c r="AA35" s="1331"/>
      <c r="AB35" s="1332" t="s">
        <v>1087</v>
      </c>
      <c r="AC35" s="1292"/>
      <c r="AD35" s="1292"/>
      <c r="AE35" s="1292"/>
      <c r="AF35" s="1294"/>
      <c r="AG35" s="1329"/>
      <c r="AH35" s="1330"/>
      <c r="AI35" s="1330"/>
      <c r="AJ35" s="1330"/>
      <c r="AK35" s="1330"/>
      <c r="AL35" s="1330"/>
      <c r="AM35" s="1330"/>
      <c r="AN35" s="1331"/>
      <c r="AP35" s="10"/>
    </row>
    <row r="36" spans="2:42" ht="14.25" customHeight="1" x14ac:dyDescent="0.15">
      <c r="B36" s="1301"/>
      <c r="C36" s="1219" t="s">
        <v>1099</v>
      </c>
      <c r="D36" s="1220"/>
      <c r="E36" s="1220"/>
      <c r="F36" s="1220"/>
      <c r="G36" s="1220"/>
      <c r="H36" s="1220"/>
      <c r="I36" s="1220"/>
      <c r="J36" s="1220"/>
      <c r="K36" s="1220"/>
      <c r="L36" s="1221"/>
      <c r="M36" s="1222"/>
      <c r="N36" s="1223"/>
      <c r="O36" s="1223"/>
      <c r="P36" s="1223"/>
      <c r="Q36" s="1223"/>
      <c r="R36" s="1223"/>
      <c r="S36" s="1223"/>
      <c r="T36" s="1223"/>
      <c r="U36" s="1223"/>
      <c r="V36" s="1223"/>
      <c r="W36" s="1223"/>
      <c r="X36" s="1223"/>
      <c r="Y36" s="1223"/>
      <c r="Z36" s="1223"/>
      <c r="AA36" s="1223"/>
      <c r="AB36" s="1223"/>
      <c r="AC36" s="1223"/>
      <c r="AD36" s="1223"/>
      <c r="AE36" s="1223"/>
      <c r="AF36" s="1223"/>
      <c r="AG36" s="1223"/>
      <c r="AH36" s="1223"/>
      <c r="AI36" s="1223"/>
      <c r="AJ36" s="1223"/>
      <c r="AK36" s="1223"/>
      <c r="AL36" s="1223"/>
      <c r="AM36" s="1223"/>
      <c r="AN36" s="1340"/>
      <c r="AP36" s="10"/>
    </row>
    <row r="37" spans="2:42" ht="13.5" customHeight="1" x14ac:dyDescent="0.15">
      <c r="B37" s="1301"/>
      <c r="C37" s="1317" t="s">
        <v>1100</v>
      </c>
      <c r="D37" s="1318"/>
      <c r="E37" s="1318"/>
      <c r="F37" s="1318"/>
      <c r="G37" s="1318"/>
      <c r="H37" s="1318"/>
      <c r="I37" s="1318"/>
      <c r="J37" s="1318"/>
      <c r="K37" s="1318"/>
      <c r="L37" s="1319"/>
      <c r="M37" s="1292" t="s">
        <v>1081</v>
      </c>
      <c r="N37" s="1292"/>
      <c r="O37" s="1292"/>
      <c r="P37" s="1292"/>
      <c r="Q37" s="1293"/>
      <c r="R37" s="1293"/>
      <c r="S37" s="1293"/>
      <c r="T37" s="46" t="s">
        <v>1082</v>
      </c>
      <c r="U37" s="1293"/>
      <c r="V37" s="1293"/>
      <c r="W37" s="1293"/>
      <c r="X37" s="46" t="s">
        <v>1083</v>
      </c>
      <c r="Y37" s="1292"/>
      <c r="Z37" s="1292"/>
      <c r="AA37" s="1292"/>
      <c r="AB37" s="1292"/>
      <c r="AC37" s="1292"/>
      <c r="AD37" s="1292"/>
      <c r="AE37" s="1292"/>
      <c r="AF37" s="1292"/>
      <c r="AG37" s="1292"/>
      <c r="AH37" s="1292"/>
      <c r="AI37" s="1292"/>
      <c r="AJ37" s="1292"/>
      <c r="AK37" s="1292"/>
      <c r="AL37" s="1292"/>
      <c r="AM37" s="1292"/>
      <c r="AN37" s="1294"/>
      <c r="AP37" s="10"/>
    </row>
    <row r="38" spans="2:42" ht="14.25" customHeight="1" x14ac:dyDescent="0.15">
      <c r="B38" s="1301"/>
      <c r="C38" s="1320"/>
      <c r="D38" s="1321"/>
      <c r="E38" s="1321"/>
      <c r="F38" s="1321"/>
      <c r="G38" s="1321"/>
      <c r="H38" s="1321"/>
      <c r="I38" s="1321"/>
      <c r="J38" s="1321"/>
      <c r="K38" s="1321"/>
      <c r="L38" s="1322"/>
      <c r="M38" s="1295"/>
      <c r="N38" s="1296"/>
      <c r="O38" s="1296"/>
      <c r="P38" s="1296"/>
      <c r="Q38" s="1296"/>
      <c r="R38" s="1296"/>
      <c r="S38" s="1296"/>
      <c r="T38" s="1296"/>
      <c r="U38" s="1296"/>
      <c r="V38" s="1296"/>
      <c r="W38" s="1296"/>
      <c r="X38" s="1296"/>
      <c r="Y38" s="1296"/>
      <c r="Z38" s="1296"/>
      <c r="AA38" s="1296"/>
      <c r="AB38" s="1296"/>
      <c r="AC38" s="1296"/>
      <c r="AD38" s="1296"/>
      <c r="AE38" s="1296"/>
      <c r="AF38" s="1296"/>
      <c r="AG38" s="1296"/>
      <c r="AH38" s="1296"/>
      <c r="AI38" s="1296"/>
      <c r="AJ38" s="1296"/>
      <c r="AK38" s="1296"/>
      <c r="AL38" s="1296"/>
      <c r="AM38" s="1296"/>
      <c r="AN38" s="1297"/>
      <c r="AP38" s="10"/>
    </row>
    <row r="39" spans="2:42" x14ac:dyDescent="0.15">
      <c r="B39" s="1333"/>
      <c r="C39" s="1323"/>
      <c r="D39" s="1324"/>
      <c r="E39" s="1324"/>
      <c r="F39" s="1324"/>
      <c r="G39" s="1324"/>
      <c r="H39" s="1324"/>
      <c r="I39" s="1324"/>
      <c r="J39" s="1324"/>
      <c r="K39" s="1324"/>
      <c r="L39" s="1325"/>
      <c r="M39" s="1298"/>
      <c r="N39" s="1298"/>
      <c r="O39" s="1298"/>
      <c r="P39" s="1298"/>
      <c r="Q39" s="1298"/>
      <c r="R39" s="1298"/>
      <c r="S39" s="1298"/>
      <c r="T39" s="1298"/>
      <c r="U39" s="1298"/>
      <c r="V39" s="1298"/>
      <c r="W39" s="1298"/>
      <c r="X39" s="1298"/>
      <c r="Y39" s="1298"/>
      <c r="Z39" s="1298"/>
      <c r="AA39" s="1298"/>
      <c r="AB39" s="1298"/>
      <c r="AC39" s="1298"/>
      <c r="AD39" s="1298"/>
      <c r="AE39" s="1298"/>
      <c r="AF39" s="1298"/>
      <c r="AG39" s="1298"/>
      <c r="AH39" s="1298"/>
      <c r="AI39" s="1298"/>
      <c r="AJ39" s="1298"/>
      <c r="AK39" s="1298"/>
      <c r="AL39" s="1298"/>
      <c r="AM39" s="1298"/>
      <c r="AN39" s="1299"/>
      <c r="AP39" s="10"/>
    </row>
    <row r="40" spans="2:42" ht="13.5" customHeight="1" x14ac:dyDescent="0.15">
      <c r="B40" s="1300" t="s">
        <v>1101</v>
      </c>
      <c r="C40" s="1202" t="s">
        <v>1102</v>
      </c>
      <c r="D40" s="1203"/>
      <c r="E40" s="1203"/>
      <c r="F40" s="1203"/>
      <c r="G40" s="1203"/>
      <c r="H40" s="1203"/>
      <c r="I40" s="1203"/>
      <c r="J40" s="1203"/>
      <c r="K40" s="1203"/>
      <c r="L40" s="1203"/>
      <c r="M40" s="1302" t="s">
        <v>1103</v>
      </c>
      <c r="N40" s="1303"/>
      <c r="O40" s="291" t="s">
        <v>1104</v>
      </c>
      <c r="P40" s="292"/>
      <c r="Q40" s="293"/>
      <c r="R40" s="1306" t="s">
        <v>1105</v>
      </c>
      <c r="S40" s="1307"/>
      <c r="T40" s="1307"/>
      <c r="U40" s="1307"/>
      <c r="V40" s="1307"/>
      <c r="W40" s="1307"/>
      <c r="X40" s="1307"/>
      <c r="Y40" s="1307"/>
      <c r="Z40" s="1308"/>
      <c r="AA40" s="1312" t="s">
        <v>1106</v>
      </c>
      <c r="AB40" s="1313"/>
      <c r="AC40" s="1313"/>
      <c r="AD40" s="1314"/>
      <c r="AE40" s="1315" t="s">
        <v>1107</v>
      </c>
      <c r="AF40" s="1316"/>
      <c r="AG40" s="1316"/>
      <c r="AH40" s="1316"/>
      <c r="AI40" s="1326" t="s">
        <v>1108</v>
      </c>
      <c r="AJ40" s="1327"/>
      <c r="AK40" s="1327"/>
      <c r="AL40" s="1327"/>
      <c r="AM40" s="1327"/>
      <c r="AN40" s="1328"/>
      <c r="AP40" s="10"/>
    </row>
    <row r="41" spans="2:42" ht="14.25" customHeight="1" x14ac:dyDescent="0.15">
      <c r="B41" s="1301"/>
      <c r="C41" s="1205"/>
      <c r="D41" s="1206"/>
      <c r="E41" s="1206"/>
      <c r="F41" s="1206"/>
      <c r="G41" s="1206"/>
      <c r="H41" s="1206"/>
      <c r="I41" s="1206"/>
      <c r="J41" s="1206"/>
      <c r="K41" s="1206"/>
      <c r="L41" s="1206"/>
      <c r="M41" s="1304"/>
      <c r="N41" s="1305"/>
      <c r="O41" s="49" t="s">
        <v>1109</v>
      </c>
      <c r="P41" s="50"/>
      <c r="Q41" s="51"/>
      <c r="R41" s="1309"/>
      <c r="S41" s="1310"/>
      <c r="T41" s="1310"/>
      <c r="U41" s="1310"/>
      <c r="V41" s="1310"/>
      <c r="W41" s="1310"/>
      <c r="X41" s="1310"/>
      <c r="Y41" s="1310"/>
      <c r="Z41" s="1311"/>
      <c r="AA41" s="52" t="s">
        <v>1110</v>
      </c>
      <c r="AB41" s="11"/>
      <c r="AC41" s="11"/>
      <c r="AD41" s="11"/>
      <c r="AE41" s="1282" t="s">
        <v>1111</v>
      </c>
      <c r="AF41" s="1245"/>
      <c r="AG41" s="1245"/>
      <c r="AH41" s="1245"/>
      <c r="AI41" s="1282" t="s">
        <v>1112</v>
      </c>
      <c r="AJ41" s="1245"/>
      <c r="AK41" s="1245"/>
      <c r="AL41" s="1245"/>
      <c r="AM41" s="1245"/>
      <c r="AN41" s="1246"/>
      <c r="AP41" s="10"/>
    </row>
    <row r="42" spans="2:42" ht="14.25" customHeight="1" x14ac:dyDescent="0.15">
      <c r="B42" s="1301"/>
      <c r="C42" s="1195" t="s">
        <v>1113</v>
      </c>
      <c r="D42" s="53"/>
      <c r="E42" s="1279" t="s">
        <v>1114</v>
      </c>
      <c r="F42" s="1279"/>
      <c r="G42" s="1279"/>
      <c r="H42" s="1279"/>
      <c r="I42" s="1279"/>
      <c r="J42" s="1279"/>
      <c r="K42" s="1279"/>
      <c r="L42" s="1284"/>
      <c r="M42" s="1224"/>
      <c r="N42" s="1225"/>
      <c r="O42" s="1226"/>
      <c r="P42" s="1227"/>
      <c r="Q42" s="1228"/>
      <c r="R42" s="297" t="s">
        <v>108</v>
      </c>
      <c r="S42" s="1229" t="s">
        <v>1115</v>
      </c>
      <c r="T42" s="1229"/>
      <c r="U42" s="54" t="s">
        <v>108</v>
      </c>
      <c r="V42" s="1229" t="s">
        <v>1116</v>
      </c>
      <c r="W42" s="1229"/>
      <c r="X42" s="54" t="s">
        <v>108</v>
      </c>
      <c r="Y42" s="1229" t="s">
        <v>1117</v>
      </c>
      <c r="Z42" s="1230"/>
      <c r="AA42" s="1231"/>
      <c r="AB42" s="1232"/>
      <c r="AC42" s="1232"/>
      <c r="AD42" s="1233"/>
      <c r="AE42" s="1234"/>
      <c r="AF42" s="1232"/>
      <c r="AG42" s="1232"/>
      <c r="AH42" s="1233"/>
      <c r="AI42" s="297" t="s">
        <v>108</v>
      </c>
      <c r="AJ42" s="1229" t="s">
        <v>1118</v>
      </c>
      <c r="AK42" s="1229"/>
      <c r="AL42" s="54" t="s">
        <v>1119</v>
      </c>
      <c r="AM42" s="1229" t="s">
        <v>1120</v>
      </c>
      <c r="AN42" s="1230"/>
      <c r="AP42" s="10"/>
    </row>
    <row r="43" spans="2:42" ht="14.25" customHeight="1" x14ac:dyDescent="0.15">
      <c r="B43" s="1301"/>
      <c r="C43" s="1195"/>
      <c r="D43" s="53"/>
      <c r="E43" s="1279" t="s">
        <v>1121</v>
      </c>
      <c r="F43" s="1280"/>
      <c r="G43" s="1280"/>
      <c r="H43" s="1280"/>
      <c r="I43" s="1280"/>
      <c r="J43" s="1280"/>
      <c r="K43" s="1280"/>
      <c r="L43" s="1281"/>
      <c r="M43" s="1224"/>
      <c r="N43" s="1225"/>
      <c r="O43" s="1226"/>
      <c r="P43" s="1227"/>
      <c r="Q43" s="1228"/>
      <c r="R43" s="297" t="s">
        <v>108</v>
      </c>
      <c r="S43" s="1229" t="s">
        <v>1115</v>
      </c>
      <c r="T43" s="1229"/>
      <c r="U43" s="54" t="s">
        <v>108</v>
      </c>
      <c r="V43" s="1229" t="s">
        <v>1116</v>
      </c>
      <c r="W43" s="1229"/>
      <c r="X43" s="54" t="s">
        <v>108</v>
      </c>
      <c r="Y43" s="1229" t="s">
        <v>1117</v>
      </c>
      <c r="Z43" s="1230"/>
      <c r="AA43" s="1231"/>
      <c r="AB43" s="1232"/>
      <c r="AC43" s="1232"/>
      <c r="AD43" s="1233"/>
      <c r="AE43" s="1234"/>
      <c r="AF43" s="1232"/>
      <c r="AG43" s="1232"/>
      <c r="AH43" s="1233"/>
      <c r="AI43" s="297" t="s">
        <v>108</v>
      </c>
      <c r="AJ43" s="1229" t="s">
        <v>1118</v>
      </c>
      <c r="AK43" s="1229"/>
      <c r="AL43" s="54" t="s">
        <v>1119</v>
      </c>
      <c r="AM43" s="1229" t="s">
        <v>1120</v>
      </c>
      <c r="AN43" s="1230"/>
      <c r="AP43" s="10"/>
    </row>
    <row r="44" spans="2:42" ht="14.25" customHeight="1" x14ac:dyDescent="0.15">
      <c r="B44" s="1301"/>
      <c r="C44" s="1195"/>
      <c r="D44" s="53"/>
      <c r="E44" s="1279" t="s">
        <v>1122</v>
      </c>
      <c r="F44" s="1280"/>
      <c r="G44" s="1280"/>
      <c r="H44" s="1280"/>
      <c r="I44" s="1280"/>
      <c r="J44" s="1280"/>
      <c r="K44" s="1280"/>
      <c r="L44" s="1281"/>
      <c r="M44" s="1224"/>
      <c r="N44" s="1225"/>
      <c r="O44" s="1226"/>
      <c r="P44" s="1227"/>
      <c r="Q44" s="1228"/>
      <c r="R44" s="297" t="s">
        <v>108</v>
      </c>
      <c r="S44" s="1229" t="s">
        <v>1115</v>
      </c>
      <c r="T44" s="1229"/>
      <c r="U44" s="54" t="s">
        <v>108</v>
      </c>
      <c r="V44" s="1229" t="s">
        <v>1116</v>
      </c>
      <c r="W44" s="1229"/>
      <c r="X44" s="54" t="s">
        <v>108</v>
      </c>
      <c r="Y44" s="1229" t="s">
        <v>1117</v>
      </c>
      <c r="Z44" s="1230"/>
      <c r="AA44" s="1231"/>
      <c r="AB44" s="1232"/>
      <c r="AC44" s="1232"/>
      <c r="AD44" s="1233"/>
      <c r="AE44" s="1234"/>
      <c r="AF44" s="1232"/>
      <c r="AG44" s="1232"/>
      <c r="AH44" s="1233"/>
      <c r="AI44" s="297" t="s">
        <v>108</v>
      </c>
      <c r="AJ44" s="1229" t="s">
        <v>1118</v>
      </c>
      <c r="AK44" s="1229"/>
      <c r="AL44" s="54" t="s">
        <v>1119</v>
      </c>
      <c r="AM44" s="1229" t="s">
        <v>1120</v>
      </c>
      <c r="AN44" s="1230"/>
      <c r="AP44" s="10"/>
    </row>
    <row r="45" spans="2:42" ht="14.25" customHeight="1" x14ac:dyDescent="0.15">
      <c r="B45" s="1301"/>
      <c r="C45" s="1195"/>
      <c r="D45" s="53"/>
      <c r="E45" s="1279" t="s">
        <v>1123</v>
      </c>
      <c r="F45" s="1280"/>
      <c r="G45" s="1280"/>
      <c r="H45" s="1280"/>
      <c r="I45" s="1280"/>
      <c r="J45" s="1280"/>
      <c r="K45" s="1280"/>
      <c r="L45" s="1281"/>
      <c r="M45" s="1224"/>
      <c r="N45" s="1225"/>
      <c r="O45" s="1226"/>
      <c r="P45" s="1227"/>
      <c r="Q45" s="1228"/>
      <c r="R45" s="297" t="s">
        <v>108</v>
      </c>
      <c r="S45" s="1229" t="s">
        <v>1115</v>
      </c>
      <c r="T45" s="1229"/>
      <c r="U45" s="54" t="s">
        <v>108</v>
      </c>
      <c r="V45" s="1229" t="s">
        <v>1116</v>
      </c>
      <c r="W45" s="1229"/>
      <c r="X45" s="54" t="s">
        <v>108</v>
      </c>
      <c r="Y45" s="1229" t="s">
        <v>1117</v>
      </c>
      <c r="Z45" s="1230"/>
      <c r="AA45" s="1231"/>
      <c r="AB45" s="1232"/>
      <c r="AC45" s="1232"/>
      <c r="AD45" s="1233"/>
      <c r="AE45" s="1234"/>
      <c r="AF45" s="1232"/>
      <c r="AG45" s="1232"/>
      <c r="AH45" s="1233"/>
      <c r="AI45" s="297" t="s">
        <v>108</v>
      </c>
      <c r="AJ45" s="1229" t="s">
        <v>1118</v>
      </c>
      <c r="AK45" s="1229"/>
      <c r="AL45" s="54" t="s">
        <v>1119</v>
      </c>
      <c r="AM45" s="1229" t="s">
        <v>1120</v>
      </c>
      <c r="AN45" s="1230"/>
      <c r="AP45" s="10"/>
    </row>
    <row r="46" spans="2:42" ht="14.25" customHeight="1" x14ac:dyDescent="0.15">
      <c r="B46" s="1301"/>
      <c r="C46" s="1195"/>
      <c r="D46" s="53"/>
      <c r="E46" s="1279" t="s">
        <v>1124</v>
      </c>
      <c r="F46" s="1280"/>
      <c r="G46" s="1280"/>
      <c r="H46" s="1280"/>
      <c r="I46" s="1280"/>
      <c r="J46" s="1280"/>
      <c r="K46" s="1280"/>
      <c r="L46" s="1281"/>
      <c r="M46" s="1224"/>
      <c r="N46" s="1225"/>
      <c r="O46" s="1226"/>
      <c r="P46" s="1227"/>
      <c r="Q46" s="1228"/>
      <c r="R46" s="297" t="s">
        <v>108</v>
      </c>
      <c r="S46" s="1229" t="s">
        <v>1115</v>
      </c>
      <c r="T46" s="1229"/>
      <c r="U46" s="54" t="s">
        <v>108</v>
      </c>
      <c r="V46" s="1229" t="s">
        <v>1116</v>
      </c>
      <c r="W46" s="1229"/>
      <c r="X46" s="54" t="s">
        <v>108</v>
      </c>
      <c r="Y46" s="1229" t="s">
        <v>1117</v>
      </c>
      <c r="Z46" s="1230"/>
      <c r="AA46" s="1231"/>
      <c r="AB46" s="1232"/>
      <c r="AC46" s="1232"/>
      <c r="AD46" s="1233"/>
      <c r="AE46" s="1234"/>
      <c r="AF46" s="1232"/>
      <c r="AG46" s="1232"/>
      <c r="AH46" s="1233"/>
      <c r="AI46" s="297" t="s">
        <v>108</v>
      </c>
      <c r="AJ46" s="1229" t="s">
        <v>1118</v>
      </c>
      <c r="AK46" s="1229"/>
      <c r="AL46" s="54" t="s">
        <v>1119</v>
      </c>
      <c r="AM46" s="1229" t="s">
        <v>1120</v>
      </c>
      <c r="AN46" s="1230"/>
      <c r="AP46" s="10"/>
    </row>
    <row r="47" spans="2:42" ht="14.25" customHeight="1" x14ac:dyDescent="0.15">
      <c r="B47" s="1301"/>
      <c r="C47" s="1195"/>
      <c r="D47" s="53"/>
      <c r="E47" s="1268" t="s">
        <v>1125</v>
      </c>
      <c r="F47" s="1269"/>
      <c r="G47" s="1269"/>
      <c r="H47" s="1269"/>
      <c r="I47" s="1269"/>
      <c r="J47" s="1269"/>
      <c r="K47" s="1269"/>
      <c r="L47" s="1270"/>
      <c r="M47" s="1224"/>
      <c r="N47" s="1225"/>
      <c r="O47" s="1226"/>
      <c r="P47" s="1227"/>
      <c r="Q47" s="1228"/>
      <c r="R47" s="297" t="s">
        <v>108</v>
      </c>
      <c r="S47" s="1229" t="s">
        <v>1115</v>
      </c>
      <c r="T47" s="1229"/>
      <c r="U47" s="54" t="s">
        <v>108</v>
      </c>
      <c r="V47" s="1229" t="s">
        <v>1116</v>
      </c>
      <c r="W47" s="1229"/>
      <c r="X47" s="54" t="s">
        <v>108</v>
      </c>
      <c r="Y47" s="1229" t="s">
        <v>1117</v>
      </c>
      <c r="Z47" s="1230"/>
      <c r="AA47" s="1231"/>
      <c r="AB47" s="1232"/>
      <c r="AC47" s="1232"/>
      <c r="AD47" s="1233"/>
      <c r="AE47" s="1234"/>
      <c r="AF47" s="1232"/>
      <c r="AG47" s="1232"/>
      <c r="AH47" s="1233"/>
      <c r="AI47" s="297" t="s">
        <v>108</v>
      </c>
      <c r="AJ47" s="1229" t="s">
        <v>1118</v>
      </c>
      <c r="AK47" s="1229"/>
      <c r="AL47" s="54" t="s">
        <v>1119</v>
      </c>
      <c r="AM47" s="1229" t="s">
        <v>1120</v>
      </c>
      <c r="AN47" s="1230"/>
      <c r="AP47" s="10"/>
    </row>
    <row r="48" spans="2:42" ht="14.25" customHeight="1" x14ac:dyDescent="0.15">
      <c r="B48" s="1301"/>
      <c r="C48" s="1195"/>
      <c r="D48" s="53"/>
      <c r="E48" s="1268" t="s">
        <v>1126</v>
      </c>
      <c r="F48" s="1269"/>
      <c r="G48" s="1269"/>
      <c r="H48" s="1269"/>
      <c r="I48" s="1269"/>
      <c r="J48" s="1269"/>
      <c r="K48" s="1269"/>
      <c r="L48" s="1270"/>
      <c r="M48" s="1224"/>
      <c r="N48" s="1225"/>
      <c r="O48" s="1226"/>
      <c r="P48" s="1227"/>
      <c r="Q48" s="1228"/>
      <c r="R48" s="297" t="s">
        <v>108</v>
      </c>
      <c r="S48" s="1229" t="s">
        <v>1115</v>
      </c>
      <c r="T48" s="1229"/>
      <c r="U48" s="54" t="s">
        <v>108</v>
      </c>
      <c r="V48" s="1229" t="s">
        <v>1116</v>
      </c>
      <c r="W48" s="1229"/>
      <c r="X48" s="54" t="s">
        <v>108</v>
      </c>
      <c r="Y48" s="1229" t="s">
        <v>1117</v>
      </c>
      <c r="Z48" s="1230"/>
      <c r="AA48" s="1231"/>
      <c r="AB48" s="1232"/>
      <c r="AC48" s="1232"/>
      <c r="AD48" s="1233"/>
      <c r="AE48" s="1234"/>
      <c r="AF48" s="1232"/>
      <c r="AG48" s="1232"/>
      <c r="AH48" s="1233"/>
      <c r="AI48" s="297" t="s">
        <v>108</v>
      </c>
      <c r="AJ48" s="1229" t="s">
        <v>1118</v>
      </c>
      <c r="AK48" s="1229"/>
      <c r="AL48" s="54" t="s">
        <v>1119</v>
      </c>
      <c r="AM48" s="1229" t="s">
        <v>1120</v>
      </c>
      <c r="AN48" s="1230"/>
      <c r="AP48" s="10"/>
    </row>
    <row r="49" spans="2:42" ht="14.25" customHeight="1" x14ac:dyDescent="0.15">
      <c r="B49" s="1301"/>
      <c r="C49" s="1195"/>
      <c r="D49" s="55"/>
      <c r="E49" s="1268" t="s">
        <v>1127</v>
      </c>
      <c r="F49" s="1277"/>
      <c r="G49" s="1277"/>
      <c r="H49" s="1277"/>
      <c r="I49" s="1277"/>
      <c r="J49" s="1277"/>
      <c r="K49" s="1277"/>
      <c r="L49" s="1278"/>
      <c r="M49" s="1224"/>
      <c r="N49" s="1225"/>
      <c r="O49" s="1226"/>
      <c r="P49" s="1227"/>
      <c r="Q49" s="1228"/>
      <c r="R49" s="297" t="s">
        <v>108</v>
      </c>
      <c r="S49" s="1229" t="s">
        <v>1115</v>
      </c>
      <c r="T49" s="1229"/>
      <c r="U49" s="54" t="s">
        <v>108</v>
      </c>
      <c r="V49" s="1229" t="s">
        <v>1116</v>
      </c>
      <c r="W49" s="1229"/>
      <c r="X49" s="54" t="s">
        <v>108</v>
      </c>
      <c r="Y49" s="1229" t="s">
        <v>1117</v>
      </c>
      <c r="Z49" s="1230"/>
      <c r="AA49" s="1231"/>
      <c r="AB49" s="1232"/>
      <c r="AC49" s="1232"/>
      <c r="AD49" s="1233"/>
      <c r="AE49" s="1234"/>
      <c r="AF49" s="1232"/>
      <c r="AG49" s="1232"/>
      <c r="AH49" s="1233"/>
      <c r="AI49" s="297" t="s">
        <v>108</v>
      </c>
      <c r="AJ49" s="1229" t="s">
        <v>1118</v>
      </c>
      <c r="AK49" s="1229"/>
      <c r="AL49" s="54" t="s">
        <v>1119</v>
      </c>
      <c r="AM49" s="1229" t="s">
        <v>1120</v>
      </c>
      <c r="AN49" s="1230"/>
      <c r="AP49" s="10"/>
    </row>
    <row r="50" spans="2:42" ht="14.25" customHeight="1" x14ac:dyDescent="0.15">
      <c r="B50" s="1301"/>
      <c r="C50" s="1195"/>
      <c r="D50" s="55"/>
      <c r="E50" s="1212" t="s">
        <v>1128</v>
      </c>
      <c r="F50" s="1275"/>
      <c r="G50" s="1275"/>
      <c r="H50" s="1275"/>
      <c r="I50" s="1275"/>
      <c r="J50" s="1275"/>
      <c r="K50" s="1275"/>
      <c r="L50" s="1276"/>
      <c r="M50" s="1224"/>
      <c r="N50" s="1225"/>
      <c r="O50" s="1226"/>
      <c r="P50" s="1227"/>
      <c r="Q50" s="1228"/>
      <c r="R50" s="297" t="s">
        <v>108</v>
      </c>
      <c r="S50" s="1229" t="s">
        <v>1115</v>
      </c>
      <c r="T50" s="1229"/>
      <c r="U50" s="54" t="s">
        <v>108</v>
      </c>
      <c r="V50" s="1229" t="s">
        <v>1116</v>
      </c>
      <c r="W50" s="1229"/>
      <c r="X50" s="54" t="s">
        <v>108</v>
      </c>
      <c r="Y50" s="1229" t="s">
        <v>1117</v>
      </c>
      <c r="Z50" s="1230"/>
      <c r="AA50" s="1231"/>
      <c r="AB50" s="1232"/>
      <c r="AC50" s="1232"/>
      <c r="AD50" s="1233"/>
      <c r="AE50" s="1234"/>
      <c r="AF50" s="1232"/>
      <c r="AG50" s="1232"/>
      <c r="AH50" s="1233"/>
      <c r="AI50" s="297" t="s">
        <v>108</v>
      </c>
      <c r="AJ50" s="1229" t="s">
        <v>1118</v>
      </c>
      <c r="AK50" s="1229"/>
      <c r="AL50" s="54" t="s">
        <v>1119</v>
      </c>
      <c r="AM50" s="1229" t="s">
        <v>1120</v>
      </c>
      <c r="AN50" s="1230"/>
      <c r="AP50" s="10"/>
    </row>
    <row r="51" spans="2:42" ht="14.25" customHeight="1" thickBot="1" x14ac:dyDescent="0.2">
      <c r="B51" s="1301"/>
      <c r="C51" s="1195"/>
      <c r="D51" s="299"/>
      <c r="E51" s="1256" t="s">
        <v>1129</v>
      </c>
      <c r="F51" s="1273"/>
      <c r="G51" s="1273"/>
      <c r="H51" s="1273"/>
      <c r="I51" s="1273"/>
      <c r="J51" s="1273"/>
      <c r="K51" s="1273"/>
      <c r="L51" s="1274"/>
      <c r="M51" s="1259"/>
      <c r="N51" s="1260"/>
      <c r="O51" s="1261"/>
      <c r="P51" s="1262"/>
      <c r="Q51" s="1263"/>
      <c r="R51" s="300" t="s">
        <v>108</v>
      </c>
      <c r="S51" s="1238" t="s">
        <v>1115</v>
      </c>
      <c r="T51" s="1238"/>
      <c r="U51" s="301" t="s">
        <v>108</v>
      </c>
      <c r="V51" s="1238" t="s">
        <v>1116</v>
      </c>
      <c r="W51" s="1238"/>
      <c r="X51" s="301" t="s">
        <v>108</v>
      </c>
      <c r="Y51" s="1238" t="s">
        <v>1117</v>
      </c>
      <c r="Z51" s="1239"/>
      <c r="AA51" s="1264"/>
      <c r="AB51" s="1265"/>
      <c r="AC51" s="1265"/>
      <c r="AD51" s="1266"/>
      <c r="AE51" s="1267"/>
      <c r="AF51" s="1265"/>
      <c r="AG51" s="1265"/>
      <c r="AH51" s="1266"/>
      <c r="AI51" s="300" t="s">
        <v>108</v>
      </c>
      <c r="AJ51" s="1238" t="s">
        <v>1118</v>
      </c>
      <c r="AK51" s="1238"/>
      <c r="AL51" s="301" t="s">
        <v>1119</v>
      </c>
      <c r="AM51" s="1238" t="s">
        <v>1120</v>
      </c>
      <c r="AN51" s="1239"/>
      <c r="AP51" s="10"/>
    </row>
    <row r="52" spans="2:42" ht="14.25" customHeight="1" x14ac:dyDescent="0.15">
      <c r="B52" s="1301"/>
      <c r="C52" s="1195"/>
      <c r="D52" s="302"/>
      <c r="E52" s="1271" t="s">
        <v>1130</v>
      </c>
      <c r="F52" s="1271"/>
      <c r="G52" s="1271"/>
      <c r="H52" s="1271"/>
      <c r="I52" s="1271"/>
      <c r="J52" s="1271"/>
      <c r="K52" s="1271"/>
      <c r="L52" s="1272"/>
      <c r="M52" s="1242"/>
      <c r="N52" s="1243"/>
      <c r="O52" s="1244"/>
      <c r="P52" s="1245"/>
      <c r="Q52" s="1246"/>
      <c r="R52" s="303" t="s">
        <v>108</v>
      </c>
      <c r="S52" s="1247" t="s">
        <v>1115</v>
      </c>
      <c r="T52" s="1247"/>
      <c r="U52" s="304" t="s">
        <v>108</v>
      </c>
      <c r="V52" s="1247" t="s">
        <v>1116</v>
      </c>
      <c r="W52" s="1247"/>
      <c r="X52" s="304" t="s">
        <v>108</v>
      </c>
      <c r="Y52" s="1247" t="s">
        <v>1117</v>
      </c>
      <c r="Z52" s="1248"/>
      <c r="AA52" s="1249"/>
      <c r="AB52" s="1250"/>
      <c r="AC52" s="1250"/>
      <c r="AD52" s="1251"/>
      <c r="AE52" s="1252"/>
      <c r="AF52" s="1250"/>
      <c r="AG52" s="1250"/>
      <c r="AH52" s="1251"/>
      <c r="AI52" s="303" t="s">
        <v>108</v>
      </c>
      <c r="AJ52" s="1247" t="s">
        <v>1118</v>
      </c>
      <c r="AK52" s="1247"/>
      <c r="AL52" s="304" t="s">
        <v>1119</v>
      </c>
      <c r="AM52" s="1247" t="s">
        <v>1120</v>
      </c>
      <c r="AN52" s="1248"/>
      <c r="AP52" s="10"/>
    </row>
    <row r="53" spans="2:42" ht="14.25" customHeight="1" x14ac:dyDescent="0.15">
      <c r="B53" s="1301"/>
      <c r="C53" s="1195"/>
      <c r="D53" s="53"/>
      <c r="E53" s="1268" t="s">
        <v>1131</v>
      </c>
      <c r="F53" s="1269"/>
      <c r="G53" s="1269"/>
      <c r="H53" s="1269"/>
      <c r="I53" s="1269"/>
      <c r="J53" s="1269"/>
      <c r="K53" s="1269"/>
      <c r="L53" s="1270"/>
      <c r="M53" s="1224"/>
      <c r="N53" s="1225"/>
      <c r="O53" s="1226"/>
      <c r="P53" s="1227"/>
      <c r="Q53" s="1228"/>
      <c r="R53" s="297" t="s">
        <v>108</v>
      </c>
      <c r="S53" s="1229" t="s">
        <v>1115</v>
      </c>
      <c r="T53" s="1229"/>
      <c r="U53" s="54" t="s">
        <v>108</v>
      </c>
      <c r="V53" s="1229" t="s">
        <v>1116</v>
      </c>
      <c r="W53" s="1229"/>
      <c r="X53" s="54" t="s">
        <v>108</v>
      </c>
      <c r="Y53" s="1229" t="s">
        <v>1117</v>
      </c>
      <c r="Z53" s="1230"/>
      <c r="AA53" s="1231"/>
      <c r="AB53" s="1232"/>
      <c r="AC53" s="1232"/>
      <c r="AD53" s="1233"/>
      <c r="AE53" s="1234"/>
      <c r="AF53" s="1232"/>
      <c r="AG53" s="1232"/>
      <c r="AH53" s="1233"/>
      <c r="AI53" s="297" t="s">
        <v>108</v>
      </c>
      <c r="AJ53" s="1229" t="s">
        <v>1118</v>
      </c>
      <c r="AK53" s="1229"/>
      <c r="AL53" s="54" t="s">
        <v>1119</v>
      </c>
      <c r="AM53" s="1229" t="s">
        <v>1120</v>
      </c>
      <c r="AN53" s="1230"/>
      <c r="AP53" s="10"/>
    </row>
    <row r="54" spans="2:42" ht="14.25" customHeight="1" thickBot="1" x14ac:dyDescent="0.2">
      <c r="B54" s="1301"/>
      <c r="C54" s="1283"/>
      <c r="D54" s="299"/>
      <c r="E54" s="1256" t="s">
        <v>1132</v>
      </c>
      <c r="F54" s="1257"/>
      <c r="G54" s="1257"/>
      <c r="H54" s="1257"/>
      <c r="I54" s="1257"/>
      <c r="J54" s="1257"/>
      <c r="K54" s="1257"/>
      <c r="L54" s="1258"/>
      <c r="M54" s="1259"/>
      <c r="N54" s="1260"/>
      <c r="O54" s="1261"/>
      <c r="P54" s="1262"/>
      <c r="Q54" s="1263"/>
      <c r="R54" s="300" t="s">
        <v>108</v>
      </c>
      <c r="S54" s="1238" t="s">
        <v>1115</v>
      </c>
      <c r="T54" s="1238"/>
      <c r="U54" s="301" t="s">
        <v>108</v>
      </c>
      <c r="V54" s="1238" t="s">
        <v>1116</v>
      </c>
      <c r="W54" s="1238"/>
      <c r="X54" s="301" t="s">
        <v>108</v>
      </c>
      <c r="Y54" s="1238" t="s">
        <v>1117</v>
      </c>
      <c r="Z54" s="1239"/>
      <c r="AA54" s="1264"/>
      <c r="AB54" s="1265"/>
      <c r="AC54" s="1265"/>
      <c r="AD54" s="1266"/>
      <c r="AE54" s="1267"/>
      <c r="AF54" s="1265"/>
      <c r="AG54" s="1265"/>
      <c r="AH54" s="1266"/>
      <c r="AI54" s="300" t="s">
        <v>108</v>
      </c>
      <c r="AJ54" s="1238" t="s">
        <v>1118</v>
      </c>
      <c r="AK54" s="1238"/>
      <c r="AL54" s="301" t="s">
        <v>1119</v>
      </c>
      <c r="AM54" s="1238" t="s">
        <v>1120</v>
      </c>
      <c r="AN54" s="1239"/>
      <c r="AP54" s="10"/>
    </row>
    <row r="55" spans="2:42" ht="14.25" customHeight="1" x14ac:dyDescent="0.15">
      <c r="B55" s="56"/>
      <c r="C55" s="1240" t="s">
        <v>1133</v>
      </c>
      <c r="D55" s="1241"/>
      <c r="E55" s="1241"/>
      <c r="F55" s="1241"/>
      <c r="G55" s="1241"/>
      <c r="H55" s="1241"/>
      <c r="I55" s="1241"/>
      <c r="J55" s="1241"/>
      <c r="K55" s="1241"/>
      <c r="L55" s="1241"/>
      <c r="M55" s="1242"/>
      <c r="N55" s="1243"/>
      <c r="O55" s="1244"/>
      <c r="P55" s="1245"/>
      <c r="Q55" s="1246"/>
      <c r="R55" s="303" t="s">
        <v>108</v>
      </c>
      <c r="S55" s="1247" t="s">
        <v>1115</v>
      </c>
      <c r="T55" s="1247"/>
      <c r="U55" s="304" t="s">
        <v>108</v>
      </c>
      <c r="V55" s="1247" t="s">
        <v>1116</v>
      </c>
      <c r="W55" s="1247"/>
      <c r="X55" s="304" t="s">
        <v>108</v>
      </c>
      <c r="Y55" s="1247" t="s">
        <v>1117</v>
      </c>
      <c r="Z55" s="1248"/>
      <c r="AA55" s="1249"/>
      <c r="AB55" s="1250"/>
      <c r="AC55" s="1250"/>
      <c r="AD55" s="1251"/>
      <c r="AE55" s="1252"/>
      <c r="AF55" s="1250"/>
      <c r="AG55" s="1250"/>
      <c r="AH55" s="1251"/>
      <c r="AI55" s="1253"/>
      <c r="AJ55" s="1254"/>
      <c r="AK55" s="1254"/>
      <c r="AL55" s="1254"/>
      <c r="AM55" s="1254"/>
      <c r="AN55" s="1255"/>
      <c r="AP55" s="10"/>
    </row>
    <row r="56" spans="2:42" ht="14.25" customHeight="1" x14ac:dyDescent="0.15">
      <c r="B56" s="56"/>
      <c r="C56" s="1222" t="s">
        <v>1134</v>
      </c>
      <c r="D56" s="1223"/>
      <c r="E56" s="1223"/>
      <c r="F56" s="1223"/>
      <c r="G56" s="1223"/>
      <c r="H56" s="1223"/>
      <c r="I56" s="1223"/>
      <c r="J56" s="1223"/>
      <c r="K56" s="1223"/>
      <c r="L56" s="1223"/>
      <c r="M56" s="1224"/>
      <c r="N56" s="1225"/>
      <c r="O56" s="1226"/>
      <c r="P56" s="1227"/>
      <c r="Q56" s="1228"/>
      <c r="R56" s="297" t="s">
        <v>108</v>
      </c>
      <c r="S56" s="1229" t="s">
        <v>1115</v>
      </c>
      <c r="T56" s="1229"/>
      <c r="U56" s="54" t="s">
        <v>108</v>
      </c>
      <c r="V56" s="1229" t="s">
        <v>1116</v>
      </c>
      <c r="W56" s="1229"/>
      <c r="X56" s="54" t="s">
        <v>108</v>
      </c>
      <c r="Y56" s="1229" t="s">
        <v>1117</v>
      </c>
      <c r="Z56" s="1230"/>
      <c r="AA56" s="1231"/>
      <c r="AB56" s="1232"/>
      <c r="AC56" s="1232"/>
      <c r="AD56" s="1233"/>
      <c r="AE56" s="1234"/>
      <c r="AF56" s="1232"/>
      <c r="AG56" s="1232"/>
      <c r="AH56" s="1233"/>
      <c r="AI56" s="1235"/>
      <c r="AJ56" s="1236"/>
      <c r="AK56" s="1236"/>
      <c r="AL56" s="1236"/>
      <c r="AM56" s="1236"/>
      <c r="AN56" s="1237"/>
      <c r="AP56" s="10"/>
    </row>
    <row r="57" spans="2:42" ht="14.25" customHeight="1" x14ac:dyDescent="0.15">
      <c r="B57" s="1211" t="s">
        <v>1135</v>
      </c>
      <c r="C57" s="1212"/>
      <c r="D57" s="1212"/>
      <c r="E57" s="1212"/>
      <c r="F57" s="1212"/>
      <c r="G57" s="1212"/>
      <c r="H57" s="1212"/>
      <c r="I57" s="1212"/>
      <c r="J57" s="1212"/>
      <c r="K57" s="1213"/>
      <c r="L57" s="57"/>
      <c r="M57" s="305"/>
      <c r="N57" s="305"/>
      <c r="O57" s="305"/>
      <c r="P57" s="305"/>
      <c r="Q57" s="305"/>
      <c r="R57" s="306"/>
      <c r="S57" s="306"/>
      <c r="T57" s="306"/>
      <c r="U57" s="307"/>
      <c r="V57" s="290"/>
      <c r="W57" s="296"/>
      <c r="X57" s="296"/>
      <c r="Y57" s="296"/>
      <c r="Z57" s="296"/>
      <c r="AA57" s="296"/>
      <c r="AB57" s="58"/>
      <c r="AC57" s="58"/>
      <c r="AD57" s="58"/>
      <c r="AE57" s="59"/>
      <c r="AF57" s="59"/>
      <c r="AG57" s="59"/>
      <c r="AH57" s="59"/>
      <c r="AI57" s="59"/>
      <c r="AJ57" s="289"/>
      <c r="AK57" s="59"/>
      <c r="AL57" s="59"/>
      <c r="AM57" s="59"/>
      <c r="AN57" s="60"/>
      <c r="AP57" s="10"/>
    </row>
    <row r="58" spans="2:42" ht="14.25" customHeight="1" x14ac:dyDescent="0.15">
      <c r="B58" s="1214" t="s">
        <v>1136</v>
      </c>
      <c r="C58" s="1214"/>
      <c r="D58" s="1214"/>
      <c r="E58" s="1214"/>
      <c r="F58" s="1214"/>
      <c r="G58" s="1214"/>
      <c r="H58" s="1214"/>
      <c r="I58" s="1214"/>
      <c r="J58" s="1214"/>
      <c r="K58" s="1215"/>
      <c r="L58" s="1216"/>
      <c r="M58" s="1217"/>
      <c r="N58" s="1217"/>
      <c r="O58" s="1217"/>
      <c r="P58" s="1217"/>
      <c r="Q58" s="1217"/>
      <c r="R58" s="1217"/>
      <c r="S58" s="1217"/>
      <c r="T58" s="1217"/>
      <c r="U58" s="1217"/>
      <c r="V58" s="1217"/>
      <c r="W58" s="1217"/>
      <c r="X58" s="1217"/>
      <c r="Y58" s="1217"/>
      <c r="Z58" s="1217"/>
      <c r="AA58" s="1217"/>
      <c r="AB58" s="1217"/>
      <c r="AC58" s="1217"/>
      <c r="AD58" s="1217"/>
      <c r="AE58" s="1217"/>
      <c r="AF58" s="1217"/>
      <c r="AG58" s="1217"/>
      <c r="AH58" s="1217"/>
      <c r="AI58" s="1217"/>
      <c r="AJ58" s="1217"/>
      <c r="AK58" s="1217"/>
      <c r="AL58" s="1217"/>
      <c r="AM58" s="1217"/>
      <c r="AN58" s="1218"/>
      <c r="AP58" s="10"/>
    </row>
    <row r="59" spans="2:42" ht="14.25" customHeight="1" x14ac:dyDescent="0.15">
      <c r="B59" s="1191" t="s">
        <v>1137</v>
      </c>
      <c r="C59" s="1191"/>
      <c r="D59" s="1191"/>
      <c r="E59" s="1191"/>
      <c r="F59" s="1191"/>
      <c r="G59" s="1191"/>
      <c r="H59" s="1191"/>
      <c r="I59" s="1191"/>
      <c r="J59" s="1191"/>
      <c r="K59" s="1191"/>
      <c r="L59" s="57"/>
      <c r="M59" s="305"/>
      <c r="N59" s="305"/>
      <c r="O59" s="305"/>
      <c r="P59" s="305"/>
      <c r="Q59" s="305"/>
      <c r="R59" s="306"/>
      <c r="S59" s="306"/>
      <c r="T59" s="306"/>
      <c r="U59" s="307"/>
      <c r="V59" s="290" t="s">
        <v>1138</v>
      </c>
      <c r="W59" s="296"/>
      <c r="X59" s="296"/>
      <c r="Y59" s="296"/>
      <c r="Z59" s="296"/>
      <c r="AA59" s="296"/>
      <c r="AB59" s="58"/>
      <c r="AC59" s="58"/>
      <c r="AD59" s="58"/>
      <c r="AE59" s="59"/>
      <c r="AF59" s="59"/>
      <c r="AG59" s="59"/>
      <c r="AH59" s="59"/>
      <c r="AI59" s="59"/>
      <c r="AJ59" s="289"/>
      <c r="AK59" s="59"/>
      <c r="AL59" s="59"/>
      <c r="AM59" s="59"/>
      <c r="AN59" s="60"/>
      <c r="AP59" s="10"/>
    </row>
    <row r="60" spans="2:42" ht="14.25" customHeight="1" x14ac:dyDescent="0.15">
      <c r="B60" s="1211" t="s">
        <v>1139</v>
      </c>
      <c r="C60" s="1212"/>
      <c r="D60" s="1212"/>
      <c r="E60" s="1212"/>
      <c r="F60" s="1212"/>
      <c r="G60" s="1212"/>
      <c r="H60" s="1212"/>
      <c r="I60" s="1212"/>
      <c r="J60" s="1212"/>
      <c r="K60" s="1213"/>
      <c r="L60" s="1219"/>
      <c r="M60" s="1220"/>
      <c r="N60" s="1220"/>
      <c r="O60" s="1220"/>
      <c r="P60" s="1220"/>
      <c r="Q60" s="1220"/>
      <c r="R60" s="1220"/>
      <c r="S60" s="1220"/>
      <c r="T60" s="1220"/>
      <c r="U60" s="1220"/>
      <c r="V60" s="1220"/>
      <c r="W60" s="1220"/>
      <c r="X60" s="1220"/>
      <c r="Y60" s="1220"/>
      <c r="Z60" s="1220"/>
      <c r="AA60" s="1220"/>
      <c r="AB60" s="1220"/>
      <c r="AC60" s="1220"/>
      <c r="AD60" s="1220"/>
      <c r="AE60" s="1220"/>
      <c r="AF60" s="1220"/>
      <c r="AG60" s="1220"/>
      <c r="AH60" s="1220"/>
      <c r="AI60" s="1220"/>
      <c r="AJ60" s="1220"/>
      <c r="AK60" s="1220"/>
      <c r="AL60" s="1220"/>
      <c r="AM60" s="1220"/>
      <c r="AN60" s="1221"/>
      <c r="AP60" s="10"/>
    </row>
    <row r="61" spans="2:42" ht="14.25" customHeight="1" x14ac:dyDescent="0.15">
      <c r="B61" s="1192" t="s">
        <v>1140</v>
      </c>
      <c r="C61" s="1193"/>
      <c r="D61" s="1193"/>
      <c r="E61" s="1193"/>
      <c r="F61" s="1193"/>
      <c r="G61" s="1193"/>
      <c r="H61" s="1193"/>
      <c r="I61" s="1193"/>
      <c r="J61" s="1193"/>
      <c r="K61" s="1193"/>
      <c r="L61" s="1193"/>
      <c r="M61" s="1193"/>
      <c r="N61" s="1193"/>
      <c r="O61" s="61"/>
      <c r="P61" s="62"/>
      <c r="Q61" s="63"/>
      <c r="R61" s="63"/>
      <c r="S61" s="63"/>
      <c r="T61" s="63"/>
      <c r="U61" s="64"/>
      <c r="V61" s="290"/>
      <c r="W61" s="296"/>
      <c r="X61" s="296"/>
      <c r="Y61" s="296"/>
      <c r="Z61" s="296"/>
      <c r="AA61" s="296"/>
      <c r="AB61" s="58"/>
      <c r="AC61" s="58"/>
      <c r="AD61" s="58"/>
      <c r="AE61" s="59"/>
      <c r="AF61" s="59"/>
      <c r="AG61" s="59"/>
      <c r="AH61" s="59"/>
      <c r="AI61" s="59"/>
      <c r="AJ61" s="289"/>
      <c r="AK61" s="59"/>
      <c r="AL61" s="59"/>
      <c r="AM61" s="59"/>
      <c r="AN61" s="60"/>
      <c r="AP61" s="10"/>
    </row>
    <row r="62" spans="2:42" ht="14.25" customHeight="1" x14ac:dyDescent="0.15">
      <c r="B62" s="1194" t="s">
        <v>1141</v>
      </c>
      <c r="C62" s="1197" t="s">
        <v>1142</v>
      </c>
      <c r="D62" s="1198"/>
      <c r="E62" s="1198"/>
      <c r="F62" s="1198"/>
      <c r="G62" s="1198"/>
      <c r="H62" s="1198"/>
      <c r="I62" s="1198"/>
      <c r="J62" s="1198"/>
      <c r="K62" s="1198"/>
      <c r="L62" s="1198"/>
      <c r="M62" s="1198"/>
      <c r="N62" s="1198"/>
      <c r="O62" s="1198"/>
      <c r="P62" s="1198"/>
      <c r="Q62" s="1198"/>
      <c r="R62" s="1198"/>
      <c r="S62" s="1198"/>
      <c r="T62" s="1199"/>
      <c r="U62" s="1197" t="s">
        <v>1143</v>
      </c>
      <c r="V62" s="1200"/>
      <c r="W62" s="1200"/>
      <c r="X62" s="1200"/>
      <c r="Y62" s="1200"/>
      <c r="Z62" s="1200"/>
      <c r="AA62" s="1200"/>
      <c r="AB62" s="1200"/>
      <c r="AC62" s="1200"/>
      <c r="AD62" s="1200"/>
      <c r="AE62" s="1200"/>
      <c r="AF62" s="1200"/>
      <c r="AG62" s="1200"/>
      <c r="AH62" s="1200"/>
      <c r="AI62" s="1200"/>
      <c r="AJ62" s="1200"/>
      <c r="AK62" s="1200"/>
      <c r="AL62" s="1200"/>
      <c r="AM62" s="1200"/>
      <c r="AN62" s="1201"/>
      <c r="AP62" s="10"/>
    </row>
    <row r="63" spans="2:42" x14ac:dyDescent="0.15">
      <c r="B63" s="1195"/>
      <c r="C63" s="1202"/>
      <c r="D63" s="1203"/>
      <c r="E63" s="1203"/>
      <c r="F63" s="1203"/>
      <c r="G63" s="1203"/>
      <c r="H63" s="1203"/>
      <c r="I63" s="1203"/>
      <c r="J63" s="1203"/>
      <c r="K63" s="1203"/>
      <c r="L63" s="1203"/>
      <c r="M63" s="1203"/>
      <c r="N63" s="1203"/>
      <c r="O63" s="1203"/>
      <c r="P63" s="1203"/>
      <c r="Q63" s="1203"/>
      <c r="R63" s="1203"/>
      <c r="S63" s="1203"/>
      <c r="T63" s="1204"/>
      <c r="U63" s="1202"/>
      <c r="V63" s="1203"/>
      <c r="W63" s="1203"/>
      <c r="X63" s="1203"/>
      <c r="Y63" s="1203"/>
      <c r="Z63" s="1203"/>
      <c r="AA63" s="1203"/>
      <c r="AB63" s="1203"/>
      <c r="AC63" s="1203"/>
      <c r="AD63" s="1203"/>
      <c r="AE63" s="1203"/>
      <c r="AF63" s="1203"/>
      <c r="AG63" s="1203"/>
      <c r="AH63" s="1203"/>
      <c r="AI63" s="1203"/>
      <c r="AJ63" s="1203"/>
      <c r="AK63" s="1203"/>
      <c r="AL63" s="1203"/>
      <c r="AM63" s="1203"/>
      <c r="AN63" s="1204"/>
      <c r="AP63" s="10"/>
    </row>
    <row r="64" spans="2:42" x14ac:dyDescent="0.15">
      <c r="B64" s="1195"/>
      <c r="C64" s="1205"/>
      <c r="D64" s="1206"/>
      <c r="E64" s="1206"/>
      <c r="F64" s="1206"/>
      <c r="G64" s="1206"/>
      <c r="H64" s="1206"/>
      <c r="I64" s="1206"/>
      <c r="J64" s="1206"/>
      <c r="K64" s="1206"/>
      <c r="L64" s="1206"/>
      <c r="M64" s="1206"/>
      <c r="N64" s="1206"/>
      <c r="O64" s="1206"/>
      <c r="P64" s="1206"/>
      <c r="Q64" s="1206"/>
      <c r="R64" s="1206"/>
      <c r="S64" s="1206"/>
      <c r="T64" s="1207"/>
      <c r="U64" s="1205"/>
      <c r="V64" s="1206"/>
      <c r="W64" s="1206"/>
      <c r="X64" s="1206"/>
      <c r="Y64" s="1206"/>
      <c r="Z64" s="1206"/>
      <c r="AA64" s="1206"/>
      <c r="AB64" s="1206"/>
      <c r="AC64" s="1206"/>
      <c r="AD64" s="1206"/>
      <c r="AE64" s="1206"/>
      <c r="AF64" s="1206"/>
      <c r="AG64" s="1206"/>
      <c r="AH64" s="1206"/>
      <c r="AI64" s="1206"/>
      <c r="AJ64" s="1206"/>
      <c r="AK64" s="1206"/>
      <c r="AL64" s="1206"/>
      <c r="AM64" s="1206"/>
      <c r="AN64" s="1207"/>
      <c r="AP64" s="10"/>
    </row>
    <row r="65" spans="2:43" x14ac:dyDescent="0.15">
      <c r="B65" s="1195"/>
      <c r="C65" s="1205"/>
      <c r="D65" s="1206"/>
      <c r="E65" s="1206"/>
      <c r="F65" s="1206"/>
      <c r="G65" s="1206"/>
      <c r="H65" s="1206"/>
      <c r="I65" s="1206"/>
      <c r="J65" s="1206"/>
      <c r="K65" s="1206"/>
      <c r="L65" s="1206"/>
      <c r="M65" s="1206"/>
      <c r="N65" s="1206"/>
      <c r="O65" s="1206"/>
      <c r="P65" s="1206"/>
      <c r="Q65" s="1206"/>
      <c r="R65" s="1206"/>
      <c r="S65" s="1206"/>
      <c r="T65" s="1207"/>
      <c r="U65" s="1205"/>
      <c r="V65" s="1206"/>
      <c r="W65" s="1206"/>
      <c r="X65" s="1206"/>
      <c r="Y65" s="1206"/>
      <c r="Z65" s="1206"/>
      <c r="AA65" s="1206"/>
      <c r="AB65" s="1206"/>
      <c r="AC65" s="1206"/>
      <c r="AD65" s="1206"/>
      <c r="AE65" s="1206"/>
      <c r="AF65" s="1206"/>
      <c r="AG65" s="1206"/>
      <c r="AH65" s="1206"/>
      <c r="AI65" s="1206"/>
      <c r="AJ65" s="1206"/>
      <c r="AK65" s="1206"/>
      <c r="AL65" s="1206"/>
      <c r="AM65" s="1206"/>
      <c r="AN65" s="1207"/>
      <c r="AP65" s="10"/>
    </row>
    <row r="66" spans="2:43" x14ac:dyDescent="0.15">
      <c r="B66" s="1196"/>
      <c r="C66" s="1208"/>
      <c r="D66" s="1209"/>
      <c r="E66" s="1209"/>
      <c r="F66" s="1209"/>
      <c r="G66" s="1209"/>
      <c r="H66" s="1209"/>
      <c r="I66" s="1209"/>
      <c r="J66" s="1209"/>
      <c r="K66" s="1209"/>
      <c r="L66" s="1209"/>
      <c r="M66" s="1209"/>
      <c r="N66" s="1209"/>
      <c r="O66" s="1209"/>
      <c r="P66" s="1209"/>
      <c r="Q66" s="1209"/>
      <c r="R66" s="1209"/>
      <c r="S66" s="1209"/>
      <c r="T66" s="1210"/>
      <c r="U66" s="1208"/>
      <c r="V66" s="1209"/>
      <c r="W66" s="1209"/>
      <c r="X66" s="1209"/>
      <c r="Y66" s="1209"/>
      <c r="Z66" s="1209"/>
      <c r="AA66" s="1209"/>
      <c r="AB66" s="1209"/>
      <c r="AC66" s="1209"/>
      <c r="AD66" s="1209"/>
      <c r="AE66" s="1209"/>
      <c r="AF66" s="1209"/>
      <c r="AG66" s="1209"/>
      <c r="AH66" s="1209"/>
      <c r="AI66" s="1209"/>
      <c r="AJ66" s="1209"/>
      <c r="AK66" s="1209"/>
      <c r="AL66" s="1209"/>
      <c r="AM66" s="1209"/>
      <c r="AN66" s="1210"/>
      <c r="AP66" s="10"/>
    </row>
    <row r="67" spans="2:43" ht="14.25" customHeight="1" x14ac:dyDescent="0.15">
      <c r="B67" s="1188" t="s">
        <v>1144</v>
      </c>
      <c r="C67" s="1189"/>
      <c r="D67" s="1189"/>
      <c r="E67" s="1189"/>
      <c r="F67" s="1190"/>
      <c r="G67" s="1191" t="s">
        <v>1145</v>
      </c>
      <c r="H67" s="1191"/>
      <c r="I67" s="1191"/>
      <c r="J67" s="1191"/>
      <c r="K67" s="1191"/>
      <c r="L67" s="1191"/>
      <c r="M67" s="1191"/>
      <c r="N67" s="1191"/>
      <c r="O67" s="1191"/>
      <c r="P67" s="1191"/>
      <c r="Q67" s="1191"/>
      <c r="R67" s="1191"/>
      <c r="S67" s="1191"/>
      <c r="T67" s="1191"/>
      <c r="U67" s="1191"/>
      <c r="V67" s="1191"/>
      <c r="W67" s="1191"/>
      <c r="X67" s="1191"/>
      <c r="Y67" s="1191"/>
      <c r="Z67" s="1191"/>
      <c r="AA67" s="1191"/>
      <c r="AB67" s="1191"/>
      <c r="AC67" s="1191"/>
      <c r="AD67" s="1191"/>
      <c r="AE67" s="1191"/>
      <c r="AF67" s="1191"/>
      <c r="AG67" s="1191"/>
      <c r="AH67" s="1191"/>
      <c r="AI67" s="1191"/>
      <c r="AJ67" s="1191"/>
      <c r="AK67" s="1191"/>
      <c r="AL67" s="1191"/>
      <c r="AM67" s="1191"/>
      <c r="AN67" s="1191"/>
      <c r="AP67" s="10"/>
    </row>
    <row r="69" spans="2:43" x14ac:dyDescent="0.15">
      <c r="B69" s="11" t="s">
        <v>1146</v>
      </c>
    </row>
    <row r="70" spans="2:43" x14ac:dyDescent="0.15">
      <c r="B70" s="11" t="s">
        <v>1147</v>
      </c>
    </row>
    <row r="71" spans="2:43" x14ac:dyDescent="0.15">
      <c r="B71" s="11" t="s">
        <v>1148</v>
      </c>
    </row>
    <row r="72" spans="2:43" x14ac:dyDescent="0.15">
      <c r="B72" s="11" t="s">
        <v>1149</v>
      </c>
    </row>
    <row r="73" spans="2:43" x14ac:dyDescent="0.15">
      <c r="B73" s="11" t="s">
        <v>1150</v>
      </c>
    </row>
    <row r="74" spans="2:43" x14ac:dyDescent="0.15">
      <c r="B74" s="11" t="s">
        <v>1151</v>
      </c>
    </row>
    <row r="75" spans="2:43" x14ac:dyDescent="0.15">
      <c r="B75" s="11" t="s">
        <v>1152</v>
      </c>
      <c r="AP75" s="10"/>
      <c r="AQ75" s="11"/>
    </row>
    <row r="76" spans="2:43" x14ac:dyDescent="0.15">
      <c r="B76" s="11"/>
      <c r="E76" s="10" t="s">
        <v>1153</v>
      </c>
      <c r="AP76" s="10"/>
      <c r="AQ76" s="11"/>
    </row>
    <row r="77" spans="2:43" x14ac:dyDescent="0.15">
      <c r="B77" s="11" t="s">
        <v>1154</v>
      </c>
    </row>
    <row r="78" spans="2:43" x14ac:dyDescent="0.15">
      <c r="B78" s="11" t="s">
        <v>1155</v>
      </c>
    </row>
    <row r="79" spans="2:43" x14ac:dyDescent="0.15">
      <c r="B79" s="11" t="s">
        <v>1156</v>
      </c>
    </row>
    <row r="93" spans="2:2" ht="12.75" customHeight="1" x14ac:dyDescent="0.15">
      <c r="B93" s="65"/>
    </row>
    <row r="94" spans="2:2" ht="12.75" customHeight="1" x14ac:dyDescent="0.15">
      <c r="B94" s="65" t="s">
        <v>1157</v>
      </c>
    </row>
    <row r="95" spans="2:2" ht="12.75" customHeight="1" x14ac:dyDescent="0.15">
      <c r="B95" s="65" t="s">
        <v>1158</v>
      </c>
    </row>
    <row r="96" spans="2:2" ht="12.75" customHeight="1" x14ac:dyDescent="0.15">
      <c r="B96" s="65" t="s">
        <v>1159</v>
      </c>
    </row>
    <row r="97" spans="2:2" ht="12.75" customHeight="1" x14ac:dyDescent="0.15">
      <c r="B97" s="65" t="s">
        <v>1160</v>
      </c>
    </row>
    <row r="98" spans="2:2" ht="12.75" customHeight="1" x14ac:dyDescent="0.15">
      <c r="B98" s="65" t="s">
        <v>1161</v>
      </c>
    </row>
    <row r="99" spans="2:2" ht="12.75" customHeight="1" x14ac:dyDescent="0.15">
      <c r="B99" s="65" t="s">
        <v>1162</v>
      </c>
    </row>
    <row r="100" spans="2:2" ht="12.75" customHeight="1" x14ac:dyDescent="0.15">
      <c r="B100" s="65" t="s">
        <v>1163</v>
      </c>
    </row>
    <row r="101" spans="2:2" ht="12.75" customHeight="1" x14ac:dyDescent="0.15">
      <c r="B101" s="65" t="s">
        <v>1164</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x14ac:dyDescent="0.4">
      <c r="AP1" s="9"/>
    </row>
    <row r="2" spans="2:42" s="45" customFormat="1" x14ac:dyDescent="0.4">
      <c r="B2" s="9" t="s">
        <v>1063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x14ac:dyDescent="0.4">
      <c r="AB3" s="1188" t="s">
        <v>1064</v>
      </c>
      <c r="AC3" s="1189"/>
      <c r="AD3" s="1189"/>
      <c r="AE3" s="1189"/>
      <c r="AF3" s="1190"/>
      <c r="AG3" s="1329"/>
      <c r="AH3" s="1330"/>
      <c r="AI3" s="1330"/>
      <c r="AJ3" s="1330"/>
      <c r="AK3" s="1330"/>
      <c r="AL3" s="1330"/>
      <c r="AM3" s="1330"/>
      <c r="AN3" s="1331"/>
      <c r="AO3" s="47"/>
      <c r="AP3" s="9"/>
    </row>
    <row r="4" spans="2:42" s="45" customFormat="1" x14ac:dyDescent="0.4">
      <c r="AP4" s="48"/>
    </row>
    <row r="5" spans="2:42" s="45" customFormat="1" x14ac:dyDescent="0.4">
      <c r="B5" s="1350" t="s">
        <v>1065</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0"/>
      <c r="AI5" s="1350"/>
      <c r="AJ5" s="1350"/>
      <c r="AK5" s="1350"/>
      <c r="AL5" s="1350"/>
      <c r="AM5" s="1350"/>
      <c r="AN5" s="1350"/>
    </row>
    <row r="6" spans="2:42" s="45" customFormat="1" x14ac:dyDescent="0.4">
      <c r="B6" s="1350" t="s">
        <v>1066</v>
      </c>
      <c r="C6" s="1350"/>
      <c r="D6" s="1350"/>
      <c r="E6" s="1350"/>
      <c r="F6" s="1350"/>
      <c r="G6" s="1350"/>
      <c r="H6" s="1350"/>
      <c r="I6" s="1350"/>
      <c r="J6" s="1350"/>
      <c r="K6" s="1350"/>
      <c r="L6" s="1350"/>
      <c r="M6" s="1350"/>
      <c r="N6" s="1350"/>
      <c r="O6" s="1350"/>
      <c r="P6" s="1350"/>
      <c r="Q6" s="1350"/>
      <c r="R6" s="1350"/>
      <c r="S6" s="1350"/>
      <c r="T6" s="1350"/>
      <c r="U6" s="1350"/>
      <c r="V6" s="1350"/>
      <c r="W6" s="1350"/>
      <c r="X6" s="1350"/>
      <c r="Y6" s="1350"/>
      <c r="Z6" s="1350"/>
      <c r="AA6" s="1350"/>
      <c r="AB6" s="1350"/>
      <c r="AC6" s="1350"/>
      <c r="AD6" s="1350"/>
      <c r="AE6" s="1350"/>
      <c r="AF6" s="1350"/>
      <c r="AG6" s="1350"/>
      <c r="AH6" s="1350"/>
      <c r="AI6" s="1350"/>
      <c r="AJ6" s="1350"/>
      <c r="AK6" s="1350"/>
      <c r="AL6" s="1350"/>
      <c r="AM6" s="1350"/>
      <c r="AN6" s="1350"/>
    </row>
    <row r="7" spans="2:42" s="45" customFormat="1" ht="13.5" customHeight="1" x14ac:dyDescent="0.4">
      <c r="B7" s="45" t="s">
        <v>1067</v>
      </c>
      <c r="AE7" s="294" t="s">
        <v>1068</v>
      </c>
      <c r="AF7" s="1438">
        <v>5</v>
      </c>
      <c r="AG7" s="1438"/>
      <c r="AH7" s="45" t="s">
        <v>1069</v>
      </c>
      <c r="AI7" s="1438">
        <v>4</v>
      </c>
      <c r="AJ7" s="1438"/>
      <c r="AK7" s="45" t="s">
        <v>1070</v>
      </c>
      <c r="AL7" s="1438">
        <v>1</v>
      </c>
      <c r="AM7" s="1438"/>
      <c r="AN7" s="45" t="s">
        <v>1071</v>
      </c>
    </row>
    <row r="8" spans="2:42" s="45" customFormat="1" ht="13.5" customHeight="1" x14ac:dyDescent="0.4">
      <c r="B8" s="1349" t="s">
        <v>1072</v>
      </c>
      <c r="C8" s="1349"/>
      <c r="D8" s="1349"/>
      <c r="E8" s="1349"/>
      <c r="F8" s="1349"/>
      <c r="G8" s="1349"/>
      <c r="H8" s="1349"/>
      <c r="I8" s="1349"/>
      <c r="J8" s="1349"/>
      <c r="K8" s="1349"/>
      <c r="V8" s="45" t="s">
        <v>1073</v>
      </c>
      <c r="AE8" s="294"/>
      <c r="AF8" s="295"/>
      <c r="AG8" s="295"/>
      <c r="AI8" s="295"/>
      <c r="AJ8" s="295"/>
      <c r="AL8" s="295"/>
      <c r="AM8" s="295"/>
    </row>
    <row r="9" spans="2:42" s="45" customFormat="1" ht="13.5" customHeight="1" x14ac:dyDescent="0.4">
      <c r="L9" s="295"/>
      <c r="M9" s="295"/>
      <c r="N9" s="295"/>
      <c r="O9" s="295"/>
      <c r="P9" s="295"/>
      <c r="Q9" s="295"/>
      <c r="R9" s="295"/>
      <c r="S9" s="295"/>
      <c r="V9" s="1350" t="s">
        <v>1074</v>
      </c>
      <c r="W9" s="1350"/>
      <c r="X9" s="1350"/>
      <c r="Y9" s="1206" t="s">
        <v>1165</v>
      </c>
      <c r="Z9" s="1206"/>
      <c r="AA9" s="1206"/>
      <c r="AB9" s="1206"/>
      <c r="AC9" s="1206"/>
      <c r="AD9" s="1206"/>
      <c r="AE9" s="1206"/>
      <c r="AF9" s="1206"/>
      <c r="AG9" s="1206"/>
      <c r="AH9" s="1206"/>
      <c r="AI9" s="1206"/>
      <c r="AJ9" s="1206"/>
      <c r="AK9" s="1206"/>
      <c r="AL9" s="1206"/>
      <c r="AM9" s="1206"/>
      <c r="AN9" s="1206"/>
    </row>
    <row r="10" spans="2:42" s="45" customFormat="1" x14ac:dyDescent="0.4">
      <c r="X10" s="298"/>
      <c r="Y10" s="1341"/>
      <c r="Z10" s="1341"/>
      <c r="AA10" s="1341"/>
      <c r="AB10" s="1341"/>
      <c r="AC10" s="1341"/>
      <c r="AD10" s="1341"/>
      <c r="AE10" s="1341"/>
      <c r="AF10" s="1341"/>
      <c r="AG10" s="1341"/>
      <c r="AH10" s="1341"/>
      <c r="AI10" s="1341"/>
      <c r="AJ10" s="1341"/>
      <c r="AK10" s="1341"/>
      <c r="AL10" s="1341"/>
      <c r="AM10" s="1341"/>
      <c r="AN10" s="1341"/>
    </row>
    <row r="11" spans="2:42" s="45" customFormat="1" x14ac:dyDescent="0.4">
      <c r="V11" s="1350" t="s">
        <v>1075</v>
      </c>
      <c r="W11" s="1350"/>
      <c r="X11" s="1350"/>
      <c r="Y11" s="1437" t="s">
        <v>1166</v>
      </c>
      <c r="Z11" s="1437"/>
      <c r="AA11" s="1437"/>
      <c r="AB11" s="1437"/>
      <c r="AC11" s="1437"/>
      <c r="AD11" s="1437"/>
      <c r="AE11" s="1437"/>
      <c r="AF11" s="1437"/>
      <c r="AG11" s="1437"/>
      <c r="AH11" s="1437"/>
      <c r="AI11" s="1437"/>
      <c r="AJ11" s="1437"/>
      <c r="AK11" s="1437"/>
      <c r="AL11" s="1437"/>
      <c r="AM11" s="1437"/>
      <c r="AN11" s="1437"/>
    </row>
    <row r="12" spans="2:42" s="45" customFormat="1" x14ac:dyDescent="0.4">
      <c r="X12" s="298"/>
      <c r="Y12" s="1341"/>
      <c r="Z12" s="1341"/>
      <c r="AA12" s="1341"/>
      <c r="AB12" s="1341"/>
      <c r="AC12" s="1341"/>
      <c r="AD12" s="1341"/>
      <c r="AE12" s="1341"/>
      <c r="AF12" s="1341"/>
      <c r="AG12" s="1341"/>
      <c r="AH12" s="1341"/>
      <c r="AI12" s="1341"/>
      <c r="AJ12" s="1341"/>
      <c r="AK12" s="1341"/>
      <c r="AL12" s="1341"/>
      <c r="AM12" s="1341"/>
      <c r="AN12" s="1341"/>
    </row>
    <row r="13" spans="2:42" s="45" customFormat="1" x14ac:dyDescent="0.4">
      <c r="C13" s="9" t="s">
        <v>1076</v>
      </c>
      <c r="D13" s="9"/>
    </row>
    <row r="14" spans="2:42" s="45" customFormat="1" ht="6.75" customHeight="1" x14ac:dyDescent="0.4">
      <c r="C14" s="9"/>
      <c r="D14" s="9"/>
    </row>
    <row r="15" spans="2:42" s="45" customFormat="1" ht="14.25" customHeight="1" x14ac:dyDescent="0.4">
      <c r="B15" s="1194" t="s">
        <v>1077</v>
      </c>
      <c r="C15" s="1317" t="s">
        <v>1078</v>
      </c>
      <c r="D15" s="1318"/>
      <c r="E15" s="1318"/>
      <c r="F15" s="1318"/>
      <c r="G15" s="1318"/>
      <c r="H15" s="1318"/>
      <c r="I15" s="1318"/>
      <c r="J15" s="1318"/>
      <c r="K15" s="1318"/>
      <c r="L15" s="1348"/>
      <c r="M15" s="1415" t="s">
        <v>1167</v>
      </c>
      <c r="N15" s="1416"/>
      <c r="O15" s="1416"/>
      <c r="P15" s="1416"/>
      <c r="Q15" s="1416"/>
      <c r="R15" s="1416"/>
      <c r="S15" s="1416"/>
      <c r="T15" s="1416"/>
      <c r="U15" s="1416"/>
      <c r="V15" s="1416"/>
      <c r="W15" s="1416"/>
      <c r="X15" s="1416"/>
      <c r="Y15" s="1416"/>
      <c r="Z15" s="1416"/>
      <c r="AA15" s="1416"/>
      <c r="AB15" s="1416"/>
      <c r="AC15" s="1416"/>
      <c r="AD15" s="1416"/>
      <c r="AE15" s="1416"/>
      <c r="AF15" s="1416"/>
      <c r="AG15" s="1416"/>
      <c r="AH15" s="1416"/>
      <c r="AI15" s="1416"/>
      <c r="AJ15" s="1416"/>
      <c r="AK15" s="1416"/>
      <c r="AL15" s="1416"/>
      <c r="AM15" s="1416"/>
      <c r="AN15" s="1417"/>
    </row>
    <row r="16" spans="2:42" s="45" customFormat="1" ht="14.25" customHeight="1" x14ac:dyDescent="0.4">
      <c r="B16" s="1195"/>
      <c r="C16" s="1323" t="s">
        <v>1079</v>
      </c>
      <c r="D16" s="1324"/>
      <c r="E16" s="1324"/>
      <c r="F16" s="1324"/>
      <c r="G16" s="1324"/>
      <c r="H16" s="1324"/>
      <c r="I16" s="1324"/>
      <c r="J16" s="1324"/>
      <c r="K16" s="1324"/>
      <c r="L16" s="1325"/>
      <c r="M16" s="1418" t="s">
        <v>1166</v>
      </c>
      <c r="N16" s="1419"/>
      <c r="O16" s="1419"/>
      <c r="P16" s="1419"/>
      <c r="Q16" s="1419"/>
      <c r="R16" s="1419"/>
      <c r="S16" s="1419"/>
      <c r="T16" s="1419"/>
      <c r="U16" s="1419"/>
      <c r="V16" s="1419"/>
      <c r="W16" s="1419"/>
      <c r="X16" s="1419"/>
      <c r="Y16" s="1419"/>
      <c r="Z16" s="1419"/>
      <c r="AA16" s="1419"/>
      <c r="AB16" s="1419"/>
      <c r="AC16" s="1419"/>
      <c r="AD16" s="1419"/>
      <c r="AE16" s="1419"/>
      <c r="AF16" s="1419"/>
      <c r="AG16" s="1419"/>
      <c r="AH16" s="1419"/>
      <c r="AI16" s="1419"/>
      <c r="AJ16" s="1419"/>
      <c r="AK16" s="1419"/>
      <c r="AL16" s="1419"/>
      <c r="AM16" s="1419"/>
      <c r="AN16" s="1420"/>
    </row>
    <row r="17" spans="2:42" s="45" customFormat="1" ht="13.5" customHeight="1" x14ac:dyDescent="0.4">
      <c r="B17" s="1195"/>
      <c r="C17" s="1317" t="s">
        <v>1080</v>
      </c>
      <c r="D17" s="1318"/>
      <c r="E17" s="1318"/>
      <c r="F17" s="1318"/>
      <c r="G17" s="1318"/>
      <c r="H17" s="1318"/>
      <c r="I17" s="1318"/>
      <c r="J17" s="1318"/>
      <c r="K17" s="1318"/>
      <c r="L17" s="1319"/>
      <c r="M17" s="1292" t="s">
        <v>1081</v>
      </c>
      <c r="N17" s="1292"/>
      <c r="O17" s="1292"/>
      <c r="P17" s="1292"/>
      <c r="Q17" s="1408">
        <v>231</v>
      </c>
      <c r="R17" s="1408"/>
      <c r="S17" s="1408"/>
      <c r="T17" s="46" t="s">
        <v>1082</v>
      </c>
      <c r="U17" s="1408" t="s">
        <v>1168</v>
      </c>
      <c r="V17" s="1408"/>
      <c r="W17" s="1408"/>
      <c r="X17" s="46" t="s">
        <v>1083</v>
      </c>
      <c r="Y17" s="1292"/>
      <c r="Z17" s="1292"/>
      <c r="AA17" s="1292"/>
      <c r="AB17" s="1292"/>
      <c r="AC17" s="1292"/>
      <c r="AD17" s="1292"/>
      <c r="AE17" s="1292"/>
      <c r="AF17" s="1292"/>
      <c r="AG17" s="1292"/>
      <c r="AH17" s="1292"/>
      <c r="AI17" s="1292"/>
      <c r="AJ17" s="1292"/>
      <c r="AK17" s="1292"/>
      <c r="AL17" s="1292"/>
      <c r="AM17" s="1292"/>
      <c r="AN17" s="1294"/>
    </row>
    <row r="18" spans="2:42" s="45" customFormat="1" ht="13.5" customHeight="1" x14ac:dyDescent="0.4">
      <c r="B18" s="1195"/>
      <c r="C18" s="1320"/>
      <c r="D18" s="1321"/>
      <c r="E18" s="1321"/>
      <c r="F18" s="1321"/>
      <c r="G18" s="1321"/>
      <c r="H18" s="1321"/>
      <c r="I18" s="1321"/>
      <c r="J18" s="1321"/>
      <c r="K18" s="1321"/>
      <c r="L18" s="1322"/>
      <c r="M18" s="1409" t="s">
        <v>1169</v>
      </c>
      <c r="N18" s="1410"/>
      <c r="O18" s="1410"/>
      <c r="P18" s="1410"/>
      <c r="Q18" s="1410"/>
      <c r="R18" s="1410"/>
      <c r="S18" s="1410"/>
      <c r="T18" s="1410"/>
      <c r="U18" s="1410"/>
      <c r="V18" s="1410"/>
      <c r="W18" s="1410"/>
      <c r="X18" s="1410"/>
      <c r="Y18" s="1410"/>
      <c r="Z18" s="1410"/>
      <c r="AA18" s="1410"/>
      <c r="AB18" s="1410"/>
      <c r="AC18" s="1410"/>
      <c r="AD18" s="1410"/>
      <c r="AE18" s="1410"/>
      <c r="AF18" s="1410"/>
      <c r="AG18" s="1410"/>
      <c r="AH18" s="1410"/>
      <c r="AI18" s="1410"/>
      <c r="AJ18" s="1410"/>
      <c r="AK18" s="1410"/>
      <c r="AL18" s="1410"/>
      <c r="AM18" s="1410"/>
      <c r="AN18" s="1411"/>
    </row>
    <row r="19" spans="2:42" s="45" customFormat="1" ht="13.5" customHeight="1" x14ac:dyDescent="0.4">
      <c r="B19" s="1195"/>
      <c r="C19" s="1323"/>
      <c r="D19" s="1324"/>
      <c r="E19" s="1324"/>
      <c r="F19" s="1324"/>
      <c r="G19" s="1324"/>
      <c r="H19" s="1324"/>
      <c r="I19" s="1324"/>
      <c r="J19" s="1324"/>
      <c r="K19" s="1324"/>
      <c r="L19" s="1325"/>
      <c r="M19" s="1298" t="s">
        <v>1170</v>
      </c>
      <c r="N19" s="1298"/>
      <c r="O19" s="1298"/>
      <c r="P19" s="1298"/>
      <c r="Q19" s="1298"/>
      <c r="R19" s="1298"/>
      <c r="S19" s="1298"/>
      <c r="T19" s="1298"/>
      <c r="U19" s="1298"/>
      <c r="V19" s="1298"/>
      <c r="W19" s="1298"/>
      <c r="X19" s="1298"/>
      <c r="Y19" s="1298"/>
      <c r="Z19" s="1298"/>
      <c r="AA19" s="1298"/>
      <c r="AB19" s="1298"/>
      <c r="AC19" s="1298"/>
      <c r="AD19" s="1298"/>
      <c r="AE19" s="1298"/>
      <c r="AF19" s="1298"/>
      <c r="AG19" s="1298"/>
      <c r="AH19" s="1298"/>
      <c r="AI19" s="1298"/>
      <c r="AJ19" s="1298"/>
      <c r="AK19" s="1298"/>
      <c r="AL19" s="1298"/>
      <c r="AM19" s="1298"/>
      <c r="AN19" s="1299"/>
    </row>
    <row r="20" spans="2:42" s="45" customFormat="1" ht="14.25" customHeight="1" x14ac:dyDescent="0.4">
      <c r="B20" s="1195"/>
      <c r="C20" s="1219" t="s">
        <v>1085</v>
      </c>
      <c r="D20" s="1220"/>
      <c r="E20" s="1220"/>
      <c r="F20" s="1220"/>
      <c r="G20" s="1220"/>
      <c r="H20" s="1220"/>
      <c r="I20" s="1220"/>
      <c r="J20" s="1220"/>
      <c r="K20" s="1220"/>
      <c r="L20" s="1221"/>
      <c r="M20" s="1188" t="s">
        <v>1086</v>
      </c>
      <c r="N20" s="1189"/>
      <c r="O20" s="1189"/>
      <c r="P20" s="1189"/>
      <c r="Q20" s="1190"/>
      <c r="R20" s="1412" t="s">
        <v>1171</v>
      </c>
      <c r="S20" s="1413"/>
      <c r="T20" s="1413"/>
      <c r="U20" s="1413"/>
      <c r="V20" s="1413"/>
      <c r="W20" s="1413"/>
      <c r="X20" s="1413"/>
      <c r="Y20" s="1413"/>
      <c r="Z20" s="1413"/>
      <c r="AA20" s="1414"/>
      <c r="AB20" s="1332" t="s">
        <v>1087</v>
      </c>
      <c r="AC20" s="1292"/>
      <c r="AD20" s="1292"/>
      <c r="AE20" s="1292"/>
      <c r="AF20" s="1294"/>
      <c r="AG20" s="1412" t="s">
        <v>1171</v>
      </c>
      <c r="AH20" s="1413"/>
      <c r="AI20" s="1413"/>
      <c r="AJ20" s="1413"/>
      <c r="AK20" s="1413"/>
      <c r="AL20" s="1413"/>
      <c r="AM20" s="1413"/>
      <c r="AN20" s="1414"/>
    </row>
    <row r="21" spans="2:42" ht="14.25" customHeight="1" x14ac:dyDescent="0.15">
      <c r="B21" s="1195"/>
      <c r="C21" s="1342" t="s">
        <v>1088</v>
      </c>
      <c r="D21" s="1343"/>
      <c r="E21" s="1343"/>
      <c r="F21" s="1343"/>
      <c r="G21" s="1343"/>
      <c r="H21" s="1343"/>
      <c r="I21" s="1343"/>
      <c r="J21" s="1343"/>
      <c r="K21" s="1343"/>
      <c r="L21" s="1344"/>
      <c r="M21" s="1431" t="s">
        <v>1172</v>
      </c>
      <c r="N21" s="1432"/>
      <c r="O21" s="1432"/>
      <c r="P21" s="1432"/>
      <c r="Q21" s="1432"/>
      <c r="R21" s="1432"/>
      <c r="S21" s="1432"/>
      <c r="T21" s="1432"/>
      <c r="U21" s="1433"/>
      <c r="V21" s="1188" t="s">
        <v>1089</v>
      </c>
      <c r="W21" s="1189"/>
      <c r="X21" s="1189"/>
      <c r="Y21" s="1189"/>
      <c r="Z21" s="1189"/>
      <c r="AA21" s="1190"/>
      <c r="AB21" s="1197"/>
      <c r="AC21" s="1198"/>
      <c r="AD21" s="1198"/>
      <c r="AE21" s="1198"/>
      <c r="AF21" s="1198"/>
      <c r="AG21" s="1198"/>
      <c r="AH21" s="1198"/>
      <c r="AI21" s="1198"/>
      <c r="AJ21" s="1198"/>
      <c r="AK21" s="1198"/>
      <c r="AL21" s="1198"/>
      <c r="AM21" s="1198"/>
      <c r="AN21" s="1199"/>
      <c r="AP21" s="10"/>
    </row>
    <row r="22" spans="2:42" ht="14.25" customHeight="1" x14ac:dyDescent="0.15">
      <c r="B22" s="1195"/>
      <c r="C22" s="1222" t="s">
        <v>1090</v>
      </c>
      <c r="D22" s="1223"/>
      <c r="E22" s="1223"/>
      <c r="F22" s="1223"/>
      <c r="G22" s="1223"/>
      <c r="H22" s="1223"/>
      <c r="I22" s="1223"/>
      <c r="J22" s="1223"/>
      <c r="K22" s="1223"/>
      <c r="L22" s="1340"/>
      <c r="M22" s="1188" t="s">
        <v>1091</v>
      </c>
      <c r="N22" s="1189"/>
      <c r="O22" s="1189"/>
      <c r="P22" s="1189"/>
      <c r="Q22" s="1190"/>
      <c r="R22" s="1434" t="s">
        <v>1173</v>
      </c>
      <c r="S22" s="1435"/>
      <c r="T22" s="1435"/>
      <c r="U22" s="1435"/>
      <c r="V22" s="1435"/>
      <c r="W22" s="1435"/>
      <c r="X22" s="1435"/>
      <c r="Y22" s="1435"/>
      <c r="Z22" s="1435"/>
      <c r="AA22" s="1436"/>
      <c r="AB22" s="1198" t="s">
        <v>1092</v>
      </c>
      <c r="AC22" s="1198"/>
      <c r="AD22" s="1198"/>
      <c r="AE22" s="1198"/>
      <c r="AF22" s="1199"/>
      <c r="AG22" s="1434" t="s">
        <v>1174</v>
      </c>
      <c r="AH22" s="1435"/>
      <c r="AI22" s="1435"/>
      <c r="AJ22" s="1435"/>
      <c r="AK22" s="1435"/>
      <c r="AL22" s="1435"/>
      <c r="AM22" s="1435"/>
      <c r="AN22" s="1436"/>
      <c r="AP22" s="10"/>
    </row>
    <row r="23" spans="2:42" ht="13.5" customHeight="1" x14ac:dyDescent="0.15">
      <c r="B23" s="1195"/>
      <c r="C23" s="1317" t="s">
        <v>1093</v>
      </c>
      <c r="D23" s="1318"/>
      <c r="E23" s="1318"/>
      <c r="F23" s="1318"/>
      <c r="G23" s="1318"/>
      <c r="H23" s="1318"/>
      <c r="I23" s="1318"/>
      <c r="J23" s="1318"/>
      <c r="K23" s="1318"/>
      <c r="L23" s="1319"/>
      <c r="M23" s="1292" t="s">
        <v>1081</v>
      </c>
      <c r="N23" s="1292"/>
      <c r="O23" s="1292"/>
      <c r="P23" s="1292"/>
      <c r="Q23" s="1408">
        <v>232</v>
      </c>
      <c r="R23" s="1408"/>
      <c r="S23" s="1408"/>
      <c r="T23" s="46" t="s">
        <v>1082</v>
      </c>
      <c r="U23" s="1408" t="s">
        <v>1175</v>
      </c>
      <c r="V23" s="1408"/>
      <c r="W23" s="1408"/>
      <c r="X23" s="46" t="s">
        <v>1083</v>
      </c>
      <c r="Y23" s="1292"/>
      <c r="Z23" s="1292"/>
      <c r="AA23" s="1292"/>
      <c r="AB23" s="1292"/>
      <c r="AC23" s="1292"/>
      <c r="AD23" s="1292"/>
      <c r="AE23" s="1292"/>
      <c r="AF23" s="1292"/>
      <c r="AG23" s="1292"/>
      <c r="AH23" s="1292"/>
      <c r="AI23" s="1292"/>
      <c r="AJ23" s="1292"/>
      <c r="AK23" s="1292"/>
      <c r="AL23" s="1292"/>
      <c r="AM23" s="1292"/>
      <c r="AN23" s="1294"/>
      <c r="AP23" s="10"/>
    </row>
    <row r="24" spans="2:42" ht="14.25" customHeight="1" x14ac:dyDescent="0.15">
      <c r="B24" s="1195"/>
      <c r="C24" s="1320"/>
      <c r="D24" s="1321"/>
      <c r="E24" s="1321"/>
      <c r="F24" s="1321"/>
      <c r="G24" s="1321"/>
      <c r="H24" s="1321"/>
      <c r="I24" s="1321"/>
      <c r="J24" s="1321"/>
      <c r="K24" s="1321"/>
      <c r="L24" s="1322"/>
      <c r="M24" s="1409" t="s">
        <v>1176</v>
      </c>
      <c r="N24" s="1410"/>
      <c r="O24" s="1410"/>
      <c r="P24" s="1410"/>
      <c r="Q24" s="1410"/>
      <c r="R24" s="1410"/>
      <c r="S24" s="1410"/>
      <c r="T24" s="1410"/>
      <c r="U24" s="1410"/>
      <c r="V24" s="1410"/>
      <c r="W24" s="1410"/>
      <c r="X24" s="1410"/>
      <c r="Y24" s="1410"/>
      <c r="Z24" s="1410"/>
      <c r="AA24" s="1410"/>
      <c r="AB24" s="1410"/>
      <c r="AC24" s="1410"/>
      <c r="AD24" s="1410"/>
      <c r="AE24" s="1410"/>
      <c r="AF24" s="1410"/>
      <c r="AG24" s="1410"/>
      <c r="AH24" s="1410"/>
      <c r="AI24" s="1410"/>
      <c r="AJ24" s="1410"/>
      <c r="AK24" s="1410"/>
      <c r="AL24" s="1410"/>
      <c r="AM24" s="1410"/>
      <c r="AN24" s="1411"/>
      <c r="AP24" s="10"/>
    </row>
    <row r="25" spans="2:42" x14ac:dyDescent="0.15">
      <c r="B25" s="1196"/>
      <c r="C25" s="1323"/>
      <c r="D25" s="1324"/>
      <c r="E25" s="1324"/>
      <c r="F25" s="1324"/>
      <c r="G25" s="1324"/>
      <c r="H25" s="1324"/>
      <c r="I25" s="1324"/>
      <c r="J25" s="1324"/>
      <c r="K25" s="1324"/>
      <c r="L25" s="1325"/>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c r="AJ25" s="1298"/>
      <c r="AK25" s="1298"/>
      <c r="AL25" s="1298"/>
      <c r="AM25" s="1298"/>
      <c r="AN25" s="1299"/>
      <c r="AP25" s="10"/>
    </row>
    <row r="26" spans="2:42" ht="13.5" customHeight="1" x14ac:dyDescent="0.15">
      <c r="B26" s="1300" t="s">
        <v>1094</v>
      </c>
      <c r="C26" s="1317" t="s">
        <v>1095</v>
      </c>
      <c r="D26" s="1318"/>
      <c r="E26" s="1318"/>
      <c r="F26" s="1318"/>
      <c r="G26" s="1318"/>
      <c r="H26" s="1318"/>
      <c r="I26" s="1318"/>
      <c r="J26" s="1318"/>
      <c r="K26" s="1318"/>
      <c r="L26" s="1319"/>
      <c r="M26" s="1415" t="s">
        <v>1177</v>
      </c>
      <c r="N26" s="1416"/>
      <c r="O26" s="1416"/>
      <c r="P26" s="1416"/>
      <c r="Q26" s="1416"/>
      <c r="R26" s="1416"/>
      <c r="S26" s="1416"/>
      <c r="T26" s="1416"/>
      <c r="U26" s="1416"/>
      <c r="V26" s="1416"/>
      <c r="W26" s="1416"/>
      <c r="X26" s="1416"/>
      <c r="Y26" s="1416"/>
      <c r="Z26" s="1416"/>
      <c r="AA26" s="1416"/>
      <c r="AB26" s="1416"/>
      <c r="AC26" s="1416"/>
      <c r="AD26" s="1416"/>
      <c r="AE26" s="1416"/>
      <c r="AF26" s="1416"/>
      <c r="AG26" s="1416"/>
      <c r="AH26" s="1416"/>
      <c r="AI26" s="1416"/>
      <c r="AJ26" s="1416"/>
      <c r="AK26" s="1416"/>
      <c r="AL26" s="1416"/>
      <c r="AM26" s="1416"/>
      <c r="AN26" s="1417"/>
      <c r="AP26" s="10"/>
    </row>
    <row r="27" spans="2:42" ht="13.5" customHeight="1" x14ac:dyDescent="0.15">
      <c r="B27" s="1301"/>
      <c r="C27" s="1323" t="s">
        <v>1096</v>
      </c>
      <c r="D27" s="1324"/>
      <c r="E27" s="1324"/>
      <c r="F27" s="1324"/>
      <c r="G27" s="1324"/>
      <c r="H27" s="1324"/>
      <c r="I27" s="1324"/>
      <c r="J27" s="1324"/>
      <c r="K27" s="1324"/>
      <c r="L27" s="1325"/>
      <c r="M27" s="1418" t="s">
        <v>1178</v>
      </c>
      <c r="N27" s="1419"/>
      <c r="O27" s="1419"/>
      <c r="P27" s="1419"/>
      <c r="Q27" s="1419"/>
      <c r="R27" s="1419"/>
      <c r="S27" s="1419"/>
      <c r="T27" s="1419"/>
      <c r="U27" s="1419"/>
      <c r="V27" s="1419"/>
      <c r="W27" s="1419"/>
      <c r="X27" s="1419"/>
      <c r="Y27" s="1419"/>
      <c r="Z27" s="1419"/>
      <c r="AA27" s="1419"/>
      <c r="AB27" s="1419"/>
      <c r="AC27" s="1419"/>
      <c r="AD27" s="1419"/>
      <c r="AE27" s="1419"/>
      <c r="AF27" s="1419"/>
      <c r="AG27" s="1419"/>
      <c r="AH27" s="1419"/>
      <c r="AI27" s="1419"/>
      <c r="AJ27" s="1419"/>
      <c r="AK27" s="1419"/>
      <c r="AL27" s="1419"/>
      <c r="AM27" s="1419"/>
      <c r="AN27" s="1420"/>
      <c r="AP27" s="10"/>
    </row>
    <row r="28" spans="2:42" ht="13.5" customHeight="1" x14ac:dyDescent="0.15">
      <c r="B28" s="1301"/>
      <c r="C28" s="1317" t="s">
        <v>1097</v>
      </c>
      <c r="D28" s="1318"/>
      <c r="E28" s="1318"/>
      <c r="F28" s="1318"/>
      <c r="G28" s="1318"/>
      <c r="H28" s="1318"/>
      <c r="I28" s="1318"/>
      <c r="J28" s="1318"/>
      <c r="K28" s="1318"/>
      <c r="L28" s="1319"/>
      <c r="M28" s="1292" t="s">
        <v>1081</v>
      </c>
      <c r="N28" s="1292"/>
      <c r="O28" s="1292"/>
      <c r="P28" s="1292"/>
      <c r="Q28" s="1408" t="s">
        <v>1179</v>
      </c>
      <c r="R28" s="1408"/>
      <c r="S28" s="1408"/>
      <c r="T28" s="46" t="s">
        <v>1082</v>
      </c>
      <c r="U28" s="1408" t="s">
        <v>1180</v>
      </c>
      <c r="V28" s="1408"/>
      <c r="W28" s="1408"/>
      <c r="X28" s="46" t="s">
        <v>1083</v>
      </c>
      <c r="Y28" s="1292"/>
      <c r="Z28" s="1292"/>
      <c r="AA28" s="1292"/>
      <c r="AB28" s="1292"/>
      <c r="AC28" s="1292"/>
      <c r="AD28" s="1292"/>
      <c r="AE28" s="1292"/>
      <c r="AF28" s="1292"/>
      <c r="AG28" s="1292"/>
      <c r="AH28" s="1292"/>
      <c r="AI28" s="1292"/>
      <c r="AJ28" s="1292"/>
      <c r="AK28" s="1292"/>
      <c r="AL28" s="1292"/>
      <c r="AM28" s="1292"/>
      <c r="AN28" s="1294"/>
      <c r="AP28" s="10"/>
    </row>
    <row r="29" spans="2:42" ht="14.25" customHeight="1" x14ac:dyDescent="0.15">
      <c r="B29" s="1301"/>
      <c r="C29" s="1320"/>
      <c r="D29" s="1321"/>
      <c r="E29" s="1321"/>
      <c r="F29" s="1321"/>
      <c r="G29" s="1321"/>
      <c r="H29" s="1321"/>
      <c r="I29" s="1321"/>
      <c r="J29" s="1321"/>
      <c r="K29" s="1321"/>
      <c r="L29" s="1322"/>
      <c r="M29" s="1409" t="s">
        <v>1181</v>
      </c>
      <c r="N29" s="1410"/>
      <c r="O29" s="1410"/>
      <c r="P29" s="1410"/>
      <c r="Q29" s="1410"/>
      <c r="R29" s="1410"/>
      <c r="S29" s="1410"/>
      <c r="T29" s="1410"/>
      <c r="U29" s="1410"/>
      <c r="V29" s="1410"/>
      <c r="W29" s="1410"/>
      <c r="X29" s="1410"/>
      <c r="Y29" s="1410"/>
      <c r="Z29" s="1410"/>
      <c r="AA29" s="1410"/>
      <c r="AB29" s="1410"/>
      <c r="AC29" s="1410"/>
      <c r="AD29" s="1410"/>
      <c r="AE29" s="1410"/>
      <c r="AF29" s="1410"/>
      <c r="AG29" s="1410"/>
      <c r="AH29" s="1410"/>
      <c r="AI29" s="1410"/>
      <c r="AJ29" s="1410"/>
      <c r="AK29" s="1410"/>
      <c r="AL29" s="1410"/>
      <c r="AM29" s="1410"/>
      <c r="AN29" s="1411"/>
      <c r="AP29" s="10"/>
    </row>
    <row r="30" spans="2:42" x14ac:dyDescent="0.15">
      <c r="B30" s="1301"/>
      <c r="C30" s="1323"/>
      <c r="D30" s="1324"/>
      <c r="E30" s="1324"/>
      <c r="F30" s="1324"/>
      <c r="G30" s="1324"/>
      <c r="H30" s="1324"/>
      <c r="I30" s="1324"/>
      <c r="J30" s="1324"/>
      <c r="K30" s="1324"/>
      <c r="L30" s="1325"/>
      <c r="M30" s="1298"/>
      <c r="N30" s="1298"/>
      <c r="O30" s="1298"/>
      <c r="P30" s="1298"/>
      <c r="Q30" s="1298"/>
      <c r="R30" s="1298"/>
      <c r="S30" s="1298"/>
      <c r="T30" s="1298"/>
      <c r="U30" s="1298"/>
      <c r="V30" s="1298"/>
      <c r="W30" s="1298"/>
      <c r="X30" s="1298"/>
      <c r="Y30" s="1298"/>
      <c r="Z30" s="1298"/>
      <c r="AA30" s="1298"/>
      <c r="AB30" s="1298"/>
      <c r="AC30" s="1298"/>
      <c r="AD30" s="1298"/>
      <c r="AE30" s="1298"/>
      <c r="AF30" s="1298"/>
      <c r="AG30" s="1298"/>
      <c r="AH30" s="1298"/>
      <c r="AI30" s="1298"/>
      <c r="AJ30" s="1298"/>
      <c r="AK30" s="1298"/>
      <c r="AL30" s="1298"/>
      <c r="AM30" s="1298"/>
      <c r="AN30" s="1299"/>
      <c r="AP30" s="10"/>
    </row>
    <row r="31" spans="2:42" ht="14.25" customHeight="1" x14ac:dyDescent="0.15">
      <c r="B31" s="1301"/>
      <c r="C31" s="1219" t="s">
        <v>1085</v>
      </c>
      <c r="D31" s="1220"/>
      <c r="E31" s="1220"/>
      <c r="F31" s="1220"/>
      <c r="G31" s="1220"/>
      <c r="H31" s="1220"/>
      <c r="I31" s="1220"/>
      <c r="J31" s="1220"/>
      <c r="K31" s="1220"/>
      <c r="L31" s="1221"/>
      <c r="M31" s="1188" t="s">
        <v>1086</v>
      </c>
      <c r="N31" s="1189"/>
      <c r="O31" s="1189"/>
      <c r="P31" s="1189"/>
      <c r="Q31" s="1190"/>
      <c r="R31" s="1412" t="s">
        <v>1182</v>
      </c>
      <c r="S31" s="1413"/>
      <c r="T31" s="1413"/>
      <c r="U31" s="1413"/>
      <c r="V31" s="1413"/>
      <c r="W31" s="1413"/>
      <c r="X31" s="1413"/>
      <c r="Y31" s="1413"/>
      <c r="Z31" s="1413"/>
      <c r="AA31" s="1414"/>
      <c r="AB31" s="1332" t="s">
        <v>1087</v>
      </c>
      <c r="AC31" s="1292"/>
      <c r="AD31" s="1292"/>
      <c r="AE31" s="1292"/>
      <c r="AF31" s="1294"/>
      <c r="AG31" s="1412" t="s">
        <v>1182</v>
      </c>
      <c r="AH31" s="1413"/>
      <c r="AI31" s="1413"/>
      <c r="AJ31" s="1413"/>
      <c r="AK31" s="1413"/>
      <c r="AL31" s="1413"/>
      <c r="AM31" s="1413"/>
      <c r="AN31" s="1414"/>
      <c r="AP31" s="10"/>
    </row>
    <row r="32" spans="2:42" ht="13.5" customHeight="1" x14ac:dyDescent="0.15">
      <c r="B32" s="1301"/>
      <c r="C32" s="1391" t="s">
        <v>1098</v>
      </c>
      <c r="D32" s="1392"/>
      <c r="E32" s="1392"/>
      <c r="F32" s="1392"/>
      <c r="G32" s="1392"/>
      <c r="H32" s="1392"/>
      <c r="I32" s="1392"/>
      <c r="J32" s="1392"/>
      <c r="K32" s="1392"/>
      <c r="L32" s="1393"/>
      <c r="M32" s="1400" t="s">
        <v>1081</v>
      </c>
      <c r="N32" s="1400"/>
      <c r="O32" s="1400"/>
      <c r="P32" s="1400"/>
      <c r="Q32" s="1401"/>
      <c r="R32" s="1401"/>
      <c r="S32" s="1401"/>
      <c r="T32" s="308" t="s">
        <v>1082</v>
      </c>
      <c r="U32" s="1401"/>
      <c r="V32" s="1401"/>
      <c r="W32" s="1401"/>
      <c r="X32" s="308" t="s">
        <v>1083</v>
      </c>
      <c r="Y32" s="1400"/>
      <c r="Z32" s="1400"/>
      <c r="AA32" s="1400"/>
      <c r="AB32" s="1400"/>
      <c r="AC32" s="1400"/>
      <c r="AD32" s="1400"/>
      <c r="AE32" s="1400"/>
      <c r="AF32" s="1400"/>
      <c r="AG32" s="1400"/>
      <c r="AH32" s="1400"/>
      <c r="AI32" s="1400"/>
      <c r="AJ32" s="1400"/>
      <c r="AK32" s="1400"/>
      <c r="AL32" s="1400"/>
      <c r="AM32" s="1400"/>
      <c r="AN32" s="1402"/>
      <c r="AP32" s="10"/>
    </row>
    <row r="33" spans="2:42" ht="14.25" customHeight="1" x14ac:dyDescent="0.15">
      <c r="B33" s="1301"/>
      <c r="C33" s="1394"/>
      <c r="D33" s="1395"/>
      <c r="E33" s="1395"/>
      <c r="F33" s="1395"/>
      <c r="G33" s="1395"/>
      <c r="H33" s="1395"/>
      <c r="I33" s="1395"/>
      <c r="J33" s="1395"/>
      <c r="K33" s="1395"/>
      <c r="L33" s="1396"/>
      <c r="M33" s="1403"/>
      <c r="N33" s="1404"/>
      <c r="O33" s="1404"/>
      <c r="P33" s="1404"/>
      <c r="Q33" s="1404"/>
      <c r="R33" s="1404"/>
      <c r="S33" s="1404"/>
      <c r="T33" s="1404"/>
      <c r="U33" s="1404"/>
      <c r="V33" s="1404"/>
      <c r="W33" s="1404"/>
      <c r="X33" s="1404"/>
      <c r="Y33" s="1404"/>
      <c r="Z33" s="1404"/>
      <c r="AA33" s="1404"/>
      <c r="AB33" s="1404"/>
      <c r="AC33" s="1404"/>
      <c r="AD33" s="1404"/>
      <c r="AE33" s="1404"/>
      <c r="AF33" s="1404"/>
      <c r="AG33" s="1404"/>
      <c r="AH33" s="1404"/>
      <c r="AI33" s="1404"/>
      <c r="AJ33" s="1404"/>
      <c r="AK33" s="1404"/>
      <c r="AL33" s="1404"/>
      <c r="AM33" s="1404"/>
      <c r="AN33" s="1405"/>
      <c r="AP33" s="10"/>
    </row>
    <row r="34" spans="2:42" x14ac:dyDescent="0.15">
      <c r="B34" s="1301"/>
      <c r="C34" s="1397"/>
      <c r="D34" s="1398"/>
      <c r="E34" s="1398"/>
      <c r="F34" s="1398"/>
      <c r="G34" s="1398"/>
      <c r="H34" s="1398"/>
      <c r="I34" s="1398"/>
      <c r="J34" s="1398"/>
      <c r="K34" s="1398"/>
      <c r="L34" s="1399"/>
      <c r="M34" s="1406"/>
      <c r="N34" s="1406"/>
      <c r="O34" s="1406"/>
      <c r="P34" s="1406"/>
      <c r="Q34" s="1406"/>
      <c r="R34" s="1406"/>
      <c r="S34" s="1406"/>
      <c r="T34" s="1406"/>
      <c r="U34" s="1406"/>
      <c r="V34" s="1406"/>
      <c r="W34" s="1406"/>
      <c r="X34" s="1406"/>
      <c r="Y34" s="1406"/>
      <c r="Z34" s="1406"/>
      <c r="AA34" s="1406"/>
      <c r="AB34" s="1406"/>
      <c r="AC34" s="1406"/>
      <c r="AD34" s="1406"/>
      <c r="AE34" s="1406"/>
      <c r="AF34" s="1406"/>
      <c r="AG34" s="1406"/>
      <c r="AH34" s="1406"/>
      <c r="AI34" s="1406"/>
      <c r="AJ34" s="1406"/>
      <c r="AK34" s="1406"/>
      <c r="AL34" s="1406"/>
      <c r="AM34" s="1406"/>
      <c r="AN34" s="1407"/>
      <c r="AP34" s="10"/>
    </row>
    <row r="35" spans="2:42" ht="14.25" customHeight="1" x14ac:dyDescent="0.15">
      <c r="B35" s="1301"/>
      <c r="C35" s="1379" t="s">
        <v>1085</v>
      </c>
      <c r="D35" s="1380"/>
      <c r="E35" s="1380"/>
      <c r="F35" s="1380"/>
      <c r="G35" s="1380"/>
      <c r="H35" s="1380"/>
      <c r="I35" s="1380"/>
      <c r="J35" s="1380"/>
      <c r="K35" s="1380"/>
      <c r="L35" s="1381"/>
      <c r="M35" s="1421" t="s">
        <v>1086</v>
      </c>
      <c r="N35" s="1422"/>
      <c r="O35" s="1422"/>
      <c r="P35" s="1422"/>
      <c r="Q35" s="1423"/>
      <c r="R35" s="1424"/>
      <c r="S35" s="1425"/>
      <c r="T35" s="1425"/>
      <c r="U35" s="1425"/>
      <c r="V35" s="1425"/>
      <c r="W35" s="1425"/>
      <c r="X35" s="1425"/>
      <c r="Y35" s="1425"/>
      <c r="Z35" s="1425"/>
      <c r="AA35" s="1426"/>
      <c r="AB35" s="1427" t="s">
        <v>1087</v>
      </c>
      <c r="AC35" s="1400"/>
      <c r="AD35" s="1400"/>
      <c r="AE35" s="1400"/>
      <c r="AF35" s="1402"/>
      <c r="AG35" s="1424"/>
      <c r="AH35" s="1425"/>
      <c r="AI35" s="1425"/>
      <c r="AJ35" s="1425"/>
      <c r="AK35" s="1425"/>
      <c r="AL35" s="1425"/>
      <c r="AM35" s="1425"/>
      <c r="AN35" s="1426"/>
      <c r="AP35" s="10"/>
    </row>
    <row r="36" spans="2:42" ht="14.25" customHeight="1" x14ac:dyDescent="0.15">
      <c r="B36" s="1301"/>
      <c r="C36" s="1219" t="s">
        <v>1099</v>
      </c>
      <c r="D36" s="1220"/>
      <c r="E36" s="1220"/>
      <c r="F36" s="1220"/>
      <c r="G36" s="1220"/>
      <c r="H36" s="1220"/>
      <c r="I36" s="1220"/>
      <c r="J36" s="1220"/>
      <c r="K36" s="1220"/>
      <c r="L36" s="1221"/>
      <c r="M36" s="1428" t="s">
        <v>1183</v>
      </c>
      <c r="N36" s="1429"/>
      <c r="O36" s="1429"/>
      <c r="P36" s="1429"/>
      <c r="Q36" s="1429"/>
      <c r="R36" s="1429"/>
      <c r="S36" s="1429"/>
      <c r="T36" s="1429"/>
      <c r="U36" s="1429"/>
      <c r="V36" s="1429"/>
      <c r="W36" s="1429"/>
      <c r="X36" s="1429"/>
      <c r="Y36" s="1429"/>
      <c r="Z36" s="1429"/>
      <c r="AA36" s="1429"/>
      <c r="AB36" s="1429"/>
      <c r="AC36" s="1429"/>
      <c r="AD36" s="1429"/>
      <c r="AE36" s="1429"/>
      <c r="AF36" s="1429"/>
      <c r="AG36" s="1429"/>
      <c r="AH36" s="1429"/>
      <c r="AI36" s="1429"/>
      <c r="AJ36" s="1429"/>
      <c r="AK36" s="1429"/>
      <c r="AL36" s="1429"/>
      <c r="AM36" s="1429"/>
      <c r="AN36" s="1430"/>
      <c r="AP36" s="10"/>
    </row>
    <row r="37" spans="2:42" ht="13.5" customHeight="1" x14ac:dyDescent="0.15">
      <c r="B37" s="1301"/>
      <c r="C37" s="1317" t="s">
        <v>1100</v>
      </c>
      <c r="D37" s="1318"/>
      <c r="E37" s="1318"/>
      <c r="F37" s="1318"/>
      <c r="G37" s="1318"/>
      <c r="H37" s="1318"/>
      <c r="I37" s="1318"/>
      <c r="J37" s="1318"/>
      <c r="K37" s="1318"/>
      <c r="L37" s="1319"/>
      <c r="M37" s="1292" t="s">
        <v>1081</v>
      </c>
      <c r="N37" s="1292"/>
      <c r="O37" s="1292"/>
      <c r="P37" s="1292"/>
      <c r="Q37" s="1408" t="s">
        <v>1184</v>
      </c>
      <c r="R37" s="1408"/>
      <c r="S37" s="1408"/>
      <c r="T37" s="46" t="s">
        <v>1082</v>
      </c>
      <c r="U37" s="1408" t="s">
        <v>1185</v>
      </c>
      <c r="V37" s="1408"/>
      <c r="W37" s="1408"/>
      <c r="X37" s="46" t="s">
        <v>1083</v>
      </c>
      <c r="Y37" s="1292"/>
      <c r="Z37" s="1292"/>
      <c r="AA37" s="1292"/>
      <c r="AB37" s="1292"/>
      <c r="AC37" s="1292"/>
      <c r="AD37" s="1292"/>
      <c r="AE37" s="1292"/>
      <c r="AF37" s="1292"/>
      <c r="AG37" s="1292"/>
      <c r="AH37" s="1292"/>
      <c r="AI37" s="1292"/>
      <c r="AJ37" s="1292"/>
      <c r="AK37" s="1292"/>
      <c r="AL37" s="1292"/>
      <c r="AM37" s="1292"/>
      <c r="AN37" s="1294"/>
      <c r="AP37" s="10"/>
    </row>
    <row r="38" spans="2:42" ht="14.25" customHeight="1" x14ac:dyDescent="0.15">
      <c r="B38" s="1301"/>
      <c r="C38" s="1320"/>
      <c r="D38" s="1321"/>
      <c r="E38" s="1321"/>
      <c r="F38" s="1321"/>
      <c r="G38" s="1321"/>
      <c r="H38" s="1321"/>
      <c r="I38" s="1321"/>
      <c r="J38" s="1321"/>
      <c r="K38" s="1321"/>
      <c r="L38" s="1322"/>
      <c r="M38" s="1409" t="s">
        <v>1186</v>
      </c>
      <c r="N38" s="1410"/>
      <c r="O38" s="1410"/>
      <c r="P38" s="1410"/>
      <c r="Q38" s="1410"/>
      <c r="R38" s="1410"/>
      <c r="S38" s="1410"/>
      <c r="T38" s="1410"/>
      <c r="U38" s="1410"/>
      <c r="V38" s="1410"/>
      <c r="W38" s="1410"/>
      <c r="X38" s="1410"/>
      <c r="Y38" s="1410"/>
      <c r="Z38" s="1410"/>
      <c r="AA38" s="1410"/>
      <c r="AB38" s="1410"/>
      <c r="AC38" s="1410"/>
      <c r="AD38" s="1410"/>
      <c r="AE38" s="1410"/>
      <c r="AF38" s="1410"/>
      <c r="AG38" s="1410"/>
      <c r="AH38" s="1410"/>
      <c r="AI38" s="1410"/>
      <c r="AJ38" s="1410"/>
      <c r="AK38" s="1410"/>
      <c r="AL38" s="1410"/>
      <c r="AM38" s="1410"/>
      <c r="AN38" s="1411"/>
      <c r="AP38" s="10"/>
    </row>
    <row r="39" spans="2:42" x14ac:dyDescent="0.15">
      <c r="B39" s="1333"/>
      <c r="C39" s="1323"/>
      <c r="D39" s="1324"/>
      <c r="E39" s="1324"/>
      <c r="F39" s="1324"/>
      <c r="G39" s="1324"/>
      <c r="H39" s="1324"/>
      <c r="I39" s="1324"/>
      <c r="J39" s="1324"/>
      <c r="K39" s="1324"/>
      <c r="L39" s="1325"/>
      <c r="M39" s="1298"/>
      <c r="N39" s="1298"/>
      <c r="O39" s="1298"/>
      <c r="P39" s="1298"/>
      <c r="Q39" s="1298"/>
      <c r="R39" s="1298"/>
      <c r="S39" s="1298"/>
      <c r="T39" s="1298"/>
      <c r="U39" s="1298"/>
      <c r="V39" s="1298"/>
      <c r="W39" s="1298"/>
      <c r="X39" s="1298"/>
      <c r="Y39" s="1298"/>
      <c r="Z39" s="1298"/>
      <c r="AA39" s="1298"/>
      <c r="AB39" s="1298"/>
      <c r="AC39" s="1298"/>
      <c r="AD39" s="1298"/>
      <c r="AE39" s="1298"/>
      <c r="AF39" s="1298"/>
      <c r="AG39" s="1298"/>
      <c r="AH39" s="1298"/>
      <c r="AI39" s="1298"/>
      <c r="AJ39" s="1298"/>
      <c r="AK39" s="1298"/>
      <c r="AL39" s="1298"/>
      <c r="AM39" s="1298"/>
      <c r="AN39" s="1299"/>
      <c r="AP39" s="10"/>
    </row>
    <row r="40" spans="2:42" ht="13.5" customHeight="1" x14ac:dyDescent="0.15">
      <c r="B40" s="1300" t="s">
        <v>1101</v>
      </c>
      <c r="C40" s="1202" t="s">
        <v>1102</v>
      </c>
      <c r="D40" s="1203"/>
      <c r="E40" s="1203"/>
      <c r="F40" s="1203"/>
      <c r="G40" s="1203"/>
      <c r="H40" s="1203"/>
      <c r="I40" s="1203"/>
      <c r="J40" s="1203"/>
      <c r="K40" s="1203"/>
      <c r="L40" s="1203"/>
      <c r="M40" s="1302" t="s">
        <v>1103</v>
      </c>
      <c r="N40" s="1303"/>
      <c r="O40" s="291" t="s">
        <v>1104</v>
      </c>
      <c r="P40" s="292"/>
      <c r="Q40" s="293"/>
      <c r="R40" s="1306" t="s">
        <v>1105</v>
      </c>
      <c r="S40" s="1307"/>
      <c r="T40" s="1307"/>
      <c r="U40" s="1307"/>
      <c r="V40" s="1307"/>
      <c r="W40" s="1307"/>
      <c r="X40" s="1307"/>
      <c r="Y40" s="1307"/>
      <c r="Z40" s="1308"/>
      <c r="AA40" s="1312" t="s">
        <v>1106</v>
      </c>
      <c r="AB40" s="1313"/>
      <c r="AC40" s="1313"/>
      <c r="AD40" s="1314"/>
      <c r="AE40" s="1315" t="s">
        <v>1107</v>
      </c>
      <c r="AF40" s="1316"/>
      <c r="AG40" s="1316"/>
      <c r="AH40" s="1316"/>
      <c r="AI40" s="1326" t="s">
        <v>1108</v>
      </c>
      <c r="AJ40" s="1327"/>
      <c r="AK40" s="1327"/>
      <c r="AL40" s="1327"/>
      <c r="AM40" s="1327"/>
      <c r="AN40" s="1328"/>
      <c r="AP40" s="10"/>
    </row>
    <row r="41" spans="2:42" ht="14.25" customHeight="1" x14ac:dyDescent="0.15">
      <c r="B41" s="1301"/>
      <c r="C41" s="1205"/>
      <c r="D41" s="1206"/>
      <c r="E41" s="1206"/>
      <c r="F41" s="1206"/>
      <c r="G41" s="1206"/>
      <c r="H41" s="1206"/>
      <c r="I41" s="1206"/>
      <c r="J41" s="1206"/>
      <c r="K41" s="1206"/>
      <c r="L41" s="1206"/>
      <c r="M41" s="1304"/>
      <c r="N41" s="1305"/>
      <c r="O41" s="49" t="s">
        <v>1109</v>
      </c>
      <c r="P41" s="50"/>
      <c r="Q41" s="51"/>
      <c r="R41" s="1309"/>
      <c r="S41" s="1310"/>
      <c r="T41" s="1310"/>
      <c r="U41" s="1310"/>
      <c r="V41" s="1310"/>
      <c r="W41" s="1310"/>
      <c r="X41" s="1310"/>
      <c r="Y41" s="1310"/>
      <c r="Z41" s="1311"/>
      <c r="AA41" s="52" t="s">
        <v>1110</v>
      </c>
      <c r="AB41" s="11"/>
      <c r="AC41" s="11"/>
      <c r="AD41" s="11"/>
      <c r="AE41" s="1282" t="s">
        <v>1111</v>
      </c>
      <c r="AF41" s="1245"/>
      <c r="AG41" s="1245"/>
      <c r="AH41" s="1245"/>
      <c r="AI41" s="1282" t="s">
        <v>1112</v>
      </c>
      <c r="AJ41" s="1245"/>
      <c r="AK41" s="1245"/>
      <c r="AL41" s="1245"/>
      <c r="AM41" s="1245"/>
      <c r="AN41" s="1246"/>
      <c r="AP41" s="10"/>
    </row>
    <row r="42" spans="2:42" ht="14.25" customHeight="1" x14ac:dyDescent="0.15">
      <c r="B42" s="1301"/>
      <c r="C42" s="1195" t="s">
        <v>1113</v>
      </c>
      <c r="D42" s="53"/>
      <c r="E42" s="1279" t="s">
        <v>1114</v>
      </c>
      <c r="F42" s="1279"/>
      <c r="G42" s="1279"/>
      <c r="H42" s="1279"/>
      <c r="I42" s="1279"/>
      <c r="J42" s="1279"/>
      <c r="K42" s="1279"/>
      <c r="L42" s="1284"/>
      <c r="M42" s="1224"/>
      <c r="N42" s="1225"/>
      <c r="O42" s="1226"/>
      <c r="P42" s="1227"/>
      <c r="Q42" s="1228"/>
      <c r="R42" s="297" t="s">
        <v>108</v>
      </c>
      <c r="S42" s="1229" t="s">
        <v>1115</v>
      </c>
      <c r="T42" s="1229"/>
      <c r="U42" s="54" t="s">
        <v>108</v>
      </c>
      <c r="V42" s="1229" t="s">
        <v>1116</v>
      </c>
      <c r="W42" s="1229"/>
      <c r="X42" s="54" t="s">
        <v>108</v>
      </c>
      <c r="Y42" s="1229" t="s">
        <v>1117</v>
      </c>
      <c r="Z42" s="1230"/>
      <c r="AA42" s="1231"/>
      <c r="AB42" s="1232"/>
      <c r="AC42" s="1232"/>
      <c r="AD42" s="1233"/>
      <c r="AE42" s="1234"/>
      <c r="AF42" s="1232"/>
      <c r="AG42" s="1232"/>
      <c r="AH42" s="1233"/>
      <c r="AI42" s="297" t="s">
        <v>108</v>
      </c>
      <c r="AJ42" s="1229" t="s">
        <v>1118</v>
      </c>
      <c r="AK42" s="1229"/>
      <c r="AL42" s="54" t="s">
        <v>1119</v>
      </c>
      <c r="AM42" s="1229" t="s">
        <v>1120</v>
      </c>
      <c r="AN42" s="1230"/>
      <c r="AP42" s="10"/>
    </row>
    <row r="43" spans="2:42" ht="14.25" customHeight="1" x14ac:dyDescent="0.15">
      <c r="B43" s="1301"/>
      <c r="C43" s="1195"/>
      <c r="D43" s="53"/>
      <c r="E43" s="1279" t="s">
        <v>1121</v>
      </c>
      <c r="F43" s="1280"/>
      <c r="G43" s="1280"/>
      <c r="H43" s="1280"/>
      <c r="I43" s="1280"/>
      <c r="J43" s="1280"/>
      <c r="K43" s="1280"/>
      <c r="L43" s="1281"/>
      <c r="M43" s="1224"/>
      <c r="N43" s="1225"/>
      <c r="O43" s="1226"/>
      <c r="P43" s="1227"/>
      <c r="Q43" s="1228"/>
      <c r="R43" s="297" t="s">
        <v>108</v>
      </c>
      <c r="S43" s="1229" t="s">
        <v>1115</v>
      </c>
      <c r="T43" s="1229"/>
      <c r="U43" s="54" t="s">
        <v>108</v>
      </c>
      <c r="V43" s="1229" t="s">
        <v>1116</v>
      </c>
      <c r="W43" s="1229"/>
      <c r="X43" s="54" t="s">
        <v>108</v>
      </c>
      <c r="Y43" s="1229" t="s">
        <v>1117</v>
      </c>
      <c r="Z43" s="1230"/>
      <c r="AA43" s="1231"/>
      <c r="AB43" s="1232"/>
      <c r="AC43" s="1232"/>
      <c r="AD43" s="1233"/>
      <c r="AE43" s="1234"/>
      <c r="AF43" s="1232"/>
      <c r="AG43" s="1232"/>
      <c r="AH43" s="1233"/>
      <c r="AI43" s="297" t="s">
        <v>108</v>
      </c>
      <c r="AJ43" s="1229" t="s">
        <v>1118</v>
      </c>
      <c r="AK43" s="1229"/>
      <c r="AL43" s="54" t="s">
        <v>1119</v>
      </c>
      <c r="AM43" s="1229" t="s">
        <v>1120</v>
      </c>
      <c r="AN43" s="1230"/>
      <c r="AP43" s="10"/>
    </row>
    <row r="44" spans="2:42" ht="14.25" customHeight="1" x14ac:dyDescent="0.15">
      <c r="B44" s="1301"/>
      <c r="C44" s="1195"/>
      <c r="D44" s="53"/>
      <c r="E44" s="1279" t="s">
        <v>1122</v>
      </c>
      <c r="F44" s="1280"/>
      <c r="G44" s="1280"/>
      <c r="H44" s="1280"/>
      <c r="I44" s="1280"/>
      <c r="J44" s="1280"/>
      <c r="K44" s="1280"/>
      <c r="L44" s="1281"/>
      <c r="M44" s="1224"/>
      <c r="N44" s="1225"/>
      <c r="O44" s="1226"/>
      <c r="P44" s="1227"/>
      <c r="Q44" s="1228"/>
      <c r="R44" s="297" t="s">
        <v>108</v>
      </c>
      <c r="S44" s="1229" t="s">
        <v>1115</v>
      </c>
      <c r="T44" s="1229"/>
      <c r="U44" s="54" t="s">
        <v>108</v>
      </c>
      <c r="V44" s="1229" t="s">
        <v>1116</v>
      </c>
      <c r="W44" s="1229"/>
      <c r="X44" s="54" t="s">
        <v>108</v>
      </c>
      <c r="Y44" s="1229" t="s">
        <v>1117</v>
      </c>
      <c r="Z44" s="1230"/>
      <c r="AA44" s="1231"/>
      <c r="AB44" s="1232"/>
      <c r="AC44" s="1232"/>
      <c r="AD44" s="1233"/>
      <c r="AE44" s="1234"/>
      <c r="AF44" s="1232"/>
      <c r="AG44" s="1232"/>
      <c r="AH44" s="1233"/>
      <c r="AI44" s="297" t="s">
        <v>108</v>
      </c>
      <c r="AJ44" s="1229" t="s">
        <v>1118</v>
      </c>
      <c r="AK44" s="1229"/>
      <c r="AL44" s="54" t="s">
        <v>1119</v>
      </c>
      <c r="AM44" s="1229" t="s">
        <v>1120</v>
      </c>
      <c r="AN44" s="1230"/>
      <c r="AP44" s="10"/>
    </row>
    <row r="45" spans="2:42" ht="14.25" customHeight="1" x14ac:dyDescent="0.15">
      <c r="B45" s="1301"/>
      <c r="C45" s="1195"/>
      <c r="D45" s="53"/>
      <c r="E45" s="1279" t="s">
        <v>1123</v>
      </c>
      <c r="F45" s="1280"/>
      <c r="G45" s="1280"/>
      <c r="H45" s="1280"/>
      <c r="I45" s="1280"/>
      <c r="J45" s="1280"/>
      <c r="K45" s="1280"/>
      <c r="L45" s="1281"/>
      <c r="M45" s="1224"/>
      <c r="N45" s="1225"/>
      <c r="O45" s="1226"/>
      <c r="P45" s="1227"/>
      <c r="Q45" s="1228"/>
      <c r="R45" s="297" t="s">
        <v>108</v>
      </c>
      <c r="S45" s="1229" t="s">
        <v>1115</v>
      </c>
      <c r="T45" s="1229"/>
      <c r="U45" s="54" t="s">
        <v>108</v>
      </c>
      <c r="V45" s="1229" t="s">
        <v>1116</v>
      </c>
      <c r="W45" s="1229"/>
      <c r="X45" s="54" t="s">
        <v>108</v>
      </c>
      <c r="Y45" s="1229" t="s">
        <v>1117</v>
      </c>
      <c r="Z45" s="1230"/>
      <c r="AA45" s="1231"/>
      <c r="AB45" s="1232"/>
      <c r="AC45" s="1232"/>
      <c r="AD45" s="1233"/>
      <c r="AE45" s="1234"/>
      <c r="AF45" s="1232"/>
      <c r="AG45" s="1232"/>
      <c r="AH45" s="1233"/>
      <c r="AI45" s="297" t="s">
        <v>108</v>
      </c>
      <c r="AJ45" s="1229" t="s">
        <v>1118</v>
      </c>
      <c r="AK45" s="1229"/>
      <c r="AL45" s="54" t="s">
        <v>1119</v>
      </c>
      <c r="AM45" s="1229" t="s">
        <v>1120</v>
      </c>
      <c r="AN45" s="1230"/>
      <c r="AP45" s="10"/>
    </row>
    <row r="46" spans="2:42" ht="14.25" customHeight="1" x14ac:dyDescent="0.15">
      <c r="B46" s="1301"/>
      <c r="C46" s="1195"/>
      <c r="D46" s="53"/>
      <c r="E46" s="1279" t="s">
        <v>1124</v>
      </c>
      <c r="F46" s="1280"/>
      <c r="G46" s="1280"/>
      <c r="H46" s="1280"/>
      <c r="I46" s="1280"/>
      <c r="J46" s="1280"/>
      <c r="K46" s="1280"/>
      <c r="L46" s="1281"/>
      <c r="M46" s="1224"/>
      <c r="N46" s="1225"/>
      <c r="O46" s="1226"/>
      <c r="P46" s="1227"/>
      <c r="Q46" s="1228"/>
      <c r="R46" s="297" t="s">
        <v>108</v>
      </c>
      <c r="S46" s="1229" t="s">
        <v>1115</v>
      </c>
      <c r="T46" s="1229"/>
      <c r="U46" s="54" t="s">
        <v>108</v>
      </c>
      <c r="V46" s="1229" t="s">
        <v>1116</v>
      </c>
      <c r="W46" s="1229"/>
      <c r="X46" s="54" t="s">
        <v>108</v>
      </c>
      <c r="Y46" s="1229" t="s">
        <v>1117</v>
      </c>
      <c r="Z46" s="1230"/>
      <c r="AA46" s="1231"/>
      <c r="AB46" s="1232"/>
      <c r="AC46" s="1232"/>
      <c r="AD46" s="1233"/>
      <c r="AE46" s="1234"/>
      <c r="AF46" s="1232"/>
      <c r="AG46" s="1232"/>
      <c r="AH46" s="1233"/>
      <c r="AI46" s="297" t="s">
        <v>108</v>
      </c>
      <c r="AJ46" s="1229" t="s">
        <v>1118</v>
      </c>
      <c r="AK46" s="1229"/>
      <c r="AL46" s="54" t="s">
        <v>1119</v>
      </c>
      <c r="AM46" s="1229" t="s">
        <v>1120</v>
      </c>
      <c r="AN46" s="1230"/>
      <c r="AP46" s="10"/>
    </row>
    <row r="47" spans="2:42" ht="14.25" customHeight="1" x14ac:dyDescent="0.15">
      <c r="B47" s="1301"/>
      <c r="C47" s="1195"/>
      <c r="D47" s="53"/>
      <c r="E47" s="1268" t="s">
        <v>1125</v>
      </c>
      <c r="F47" s="1269"/>
      <c r="G47" s="1269"/>
      <c r="H47" s="1269"/>
      <c r="I47" s="1269"/>
      <c r="J47" s="1269"/>
      <c r="K47" s="1269"/>
      <c r="L47" s="1270"/>
      <c r="M47" s="1224"/>
      <c r="N47" s="1225"/>
      <c r="O47" s="1226"/>
      <c r="P47" s="1227"/>
      <c r="Q47" s="1228"/>
      <c r="R47" s="297" t="s">
        <v>108</v>
      </c>
      <c r="S47" s="1229" t="s">
        <v>1115</v>
      </c>
      <c r="T47" s="1229"/>
      <c r="U47" s="54" t="s">
        <v>108</v>
      </c>
      <c r="V47" s="1229" t="s">
        <v>1116</v>
      </c>
      <c r="W47" s="1229"/>
      <c r="X47" s="54" t="s">
        <v>108</v>
      </c>
      <c r="Y47" s="1229" t="s">
        <v>1117</v>
      </c>
      <c r="Z47" s="1230"/>
      <c r="AA47" s="1231"/>
      <c r="AB47" s="1232"/>
      <c r="AC47" s="1232"/>
      <c r="AD47" s="1233"/>
      <c r="AE47" s="1234"/>
      <c r="AF47" s="1232"/>
      <c r="AG47" s="1232"/>
      <c r="AH47" s="1233"/>
      <c r="AI47" s="297" t="s">
        <v>108</v>
      </c>
      <c r="AJ47" s="1229" t="s">
        <v>1118</v>
      </c>
      <c r="AK47" s="1229"/>
      <c r="AL47" s="54" t="s">
        <v>1119</v>
      </c>
      <c r="AM47" s="1229" t="s">
        <v>1120</v>
      </c>
      <c r="AN47" s="1230"/>
      <c r="AP47" s="10"/>
    </row>
    <row r="48" spans="2:42" ht="14.25" customHeight="1" x14ac:dyDescent="0.15">
      <c r="B48" s="1301"/>
      <c r="C48" s="1195"/>
      <c r="D48" s="53"/>
      <c r="E48" s="1268" t="s">
        <v>1126</v>
      </c>
      <c r="F48" s="1269"/>
      <c r="G48" s="1269"/>
      <c r="H48" s="1269"/>
      <c r="I48" s="1269"/>
      <c r="J48" s="1269"/>
      <c r="K48" s="1269"/>
      <c r="L48" s="1270"/>
      <c r="M48" s="1224"/>
      <c r="N48" s="1225"/>
      <c r="O48" s="1226"/>
      <c r="P48" s="1227"/>
      <c r="Q48" s="1228"/>
      <c r="R48" s="297" t="s">
        <v>108</v>
      </c>
      <c r="S48" s="1229" t="s">
        <v>1115</v>
      </c>
      <c r="T48" s="1229"/>
      <c r="U48" s="54" t="s">
        <v>108</v>
      </c>
      <c r="V48" s="1229" t="s">
        <v>1116</v>
      </c>
      <c r="W48" s="1229"/>
      <c r="X48" s="54" t="s">
        <v>108</v>
      </c>
      <c r="Y48" s="1229" t="s">
        <v>1117</v>
      </c>
      <c r="Z48" s="1230"/>
      <c r="AA48" s="1231"/>
      <c r="AB48" s="1232"/>
      <c r="AC48" s="1232"/>
      <c r="AD48" s="1233"/>
      <c r="AE48" s="1234"/>
      <c r="AF48" s="1232"/>
      <c r="AG48" s="1232"/>
      <c r="AH48" s="1233"/>
      <c r="AI48" s="297" t="s">
        <v>108</v>
      </c>
      <c r="AJ48" s="1229" t="s">
        <v>1118</v>
      </c>
      <c r="AK48" s="1229"/>
      <c r="AL48" s="54" t="s">
        <v>1119</v>
      </c>
      <c r="AM48" s="1229" t="s">
        <v>1120</v>
      </c>
      <c r="AN48" s="1230"/>
      <c r="AP48" s="10"/>
    </row>
    <row r="49" spans="2:42" ht="14.25" customHeight="1" x14ac:dyDescent="0.15">
      <c r="B49" s="1301"/>
      <c r="C49" s="1195"/>
      <c r="D49" s="55"/>
      <c r="E49" s="1268" t="s">
        <v>1127</v>
      </c>
      <c r="F49" s="1277"/>
      <c r="G49" s="1277"/>
      <c r="H49" s="1277"/>
      <c r="I49" s="1277"/>
      <c r="J49" s="1277"/>
      <c r="K49" s="1277"/>
      <c r="L49" s="1278"/>
      <c r="M49" s="1224"/>
      <c r="N49" s="1225"/>
      <c r="O49" s="1226"/>
      <c r="P49" s="1227"/>
      <c r="Q49" s="1228"/>
      <c r="R49" s="297" t="s">
        <v>108</v>
      </c>
      <c r="S49" s="1229" t="s">
        <v>1115</v>
      </c>
      <c r="T49" s="1229"/>
      <c r="U49" s="54" t="s">
        <v>108</v>
      </c>
      <c r="V49" s="1229" t="s">
        <v>1116</v>
      </c>
      <c r="W49" s="1229"/>
      <c r="X49" s="54" t="s">
        <v>108</v>
      </c>
      <c r="Y49" s="1229" t="s">
        <v>1117</v>
      </c>
      <c r="Z49" s="1230"/>
      <c r="AA49" s="1231"/>
      <c r="AB49" s="1232"/>
      <c r="AC49" s="1232"/>
      <c r="AD49" s="1233"/>
      <c r="AE49" s="1234"/>
      <c r="AF49" s="1232"/>
      <c r="AG49" s="1232"/>
      <c r="AH49" s="1233"/>
      <c r="AI49" s="297" t="s">
        <v>108</v>
      </c>
      <c r="AJ49" s="1229" t="s">
        <v>1118</v>
      </c>
      <c r="AK49" s="1229"/>
      <c r="AL49" s="54" t="s">
        <v>1119</v>
      </c>
      <c r="AM49" s="1229" t="s">
        <v>1120</v>
      </c>
      <c r="AN49" s="1230"/>
      <c r="AP49" s="10"/>
    </row>
    <row r="50" spans="2:42" ht="14.25" customHeight="1" x14ac:dyDescent="0.15">
      <c r="B50" s="1301"/>
      <c r="C50" s="1195"/>
      <c r="D50" s="55"/>
      <c r="E50" s="1212" t="s">
        <v>1128</v>
      </c>
      <c r="F50" s="1275"/>
      <c r="G50" s="1275"/>
      <c r="H50" s="1275"/>
      <c r="I50" s="1275"/>
      <c r="J50" s="1275"/>
      <c r="K50" s="1275"/>
      <c r="L50" s="1276"/>
      <c r="M50" s="1224"/>
      <c r="N50" s="1225"/>
      <c r="O50" s="1226"/>
      <c r="P50" s="1227"/>
      <c r="Q50" s="1228"/>
      <c r="R50" s="297" t="s">
        <v>108</v>
      </c>
      <c r="S50" s="1229" t="s">
        <v>1115</v>
      </c>
      <c r="T50" s="1229"/>
      <c r="U50" s="54" t="s">
        <v>108</v>
      </c>
      <c r="V50" s="1229" t="s">
        <v>1116</v>
      </c>
      <c r="W50" s="1229"/>
      <c r="X50" s="54" t="s">
        <v>108</v>
      </c>
      <c r="Y50" s="1229" t="s">
        <v>1117</v>
      </c>
      <c r="Z50" s="1230"/>
      <c r="AA50" s="1231"/>
      <c r="AB50" s="1232"/>
      <c r="AC50" s="1232"/>
      <c r="AD50" s="1233"/>
      <c r="AE50" s="1234"/>
      <c r="AF50" s="1232"/>
      <c r="AG50" s="1232"/>
      <c r="AH50" s="1233"/>
      <c r="AI50" s="297" t="s">
        <v>108</v>
      </c>
      <c r="AJ50" s="1229" t="s">
        <v>1118</v>
      </c>
      <c r="AK50" s="1229"/>
      <c r="AL50" s="54" t="s">
        <v>1119</v>
      </c>
      <c r="AM50" s="1229" t="s">
        <v>1120</v>
      </c>
      <c r="AN50" s="1230"/>
      <c r="AP50" s="10"/>
    </row>
    <row r="51" spans="2:42" ht="14.25" customHeight="1" thickBot="1" x14ac:dyDescent="0.2">
      <c r="B51" s="1301"/>
      <c r="C51" s="1195"/>
      <c r="D51" s="299"/>
      <c r="E51" s="1256" t="s">
        <v>1129</v>
      </c>
      <c r="F51" s="1273"/>
      <c r="G51" s="1273"/>
      <c r="H51" s="1273"/>
      <c r="I51" s="1273"/>
      <c r="J51" s="1273"/>
      <c r="K51" s="1273"/>
      <c r="L51" s="1274"/>
      <c r="M51" s="1259"/>
      <c r="N51" s="1260"/>
      <c r="O51" s="1261"/>
      <c r="P51" s="1262"/>
      <c r="Q51" s="1263"/>
      <c r="R51" s="300" t="s">
        <v>108</v>
      </c>
      <c r="S51" s="1238" t="s">
        <v>1115</v>
      </c>
      <c r="T51" s="1238"/>
      <c r="U51" s="301" t="s">
        <v>108</v>
      </c>
      <c r="V51" s="1238" t="s">
        <v>1116</v>
      </c>
      <c r="W51" s="1238"/>
      <c r="X51" s="301" t="s">
        <v>108</v>
      </c>
      <c r="Y51" s="1238" t="s">
        <v>1117</v>
      </c>
      <c r="Z51" s="1239"/>
      <c r="AA51" s="1264"/>
      <c r="AB51" s="1265"/>
      <c r="AC51" s="1265"/>
      <c r="AD51" s="1266"/>
      <c r="AE51" s="1267"/>
      <c r="AF51" s="1265"/>
      <c r="AG51" s="1265"/>
      <c r="AH51" s="1266"/>
      <c r="AI51" s="300" t="s">
        <v>108</v>
      </c>
      <c r="AJ51" s="1238" t="s">
        <v>1118</v>
      </c>
      <c r="AK51" s="1238"/>
      <c r="AL51" s="301" t="s">
        <v>1119</v>
      </c>
      <c r="AM51" s="1238" t="s">
        <v>1120</v>
      </c>
      <c r="AN51" s="1239"/>
      <c r="AP51" s="10"/>
    </row>
    <row r="52" spans="2:42" ht="14.25" customHeight="1" x14ac:dyDescent="0.15">
      <c r="B52" s="1301"/>
      <c r="C52" s="1195"/>
      <c r="D52" s="302"/>
      <c r="E52" s="1271" t="s">
        <v>1130</v>
      </c>
      <c r="F52" s="1271"/>
      <c r="G52" s="1271"/>
      <c r="H52" s="1271"/>
      <c r="I52" s="1271"/>
      <c r="J52" s="1271"/>
      <c r="K52" s="1271"/>
      <c r="L52" s="1272"/>
      <c r="M52" s="1242"/>
      <c r="N52" s="1243"/>
      <c r="O52" s="1244"/>
      <c r="P52" s="1245"/>
      <c r="Q52" s="1246"/>
      <c r="R52" s="303" t="s">
        <v>108</v>
      </c>
      <c r="S52" s="1247" t="s">
        <v>1115</v>
      </c>
      <c r="T52" s="1247"/>
      <c r="U52" s="304" t="s">
        <v>108</v>
      </c>
      <c r="V52" s="1247" t="s">
        <v>1116</v>
      </c>
      <c r="W52" s="1247"/>
      <c r="X52" s="304" t="s">
        <v>108</v>
      </c>
      <c r="Y52" s="1247" t="s">
        <v>1117</v>
      </c>
      <c r="Z52" s="1248"/>
      <c r="AA52" s="1249"/>
      <c r="AB52" s="1250"/>
      <c r="AC52" s="1250"/>
      <c r="AD52" s="1251"/>
      <c r="AE52" s="1252"/>
      <c r="AF52" s="1250"/>
      <c r="AG52" s="1250"/>
      <c r="AH52" s="1251"/>
      <c r="AI52" s="303" t="s">
        <v>108</v>
      </c>
      <c r="AJ52" s="1247" t="s">
        <v>1118</v>
      </c>
      <c r="AK52" s="1247"/>
      <c r="AL52" s="304" t="s">
        <v>1119</v>
      </c>
      <c r="AM52" s="1247" t="s">
        <v>1120</v>
      </c>
      <c r="AN52" s="1248"/>
      <c r="AP52" s="10"/>
    </row>
    <row r="53" spans="2:42" ht="14.25" customHeight="1" x14ac:dyDescent="0.15">
      <c r="B53" s="1301"/>
      <c r="C53" s="1195"/>
      <c r="D53" s="53"/>
      <c r="E53" s="1268" t="s">
        <v>1131</v>
      </c>
      <c r="F53" s="1269"/>
      <c r="G53" s="1269"/>
      <c r="H53" s="1269"/>
      <c r="I53" s="1269"/>
      <c r="J53" s="1269"/>
      <c r="K53" s="1269"/>
      <c r="L53" s="1270"/>
      <c r="M53" s="1224"/>
      <c r="N53" s="1225"/>
      <c r="O53" s="1226"/>
      <c r="P53" s="1227"/>
      <c r="Q53" s="1228"/>
      <c r="R53" s="297" t="s">
        <v>108</v>
      </c>
      <c r="S53" s="1229" t="s">
        <v>1115</v>
      </c>
      <c r="T53" s="1229"/>
      <c r="U53" s="54" t="s">
        <v>108</v>
      </c>
      <c r="V53" s="1229" t="s">
        <v>1116</v>
      </c>
      <c r="W53" s="1229"/>
      <c r="X53" s="54" t="s">
        <v>108</v>
      </c>
      <c r="Y53" s="1229" t="s">
        <v>1117</v>
      </c>
      <c r="Z53" s="1230"/>
      <c r="AA53" s="1231"/>
      <c r="AB53" s="1232"/>
      <c r="AC53" s="1232"/>
      <c r="AD53" s="1233"/>
      <c r="AE53" s="1234"/>
      <c r="AF53" s="1232"/>
      <c r="AG53" s="1232"/>
      <c r="AH53" s="1233"/>
      <c r="AI53" s="297" t="s">
        <v>108</v>
      </c>
      <c r="AJ53" s="1229" t="s">
        <v>1118</v>
      </c>
      <c r="AK53" s="1229"/>
      <c r="AL53" s="54" t="s">
        <v>1119</v>
      </c>
      <c r="AM53" s="1229" t="s">
        <v>1120</v>
      </c>
      <c r="AN53" s="1230"/>
      <c r="AP53" s="10"/>
    </row>
    <row r="54" spans="2:42" ht="14.25" customHeight="1" thickBot="1" x14ac:dyDescent="0.2">
      <c r="B54" s="1301"/>
      <c r="C54" s="1283"/>
      <c r="D54" s="299"/>
      <c r="E54" s="1256" t="s">
        <v>1132</v>
      </c>
      <c r="F54" s="1257"/>
      <c r="G54" s="1257"/>
      <c r="H54" s="1257"/>
      <c r="I54" s="1257"/>
      <c r="J54" s="1257"/>
      <c r="K54" s="1257"/>
      <c r="L54" s="1258"/>
      <c r="M54" s="1259"/>
      <c r="N54" s="1260"/>
      <c r="O54" s="1261"/>
      <c r="P54" s="1262"/>
      <c r="Q54" s="1263"/>
      <c r="R54" s="300" t="s">
        <v>108</v>
      </c>
      <c r="S54" s="1238" t="s">
        <v>1115</v>
      </c>
      <c r="T54" s="1238"/>
      <c r="U54" s="301" t="s">
        <v>108</v>
      </c>
      <c r="V54" s="1238" t="s">
        <v>1116</v>
      </c>
      <c r="W54" s="1238"/>
      <c r="X54" s="301" t="s">
        <v>108</v>
      </c>
      <c r="Y54" s="1238" t="s">
        <v>1117</v>
      </c>
      <c r="Z54" s="1239"/>
      <c r="AA54" s="1264"/>
      <c r="AB54" s="1265"/>
      <c r="AC54" s="1265"/>
      <c r="AD54" s="1266"/>
      <c r="AE54" s="1267"/>
      <c r="AF54" s="1265"/>
      <c r="AG54" s="1265"/>
      <c r="AH54" s="1266"/>
      <c r="AI54" s="300" t="s">
        <v>108</v>
      </c>
      <c r="AJ54" s="1238" t="s">
        <v>1118</v>
      </c>
      <c r="AK54" s="1238"/>
      <c r="AL54" s="301" t="s">
        <v>1119</v>
      </c>
      <c r="AM54" s="1238" t="s">
        <v>1120</v>
      </c>
      <c r="AN54" s="1239"/>
      <c r="AP54" s="10"/>
    </row>
    <row r="55" spans="2:42" ht="14.25" customHeight="1" x14ac:dyDescent="0.15">
      <c r="B55" s="56"/>
      <c r="C55" s="1240" t="s">
        <v>1133</v>
      </c>
      <c r="D55" s="1241"/>
      <c r="E55" s="1241"/>
      <c r="F55" s="1241"/>
      <c r="G55" s="1241"/>
      <c r="H55" s="1241"/>
      <c r="I55" s="1241"/>
      <c r="J55" s="1241"/>
      <c r="K55" s="1241"/>
      <c r="L55" s="1241"/>
      <c r="M55" s="1382" t="s">
        <v>1187</v>
      </c>
      <c r="N55" s="1383"/>
      <c r="O55" s="1384">
        <v>43922</v>
      </c>
      <c r="P55" s="1385"/>
      <c r="Q55" s="1386"/>
      <c r="R55" s="303" t="s">
        <v>108</v>
      </c>
      <c r="S55" s="1247" t="s">
        <v>1115</v>
      </c>
      <c r="T55" s="1247"/>
      <c r="U55" s="309" t="s">
        <v>1119</v>
      </c>
      <c r="V55" s="1247" t="s">
        <v>1116</v>
      </c>
      <c r="W55" s="1247"/>
      <c r="X55" s="304" t="s">
        <v>108</v>
      </c>
      <c r="Y55" s="1247" t="s">
        <v>1117</v>
      </c>
      <c r="Z55" s="1248"/>
      <c r="AA55" s="1387">
        <v>45047</v>
      </c>
      <c r="AB55" s="1388"/>
      <c r="AC55" s="1388"/>
      <c r="AD55" s="1389"/>
      <c r="AE55" s="1390" t="s">
        <v>1188</v>
      </c>
      <c r="AF55" s="1388"/>
      <c r="AG55" s="1388"/>
      <c r="AH55" s="1389"/>
      <c r="AI55" s="1253"/>
      <c r="AJ55" s="1254"/>
      <c r="AK55" s="1254"/>
      <c r="AL55" s="1254"/>
      <c r="AM55" s="1254"/>
      <c r="AN55" s="1255"/>
      <c r="AP55" s="10"/>
    </row>
    <row r="56" spans="2:42" ht="14.25" customHeight="1" x14ac:dyDescent="0.15">
      <c r="B56" s="56"/>
      <c r="C56" s="1222" t="s">
        <v>1134</v>
      </c>
      <c r="D56" s="1223"/>
      <c r="E56" s="1223"/>
      <c r="F56" s="1223"/>
      <c r="G56" s="1223"/>
      <c r="H56" s="1223"/>
      <c r="I56" s="1223"/>
      <c r="J56" s="1223"/>
      <c r="K56" s="1223"/>
      <c r="L56" s="1223"/>
      <c r="M56" s="1224"/>
      <c r="N56" s="1225"/>
      <c r="O56" s="1226"/>
      <c r="P56" s="1227"/>
      <c r="Q56" s="1228"/>
      <c r="R56" s="297" t="s">
        <v>108</v>
      </c>
      <c r="S56" s="1229" t="s">
        <v>1115</v>
      </c>
      <c r="T56" s="1229"/>
      <c r="U56" s="54" t="s">
        <v>108</v>
      </c>
      <c r="V56" s="1229" t="s">
        <v>1116</v>
      </c>
      <c r="W56" s="1229"/>
      <c r="X56" s="54" t="s">
        <v>108</v>
      </c>
      <c r="Y56" s="1229" t="s">
        <v>1117</v>
      </c>
      <c r="Z56" s="1230"/>
      <c r="AA56" s="1231"/>
      <c r="AB56" s="1232"/>
      <c r="AC56" s="1232"/>
      <c r="AD56" s="1233"/>
      <c r="AE56" s="1234"/>
      <c r="AF56" s="1232"/>
      <c r="AG56" s="1232"/>
      <c r="AH56" s="1233"/>
      <c r="AI56" s="1235"/>
      <c r="AJ56" s="1236"/>
      <c r="AK56" s="1236"/>
      <c r="AL56" s="1236"/>
      <c r="AM56" s="1236"/>
      <c r="AN56" s="1237"/>
      <c r="AP56" s="10"/>
    </row>
    <row r="57" spans="2:42" ht="14.25" customHeight="1" x14ac:dyDescent="0.15">
      <c r="B57" s="1211" t="s">
        <v>1135</v>
      </c>
      <c r="C57" s="1212"/>
      <c r="D57" s="1212"/>
      <c r="E57" s="1212"/>
      <c r="F57" s="1212"/>
      <c r="G57" s="1212"/>
      <c r="H57" s="1212"/>
      <c r="I57" s="1212"/>
      <c r="J57" s="1212"/>
      <c r="K57" s="1213"/>
      <c r="L57" s="310">
        <v>1</v>
      </c>
      <c r="M57" s="311">
        <v>4</v>
      </c>
      <c r="N57" s="311">
        <v>7</v>
      </c>
      <c r="O57" s="311">
        <v>1</v>
      </c>
      <c r="P57" s="311">
        <v>2</v>
      </c>
      <c r="Q57" s="311">
        <v>3</v>
      </c>
      <c r="R57" s="312">
        <v>4</v>
      </c>
      <c r="S57" s="312">
        <v>5</v>
      </c>
      <c r="T57" s="312">
        <v>6</v>
      </c>
      <c r="U57" s="313">
        <v>7</v>
      </c>
      <c r="V57" s="290"/>
      <c r="W57" s="296"/>
      <c r="X57" s="296"/>
      <c r="Y57" s="296"/>
      <c r="Z57" s="296"/>
      <c r="AA57" s="296"/>
      <c r="AB57" s="58"/>
      <c r="AC57" s="58"/>
      <c r="AD57" s="58"/>
      <c r="AE57" s="59"/>
      <c r="AF57" s="59"/>
      <c r="AG57" s="59"/>
      <c r="AH57" s="59"/>
      <c r="AI57" s="59"/>
      <c r="AJ57" s="289"/>
      <c r="AK57" s="59"/>
      <c r="AL57" s="59"/>
      <c r="AM57" s="59"/>
      <c r="AN57" s="60"/>
      <c r="AP57" s="10"/>
    </row>
    <row r="58" spans="2:42" ht="14.25" customHeight="1" x14ac:dyDescent="0.15">
      <c r="B58" s="1370" t="s">
        <v>1136</v>
      </c>
      <c r="C58" s="1370"/>
      <c r="D58" s="1370"/>
      <c r="E58" s="1370"/>
      <c r="F58" s="1370"/>
      <c r="G58" s="1370"/>
      <c r="H58" s="1370"/>
      <c r="I58" s="1370"/>
      <c r="J58" s="1370"/>
      <c r="K58" s="1371"/>
      <c r="L58" s="1372"/>
      <c r="M58" s="1373"/>
      <c r="N58" s="1373"/>
      <c r="O58" s="1373"/>
      <c r="P58" s="1373"/>
      <c r="Q58" s="1373"/>
      <c r="R58" s="1373"/>
      <c r="S58" s="1373"/>
      <c r="T58" s="1373"/>
      <c r="U58" s="1373"/>
      <c r="V58" s="1373"/>
      <c r="W58" s="1373"/>
      <c r="X58" s="1373"/>
      <c r="Y58" s="1373"/>
      <c r="Z58" s="1373"/>
      <c r="AA58" s="1373"/>
      <c r="AB58" s="1373"/>
      <c r="AC58" s="1373"/>
      <c r="AD58" s="1373"/>
      <c r="AE58" s="1373"/>
      <c r="AF58" s="1373"/>
      <c r="AG58" s="1373"/>
      <c r="AH58" s="1373"/>
      <c r="AI58" s="1373"/>
      <c r="AJ58" s="1373"/>
      <c r="AK58" s="1373"/>
      <c r="AL58" s="1373"/>
      <c r="AM58" s="1373"/>
      <c r="AN58" s="1374"/>
      <c r="AP58" s="10"/>
    </row>
    <row r="59" spans="2:42" ht="14.25" customHeight="1" x14ac:dyDescent="0.15">
      <c r="B59" s="1375" t="s">
        <v>1137</v>
      </c>
      <c r="C59" s="1375"/>
      <c r="D59" s="1375"/>
      <c r="E59" s="1375"/>
      <c r="F59" s="1375"/>
      <c r="G59" s="1375"/>
      <c r="H59" s="1375"/>
      <c r="I59" s="1375"/>
      <c r="J59" s="1375"/>
      <c r="K59" s="1375"/>
      <c r="L59" s="314"/>
      <c r="M59" s="315"/>
      <c r="N59" s="315"/>
      <c r="O59" s="315"/>
      <c r="P59" s="315"/>
      <c r="Q59" s="315"/>
      <c r="R59" s="316"/>
      <c r="S59" s="316"/>
      <c r="T59" s="316"/>
      <c r="U59" s="317"/>
      <c r="V59" s="290" t="s">
        <v>1138</v>
      </c>
      <c r="W59" s="296"/>
      <c r="X59" s="296"/>
      <c r="Y59" s="296"/>
      <c r="Z59" s="296"/>
      <c r="AA59" s="296"/>
      <c r="AB59" s="58"/>
      <c r="AC59" s="58"/>
      <c r="AD59" s="58"/>
      <c r="AE59" s="59"/>
      <c r="AF59" s="59"/>
      <c r="AG59" s="59"/>
      <c r="AH59" s="59"/>
      <c r="AI59" s="59"/>
      <c r="AJ59" s="289"/>
      <c r="AK59" s="59"/>
      <c r="AL59" s="59"/>
      <c r="AM59" s="59"/>
      <c r="AN59" s="60"/>
      <c r="AP59" s="10"/>
    </row>
    <row r="60" spans="2:42" ht="14.25" customHeight="1" x14ac:dyDescent="0.15">
      <c r="B60" s="1376" t="s">
        <v>1139</v>
      </c>
      <c r="C60" s="1377"/>
      <c r="D60" s="1377"/>
      <c r="E60" s="1377"/>
      <c r="F60" s="1377"/>
      <c r="G60" s="1377"/>
      <c r="H60" s="1377"/>
      <c r="I60" s="1377"/>
      <c r="J60" s="1377"/>
      <c r="K60" s="1378"/>
      <c r="L60" s="1379"/>
      <c r="M60" s="1380"/>
      <c r="N60" s="1380"/>
      <c r="O60" s="1380"/>
      <c r="P60" s="1380"/>
      <c r="Q60" s="1380"/>
      <c r="R60" s="1380"/>
      <c r="S60" s="1380"/>
      <c r="T60" s="1380"/>
      <c r="U60" s="1380"/>
      <c r="V60" s="1380"/>
      <c r="W60" s="1380"/>
      <c r="X60" s="1380"/>
      <c r="Y60" s="1380"/>
      <c r="Z60" s="1380"/>
      <c r="AA60" s="1380"/>
      <c r="AB60" s="1380"/>
      <c r="AC60" s="1380"/>
      <c r="AD60" s="1380"/>
      <c r="AE60" s="1380"/>
      <c r="AF60" s="1380"/>
      <c r="AG60" s="1380"/>
      <c r="AH60" s="1380"/>
      <c r="AI60" s="1380"/>
      <c r="AJ60" s="1380"/>
      <c r="AK60" s="1380"/>
      <c r="AL60" s="1380"/>
      <c r="AM60" s="1380"/>
      <c r="AN60" s="1381"/>
      <c r="AP60" s="10"/>
    </row>
    <row r="61" spans="2:42" ht="14.25" customHeight="1" x14ac:dyDescent="0.15">
      <c r="B61" s="1351" t="s">
        <v>1140</v>
      </c>
      <c r="C61" s="1352"/>
      <c r="D61" s="1352"/>
      <c r="E61" s="1352"/>
      <c r="F61" s="1352"/>
      <c r="G61" s="1352"/>
      <c r="H61" s="1352"/>
      <c r="I61" s="1352"/>
      <c r="J61" s="1352"/>
      <c r="K61" s="1352"/>
      <c r="L61" s="1352"/>
      <c r="M61" s="1352"/>
      <c r="N61" s="1352"/>
      <c r="O61" s="318"/>
      <c r="P61" s="319"/>
      <c r="Q61" s="320"/>
      <c r="R61" s="320"/>
      <c r="S61" s="320"/>
      <c r="T61" s="320"/>
      <c r="U61" s="321"/>
      <c r="V61" s="290"/>
      <c r="W61" s="296"/>
      <c r="X61" s="296"/>
      <c r="Y61" s="296"/>
      <c r="Z61" s="296"/>
      <c r="AA61" s="296"/>
      <c r="AB61" s="58"/>
      <c r="AC61" s="58"/>
      <c r="AD61" s="58"/>
      <c r="AE61" s="59"/>
      <c r="AF61" s="59"/>
      <c r="AG61" s="59"/>
      <c r="AH61" s="59"/>
      <c r="AI61" s="59"/>
      <c r="AJ61" s="289"/>
      <c r="AK61" s="59"/>
      <c r="AL61" s="59"/>
      <c r="AM61" s="59"/>
      <c r="AN61" s="60"/>
      <c r="AP61" s="10"/>
    </row>
    <row r="62" spans="2:42" ht="14.25" customHeight="1" x14ac:dyDescent="0.15">
      <c r="B62" s="1353" t="s">
        <v>1141</v>
      </c>
      <c r="C62" s="1356" t="s">
        <v>1142</v>
      </c>
      <c r="D62" s="1357"/>
      <c r="E62" s="1357"/>
      <c r="F62" s="1357"/>
      <c r="G62" s="1357"/>
      <c r="H62" s="1357"/>
      <c r="I62" s="1357"/>
      <c r="J62" s="1357"/>
      <c r="K62" s="1357"/>
      <c r="L62" s="1357"/>
      <c r="M62" s="1357"/>
      <c r="N62" s="1357"/>
      <c r="O62" s="1357"/>
      <c r="P62" s="1357"/>
      <c r="Q62" s="1357"/>
      <c r="R62" s="1357"/>
      <c r="S62" s="1357"/>
      <c r="T62" s="1358"/>
      <c r="U62" s="1356" t="s">
        <v>1143</v>
      </c>
      <c r="V62" s="1359"/>
      <c r="W62" s="1359"/>
      <c r="X62" s="1359"/>
      <c r="Y62" s="1359"/>
      <c r="Z62" s="1359"/>
      <c r="AA62" s="1359"/>
      <c r="AB62" s="1359"/>
      <c r="AC62" s="1359"/>
      <c r="AD62" s="1359"/>
      <c r="AE62" s="1359"/>
      <c r="AF62" s="1359"/>
      <c r="AG62" s="1359"/>
      <c r="AH62" s="1359"/>
      <c r="AI62" s="1359"/>
      <c r="AJ62" s="1359"/>
      <c r="AK62" s="1359"/>
      <c r="AL62" s="1359"/>
      <c r="AM62" s="1359"/>
      <c r="AN62" s="1360"/>
      <c r="AP62" s="10"/>
    </row>
    <row r="63" spans="2:42" x14ac:dyDescent="0.15">
      <c r="B63" s="1354"/>
      <c r="C63" s="1361" t="s">
        <v>1189</v>
      </c>
      <c r="D63" s="1362"/>
      <c r="E63" s="1362"/>
      <c r="F63" s="1362"/>
      <c r="G63" s="1362"/>
      <c r="H63" s="1362"/>
      <c r="I63" s="1362"/>
      <c r="J63" s="1362"/>
      <c r="K63" s="1362"/>
      <c r="L63" s="1362"/>
      <c r="M63" s="1362"/>
      <c r="N63" s="1362"/>
      <c r="O63" s="1362"/>
      <c r="P63" s="1362"/>
      <c r="Q63" s="1362"/>
      <c r="R63" s="1362"/>
      <c r="S63" s="1362"/>
      <c r="T63" s="1363"/>
      <c r="U63" s="1361" t="s">
        <v>1190</v>
      </c>
      <c r="V63" s="1362"/>
      <c r="W63" s="1362"/>
      <c r="X63" s="1362"/>
      <c r="Y63" s="1362"/>
      <c r="Z63" s="1362"/>
      <c r="AA63" s="1362"/>
      <c r="AB63" s="1362"/>
      <c r="AC63" s="1362"/>
      <c r="AD63" s="1362"/>
      <c r="AE63" s="1362"/>
      <c r="AF63" s="1362"/>
      <c r="AG63" s="1362"/>
      <c r="AH63" s="1362"/>
      <c r="AI63" s="1362"/>
      <c r="AJ63" s="1362"/>
      <c r="AK63" s="1362"/>
      <c r="AL63" s="1362"/>
      <c r="AM63" s="1362"/>
      <c r="AN63" s="1363"/>
      <c r="AP63" s="10"/>
    </row>
    <row r="64" spans="2:42" x14ac:dyDescent="0.15">
      <c r="B64" s="1354"/>
      <c r="C64" s="1364"/>
      <c r="D64" s="1365"/>
      <c r="E64" s="1365"/>
      <c r="F64" s="1365"/>
      <c r="G64" s="1365"/>
      <c r="H64" s="1365"/>
      <c r="I64" s="1365"/>
      <c r="J64" s="1365"/>
      <c r="K64" s="1365"/>
      <c r="L64" s="1365"/>
      <c r="M64" s="1365"/>
      <c r="N64" s="1365"/>
      <c r="O64" s="1365"/>
      <c r="P64" s="1365"/>
      <c r="Q64" s="1365"/>
      <c r="R64" s="1365"/>
      <c r="S64" s="1365"/>
      <c r="T64" s="1366"/>
      <c r="U64" s="1364"/>
      <c r="V64" s="1365"/>
      <c r="W64" s="1365"/>
      <c r="X64" s="1365"/>
      <c r="Y64" s="1365"/>
      <c r="Z64" s="1365"/>
      <c r="AA64" s="1365"/>
      <c r="AB64" s="1365"/>
      <c r="AC64" s="1365"/>
      <c r="AD64" s="1365"/>
      <c r="AE64" s="1365"/>
      <c r="AF64" s="1365"/>
      <c r="AG64" s="1365"/>
      <c r="AH64" s="1365"/>
      <c r="AI64" s="1365"/>
      <c r="AJ64" s="1365"/>
      <c r="AK64" s="1365"/>
      <c r="AL64" s="1365"/>
      <c r="AM64" s="1365"/>
      <c r="AN64" s="1366"/>
      <c r="AP64" s="10"/>
    </row>
    <row r="65" spans="2:43" x14ac:dyDescent="0.15">
      <c r="B65" s="1354"/>
      <c r="C65" s="1364"/>
      <c r="D65" s="1365"/>
      <c r="E65" s="1365"/>
      <c r="F65" s="1365"/>
      <c r="G65" s="1365"/>
      <c r="H65" s="1365"/>
      <c r="I65" s="1365"/>
      <c r="J65" s="1365"/>
      <c r="K65" s="1365"/>
      <c r="L65" s="1365"/>
      <c r="M65" s="1365"/>
      <c r="N65" s="1365"/>
      <c r="O65" s="1365"/>
      <c r="P65" s="1365"/>
      <c r="Q65" s="1365"/>
      <c r="R65" s="1365"/>
      <c r="S65" s="1365"/>
      <c r="T65" s="1366"/>
      <c r="U65" s="1364"/>
      <c r="V65" s="1365"/>
      <c r="W65" s="1365"/>
      <c r="X65" s="1365"/>
      <c r="Y65" s="1365"/>
      <c r="Z65" s="1365"/>
      <c r="AA65" s="1365"/>
      <c r="AB65" s="1365"/>
      <c r="AC65" s="1365"/>
      <c r="AD65" s="1365"/>
      <c r="AE65" s="1365"/>
      <c r="AF65" s="1365"/>
      <c r="AG65" s="1365"/>
      <c r="AH65" s="1365"/>
      <c r="AI65" s="1365"/>
      <c r="AJ65" s="1365"/>
      <c r="AK65" s="1365"/>
      <c r="AL65" s="1365"/>
      <c r="AM65" s="1365"/>
      <c r="AN65" s="1366"/>
      <c r="AP65" s="10"/>
    </row>
    <row r="66" spans="2:43" x14ac:dyDescent="0.15">
      <c r="B66" s="1355"/>
      <c r="C66" s="1367"/>
      <c r="D66" s="1368"/>
      <c r="E66" s="1368"/>
      <c r="F66" s="1368"/>
      <c r="G66" s="1368"/>
      <c r="H66" s="1368"/>
      <c r="I66" s="1368"/>
      <c r="J66" s="1368"/>
      <c r="K66" s="1368"/>
      <c r="L66" s="1368"/>
      <c r="M66" s="1368"/>
      <c r="N66" s="1368"/>
      <c r="O66" s="1368"/>
      <c r="P66" s="1368"/>
      <c r="Q66" s="1368"/>
      <c r="R66" s="1368"/>
      <c r="S66" s="1368"/>
      <c r="T66" s="1369"/>
      <c r="U66" s="1367"/>
      <c r="V66" s="1368"/>
      <c r="W66" s="1368"/>
      <c r="X66" s="1368"/>
      <c r="Y66" s="1368"/>
      <c r="Z66" s="1368"/>
      <c r="AA66" s="1368"/>
      <c r="AB66" s="1368"/>
      <c r="AC66" s="1368"/>
      <c r="AD66" s="1368"/>
      <c r="AE66" s="1368"/>
      <c r="AF66" s="1368"/>
      <c r="AG66" s="1368"/>
      <c r="AH66" s="1368"/>
      <c r="AI66" s="1368"/>
      <c r="AJ66" s="1368"/>
      <c r="AK66" s="1368"/>
      <c r="AL66" s="1368"/>
      <c r="AM66" s="1368"/>
      <c r="AN66" s="1369"/>
      <c r="AP66" s="10"/>
    </row>
    <row r="67" spans="2:43" ht="14.25" customHeight="1" x14ac:dyDescent="0.15">
      <c r="B67" s="1188" t="s">
        <v>1144</v>
      </c>
      <c r="C67" s="1189"/>
      <c r="D67" s="1189"/>
      <c r="E67" s="1189"/>
      <c r="F67" s="1190"/>
      <c r="G67" s="1191" t="s">
        <v>1145</v>
      </c>
      <c r="H67" s="1191"/>
      <c r="I67" s="1191"/>
      <c r="J67" s="1191"/>
      <c r="K67" s="1191"/>
      <c r="L67" s="1191"/>
      <c r="M67" s="1191"/>
      <c r="N67" s="1191"/>
      <c r="O67" s="1191"/>
      <c r="P67" s="1191"/>
      <c r="Q67" s="1191"/>
      <c r="R67" s="1191"/>
      <c r="S67" s="1191"/>
      <c r="T67" s="1191"/>
      <c r="U67" s="1191"/>
      <c r="V67" s="1191"/>
      <c r="W67" s="1191"/>
      <c r="X67" s="1191"/>
      <c r="Y67" s="1191"/>
      <c r="Z67" s="1191"/>
      <c r="AA67" s="1191"/>
      <c r="AB67" s="1191"/>
      <c r="AC67" s="1191"/>
      <c r="AD67" s="1191"/>
      <c r="AE67" s="1191"/>
      <c r="AF67" s="1191"/>
      <c r="AG67" s="1191"/>
      <c r="AH67" s="1191"/>
      <c r="AI67" s="1191"/>
      <c r="AJ67" s="1191"/>
      <c r="AK67" s="1191"/>
      <c r="AL67" s="1191"/>
      <c r="AM67" s="1191"/>
      <c r="AN67" s="1191"/>
      <c r="AP67" s="10"/>
    </row>
    <row r="69" spans="2:43" x14ac:dyDescent="0.15">
      <c r="B69" s="11" t="s">
        <v>1146</v>
      </c>
    </row>
    <row r="70" spans="2:43" x14ac:dyDescent="0.15">
      <c r="B70" s="11" t="s">
        <v>1147</v>
      </c>
    </row>
    <row r="71" spans="2:43" x14ac:dyDescent="0.15">
      <c r="B71" s="11" t="s">
        <v>1148</v>
      </c>
    </row>
    <row r="72" spans="2:43" x14ac:dyDescent="0.15">
      <c r="B72" s="11" t="s">
        <v>1149</v>
      </c>
    </row>
    <row r="73" spans="2:43" x14ac:dyDescent="0.15">
      <c r="B73" s="11" t="s">
        <v>1150</v>
      </c>
    </row>
    <row r="74" spans="2:43" x14ac:dyDescent="0.15">
      <c r="B74" s="11" t="s">
        <v>1151</v>
      </c>
    </row>
    <row r="75" spans="2:43" x14ac:dyDescent="0.15">
      <c r="B75" s="11" t="s">
        <v>1152</v>
      </c>
      <c r="AP75" s="10"/>
      <c r="AQ75" s="11"/>
    </row>
    <row r="76" spans="2:43" x14ac:dyDescent="0.15">
      <c r="B76" s="11"/>
      <c r="E76" s="10" t="s">
        <v>1153</v>
      </c>
      <c r="AP76" s="10"/>
      <c r="AQ76" s="11"/>
    </row>
    <row r="77" spans="2:43" x14ac:dyDescent="0.15">
      <c r="B77" s="11" t="s">
        <v>1154</v>
      </c>
    </row>
    <row r="78" spans="2:43" x14ac:dyDescent="0.15">
      <c r="B78" s="11" t="s">
        <v>1155</v>
      </c>
    </row>
    <row r="79" spans="2:43" x14ac:dyDescent="0.15">
      <c r="B79" s="11" t="s">
        <v>1156</v>
      </c>
    </row>
    <row r="93" spans="2:2" ht="12.75" customHeight="1" x14ac:dyDescent="0.15">
      <c r="B93" s="65"/>
    </row>
    <row r="94" spans="2:2" ht="12.75" customHeight="1" x14ac:dyDescent="0.15">
      <c r="B94" s="65" t="s">
        <v>1157</v>
      </c>
    </row>
    <row r="95" spans="2:2" ht="12.75" customHeight="1" x14ac:dyDescent="0.15">
      <c r="B95" s="65" t="s">
        <v>1158</v>
      </c>
    </row>
    <row r="96" spans="2:2" ht="12.75" customHeight="1" x14ac:dyDescent="0.15">
      <c r="B96" s="65" t="s">
        <v>1159</v>
      </c>
    </row>
    <row r="97" spans="2:2" ht="12.75" customHeight="1" x14ac:dyDescent="0.15">
      <c r="B97" s="65" t="s">
        <v>1160</v>
      </c>
    </row>
    <row r="98" spans="2:2" ht="12.75" customHeight="1" x14ac:dyDescent="0.15">
      <c r="B98" s="65" t="s">
        <v>1161</v>
      </c>
    </row>
    <row r="99" spans="2:2" ht="12.75" customHeight="1" x14ac:dyDescent="0.15">
      <c r="B99" s="65" t="s">
        <v>1162</v>
      </c>
    </row>
    <row r="100" spans="2:2" ht="12.75" customHeight="1" x14ac:dyDescent="0.15">
      <c r="B100" s="65" t="s">
        <v>1163</v>
      </c>
    </row>
    <row r="101" spans="2:2" ht="12.75" customHeight="1" x14ac:dyDescent="0.15">
      <c r="B101" s="65" t="s">
        <v>1164</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C59C-6A6B-494E-9AE5-3C755642A7F4}">
  <dimension ref="B1:AT62"/>
  <sheetViews>
    <sheetView view="pageBreakPreview" zoomScaleNormal="100" zoomScaleSheetLayoutView="100" workbookViewId="0"/>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1"/>
    <col min="43" max="45" width="9" style="10"/>
    <col min="46" max="46" width="26.25" style="10" bestFit="1" customWidth="1"/>
    <col min="47" max="16384" width="9" style="10"/>
  </cols>
  <sheetData>
    <row r="1" spans="2:46" s="45" customFormat="1" x14ac:dyDescent="0.4">
      <c r="AP1" s="9"/>
      <c r="AT1" s="498" t="s">
        <v>1191</v>
      </c>
    </row>
    <row r="2" spans="2:46" s="45" customFormat="1" x14ac:dyDescent="0.4">
      <c r="B2" s="9" t="s">
        <v>1192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T2" s="498" t="s">
        <v>1193</v>
      </c>
    </row>
    <row r="3" spans="2:46" s="45" customFormat="1" ht="14.25" customHeight="1" x14ac:dyDescent="0.4">
      <c r="AB3" s="1188" t="s">
        <v>1064</v>
      </c>
      <c r="AC3" s="1189"/>
      <c r="AD3" s="1189"/>
      <c r="AE3" s="1189"/>
      <c r="AF3" s="1190"/>
      <c r="AG3" s="1439"/>
      <c r="AH3" s="1440"/>
      <c r="AI3" s="1440"/>
      <c r="AJ3" s="1440"/>
      <c r="AK3" s="1440"/>
      <c r="AL3" s="1440"/>
      <c r="AM3" s="1440"/>
      <c r="AN3" s="1441"/>
      <c r="AO3" s="47"/>
      <c r="AP3" s="9"/>
      <c r="AT3" s="498" t="s">
        <v>1194</v>
      </c>
    </row>
    <row r="4" spans="2:46" s="45" customFormat="1" x14ac:dyDescent="0.4">
      <c r="AP4" s="48"/>
      <c r="AT4" s="498" t="s">
        <v>1195</v>
      </c>
    </row>
    <row r="5" spans="2:46" s="45" customFormat="1" x14ac:dyDescent="0.4">
      <c r="B5" s="1350" t="s">
        <v>1196</v>
      </c>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0"/>
      <c r="AI5" s="1350"/>
      <c r="AJ5" s="1350"/>
      <c r="AK5" s="1350"/>
      <c r="AL5" s="1350"/>
      <c r="AM5" s="1350"/>
      <c r="AN5" s="1350"/>
    </row>
    <row r="6" spans="2:46" s="45" customFormat="1" ht="13.5" customHeight="1" x14ac:dyDescent="0.4">
      <c r="AE6" s="294" t="s">
        <v>1068</v>
      </c>
      <c r="AF6" s="1350"/>
      <c r="AG6" s="1350"/>
      <c r="AH6" s="45" t="s">
        <v>1069</v>
      </c>
      <c r="AI6" s="1350"/>
      <c r="AJ6" s="1350"/>
      <c r="AK6" s="45" t="s">
        <v>1070</v>
      </c>
      <c r="AL6" s="1350"/>
      <c r="AM6" s="1350"/>
      <c r="AN6" s="45" t="s">
        <v>1071</v>
      </c>
    </row>
    <row r="7" spans="2:46" s="45" customFormat="1" x14ac:dyDescent="0.4">
      <c r="B7" s="1442" t="s">
        <v>1197</v>
      </c>
      <c r="C7" s="1442"/>
      <c r="D7" s="1442"/>
      <c r="E7" s="1442"/>
      <c r="F7" s="1442"/>
      <c r="G7" s="1442"/>
      <c r="H7" s="1442"/>
      <c r="I7" s="1442"/>
      <c r="J7" s="1442"/>
      <c r="K7" s="45" t="s">
        <v>1198</v>
      </c>
      <c r="L7" s="295"/>
      <c r="M7" s="295"/>
      <c r="N7" s="295"/>
      <c r="O7" s="295"/>
      <c r="P7" s="295"/>
      <c r="Q7" s="295"/>
      <c r="R7" s="295"/>
      <c r="S7" s="295"/>
      <c r="T7" s="295"/>
      <c r="U7" s="295"/>
    </row>
    <row r="8" spans="2:46" s="45" customFormat="1" x14ac:dyDescent="0.4">
      <c r="V8" s="1443" t="s">
        <v>1199</v>
      </c>
      <c r="W8" s="1443"/>
      <c r="X8" s="1443"/>
      <c r="Y8" s="1444"/>
      <c r="Z8" s="1444"/>
      <c r="AA8" s="1444"/>
      <c r="AB8" s="1444"/>
      <c r="AC8" s="1444"/>
      <c r="AD8" s="1444"/>
      <c r="AE8" s="1444"/>
      <c r="AF8" s="1444"/>
      <c r="AG8" s="1444"/>
      <c r="AH8" s="1444"/>
      <c r="AI8" s="1444"/>
      <c r="AJ8" s="1444"/>
      <c r="AK8" s="1444"/>
      <c r="AL8" s="1444"/>
      <c r="AM8" s="1444"/>
      <c r="AN8" s="1444"/>
    </row>
    <row r="9" spans="2:46" s="45" customFormat="1" x14ac:dyDescent="0.4">
      <c r="Y9" s="1444"/>
      <c r="Z9" s="1444"/>
      <c r="AA9" s="1444"/>
      <c r="AB9" s="1444"/>
      <c r="AC9" s="1444"/>
      <c r="AD9" s="1444"/>
      <c r="AE9" s="1444"/>
      <c r="AF9" s="1444"/>
      <c r="AG9" s="1444"/>
      <c r="AH9" s="1444"/>
      <c r="AI9" s="1444"/>
      <c r="AJ9" s="1444"/>
      <c r="AK9" s="1444"/>
      <c r="AL9" s="1444"/>
      <c r="AM9" s="1444"/>
      <c r="AN9" s="1444"/>
    </row>
    <row r="10" spans="2:46" s="45" customFormat="1" x14ac:dyDescent="0.4">
      <c r="V10" s="1350" t="s">
        <v>1200</v>
      </c>
      <c r="W10" s="1350"/>
      <c r="X10" s="1350"/>
      <c r="Y10" s="1444"/>
      <c r="Z10" s="1444"/>
      <c r="AA10" s="1444"/>
      <c r="AB10" s="1444"/>
      <c r="AC10" s="1444"/>
      <c r="AD10" s="1444"/>
      <c r="AE10" s="1444"/>
      <c r="AF10" s="1444"/>
      <c r="AG10" s="1444"/>
      <c r="AH10" s="1444"/>
      <c r="AI10" s="1444"/>
      <c r="AJ10" s="1444"/>
      <c r="AK10" s="1444"/>
      <c r="AL10" s="1444"/>
      <c r="AM10" s="1444"/>
      <c r="AN10" s="1444"/>
    </row>
    <row r="11" spans="2:46" s="45" customFormat="1" x14ac:dyDescent="0.4">
      <c r="Y11" s="1444"/>
      <c r="Z11" s="1444"/>
      <c r="AA11" s="1444"/>
      <c r="AB11" s="1444"/>
      <c r="AC11" s="1444"/>
      <c r="AD11" s="1444"/>
      <c r="AE11" s="1444"/>
      <c r="AF11" s="1444"/>
      <c r="AG11" s="1444"/>
      <c r="AH11" s="1444"/>
      <c r="AI11" s="1444"/>
      <c r="AJ11" s="1444"/>
      <c r="AK11" s="1444"/>
      <c r="AL11" s="1444"/>
      <c r="AM11" s="1444"/>
      <c r="AN11" s="1444"/>
    </row>
    <row r="12" spans="2:46" s="45" customFormat="1" x14ac:dyDescent="0.4">
      <c r="C12" s="9" t="s">
        <v>1201</v>
      </c>
      <c r="D12" s="9"/>
    </row>
    <row r="13" spans="2:46" s="45" customFormat="1" ht="14.25" thickBot="1" x14ac:dyDescent="0.45">
      <c r="N13" s="1445"/>
      <c r="O13" s="1445"/>
      <c r="AB13" s="1332" t="s">
        <v>1202</v>
      </c>
      <c r="AC13" s="1292"/>
      <c r="AD13" s="1292"/>
      <c r="AE13" s="1292"/>
      <c r="AF13" s="1292"/>
      <c r="AG13" s="1292"/>
      <c r="AH13" s="1292"/>
      <c r="AI13" s="1294"/>
      <c r="AJ13" s="1446"/>
      <c r="AK13" s="1293"/>
      <c r="AL13" s="1293"/>
      <c r="AM13" s="1293"/>
      <c r="AN13" s="1447"/>
    </row>
    <row r="14" spans="2:46" s="45" customFormat="1" ht="14.25" customHeight="1" x14ac:dyDescent="0.4">
      <c r="B14" s="1448" t="s">
        <v>1203</v>
      </c>
      <c r="C14" s="1451" t="s">
        <v>1078</v>
      </c>
      <c r="D14" s="1452"/>
      <c r="E14" s="1452"/>
      <c r="F14" s="1452"/>
      <c r="G14" s="1452"/>
      <c r="H14" s="1452"/>
      <c r="I14" s="1452"/>
      <c r="J14" s="1452"/>
      <c r="K14" s="1452"/>
      <c r="L14" s="1453"/>
      <c r="M14" s="1454"/>
      <c r="N14" s="1455"/>
      <c r="O14" s="1455"/>
      <c r="P14" s="1455"/>
      <c r="Q14" s="1455"/>
      <c r="R14" s="1455"/>
      <c r="S14" s="1455"/>
      <c r="T14" s="1455"/>
      <c r="U14" s="1455"/>
      <c r="V14" s="1455"/>
      <c r="W14" s="1455"/>
      <c r="X14" s="1455"/>
      <c r="Y14" s="1455"/>
      <c r="Z14" s="1455"/>
      <c r="AA14" s="1455"/>
      <c r="AB14" s="1455"/>
      <c r="AC14" s="1455"/>
      <c r="AD14" s="1455"/>
      <c r="AE14" s="1455"/>
      <c r="AF14" s="1455"/>
      <c r="AG14" s="1455"/>
      <c r="AH14" s="1455"/>
      <c r="AI14" s="1455"/>
      <c r="AJ14" s="1455"/>
      <c r="AK14" s="1455"/>
      <c r="AL14" s="1455"/>
      <c r="AM14" s="1455"/>
      <c r="AN14" s="1456"/>
    </row>
    <row r="15" spans="2:46" s="45" customFormat="1" ht="14.25" customHeight="1" x14ac:dyDescent="0.4">
      <c r="B15" s="1449"/>
      <c r="C15" s="1320" t="s">
        <v>1079</v>
      </c>
      <c r="D15" s="1321"/>
      <c r="E15" s="1321"/>
      <c r="F15" s="1321"/>
      <c r="G15" s="1321"/>
      <c r="H15" s="1321"/>
      <c r="I15" s="1321"/>
      <c r="J15" s="1321"/>
      <c r="K15" s="1321"/>
      <c r="L15" s="1321"/>
      <c r="M15" s="1337"/>
      <c r="N15" s="1338"/>
      <c r="O15" s="1338"/>
      <c r="P15" s="1338"/>
      <c r="Q15" s="1338"/>
      <c r="R15" s="1338"/>
      <c r="S15" s="1338"/>
      <c r="T15" s="1338"/>
      <c r="U15" s="1338"/>
      <c r="V15" s="1338"/>
      <c r="W15" s="1338"/>
      <c r="X15" s="1338"/>
      <c r="Y15" s="1338"/>
      <c r="Z15" s="1338"/>
      <c r="AA15" s="1338"/>
      <c r="AB15" s="1338"/>
      <c r="AC15" s="1338"/>
      <c r="AD15" s="1338"/>
      <c r="AE15" s="1338"/>
      <c r="AF15" s="1338"/>
      <c r="AG15" s="1338"/>
      <c r="AH15" s="1338"/>
      <c r="AI15" s="1338"/>
      <c r="AJ15" s="1338"/>
      <c r="AK15" s="1338"/>
      <c r="AL15" s="1338"/>
      <c r="AM15" s="1338"/>
      <c r="AN15" s="1457"/>
    </row>
    <row r="16" spans="2:46" s="45" customFormat="1" ht="13.5" customHeight="1" x14ac:dyDescent="0.4">
      <c r="B16" s="1449"/>
      <c r="C16" s="1317" t="s">
        <v>1204</v>
      </c>
      <c r="D16" s="1318"/>
      <c r="E16" s="1318"/>
      <c r="F16" s="1318"/>
      <c r="G16" s="1318"/>
      <c r="H16" s="1318"/>
      <c r="I16" s="1318"/>
      <c r="J16" s="1318"/>
      <c r="K16" s="1318"/>
      <c r="L16" s="1319"/>
      <c r="M16" s="1332" t="s">
        <v>1081</v>
      </c>
      <c r="N16" s="1292"/>
      <c r="O16" s="1292"/>
      <c r="P16" s="1292"/>
      <c r="Q16" s="1293"/>
      <c r="R16" s="1293"/>
      <c r="S16" s="1293"/>
      <c r="T16" s="46" t="s">
        <v>1082</v>
      </c>
      <c r="U16" s="1293"/>
      <c r="V16" s="1293"/>
      <c r="W16" s="1293"/>
      <c r="X16" s="46" t="s">
        <v>1083</v>
      </c>
      <c r="Y16" s="1292"/>
      <c r="Z16" s="1292"/>
      <c r="AA16" s="1292"/>
      <c r="AB16" s="1292"/>
      <c r="AC16" s="1292"/>
      <c r="AD16" s="1292"/>
      <c r="AE16" s="1292"/>
      <c r="AF16" s="1292"/>
      <c r="AG16" s="1292"/>
      <c r="AH16" s="1292"/>
      <c r="AI16" s="1292"/>
      <c r="AJ16" s="1292"/>
      <c r="AK16" s="1292"/>
      <c r="AL16" s="1292"/>
      <c r="AM16" s="1292"/>
      <c r="AN16" s="1458"/>
    </row>
    <row r="17" spans="2:42" s="45" customFormat="1" ht="13.5" customHeight="1" x14ac:dyDescent="0.4">
      <c r="B17" s="1449"/>
      <c r="C17" s="1320"/>
      <c r="D17" s="1321"/>
      <c r="E17" s="1321"/>
      <c r="F17" s="1321"/>
      <c r="G17" s="1321"/>
      <c r="H17" s="1321"/>
      <c r="I17" s="1321"/>
      <c r="J17" s="1321"/>
      <c r="K17" s="1321"/>
      <c r="L17" s="1322"/>
      <c r="M17" s="1295"/>
      <c r="N17" s="1296"/>
      <c r="O17" s="1296"/>
      <c r="P17" s="1296"/>
      <c r="Q17" s="1296"/>
      <c r="R17" s="1296"/>
      <c r="S17" s="1296"/>
      <c r="T17" s="1296"/>
      <c r="U17" s="1296"/>
      <c r="V17" s="1296"/>
      <c r="W17" s="1296"/>
      <c r="X17" s="1296"/>
      <c r="Y17" s="1296"/>
      <c r="Z17" s="1296"/>
      <c r="AA17" s="1296"/>
      <c r="AB17" s="1296"/>
      <c r="AC17" s="1296"/>
      <c r="AD17" s="1296"/>
      <c r="AE17" s="1296"/>
      <c r="AF17" s="1296"/>
      <c r="AG17" s="1296"/>
      <c r="AH17" s="1296"/>
      <c r="AI17" s="1296"/>
      <c r="AJ17" s="1296"/>
      <c r="AK17" s="1296"/>
      <c r="AL17" s="1296"/>
      <c r="AM17" s="1296"/>
      <c r="AN17" s="1459"/>
    </row>
    <row r="18" spans="2:42" s="45" customFormat="1" x14ac:dyDescent="0.4">
      <c r="B18" s="1449"/>
      <c r="C18" s="1323"/>
      <c r="D18" s="1324"/>
      <c r="E18" s="1324"/>
      <c r="F18" s="1324"/>
      <c r="G18" s="1324"/>
      <c r="H18" s="1324"/>
      <c r="I18" s="1324"/>
      <c r="J18" s="1324"/>
      <c r="K18" s="1324"/>
      <c r="L18" s="1325"/>
      <c r="M18" s="1460" t="s">
        <v>1205</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c r="AL18" s="1461"/>
      <c r="AM18" s="1461"/>
      <c r="AN18" s="1462"/>
    </row>
    <row r="19" spans="2:42" s="45" customFormat="1" ht="14.25" customHeight="1" x14ac:dyDescent="0.4">
      <c r="B19" s="1449"/>
      <c r="C19" s="1219" t="s">
        <v>1085</v>
      </c>
      <c r="D19" s="1220"/>
      <c r="E19" s="1220"/>
      <c r="F19" s="1220"/>
      <c r="G19" s="1220"/>
      <c r="H19" s="1220"/>
      <c r="I19" s="1220"/>
      <c r="J19" s="1220"/>
      <c r="K19" s="1220"/>
      <c r="L19" s="1221"/>
      <c r="M19" s="1188" t="s">
        <v>1086</v>
      </c>
      <c r="N19" s="1189"/>
      <c r="O19" s="1189"/>
      <c r="P19" s="1189"/>
      <c r="Q19" s="1190"/>
      <c r="R19" s="1439"/>
      <c r="S19" s="1440"/>
      <c r="T19" s="1440"/>
      <c r="U19" s="1440"/>
      <c r="V19" s="1440"/>
      <c r="W19" s="1440"/>
      <c r="X19" s="1440"/>
      <c r="Y19" s="1440"/>
      <c r="Z19" s="1440"/>
      <c r="AA19" s="1441"/>
      <c r="AB19" s="1332" t="s">
        <v>1087</v>
      </c>
      <c r="AC19" s="1292"/>
      <c r="AD19" s="1292"/>
      <c r="AE19" s="1292"/>
      <c r="AF19" s="1294"/>
      <c r="AG19" s="1439"/>
      <c r="AH19" s="1440"/>
      <c r="AI19" s="1440"/>
      <c r="AJ19" s="1440"/>
      <c r="AK19" s="1440"/>
      <c r="AL19" s="1440"/>
      <c r="AM19" s="1440"/>
      <c r="AN19" s="1463"/>
    </row>
    <row r="20" spans="2:42" ht="14.25" customHeight="1" x14ac:dyDescent="0.15">
      <c r="B20" s="1449"/>
      <c r="C20" s="1191" t="s">
        <v>1206</v>
      </c>
      <c r="D20" s="1191"/>
      <c r="E20" s="1191"/>
      <c r="F20" s="1191"/>
      <c r="G20" s="1191"/>
      <c r="H20" s="1191"/>
      <c r="I20" s="1191"/>
      <c r="J20" s="1191"/>
      <c r="K20" s="1191"/>
      <c r="L20" s="1191"/>
      <c r="M20" s="1197"/>
      <c r="N20" s="1198"/>
      <c r="O20" s="1198"/>
      <c r="P20" s="1198"/>
      <c r="Q20" s="1198"/>
      <c r="R20" s="1198"/>
      <c r="S20" s="1198"/>
      <c r="T20" s="1198"/>
      <c r="U20" s="1199"/>
      <c r="V20" s="1197" t="s">
        <v>1089</v>
      </c>
      <c r="W20" s="1198"/>
      <c r="X20" s="1198"/>
      <c r="Y20" s="1198"/>
      <c r="Z20" s="1198"/>
      <c r="AA20" s="1199"/>
      <c r="AB20" s="1197"/>
      <c r="AC20" s="1198"/>
      <c r="AD20" s="1198"/>
      <c r="AE20" s="1198"/>
      <c r="AF20" s="1198"/>
      <c r="AG20" s="1198"/>
      <c r="AH20" s="1198"/>
      <c r="AI20" s="1198"/>
      <c r="AJ20" s="1198"/>
      <c r="AK20" s="1198"/>
      <c r="AL20" s="1198"/>
      <c r="AM20" s="1198"/>
      <c r="AN20" s="1464"/>
      <c r="AP20" s="10"/>
    </row>
    <row r="21" spans="2:42" ht="14.25" customHeight="1" x14ac:dyDescent="0.15">
      <c r="B21" s="1449"/>
      <c r="C21" s="1191" t="s">
        <v>1090</v>
      </c>
      <c r="D21" s="1191"/>
      <c r="E21" s="1191"/>
      <c r="F21" s="1191"/>
      <c r="G21" s="1191"/>
      <c r="H21" s="1191"/>
      <c r="I21" s="1191"/>
      <c r="J21" s="1465"/>
      <c r="K21" s="1465"/>
      <c r="L21" s="1466"/>
      <c r="M21" s="1197" t="s">
        <v>1091</v>
      </c>
      <c r="N21" s="1198"/>
      <c r="O21" s="1198"/>
      <c r="P21" s="1198"/>
      <c r="Q21" s="1199"/>
      <c r="R21" s="1345"/>
      <c r="S21" s="1346"/>
      <c r="T21" s="1346"/>
      <c r="U21" s="1346"/>
      <c r="V21" s="1346"/>
      <c r="W21" s="1346"/>
      <c r="X21" s="1346"/>
      <c r="Y21" s="1346"/>
      <c r="Z21" s="1346"/>
      <c r="AA21" s="1347"/>
      <c r="AB21" s="1198" t="s">
        <v>1092</v>
      </c>
      <c r="AC21" s="1198"/>
      <c r="AD21" s="1198"/>
      <c r="AE21" s="1198"/>
      <c r="AF21" s="1199"/>
      <c r="AG21" s="1345"/>
      <c r="AH21" s="1346"/>
      <c r="AI21" s="1346"/>
      <c r="AJ21" s="1346"/>
      <c r="AK21" s="1346"/>
      <c r="AL21" s="1346"/>
      <c r="AM21" s="1346"/>
      <c r="AN21" s="1467"/>
      <c r="AP21" s="10"/>
    </row>
    <row r="22" spans="2:42" ht="13.5" customHeight="1" x14ac:dyDescent="0.15">
      <c r="B22" s="1449"/>
      <c r="C22" s="1468" t="s">
        <v>1093</v>
      </c>
      <c r="D22" s="1468"/>
      <c r="E22" s="1468"/>
      <c r="F22" s="1468"/>
      <c r="G22" s="1468"/>
      <c r="H22" s="1468"/>
      <c r="I22" s="1468"/>
      <c r="J22" s="1469"/>
      <c r="K22" s="1469"/>
      <c r="L22" s="1469"/>
      <c r="M22" s="1332" t="s">
        <v>1081</v>
      </c>
      <c r="N22" s="1292"/>
      <c r="O22" s="1292"/>
      <c r="P22" s="1292"/>
      <c r="Q22" s="1293"/>
      <c r="R22" s="1293"/>
      <c r="S22" s="1293"/>
      <c r="T22" s="46" t="s">
        <v>1082</v>
      </c>
      <c r="U22" s="1293"/>
      <c r="V22" s="1293"/>
      <c r="W22" s="1293"/>
      <c r="X22" s="46" t="s">
        <v>1083</v>
      </c>
      <c r="Y22" s="1292"/>
      <c r="Z22" s="1292"/>
      <c r="AA22" s="1292"/>
      <c r="AB22" s="1292"/>
      <c r="AC22" s="1292"/>
      <c r="AD22" s="1292"/>
      <c r="AE22" s="1292"/>
      <c r="AF22" s="1292"/>
      <c r="AG22" s="1292"/>
      <c r="AH22" s="1292"/>
      <c r="AI22" s="1292"/>
      <c r="AJ22" s="1292"/>
      <c r="AK22" s="1292"/>
      <c r="AL22" s="1292"/>
      <c r="AM22" s="1292"/>
      <c r="AN22" s="1458"/>
      <c r="AP22" s="10"/>
    </row>
    <row r="23" spans="2:42" ht="14.25" customHeight="1" x14ac:dyDescent="0.15">
      <c r="B23" s="1449"/>
      <c r="C23" s="1468"/>
      <c r="D23" s="1468"/>
      <c r="E23" s="1468"/>
      <c r="F23" s="1468"/>
      <c r="G23" s="1468"/>
      <c r="H23" s="1468"/>
      <c r="I23" s="1468"/>
      <c r="J23" s="1469"/>
      <c r="K23" s="1469"/>
      <c r="L23" s="1469"/>
      <c r="M23" s="1295" t="s">
        <v>1207</v>
      </c>
      <c r="N23" s="1296"/>
      <c r="O23" s="1296"/>
      <c r="P23" s="1296"/>
      <c r="Q23" s="1296"/>
      <c r="R23" s="1296"/>
      <c r="S23" s="1296"/>
      <c r="T23" s="1296"/>
      <c r="U23" s="1296"/>
      <c r="V23" s="1296"/>
      <c r="W23" s="1296"/>
      <c r="X23" s="1296"/>
      <c r="Y23" s="1296"/>
      <c r="Z23" s="1296"/>
      <c r="AA23" s="1296"/>
      <c r="AB23" s="1296"/>
      <c r="AC23" s="1296"/>
      <c r="AD23" s="1296"/>
      <c r="AE23" s="1296"/>
      <c r="AF23" s="1296"/>
      <c r="AG23" s="1296"/>
      <c r="AH23" s="1296"/>
      <c r="AI23" s="1296"/>
      <c r="AJ23" s="1296"/>
      <c r="AK23" s="1296"/>
      <c r="AL23" s="1296"/>
      <c r="AM23" s="1296"/>
      <c r="AN23" s="1459"/>
      <c r="AP23" s="10"/>
    </row>
    <row r="24" spans="2:42" ht="14.25" thickBot="1" x14ac:dyDescent="0.2">
      <c r="B24" s="1450"/>
      <c r="C24" s="1470"/>
      <c r="D24" s="1470"/>
      <c r="E24" s="1470"/>
      <c r="F24" s="1470"/>
      <c r="G24" s="1470"/>
      <c r="H24" s="1470"/>
      <c r="I24" s="1470"/>
      <c r="J24" s="1471"/>
      <c r="K24" s="1471"/>
      <c r="L24" s="1471"/>
      <c r="M24" s="1472"/>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4"/>
      <c r="AP24" s="10"/>
    </row>
    <row r="25" spans="2:42" ht="14.25" customHeight="1" x14ac:dyDescent="0.15">
      <c r="B25" s="1475" t="s">
        <v>1208</v>
      </c>
      <c r="C25" s="1451" t="s">
        <v>1209</v>
      </c>
      <c r="D25" s="1452"/>
      <c r="E25" s="1452"/>
      <c r="F25" s="1452"/>
      <c r="G25" s="1452"/>
      <c r="H25" s="1452"/>
      <c r="I25" s="1452"/>
      <c r="J25" s="1452"/>
      <c r="K25" s="1452"/>
      <c r="L25" s="1478"/>
      <c r="M25" s="1479"/>
      <c r="N25" s="1480"/>
      <c r="O25" s="1480"/>
      <c r="P25" s="1480"/>
      <c r="Q25" s="1480"/>
      <c r="R25" s="1480"/>
      <c r="S25" s="1480"/>
      <c r="T25" s="1480"/>
      <c r="U25" s="1480"/>
      <c r="V25" s="1480"/>
      <c r="W25" s="1480"/>
      <c r="X25" s="1480"/>
      <c r="Y25" s="1480"/>
      <c r="Z25" s="1480"/>
      <c r="AA25" s="1480"/>
      <c r="AB25" s="1480"/>
      <c r="AC25" s="1480"/>
      <c r="AD25" s="1480"/>
      <c r="AE25" s="1480"/>
      <c r="AF25" s="1480"/>
      <c r="AG25" s="1480"/>
      <c r="AH25" s="1480"/>
      <c r="AI25" s="1480"/>
      <c r="AJ25" s="1480"/>
      <c r="AK25" s="1480"/>
      <c r="AL25" s="1480"/>
      <c r="AM25" s="1480"/>
      <c r="AN25" s="1481"/>
      <c r="AP25" s="10"/>
    </row>
    <row r="26" spans="2:42" ht="14.25" customHeight="1" x14ac:dyDescent="0.15">
      <c r="B26" s="1476"/>
      <c r="C26" s="1323" t="s">
        <v>1210</v>
      </c>
      <c r="D26" s="1324"/>
      <c r="E26" s="1324"/>
      <c r="F26" s="1324"/>
      <c r="G26" s="1324"/>
      <c r="H26" s="1324"/>
      <c r="I26" s="1324"/>
      <c r="J26" s="1324"/>
      <c r="K26" s="1324"/>
      <c r="L26" s="1325"/>
      <c r="M26" s="1320"/>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1"/>
      <c r="AM26" s="1321"/>
      <c r="AN26" s="1482"/>
      <c r="AP26" s="10"/>
    </row>
    <row r="27" spans="2:42" ht="13.5" customHeight="1" x14ac:dyDescent="0.15">
      <c r="B27" s="1476"/>
      <c r="C27" s="1468" t="s">
        <v>1211</v>
      </c>
      <c r="D27" s="1468"/>
      <c r="E27" s="1468"/>
      <c r="F27" s="1468"/>
      <c r="G27" s="1468"/>
      <c r="H27" s="1468"/>
      <c r="I27" s="1468"/>
      <c r="J27" s="1468"/>
      <c r="K27" s="1468"/>
      <c r="L27" s="1468"/>
      <c r="M27" s="1332" t="s">
        <v>1081</v>
      </c>
      <c r="N27" s="1292"/>
      <c r="O27" s="1292"/>
      <c r="P27" s="1292"/>
      <c r="Q27" s="1293"/>
      <c r="R27" s="1293"/>
      <c r="S27" s="1293"/>
      <c r="T27" s="46" t="s">
        <v>1082</v>
      </c>
      <c r="U27" s="1293"/>
      <c r="V27" s="1293"/>
      <c r="W27" s="1293"/>
      <c r="X27" s="46" t="s">
        <v>1083</v>
      </c>
      <c r="Y27" s="1292"/>
      <c r="Z27" s="1292"/>
      <c r="AA27" s="1292"/>
      <c r="AB27" s="1292"/>
      <c r="AC27" s="1292"/>
      <c r="AD27" s="1292"/>
      <c r="AE27" s="1292"/>
      <c r="AF27" s="1292"/>
      <c r="AG27" s="1292"/>
      <c r="AH27" s="1292"/>
      <c r="AI27" s="1292"/>
      <c r="AJ27" s="1292"/>
      <c r="AK27" s="1292"/>
      <c r="AL27" s="1292"/>
      <c r="AM27" s="1292"/>
      <c r="AN27" s="1458"/>
      <c r="AP27" s="10"/>
    </row>
    <row r="28" spans="2:42" ht="14.25" customHeight="1" x14ac:dyDescent="0.15">
      <c r="B28" s="1476"/>
      <c r="C28" s="1468"/>
      <c r="D28" s="1468"/>
      <c r="E28" s="1468"/>
      <c r="F28" s="1468"/>
      <c r="G28" s="1468"/>
      <c r="H28" s="1468"/>
      <c r="I28" s="1468"/>
      <c r="J28" s="1468"/>
      <c r="K28" s="1468"/>
      <c r="L28" s="1468"/>
      <c r="M28" s="1295" t="s">
        <v>1207</v>
      </c>
      <c r="N28" s="1296"/>
      <c r="O28" s="1296"/>
      <c r="P28" s="1296"/>
      <c r="Q28" s="1296"/>
      <c r="R28" s="1296"/>
      <c r="S28" s="1296"/>
      <c r="T28" s="1296"/>
      <c r="U28" s="1296"/>
      <c r="V28" s="1296"/>
      <c r="W28" s="1296"/>
      <c r="X28" s="1296"/>
      <c r="Y28" s="1296"/>
      <c r="Z28" s="1296"/>
      <c r="AA28" s="1296"/>
      <c r="AB28" s="1296"/>
      <c r="AC28" s="1296"/>
      <c r="AD28" s="1296"/>
      <c r="AE28" s="1296"/>
      <c r="AF28" s="1296"/>
      <c r="AG28" s="1296"/>
      <c r="AH28" s="1296"/>
      <c r="AI28" s="1296"/>
      <c r="AJ28" s="1296"/>
      <c r="AK28" s="1296"/>
      <c r="AL28" s="1296"/>
      <c r="AM28" s="1296"/>
      <c r="AN28" s="1459"/>
      <c r="AP28" s="10"/>
    </row>
    <row r="29" spans="2:42" x14ac:dyDescent="0.15">
      <c r="B29" s="1476"/>
      <c r="C29" s="1468"/>
      <c r="D29" s="1468"/>
      <c r="E29" s="1468"/>
      <c r="F29" s="1468"/>
      <c r="G29" s="1468"/>
      <c r="H29" s="1468"/>
      <c r="I29" s="1468"/>
      <c r="J29" s="1468"/>
      <c r="K29" s="1468"/>
      <c r="L29" s="1468"/>
      <c r="M29" s="1483"/>
      <c r="N29" s="1484"/>
      <c r="O29" s="1484"/>
      <c r="P29" s="1484"/>
      <c r="Q29" s="1484"/>
      <c r="R29" s="1484"/>
      <c r="S29" s="1484"/>
      <c r="T29" s="1484"/>
      <c r="U29" s="1484"/>
      <c r="V29" s="1484"/>
      <c r="W29" s="1484"/>
      <c r="X29" s="1484"/>
      <c r="Y29" s="1484"/>
      <c r="Z29" s="1484"/>
      <c r="AA29" s="1484"/>
      <c r="AB29" s="1484"/>
      <c r="AC29" s="1484"/>
      <c r="AD29" s="1484"/>
      <c r="AE29" s="1484"/>
      <c r="AF29" s="1484"/>
      <c r="AG29" s="1484"/>
      <c r="AH29" s="1484"/>
      <c r="AI29" s="1484"/>
      <c r="AJ29" s="1484"/>
      <c r="AK29" s="1484"/>
      <c r="AL29" s="1484"/>
      <c r="AM29" s="1484"/>
      <c r="AN29" s="1485"/>
      <c r="AP29" s="10"/>
    </row>
    <row r="30" spans="2:42" ht="14.25" customHeight="1" x14ac:dyDescent="0.15">
      <c r="B30" s="1476"/>
      <c r="C30" s="1468" t="s">
        <v>1085</v>
      </c>
      <c r="D30" s="1468"/>
      <c r="E30" s="1468"/>
      <c r="F30" s="1468"/>
      <c r="G30" s="1468"/>
      <c r="H30" s="1468"/>
      <c r="I30" s="1468"/>
      <c r="J30" s="1468"/>
      <c r="K30" s="1468"/>
      <c r="L30" s="1468"/>
      <c r="M30" s="1188" t="s">
        <v>1086</v>
      </c>
      <c r="N30" s="1189"/>
      <c r="O30" s="1189"/>
      <c r="P30" s="1189"/>
      <c r="Q30" s="1190"/>
      <c r="R30" s="1439"/>
      <c r="S30" s="1440"/>
      <c r="T30" s="1440"/>
      <c r="U30" s="1440"/>
      <c r="V30" s="1440"/>
      <c r="W30" s="1440"/>
      <c r="X30" s="1440"/>
      <c r="Y30" s="1440"/>
      <c r="Z30" s="1440"/>
      <c r="AA30" s="1441"/>
      <c r="AB30" s="1332" t="s">
        <v>1087</v>
      </c>
      <c r="AC30" s="1292"/>
      <c r="AD30" s="1292"/>
      <c r="AE30" s="1292"/>
      <c r="AF30" s="1294"/>
      <c r="AG30" s="1439"/>
      <c r="AH30" s="1440"/>
      <c r="AI30" s="1440"/>
      <c r="AJ30" s="1440"/>
      <c r="AK30" s="1440"/>
      <c r="AL30" s="1440"/>
      <c r="AM30" s="1440"/>
      <c r="AN30" s="1463"/>
      <c r="AP30" s="10"/>
    </row>
    <row r="31" spans="2:42" ht="13.5" customHeight="1" x14ac:dyDescent="0.15">
      <c r="B31" s="1476"/>
      <c r="C31" s="1486" t="s">
        <v>1098</v>
      </c>
      <c r="D31" s="1486"/>
      <c r="E31" s="1486"/>
      <c r="F31" s="1486"/>
      <c r="G31" s="1486"/>
      <c r="H31" s="1486"/>
      <c r="I31" s="1486"/>
      <c r="J31" s="1486"/>
      <c r="K31" s="1486"/>
      <c r="L31" s="1486"/>
      <c r="M31" s="1487" t="s">
        <v>1081</v>
      </c>
      <c r="N31" s="1488"/>
      <c r="O31" s="1488"/>
      <c r="P31" s="1488"/>
      <c r="Q31" s="1489"/>
      <c r="R31" s="1489"/>
      <c r="S31" s="1489"/>
      <c r="T31" s="497" t="s">
        <v>1082</v>
      </c>
      <c r="U31" s="1489"/>
      <c r="V31" s="1489"/>
      <c r="W31" s="1489"/>
      <c r="X31" s="497" t="s">
        <v>1083</v>
      </c>
      <c r="Y31" s="1488"/>
      <c r="Z31" s="1488"/>
      <c r="AA31" s="1488"/>
      <c r="AB31" s="1488"/>
      <c r="AC31" s="1488"/>
      <c r="AD31" s="1488"/>
      <c r="AE31" s="1488"/>
      <c r="AF31" s="1488"/>
      <c r="AG31" s="1488"/>
      <c r="AH31" s="1488"/>
      <c r="AI31" s="1488"/>
      <c r="AJ31" s="1488"/>
      <c r="AK31" s="1488"/>
      <c r="AL31" s="1488"/>
      <c r="AM31" s="1488"/>
      <c r="AN31" s="1490"/>
      <c r="AP31" s="10"/>
    </row>
    <row r="32" spans="2:42" ht="14.25" customHeight="1" x14ac:dyDescent="0.15">
      <c r="B32" s="1476"/>
      <c r="C32" s="1486"/>
      <c r="D32" s="1486"/>
      <c r="E32" s="1486"/>
      <c r="F32" s="1486"/>
      <c r="G32" s="1486"/>
      <c r="H32" s="1486"/>
      <c r="I32" s="1486"/>
      <c r="J32" s="1486"/>
      <c r="K32" s="1486"/>
      <c r="L32" s="1486"/>
      <c r="M32" s="1491"/>
      <c r="N32" s="1492"/>
      <c r="O32" s="1492"/>
      <c r="P32" s="1492"/>
      <c r="Q32" s="1492"/>
      <c r="R32" s="1492"/>
      <c r="S32" s="1492"/>
      <c r="T32" s="1492"/>
      <c r="U32" s="1492"/>
      <c r="V32" s="1492"/>
      <c r="W32" s="1492"/>
      <c r="X32" s="1492"/>
      <c r="Y32" s="1492"/>
      <c r="Z32" s="1492"/>
      <c r="AA32" s="1492"/>
      <c r="AB32" s="1492"/>
      <c r="AC32" s="1492"/>
      <c r="AD32" s="1492"/>
      <c r="AE32" s="1492"/>
      <c r="AF32" s="1492"/>
      <c r="AG32" s="1492"/>
      <c r="AH32" s="1492"/>
      <c r="AI32" s="1492"/>
      <c r="AJ32" s="1492"/>
      <c r="AK32" s="1492"/>
      <c r="AL32" s="1492"/>
      <c r="AM32" s="1492"/>
      <c r="AN32" s="1493"/>
      <c r="AP32" s="10"/>
    </row>
    <row r="33" spans="2:42" x14ac:dyDescent="0.15">
      <c r="B33" s="1476"/>
      <c r="C33" s="1486"/>
      <c r="D33" s="1486"/>
      <c r="E33" s="1486"/>
      <c r="F33" s="1486"/>
      <c r="G33" s="1486"/>
      <c r="H33" s="1486"/>
      <c r="I33" s="1486"/>
      <c r="J33" s="1486"/>
      <c r="K33" s="1486"/>
      <c r="L33" s="1486"/>
      <c r="M33" s="1494"/>
      <c r="N33" s="1495"/>
      <c r="O33" s="1495"/>
      <c r="P33" s="1495"/>
      <c r="Q33" s="1495"/>
      <c r="R33" s="1495"/>
      <c r="S33" s="1495"/>
      <c r="T33" s="1495"/>
      <c r="U33" s="1495"/>
      <c r="V33" s="1495"/>
      <c r="W33" s="1495"/>
      <c r="X33" s="1495"/>
      <c r="Y33" s="1495"/>
      <c r="Z33" s="1495"/>
      <c r="AA33" s="1495"/>
      <c r="AB33" s="1495"/>
      <c r="AC33" s="1495"/>
      <c r="AD33" s="1495"/>
      <c r="AE33" s="1495"/>
      <c r="AF33" s="1495"/>
      <c r="AG33" s="1495"/>
      <c r="AH33" s="1495"/>
      <c r="AI33" s="1495"/>
      <c r="AJ33" s="1495"/>
      <c r="AK33" s="1495"/>
      <c r="AL33" s="1495"/>
      <c r="AM33" s="1495"/>
      <c r="AN33" s="1496"/>
      <c r="AP33" s="10"/>
    </row>
    <row r="34" spans="2:42" ht="14.25" customHeight="1" x14ac:dyDescent="0.15">
      <c r="B34" s="1476"/>
      <c r="C34" s="1497" t="s">
        <v>1085</v>
      </c>
      <c r="D34" s="1497"/>
      <c r="E34" s="1497"/>
      <c r="F34" s="1497"/>
      <c r="G34" s="1497"/>
      <c r="H34" s="1497"/>
      <c r="I34" s="1497"/>
      <c r="J34" s="1497"/>
      <c r="K34" s="1497"/>
      <c r="L34" s="1497"/>
      <c r="M34" s="1498" t="s">
        <v>1086</v>
      </c>
      <c r="N34" s="1499"/>
      <c r="O34" s="1499"/>
      <c r="P34" s="1499"/>
      <c r="Q34" s="1500"/>
      <c r="R34" s="1501"/>
      <c r="S34" s="1502"/>
      <c r="T34" s="1502"/>
      <c r="U34" s="1502"/>
      <c r="V34" s="1502"/>
      <c r="W34" s="1502"/>
      <c r="X34" s="1502"/>
      <c r="Y34" s="1502"/>
      <c r="Z34" s="1502"/>
      <c r="AA34" s="1503"/>
      <c r="AB34" s="1487" t="s">
        <v>1087</v>
      </c>
      <c r="AC34" s="1488"/>
      <c r="AD34" s="1488"/>
      <c r="AE34" s="1488"/>
      <c r="AF34" s="1504"/>
      <c r="AG34" s="1501"/>
      <c r="AH34" s="1502"/>
      <c r="AI34" s="1502"/>
      <c r="AJ34" s="1502"/>
      <c r="AK34" s="1502"/>
      <c r="AL34" s="1502"/>
      <c r="AM34" s="1502"/>
      <c r="AN34" s="1505"/>
      <c r="AP34" s="10"/>
    </row>
    <row r="35" spans="2:42" ht="14.25" customHeight="1" x14ac:dyDescent="0.15">
      <c r="B35" s="1476"/>
      <c r="C35" s="1468" t="s">
        <v>1099</v>
      </c>
      <c r="D35" s="1468"/>
      <c r="E35" s="1468"/>
      <c r="F35" s="1468"/>
      <c r="G35" s="1468"/>
      <c r="H35" s="1468"/>
      <c r="I35" s="1468"/>
      <c r="J35" s="1468"/>
      <c r="K35" s="1468"/>
      <c r="L35" s="1468"/>
      <c r="M35" s="1191"/>
      <c r="N35" s="1191"/>
      <c r="O35" s="1191"/>
      <c r="P35" s="1191"/>
      <c r="Q35" s="1191"/>
      <c r="R35" s="1191"/>
      <c r="S35" s="1191"/>
      <c r="T35" s="1191"/>
      <c r="U35" s="1191"/>
      <c r="V35" s="1191"/>
      <c r="W35" s="1191"/>
      <c r="X35" s="1191"/>
      <c r="Y35" s="1191"/>
      <c r="Z35" s="1191"/>
      <c r="AA35" s="1191"/>
      <c r="AB35" s="1191"/>
      <c r="AC35" s="1191"/>
      <c r="AD35" s="1191"/>
      <c r="AE35" s="1191"/>
      <c r="AF35" s="1191"/>
      <c r="AG35" s="1191"/>
      <c r="AH35" s="1191"/>
      <c r="AI35" s="1191"/>
      <c r="AJ35" s="1191"/>
      <c r="AK35" s="1191"/>
      <c r="AL35" s="1191"/>
      <c r="AM35" s="1191"/>
      <c r="AN35" s="1506"/>
      <c r="AP35" s="10"/>
    </row>
    <row r="36" spans="2:42" ht="13.5" customHeight="1" x14ac:dyDescent="0.15">
      <c r="B36" s="1476"/>
      <c r="C36" s="1468" t="s">
        <v>1100</v>
      </c>
      <c r="D36" s="1468"/>
      <c r="E36" s="1468"/>
      <c r="F36" s="1468"/>
      <c r="G36" s="1468"/>
      <c r="H36" s="1468"/>
      <c r="I36" s="1468"/>
      <c r="J36" s="1468"/>
      <c r="K36" s="1468"/>
      <c r="L36" s="1468"/>
      <c r="M36" s="1332" t="s">
        <v>1081</v>
      </c>
      <c r="N36" s="1292"/>
      <c r="O36" s="1292"/>
      <c r="P36" s="1292"/>
      <c r="Q36" s="1293"/>
      <c r="R36" s="1293"/>
      <c r="S36" s="1293"/>
      <c r="T36" s="46" t="s">
        <v>1082</v>
      </c>
      <c r="U36" s="1293"/>
      <c r="V36" s="1293"/>
      <c r="W36" s="1293"/>
      <c r="X36" s="46" t="s">
        <v>1083</v>
      </c>
      <c r="Y36" s="1292"/>
      <c r="Z36" s="1292"/>
      <c r="AA36" s="1292"/>
      <c r="AB36" s="1292"/>
      <c r="AC36" s="1292"/>
      <c r="AD36" s="1292"/>
      <c r="AE36" s="1292"/>
      <c r="AF36" s="1292"/>
      <c r="AG36" s="1292"/>
      <c r="AH36" s="1292"/>
      <c r="AI36" s="1292"/>
      <c r="AJ36" s="1292"/>
      <c r="AK36" s="1292"/>
      <c r="AL36" s="1292"/>
      <c r="AM36" s="1292"/>
      <c r="AN36" s="1458"/>
      <c r="AP36" s="10"/>
    </row>
    <row r="37" spans="2:42" ht="14.25" customHeight="1" x14ac:dyDescent="0.15">
      <c r="B37" s="1476"/>
      <c r="C37" s="1468"/>
      <c r="D37" s="1468"/>
      <c r="E37" s="1468"/>
      <c r="F37" s="1468"/>
      <c r="G37" s="1468"/>
      <c r="H37" s="1468"/>
      <c r="I37" s="1468"/>
      <c r="J37" s="1468"/>
      <c r="K37" s="1468"/>
      <c r="L37" s="1468"/>
      <c r="M37" s="1295" t="s">
        <v>1207</v>
      </c>
      <c r="N37" s="1296"/>
      <c r="O37" s="1296"/>
      <c r="P37" s="1296"/>
      <c r="Q37" s="1296"/>
      <c r="R37" s="1296"/>
      <c r="S37" s="1296"/>
      <c r="T37" s="1296"/>
      <c r="U37" s="1296"/>
      <c r="V37" s="1296"/>
      <c r="W37" s="1296"/>
      <c r="X37" s="1296"/>
      <c r="Y37" s="1296"/>
      <c r="Z37" s="1296"/>
      <c r="AA37" s="1296"/>
      <c r="AB37" s="1296"/>
      <c r="AC37" s="1296"/>
      <c r="AD37" s="1296"/>
      <c r="AE37" s="1296"/>
      <c r="AF37" s="1296"/>
      <c r="AG37" s="1296"/>
      <c r="AH37" s="1296"/>
      <c r="AI37" s="1296"/>
      <c r="AJ37" s="1296"/>
      <c r="AK37" s="1296"/>
      <c r="AL37" s="1296"/>
      <c r="AM37" s="1296"/>
      <c r="AN37" s="1459"/>
      <c r="AP37" s="10"/>
    </row>
    <row r="38" spans="2:42" ht="14.25" thickBot="1" x14ac:dyDescent="0.2">
      <c r="B38" s="1477"/>
      <c r="C38" s="1470"/>
      <c r="D38" s="1470"/>
      <c r="E38" s="1470"/>
      <c r="F38" s="1470"/>
      <c r="G38" s="1470"/>
      <c r="H38" s="1470"/>
      <c r="I38" s="1470"/>
      <c r="J38" s="1470"/>
      <c r="K38" s="1470"/>
      <c r="L38" s="1470"/>
      <c r="M38" s="1507"/>
      <c r="N38" s="1508"/>
      <c r="O38" s="1508"/>
      <c r="P38" s="1508"/>
      <c r="Q38" s="1508"/>
      <c r="R38" s="1508"/>
      <c r="S38" s="1508"/>
      <c r="T38" s="1508"/>
      <c r="U38" s="1508"/>
      <c r="V38" s="1508"/>
      <c r="W38" s="1508"/>
      <c r="X38" s="1508"/>
      <c r="Y38" s="1508"/>
      <c r="Z38" s="1508"/>
      <c r="AA38" s="1508"/>
      <c r="AB38" s="1508"/>
      <c r="AC38" s="1508"/>
      <c r="AD38" s="1508"/>
      <c r="AE38" s="1508"/>
      <c r="AF38" s="1508"/>
      <c r="AG38" s="1508"/>
      <c r="AH38" s="1508"/>
      <c r="AI38" s="1508"/>
      <c r="AJ38" s="1508"/>
      <c r="AK38" s="1508"/>
      <c r="AL38" s="1508"/>
      <c r="AM38" s="1508"/>
      <c r="AN38" s="1509"/>
      <c r="AP38" s="10"/>
    </row>
    <row r="39" spans="2:42" ht="13.5" customHeight="1" x14ac:dyDescent="0.15">
      <c r="B39" s="1519" t="s">
        <v>1212</v>
      </c>
      <c r="C39" s="1511" t="s">
        <v>1102</v>
      </c>
      <c r="D39" s="1511"/>
      <c r="E39" s="1511"/>
      <c r="F39" s="1511"/>
      <c r="G39" s="1511"/>
      <c r="H39" s="1511"/>
      <c r="I39" s="1511"/>
      <c r="J39" s="1511"/>
      <c r="K39" s="1511"/>
      <c r="L39" s="1511"/>
      <c r="M39" s="1511"/>
      <c r="N39" s="1511"/>
      <c r="O39" s="1521" t="s">
        <v>1103</v>
      </c>
      <c r="P39" s="1305"/>
      <c r="Q39" s="1511" t="s">
        <v>1213</v>
      </c>
      <c r="R39" s="1511"/>
      <c r="S39" s="1511"/>
      <c r="T39" s="1511"/>
      <c r="U39" s="1512"/>
      <c r="V39" s="1205" t="s">
        <v>1105</v>
      </c>
      <c r="W39" s="1206"/>
      <c r="X39" s="1206"/>
      <c r="Y39" s="1206"/>
      <c r="Z39" s="1206"/>
      <c r="AA39" s="1206"/>
      <c r="AB39" s="1206"/>
      <c r="AC39" s="1206"/>
      <c r="AD39" s="1207"/>
      <c r="AE39" s="1510" t="s">
        <v>1106</v>
      </c>
      <c r="AF39" s="1511"/>
      <c r="AG39" s="1511"/>
      <c r="AH39" s="1511"/>
      <c r="AI39" s="1511"/>
      <c r="AJ39" s="1510" t="s">
        <v>1107</v>
      </c>
      <c r="AK39" s="1511"/>
      <c r="AL39" s="1511"/>
      <c r="AM39" s="1511"/>
      <c r="AN39" s="1512"/>
      <c r="AP39" s="10"/>
    </row>
    <row r="40" spans="2:42" ht="14.25" customHeight="1" x14ac:dyDescent="0.15">
      <c r="B40" s="1519"/>
      <c r="C40" s="1511"/>
      <c r="D40" s="1511"/>
      <c r="E40" s="1511"/>
      <c r="F40" s="1511"/>
      <c r="G40" s="1511"/>
      <c r="H40" s="1511"/>
      <c r="I40" s="1511"/>
      <c r="J40" s="1511"/>
      <c r="K40" s="1511"/>
      <c r="L40" s="1511"/>
      <c r="M40" s="1511"/>
      <c r="N40" s="1511"/>
      <c r="O40" s="1522"/>
      <c r="P40" s="1201"/>
      <c r="Q40" s="1511" t="s">
        <v>1110</v>
      </c>
      <c r="R40" s="1511"/>
      <c r="S40" s="1511"/>
      <c r="T40" s="1511"/>
      <c r="U40" s="1512"/>
      <c r="V40" s="1205"/>
      <c r="W40" s="1206"/>
      <c r="X40" s="1206"/>
      <c r="Y40" s="1206"/>
      <c r="Z40" s="1206"/>
      <c r="AA40" s="1206"/>
      <c r="AB40" s="1206"/>
      <c r="AC40" s="1206"/>
      <c r="AD40" s="1207"/>
      <c r="AE40" s="1510" t="s">
        <v>1110</v>
      </c>
      <c r="AF40" s="1511"/>
      <c r="AG40" s="1511"/>
      <c r="AH40" s="1511"/>
      <c r="AI40" s="1511"/>
      <c r="AJ40" s="1510" t="s">
        <v>1111</v>
      </c>
      <c r="AK40" s="1511"/>
      <c r="AL40" s="1511"/>
      <c r="AM40" s="1511"/>
      <c r="AN40" s="1512"/>
      <c r="AP40" s="10"/>
    </row>
    <row r="41" spans="2:42" ht="30.75" customHeight="1" x14ac:dyDescent="0.15">
      <c r="B41" s="1519"/>
      <c r="C41" s="1301"/>
      <c r="D41" s="53"/>
      <c r="E41" s="1220" t="s">
        <v>1214</v>
      </c>
      <c r="F41" s="1220"/>
      <c r="G41" s="1220"/>
      <c r="H41" s="1220"/>
      <c r="I41" s="1220"/>
      <c r="J41" s="1220"/>
      <c r="K41" s="1220"/>
      <c r="L41" s="1220"/>
      <c r="M41" s="1220"/>
      <c r="N41" s="1513"/>
      <c r="O41" s="1514"/>
      <c r="P41" s="1515"/>
      <c r="Q41" s="1514"/>
      <c r="R41" s="1189"/>
      <c r="S41" s="1189"/>
      <c r="T41" s="1189"/>
      <c r="U41" s="1190"/>
      <c r="V41" s="297" t="s">
        <v>108</v>
      </c>
      <c r="W41" s="1229" t="s">
        <v>1115</v>
      </c>
      <c r="X41" s="1229"/>
      <c r="Y41" s="54" t="s">
        <v>108</v>
      </c>
      <c r="Z41" s="1229" t="s">
        <v>1116</v>
      </c>
      <c r="AA41" s="1229"/>
      <c r="AB41" s="54" t="s">
        <v>108</v>
      </c>
      <c r="AC41" s="1229" t="s">
        <v>1117</v>
      </c>
      <c r="AD41" s="1230"/>
      <c r="AE41" s="1329"/>
      <c r="AF41" s="1330"/>
      <c r="AG41" s="1330"/>
      <c r="AH41" s="1330"/>
      <c r="AI41" s="1331"/>
      <c r="AJ41" s="1329"/>
      <c r="AK41" s="1330"/>
      <c r="AL41" s="1330"/>
      <c r="AM41" s="1330"/>
      <c r="AN41" s="1331"/>
      <c r="AP41" s="10"/>
    </row>
    <row r="42" spans="2:42" ht="30.75" customHeight="1" x14ac:dyDescent="0.15">
      <c r="B42" s="1519"/>
      <c r="C42" s="1301"/>
      <c r="D42" s="53"/>
      <c r="E42" s="1220" t="s">
        <v>1215</v>
      </c>
      <c r="F42" s="1516"/>
      <c r="G42" s="1516"/>
      <c r="H42" s="1516"/>
      <c r="I42" s="1516"/>
      <c r="J42" s="1516"/>
      <c r="K42" s="1516"/>
      <c r="L42" s="1516"/>
      <c r="M42" s="1516"/>
      <c r="N42" s="1517"/>
      <c r="O42" s="1514"/>
      <c r="P42" s="1515"/>
      <c r="Q42" s="1514"/>
      <c r="R42" s="1189"/>
      <c r="S42" s="1189"/>
      <c r="T42" s="1189"/>
      <c r="U42" s="1190"/>
      <c r="V42" s="297" t="s">
        <v>108</v>
      </c>
      <c r="W42" s="1229" t="s">
        <v>1115</v>
      </c>
      <c r="X42" s="1229"/>
      <c r="Y42" s="54" t="s">
        <v>108</v>
      </c>
      <c r="Z42" s="1229" t="s">
        <v>1116</v>
      </c>
      <c r="AA42" s="1229"/>
      <c r="AB42" s="54" t="s">
        <v>108</v>
      </c>
      <c r="AC42" s="1229" t="s">
        <v>1117</v>
      </c>
      <c r="AD42" s="1230"/>
      <c r="AE42" s="1329"/>
      <c r="AF42" s="1330"/>
      <c r="AG42" s="1330"/>
      <c r="AH42" s="1330"/>
      <c r="AI42" s="1331"/>
      <c r="AJ42" s="1329"/>
      <c r="AK42" s="1330"/>
      <c r="AL42" s="1330"/>
      <c r="AM42" s="1330"/>
      <c r="AN42" s="1331"/>
      <c r="AP42" s="10"/>
    </row>
    <row r="43" spans="2:42" ht="30.75" customHeight="1" x14ac:dyDescent="0.15">
      <c r="B43" s="1520"/>
      <c r="C43" s="1333"/>
      <c r="D43" s="53"/>
      <c r="E43" s="1220" t="s">
        <v>1216</v>
      </c>
      <c r="F43" s="1516"/>
      <c r="G43" s="1516"/>
      <c r="H43" s="1516"/>
      <c r="I43" s="1516"/>
      <c r="J43" s="1516"/>
      <c r="K43" s="1516"/>
      <c r="L43" s="1516"/>
      <c r="M43" s="1516"/>
      <c r="N43" s="1517"/>
      <c r="O43" s="1514"/>
      <c r="P43" s="1515"/>
      <c r="Q43" s="1514"/>
      <c r="R43" s="1189"/>
      <c r="S43" s="1189"/>
      <c r="T43" s="1189"/>
      <c r="U43" s="1190"/>
      <c r="V43" s="297" t="s">
        <v>108</v>
      </c>
      <c r="W43" s="1229" t="s">
        <v>1115</v>
      </c>
      <c r="X43" s="1229"/>
      <c r="Y43" s="54" t="s">
        <v>108</v>
      </c>
      <c r="Z43" s="1229" t="s">
        <v>1116</v>
      </c>
      <c r="AA43" s="1229"/>
      <c r="AB43" s="54" t="s">
        <v>108</v>
      </c>
      <c r="AC43" s="1229" t="s">
        <v>1117</v>
      </c>
      <c r="AD43" s="1230"/>
      <c r="AE43" s="1329"/>
      <c r="AF43" s="1330"/>
      <c r="AG43" s="1330"/>
      <c r="AH43" s="1330"/>
      <c r="AI43" s="1331"/>
      <c r="AJ43" s="1329"/>
      <c r="AK43" s="1330"/>
      <c r="AL43" s="1330"/>
      <c r="AM43" s="1330"/>
      <c r="AN43" s="1331"/>
      <c r="AP43" s="10"/>
    </row>
    <row r="44" spans="2:42" ht="14.25" customHeight="1" x14ac:dyDescent="0.15">
      <c r="B44" s="1222" t="s">
        <v>1137</v>
      </c>
      <c r="C44" s="1223"/>
      <c r="D44" s="1223"/>
      <c r="E44" s="1223"/>
      <c r="F44" s="1223"/>
      <c r="G44" s="1223"/>
      <c r="H44" s="1223"/>
      <c r="I44" s="1223"/>
      <c r="J44" s="1223"/>
      <c r="K44" s="1223"/>
      <c r="L44" s="1340"/>
      <c r="M44" s="496"/>
      <c r="N44" s="62"/>
      <c r="O44" s="62"/>
      <c r="P44" s="62"/>
      <c r="Q44" s="62"/>
      <c r="R44" s="63"/>
      <c r="S44" s="63"/>
      <c r="T44" s="63"/>
      <c r="U44" s="63"/>
      <c r="V44" s="495"/>
      <c r="W44" s="1518"/>
      <c r="X44" s="1518"/>
      <c r="Y44" s="1518"/>
      <c r="Z44" s="1518"/>
      <c r="AA44" s="1518"/>
      <c r="AB44" s="1518"/>
      <c r="AC44" s="1518"/>
      <c r="AD44" s="1518"/>
      <c r="AE44" s="1518"/>
      <c r="AF44" s="1518"/>
      <c r="AG44" s="1518"/>
      <c r="AH44" s="1518"/>
      <c r="AI44" s="1518"/>
      <c r="AJ44" s="1518"/>
      <c r="AK44" s="1518"/>
      <c r="AL44" s="1518"/>
      <c r="AM44" s="1518"/>
      <c r="AN44" s="1518"/>
      <c r="AP44" s="10"/>
    </row>
    <row r="45" spans="2:42" ht="14.25" customHeight="1" x14ac:dyDescent="0.15">
      <c r="B45" s="1194" t="s">
        <v>1141</v>
      </c>
      <c r="C45" s="1197" t="s">
        <v>1142</v>
      </c>
      <c r="D45" s="1198"/>
      <c r="E45" s="1198"/>
      <c r="F45" s="1198"/>
      <c r="G45" s="1198"/>
      <c r="H45" s="1198"/>
      <c r="I45" s="1198"/>
      <c r="J45" s="1198"/>
      <c r="K45" s="1198"/>
      <c r="L45" s="1198"/>
      <c r="M45" s="1198"/>
      <c r="N45" s="1198"/>
      <c r="O45" s="1198"/>
      <c r="P45" s="1198"/>
      <c r="Q45" s="1198"/>
      <c r="R45" s="1198"/>
      <c r="S45" s="1198"/>
      <c r="T45" s="1198"/>
      <c r="U45" s="1199"/>
      <c r="V45" s="1197" t="s">
        <v>1143</v>
      </c>
      <c r="W45" s="1198"/>
      <c r="X45" s="1198"/>
      <c r="Y45" s="1198"/>
      <c r="Z45" s="1198"/>
      <c r="AA45" s="1198"/>
      <c r="AB45" s="1198"/>
      <c r="AC45" s="1198"/>
      <c r="AD45" s="1198"/>
      <c r="AE45" s="1198"/>
      <c r="AF45" s="1198"/>
      <c r="AG45" s="1198"/>
      <c r="AH45" s="1198"/>
      <c r="AI45" s="1198"/>
      <c r="AJ45" s="1198"/>
      <c r="AK45" s="1198"/>
      <c r="AL45" s="1198"/>
      <c r="AM45" s="1198"/>
      <c r="AN45" s="1199"/>
      <c r="AP45" s="10"/>
    </row>
    <row r="46" spans="2:42" x14ac:dyDescent="0.15">
      <c r="B46" s="1195"/>
      <c r="C46" s="1202"/>
      <c r="D46" s="1203"/>
      <c r="E46" s="1203"/>
      <c r="F46" s="1203"/>
      <c r="G46" s="1203"/>
      <c r="H46" s="1203"/>
      <c r="I46" s="1203"/>
      <c r="J46" s="1203"/>
      <c r="K46" s="1203"/>
      <c r="L46" s="1203"/>
      <c r="M46" s="1203"/>
      <c r="N46" s="1203"/>
      <c r="O46" s="1203"/>
      <c r="P46" s="1203"/>
      <c r="Q46" s="1203"/>
      <c r="R46" s="1203"/>
      <c r="S46" s="1203"/>
      <c r="T46" s="1203"/>
      <c r="U46" s="1204"/>
      <c r="V46" s="1202"/>
      <c r="W46" s="1203"/>
      <c r="X46" s="1203"/>
      <c r="Y46" s="1203"/>
      <c r="Z46" s="1203"/>
      <c r="AA46" s="1203"/>
      <c r="AB46" s="1203"/>
      <c r="AC46" s="1203"/>
      <c r="AD46" s="1203"/>
      <c r="AE46" s="1203"/>
      <c r="AF46" s="1203"/>
      <c r="AG46" s="1203"/>
      <c r="AH46" s="1203"/>
      <c r="AI46" s="1203"/>
      <c r="AJ46" s="1203"/>
      <c r="AK46" s="1203"/>
      <c r="AL46" s="1203"/>
      <c r="AM46" s="1203"/>
      <c r="AN46" s="1204"/>
      <c r="AP46" s="10"/>
    </row>
    <row r="47" spans="2:42" x14ac:dyDescent="0.15">
      <c r="B47" s="1195"/>
      <c r="C47" s="1205"/>
      <c r="D47" s="1206"/>
      <c r="E47" s="1206"/>
      <c r="F47" s="1206"/>
      <c r="G47" s="1206"/>
      <c r="H47" s="1206"/>
      <c r="I47" s="1206"/>
      <c r="J47" s="1206"/>
      <c r="K47" s="1206"/>
      <c r="L47" s="1206"/>
      <c r="M47" s="1206"/>
      <c r="N47" s="1206"/>
      <c r="O47" s="1206"/>
      <c r="P47" s="1206"/>
      <c r="Q47" s="1206"/>
      <c r="R47" s="1206"/>
      <c r="S47" s="1206"/>
      <c r="T47" s="1206"/>
      <c r="U47" s="1207"/>
      <c r="V47" s="1205"/>
      <c r="W47" s="1206"/>
      <c r="X47" s="1206"/>
      <c r="Y47" s="1206"/>
      <c r="Z47" s="1206"/>
      <c r="AA47" s="1206"/>
      <c r="AB47" s="1206"/>
      <c r="AC47" s="1206"/>
      <c r="AD47" s="1206"/>
      <c r="AE47" s="1206"/>
      <c r="AF47" s="1206"/>
      <c r="AG47" s="1206"/>
      <c r="AH47" s="1206"/>
      <c r="AI47" s="1206"/>
      <c r="AJ47" s="1206"/>
      <c r="AK47" s="1206"/>
      <c r="AL47" s="1206"/>
      <c r="AM47" s="1206"/>
      <c r="AN47" s="1207"/>
      <c r="AP47" s="10"/>
    </row>
    <row r="48" spans="2:42" x14ac:dyDescent="0.15">
      <c r="B48" s="1195"/>
      <c r="C48" s="1205"/>
      <c r="D48" s="1206"/>
      <c r="E48" s="1206"/>
      <c r="F48" s="1206"/>
      <c r="G48" s="1206"/>
      <c r="H48" s="1206"/>
      <c r="I48" s="1206"/>
      <c r="J48" s="1206"/>
      <c r="K48" s="1206"/>
      <c r="L48" s="1206"/>
      <c r="M48" s="1206"/>
      <c r="N48" s="1206"/>
      <c r="O48" s="1206"/>
      <c r="P48" s="1206"/>
      <c r="Q48" s="1206"/>
      <c r="R48" s="1206"/>
      <c r="S48" s="1206"/>
      <c r="T48" s="1206"/>
      <c r="U48" s="1207"/>
      <c r="V48" s="1205"/>
      <c r="W48" s="1206"/>
      <c r="X48" s="1206"/>
      <c r="Y48" s="1206"/>
      <c r="Z48" s="1206"/>
      <c r="AA48" s="1206"/>
      <c r="AB48" s="1206"/>
      <c r="AC48" s="1206"/>
      <c r="AD48" s="1206"/>
      <c r="AE48" s="1206"/>
      <c r="AF48" s="1206"/>
      <c r="AG48" s="1206"/>
      <c r="AH48" s="1206"/>
      <c r="AI48" s="1206"/>
      <c r="AJ48" s="1206"/>
      <c r="AK48" s="1206"/>
      <c r="AL48" s="1206"/>
      <c r="AM48" s="1206"/>
      <c r="AN48" s="1207"/>
      <c r="AP48" s="10"/>
    </row>
    <row r="49" spans="2:42" x14ac:dyDescent="0.15">
      <c r="B49" s="1196"/>
      <c r="C49" s="1208"/>
      <c r="D49" s="1209"/>
      <c r="E49" s="1209"/>
      <c r="F49" s="1209"/>
      <c r="G49" s="1209"/>
      <c r="H49" s="1209"/>
      <c r="I49" s="1209"/>
      <c r="J49" s="1209"/>
      <c r="K49" s="1209"/>
      <c r="L49" s="1209"/>
      <c r="M49" s="1209"/>
      <c r="N49" s="1209"/>
      <c r="O49" s="1209"/>
      <c r="P49" s="1209"/>
      <c r="Q49" s="1209"/>
      <c r="R49" s="1209"/>
      <c r="S49" s="1209"/>
      <c r="T49" s="1209"/>
      <c r="U49" s="1210"/>
      <c r="V49" s="1208"/>
      <c r="W49" s="1209"/>
      <c r="X49" s="1209"/>
      <c r="Y49" s="1209"/>
      <c r="Z49" s="1209"/>
      <c r="AA49" s="1209"/>
      <c r="AB49" s="1209"/>
      <c r="AC49" s="1209"/>
      <c r="AD49" s="1209"/>
      <c r="AE49" s="1209"/>
      <c r="AF49" s="1209"/>
      <c r="AG49" s="1209"/>
      <c r="AH49" s="1209"/>
      <c r="AI49" s="1209"/>
      <c r="AJ49" s="1209"/>
      <c r="AK49" s="1209"/>
      <c r="AL49" s="1209"/>
      <c r="AM49" s="1209"/>
      <c r="AN49" s="1210"/>
      <c r="AP49" s="10"/>
    </row>
    <row r="50" spans="2:42" ht="14.25" customHeight="1" x14ac:dyDescent="0.15">
      <c r="B50" s="1188" t="s">
        <v>1144</v>
      </c>
      <c r="C50" s="1189"/>
      <c r="D50" s="1189"/>
      <c r="E50" s="1189"/>
      <c r="F50" s="1190"/>
      <c r="G50" s="1191" t="s">
        <v>1145</v>
      </c>
      <c r="H50" s="1191"/>
      <c r="I50" s="1191"/>
      <c r="J50" s="1191"/>
      <c r="K50" s="1191"/>
      <c r="L50" s="1191"/>
      <c r="M50" s="1191"/>
      <c r="N50" s="1191"/>
      <c r="O50" s="1191"/>
      <c r="P50" s="1191"/>
      <c r="Q50" s="1191"/>
      <c r="R50" s="1191"/>
      <c r="S50" s="1191"/>
      <c r="T50" s="1191"/>
      <c r="U50" s="1191"/>
      <c r="V50" s="1191"/>
      <c r="W50" s="1191"/>
      <c r="X50" s="1191"/>
      <c r="Y50" s="1191"/>
      <c r="Z50" s="1191"/>
      <c r="AA50" s="1191"/>
      <c r="AB50" s="1191"/>
      <c r="AC50" s="1191"/>
      <c r="AD50" s="1191"/>
      <c r="AE50" s="1191"/>
      <c r="AF50" s="1191"/>
      <c r="AG50" s="1191"/>
      <c r="AH50" s="1191"/>
      <c r="AI50" s="1191"/>
      <c r="AJ50" s="1191"/>
      <c r="AK50" s="1191"/>
      <c r="AL50" s="1191"/>
      <c r="AM50" s="1191"/>
      <c r="AN50" s="1191"/>
      <c r="AP50" s="10"/>
    </row>
    <row r="52" spans="2:42" x14ac:dyDescent="0.15">
      <c r="B52" s="11" t="s">
        <v>1217</v>
      </c>
    </row>
    <row r="53" spans="2:42" x14ac:dyDescent="0.15">
      <c r="B53" s="11" t="s">
        <v>1147</v>
      </c>
    </row>
    <row r="54" spans="2:42" x14ac:dyDescent="0.15">
      <c r="B54" s="11" t="s">
        <v>1218</v>
      </c>
    </row>
    <row r="55" spans="2:42" x14ac:dyDescent="0.15">
      <c r="B55" s="11" t="s">
        <v>1219</v>
      </c>
    </row>
    <row r="56" spans="2:42" x14ac:dyDescent="0.15">
      <c r="B56" s="11" t="s">
        <v>1150</v>
      </c>
    </row>
    <row r="57" spans="2:42" x14ac:dyDescent="0.15">
      <c r="B57" s="11" t="s">
        <v>1220</v>
      </c>
    </row>
    <row r="58" spans="2:42" x14ac:dyDescent="0.15">
      <c r="B58" s="11" t="s">
        <v>1221</v>
      </c>
    </row>
    <row r="59" spans="2:42" x14ac:dyDescent="0.15">
      <c r="B59" s="11" t="s">
        <v>1222</v>
      </c>
    </row>
    <row r="60" spans="2:42" x14ac:dyDescent="0.15">
      <c r="B60" s="11" t="s">
        <v>1154</v>
      </c>
    </row>
    <row r="61" spans="2:42" x14ac:dyDescent="0.15">
      <c r="B61" s="11" t="s">
        <v>1223</v>
      </c>
    </row>
    <row r="62" spans="2:42" x14ac:dyDescent="0.15">
      <c r="B62" s="11" t="s">
        <v>1224</v>
      </c>
    </row>
  </sheetData>
  <mergeCells count="132">
    <mergeCell ref="B50:F50"/>
    <mergeCell ref="G50:AN50"/>
    <mergeCell ref="AJ43:AN43"/>
    <mergeCell ref="B44:L44"/>
    <mergeCell ref="W44:AN44"/>
    <mergeCell ref="B45:B49"/>
    <mergeCell ref="C45:U45"/>
    <mergeCell ref="V45:AN45"/>
    <mergeCell ref="C46:U49"/>
    <mergeCell ref="V46:AN49"/>
    <mergeCell ref="B39:B43"/>
    <mergeCell ref="C39:N40"/>
    <mergeCell ref="O39:P40"/>
    <mergeCell ref="Q39:U39"/>
    <mergeCell ref="V39:AD39"/>
    <mergeCell ref="AE39:AI39"/>
    <mergeCell ref="Z41:AA41"/>
    <mergeCell ref="AC41:AD41"/>
    <mergeCell ref="AE41:AI41"/>
    <mergeCell ref="E43:N43"/>
    <mergeCell ref="AE43:AI43"/>
    <mergeCell ref="AJ39:AN39"/>
    <mergeCell ref="Q40:U40"/>
    <mergeCell ref="V40:AD40"/>
    <mergeCell ref="AE40:AI40"/>
    <mergeCell ref="AJ40:AN40"/>
    <mergeCell ref="C41:C43"/>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O43:P43"/>
    <mergeCell ref="Q43:U43"/>
    <mergeCell ref="W43:X43"/>
    <mergeCell ref="Z43:AA43"/>
    <mergeCell ref="AC43:AD43"/>
    <mergeCell ref="C35:L35"/>
    <mergeCell ref="M35:AN35"/>
    <mergeCell ref="C36:L38"/>
    <mergeCell ref="M36:P36"/>
    <mergeCell ref="Q36:S36"/>
    <mergeCell ref="U36:W36"/>
    <mergeCell ref="Y36:AN36"/>
    <mergeCell ref="M37:AN37"/>
    <mergeCell ref="M38:AN38"/>
    <mergeCell ref="C31:L33"/>
    <mergeCell ref="M31:P31"/>
    <mergeCell ref="Q31:S31"/>
    <mergeCell ref="U31:W31"/>
    <mergeCell ref="Y31:AN31"/>
    <mergeCell ref="M32:AN32"/>
    <mergeCell ref="M33:AN33"/>
    <mergeCell ref="C34:L34"/>
    <mergeCell ref="M34:Q34"/>
    <mergeCell ref="R34:AA34"/>
    <mergeCell ref="AB34:AF34"/>
    <mergeCell ref="AG34:AN34"/>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U27:W27"/>
    <mergeCell ref="Y27:AN27"/>
    <mergeCell ref="M28:AN28"/>
    <mergeCell ref="M29:AN29"/>
    <mergeCell ref="C30:L30"/>
    <mergeCell ref="M30:Q30"/>
    <mergeCell ref="R30:AA30"/>
    <mergeCell ref="AB30:AF30"/>
    <mergeCell ref="AG30:AN30"/>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AN17"/>
    <mergeCell ref="M18:AN18"/>
    <mergeCell ref="C19:L19"/>
    <mergeCell ref="M19:Q19"/>
    <mergeCell ref="R19:AA19"/>
    <mergeCell ref="AB19:AF19"/>
    <mergeCell ref="AG19:AN19"/>
    <mergeCell ref="AB3:AF3"/>
    <mergeCell ref="AG3:AN3"/>
    <mergeCell ref="B5:AN5"/>
    <mergeCell ref="AF6:AG6"/>
    <mergeCell ref="AI6:AJ6"/>
    <mergeCell ref="AL6:AM6"/>
    <mergeCell ref="B7:J7"/>
    <mergeCell ref="V8:X8"/>
    <mergeCell ref="Y8:AN8"/>
  </mergeCells>
  <phoneticPr fontId="9"/>
  <dataValidations count="3">
    <dataValidation type="list" allowBlank="1" showInputMessage="1" showErrorMessage="1" sqref="AJ41:AN43" xr:uid="{BA6C9CB1-E372-4708-BD05-43BB3B1D2CA7}">
      <formula1>$AT$1:$AT$4</formula1>
    </dataValidation>
    <dataValidation type="list" allowBlank="1" showInputMessage="1" showErrorMessage="1" sqref="O41:P43" xr:uid="{70FA1BD4-0618-4C3C-BFB1-B9A53F7A9A18}">
      <formula1>"○"</formula1>
    </dataValidation>
    <dataValidation type="list" allowBlank="1" showInputMessage="1" showErrorMessage="1" sqref="V41:V43 Y41:Y43 AB41:AB43" xr:uid="{6ED7A73B-5AE7-449B-99DB-46EC7CA5E3CE}">
      <formula1>"□,■"</formula1>
    </dataValidation>
  </dataValidations>
  <pageMargins left="0.7" right="0.7" top="0.75" bottom="0.75" header="0.3" footer="0.3"/>
  <pageSetup paperSize="9" scale="6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1D5F-DE97-441F-9BF6-16FF69CA320C}">
  <sheetPr>
    <pageSetUpPr fitToPage="1"/>
  </sheetPr>
  <dimension ref="A2:AG486"/>
  <sheetViews>
    <sheetView view="pageBreakPreview" zoomScale="85" zoomScaleNormal="130" zoomScaleSheetLayoutView="85" workbookViewId="0">
      <selection activeCell="A2" sqref="A2"/>
    </sheetView>
  </sheetViews>
  <sheetFormatPr defaultRowHeight="13.5" x14ac:dyDescent="0.4"/>
  <cols>
    <col min="1" max="2" width="4.25" style="541" customWidth="1"/>
    <col min="3" max="3" width="25" style="529" customWidth="1"/>
    <col min="4" max="4" width="4.875" style="529" customWidth="1"/>
    <col min="5" max="5" width="41.625" style="529" customWidth="1"/>
    <col min="6" max="6" width="4.875" style="529" customWidth="1"/>
    <col min="7" max="7" width="19.625" style="586" customWidth="1"/>
    <col min="8" max="8" width="33.875" style="529" customWidth="1"/>
    <col min="9" max="23" width="4.875" style="529" customWidth="1"/>
    <col min="24" max="24" width="12.625" style="529" customWidth="1"/>
    <col min="25" max="32" width="4.875" style="529" customWidth="1"/>
    <col min="33" max="33" width="12" style="529" bestFit="1" customWidth="1"/>
    <col min="34" max="16384" width="9" style="529"/>
  </cols>
  <sheetData>
    <row r="2" spans="1:33" ht="20.25" customHeight="1" x14ac:dyDescent="0.4">
      <c r="A2" s="585" t="s">
        <v>1225</v>
      </c>
      <c r="B2" s="585"/>
    </row>
    <row r="3" spans="1:33" ht="20.25" customHeight="1" x14ac:dyDescent="0.4">
      <c r="A3" s="1548" t="s">
        <v>1226</v>
      </c>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row>
    <row r="4" spans="1:33" ht="20.25" customHeight="1" x14ac:dyDescent="0.4"/>
    <row r="5" spans="1:33" ht="30" customHeight="1" x14ac:dyDescent="0.4">
      <c r="J5" s="541"/>
      <c r="K5" s="541"/>
      <c r="L5" s="541"/>
      <c r="M5" s="541"/>
      <c r="N5" s="541"/>
      <c r="O5" s="541"/>
      <c r="P5" s="541"/>
      <c r="Q5" s="541"/>
      <c r="R5" s="541"/>
      <c r="S5" s="1549" t="s">
        <v>1227</v>
      </c>
      <c r="T5" s="1550"/>
      <c r="U5" s="1550"/>
      <c r="V5" s="1551"/>
      <c r="W5" s="588"/>
      <c r="X5" s="589"/>
      <c r="Y5" s="589"/>
      <c r="Z5" s="589"/>
      <c r="AA5" s="589"/>
      <c r="AB5" s="589"/>
      <c r="AC5" s="589"/>
      <c r="AD5" s="589"/>
      <c r="AE5" s="589"/>
      <c r="AF5" s="559"/>
    </row>
    <row r="6" spans="1:33" ht="20.25" customHeight="1" x14ac:dyDescent="0.4"/>
    <row r="7" spans="1:33" ht="18" customHeight="1" x14ac:dyDescent="0.4">
      <c r="A7" s="1549" t="s">
        <v>1228</v>
      </c>
      <c r="B7" s="1550"/>
      <c r="C7" s="1551"/>
      <c r="D7" s="1549" t="s">
        <v>1229</v>
      </c>
      <c r="E7" s="1551"/>
      <c r="F7" s="1552" t="s">
        <v>1230</v>
      </c>
      <c r="G7" s="1553"/>
      <c r="H7" s="1549" t="s">
        <v>1231</v>
      </c>
      <c r="I7" s="1550"/>
      <c r="J7" s="1550"/>
      <c r="K7" s="1550"/>
      <c r="L7" s="1550"/>
      <c r="M7" s="1550"/>
      <c r="N7" s="1550"/>
      <c r="O7" s="1550"/>
      <c r="P7" s="1550"/>
      <c r="Q7" s="1550"/>
      <c r="R7" s="1550"/>
      <c r="S7" s="1550"/>
      <c r="T7" s="1550"/>
      <c r="U7" s="1550"/>
      <c r="V7" s="1550"/>
      <c r="W7" s="1550"/>
      <c r="X7" s="1551"/>
      <c r="Y7" s="1549" t="s">
        <v>1232</v>
      </c>
      <c r="Z7" s="1550"/>
      <c r="AA7" s="1550"/>
      <c r="AB7" s="1551"/>
      <c r="AC7" s="1549" t="s">
        <v>1233</v>
      </c>
      <c r="AD7" s="1550"/>
      <c r="AE7" s="1550"/>
      <c r="AF7" s="1551"/>
    </row>
    <row r="8" spans="1:33" ht="18.75" customHeight="1" x14ac:dyDescent="0.4">
      <c r="A8" s="1540" t="s">
        <v>1234</v>
      </c>
      <c r="B8" s="1541"/>
      <c r="C8" s="1542"/>
      <c r="D8" s="590"/>
      <c r="E8" s="591"/>
      <c r="F8" s="592"/>
      <c r="G8" s="593"/>
      <c r="H8" s="1546" t="s">
        <v>1235</v>
      </c>
      <c r="I8" s="514" t="s">
        <v>108</v>
      </c>
      <c r="J8" s="509" t="s">
        <v>1236</v>
      </c>
      <c r="K8" s="595"/>
      <c r="L8" s="595"/>
      <c r="M8" s="514" t="s">
        <v>108</v>
      </c>
      <c r="N8" s="509" t="s">
        <v>1237</v>
      </c>
      <c r="O8" s="595"/>
      <c r="P8" s="595"/>
      <c r="Q8" s="514" t="s">
        <v>108</v>
      </c>
      <c r="R8" s="509" t="s">
        <v>1238</v>
      </c>
      <c r="S8" s="595"/>
      <c r="T8" s="595"/>
      <c r="U8" s="514" t="s">
        <v>108</v>
      </c>
      <c r="V8" s="509" t="s">
        <v>1239</v>
      </c>
      <c r="W8" s="595"/>
      <c r="X8" s="596"/>
      <c r="Y8" s="1572"/>
      <c r="Z8" s="1573"/>
      <c r="AA8" s="1573"/>
      <c r="AB8" s="1574"/>
      <c r="AC8" s="1572"/>
      <c r="AD8" s="1573"/>
      <c r="AE8" s="1573"/>
      <c r="AF8" s="1574"/>
    </row>
    <row r="9" spans="1:33" ht="18.75" customHeight="1" x14ac:dyDescent="0.4">
      <c r="A9" s="1543"/>
      <c r="B9" s="1544"/>
      <c r="C9" s="1545"/>
      <c r="D9" s="597"/>
      <c r="E9" s="599"/>
      <c r="F9" s="600"/>
      <c r="G9" s="601"/>
      <c r="H9" s="1547"/>
      <c r="I9" s="603" t="s">
        <v>108</v>
      </c>
      <c r="J9" s="604" t="s">
        <v>1240</v>
      </c>
      <c r="K9" s="605"/>
      <c r="L9" s="605"/>
      <c r="M9" s="606" t="s">
        <v>108</v>
      </c>
      <c r="N9" s="604" t="s">
        <v>1241</v>
      </c>
      <c r="O9" s="605"/>
      <c r="P9" s="605"/>
      <c r="Q9" s="606" t="s">
        <v>108</v>
      </c>
      <c r="R9" s="604" t="s">
        <v>1242</v>
      </c>
      <c r="S9" s="605"/>
      <c r="T9" s="605"/>
      <c r="U9" s="606" t="s">
        <v>108</v>
      </c>
      <c r="V9" s="604" t="s">
        <v>1243</v>
      </c>
      <c r="W9" s="605"/>
      <c r="X9" s="607"/>
      <c r="Y9" s="1575"/>
      <c r="Z9" s="1576"/>
      <c r="AA9" s="1576"/>
      <c r="AB9" s="1577"/>
      <c r="AC9" s="1575"/>
      <c r="AD9" s="1576"/>
      <c r="AE9" s="1576"/>
      <c r="AF9" s="1577"/>
    </row>
    <row r="10" spans="1:33" ht="19.5" customHeight="1" x14ac:dyDescent="0.4">
      <c r="A10" s="511"/>
      <c r="B10" s="512"/>
      <c r="C10" s="513"/>
      <c r="D10" s="608"/>
      <c r="E10" s="609"/>
      <c r="F10" s="610"/>
      <c r="G10" s="611"/>
      <c r="H10" s="612" t="s">
        <v>1244</v>
      </c>
      <c r="I10" s="526" t="s">
        <v>108</v>
      </c>
      <c r="J10" s="527" t="s">
        <v>1245</v>
      </c>
      <c r="K10" s="528"/>
      <c r="L10" s="517"/>
      <c r="M10" s="518" t="s">
        <v>108</v>
      </c>
      <c r="N10" s="527" t="s">
        <v>1246</v>
      </c>
      <c r="O10" s="518"/>
      <c r="P10" s="527"/>
      <c r="Q10" s="538"/>
      <c r="R10" s="538"/>
      <c r="S10" s="538"/>
      <c r="T10" s="538"/>
      <c r="U10" s="538"/>
      <c r="V10" s="538"/>
      <c r="W10" s="538"/>
      <c r="X10" s="613"/>
      <c r="Y10" s="514" t="s">
        <v>108</v>
      </c>
      <c r="Z10" s="509" t="s">
        <v>1247</v>
      </c>
      <c r="AA10" s="509"/>
      <c r="AB10" s="510"/>
      <c r="AC10" s="514" t="s">
        <v>108</v>
      </c>
      <c r="AD10" s="509" t="s">
        <v>1247</v>
      </c>
      <c r="AE10" s="509"/>
      <c r="AF10" s="510"/>
    </row>
    <row r="11" spans="1:33" ht="19.5" customHeight="1" x14ac:dyDescent="0.4">
      <c r="A11" s="511"/>
      <c r="B11" s="512"/>
      <c r="C11" s="513"/>
      <c r="D11" s="608"/>
      <c r="E11" s="609"/>
      <c r="F11" s="610"/>
      <c r="G11" s="611"/>
      <c r="H11" s="525" t="s">
        <v>1248</v>
      </c>
      <c r="I11" s="526" t="s">
        <v>108</v>
      </c>
      <c r="J11" s="527" t="s">
        <v>1245</v>
      </c>
      <c r="K11" s="528"/>
      <c r="L11" s="517"/>
      <c r="M11" s="518" t="s">
        <v>108</v>
      </c>
      <c r="N11" s="527" t="s">
        <v>1246</v>
      </c>
      <c r="O11" s="518"/>
      <c r="P11" s="527"/>
      <c r="Q11" s="538"/>
      <c r="R11" s="538"/>
      <c r="S11" s="538"/>
      <c r="T11" s="538"/>
      <c r="U11" s="538"/>
      <c r="V11" s="538"/>
      <c r="W11" s="538"/>
      <c r="X11" s="613"/>
      <c r="Y11" s="514" t="s">
        <v>108</v>
      </c>
      <c r="Z11" s="515" t="s">
        <v>1249</v>
      </c>
      <c r="AA11" s="523"/>
      <c r="AB11" s="524"/>
      <c r="AC11" s="514" t="s">
        <v>108</v>
      </c>
      <c r="AD11" s="515" t="s">
        <v>1249</v>
      </c>
      <c r="AE11" s="523"/>
      <c r="AF11" s="524"/>
    </row>
    <row r="12" spans="1:33" ht="19.5" customHeight="1" x14ac:dyDescent="0.4">
      <c r="A12" s="511"/>
      <c r="B12" s="512"/>
      <c r="C12" s="614"/>
      <c r="D12" s="610"/>
      <c r="E12" s="609"/>
      <c r="F12" s="610"/>
      <c r="G12" s="615"/>
      <c r="H12" s="616" t="s">
        <v>1250</v>
      </c>
      <c r="I12" s="514" t="s">
        <v>108</v>
      </c>
      <c r="J12" s="617" t="s">
        <v>1251</v>
      </c>
      <c r="K12" s="618"/>
      <c r="L12" s="514" t="s">
        <v>108</v>
      </c>
      <c r="M12" s="617" t="s">
        <v>1252</v>
      </c>
      <c r="N12" s="617"/>
      <c r="O12" s="617"/>
      <c r="P12" s="617"/>
      <c r="Q12" s="617"/>
      <c r="R12" s="617"/>
      <c r="S12" s="617"/>
      <c r="T12" s="617"/>
      <c r="U12" s="617"/>
      <c r="V12" s="617"/>
      <c r="W12" s="617"/>
      <c r="X12" s="619"/>
      <c r="Y12" s="514"/>
      <c r="Z12" s="515"/>
      <c r="AA12" s="523"/>
      <c r="AB12" s="524"/>
      <c r="AC12" s="514"/>
      <c r="AD12" s="515"/>
      <c r="AE12" s="523"/>
      <c r="AF12" s="524"/>
      <c r="AG12" s="620"/>
    </row>
    <row r="13" spans="1:33" ht="18.75" customHeight="1" x14ac:dyDescent="0.4">
      <c r="A13" s="511"/>
      <c r="B13" s="512"/>
      <c r="C13" s="614"/>
      <c r="D13" s="610"/>
      <c r="E13" s="609"/>
      <c r="F13" s="610"/>
      <c r="G13" s="615"/>
      <c r="H13" s="1558" t="s">
        <v>1253</v>
      </c>
      <c r="I13" s="1556" t="s">
        <v>108</v>
      </c>
      <c r="J13" s="1527" t="s">
        <v>1254</v>
      </c>
      <c r="K13" s="1527"/>
      <c r="L13" s="1527"/>
      <c r="M13" s="1556" t="s">
        <v>108</v>
      </c>
      <c r="N13" s="1527" t="s">
        <v>1255</v>
      </c>
      <c r="O13" s="1527"/>
      <c r="P13" s="1527"/>
      <c r="Q13" s="622"/>
      <c r="R13" s="622"/>
      <c r="S13" s="622"/>
      <c r="T13" s="622"/>
      <c r="U13" s="622"/>
      <c r="V13" s="622"/>
      <c r="W13" s="622"/>
      <c r="X13" s="623"/>
      <c r="AB13" s="524"/>
      <c r="AF13" s="524"/>
    </row>
    <row r="14" spans="1:33" ht="18.75" customHeight="1" x14ac:dyDescent="0.4">
      <c r="A14" s="511"/>
      <c r="B14" s="512"/>
      <c r="C14" s="614"/>
      <c r="D14" s="610"/>
      <c r="E14" s="609"/>
      <c r="F14" s="610"/>
      <c r="G14" s="615"/>
      <c r="H14" s="1560"/>
      <c r="I14" s="1557"/>
      <c r="J14" s="1536"/>
      <c r="K14" s="1536"/>
      <c r="L14" s="1536"/>
      <c r="M14" s="1557"/>
      <c r="N14" s="1536"/>
      <c r="O14" s="1536"/>
      <c r="P14" s="1536"/>
      <c r="Q14" s="625"/>
      <c r="R14" s="625"/>
      <c r="S14" s="625"/>
      <c r="T14" s="625"/>
      <c r="U14" s="625"/>
      <c r="V14" s="625"/>
      <c r="W14" s="625"/>
      <c r="X14" s="626"/>
      <c r="Y14" s="530"/>
      <c r="Z14" s="523"/>
      <c r="AA14" s="523"/>
      <c r="AB14" s="524"/>
      <c r="AC14" s="530"/>
      <c r="AD14" s="523"/>
      <c r="AE14" s="523"/>
      <c r="AF14" s="524"/>
    </row>
    <row r="15" spans="1:33" ht="18.75" customHeight="1" x14ac:dyDescent="0.4">
      <c r="A15" s="511"/>
      <c r="B15" s="512"/>
      <c r="C15" s="614"/>
      <c r="D15" s="610"/>
      <c r="E15" s="609"/>
      <c r="F15" s="610"/>
      <c r="G15" s="615"/>
      <c r="H15" s="1558" t="s">
        <v>1256</v>
      </c>
      <c r="I15" s="1556" t="s">
        <v>108</v>
      </c>
      <c r="J15" s="1527" t="s">
        <v>1254</v>
      </c>
      <c r="K15" s="1527"/>
      <c r="L15" s="1527"/>
      <c r="M15" s="1556" t="s">
        <v>108</v>
      </c>
      <c r="N15" s="1527" t="s">
        <v>1255</v>
      </c>
      <c r="O15" s="1527"/>
      <c r="P15" s="1527"/>
      <c r="Q15" s="622"/>
      <c r="R15" s="622"/>
      <c r="S15" s="622"/>
      <c r="T15" s="622"/>
      <c r="U15" s="622"/>
      <c r="V15" s="622"/>
      <c r="W15" s="622"/>
      <c r="X15" s="623"/>
      <c r="Y15" s="530"/>
      <c r="Z15" s="523"/>
      <c r="AA15" s="523"/>
      <c r="AB15" s="524"/>
      <c r="AC15" s="530"/>
      <c r="AD15" s="523"/>
      <c r="AE15" s="523"/>
      <c r="AF15" s="524"/>
      <c r="AG15" s="620"/>
    </row>
    <row r="16" spans="1:33" ht="18.75" customHeight="1" x14ac:dyDescent="0.4">
      <c r="A16" s="522" t="s">
        <v>108</v>
      </c>
      <c r="B16" s="512">
        <v>76</v>
      </c>
      <c r="C16" s="614" t="s">
        <v>1257</v>
      </c>
      <c r="D16" s="522" t="s">
        <v>108</v>
      </c>
      <c r="E16" s="609" t="s">
        <v>1258</v>
      </c>
      <c r="F16" s="610"/>
      <c r="G16" s="615"/>
      <c r="H16" s="1560"/>
      <c r="I16" s="1557"/>
      <c r="J16" s="1536"/>
      <c r="K16" s="1536"/>
      <c r="L16" s="1536"/>
      <c r="M16" s="1557"/>
      <c r="N16" s="1536"/>
      <c r="O16" s="1536"/>
      <c r="P16" s="1536"/>
      <c r="Q16" s="625"/>
      <c r="R16" s="625"/>
      <c r="S16" s="625"/>
      <c r="T16" s="625"/>
      <c r="U16" s="625"/>
      <c r="V16" s="625"/>
      <c r="W16" s="625"/>
      <c r="X16" s="626"/>
      <c r="Y16" s="530"/>
      <c r="Z16" s="523"/>
      <c r="AA16" s="523"/>
      <c r="AB16" s="524"/>
      <c r="AC16" s="530"/>
      <c r="AD16" s="523"/>
      <c r="AE16" s="523"/>
      <c r="AF16" s="524"/>
      <c r="AG16" s="620"/>
    </row>
    <row r="17" spans="1:33" ht="18.75" customHeight="1" x14ac:dyDescent="0.4">
      <c r="A17" s="511"/>
      <c r="B17" s="512"/>
      <c r="C17" s="614" t="s">
        <v>1259</v>
      </c>
      <c r="D17" s="522" t="s">
        <v>108</v>
      </c>
      <c r="E17" s="609" t="s">
        <v>1260</v>
      </c>
      <c r="F17" s="610"/>
      <c r="G17" s="615"/>
      <c r="H17" s="535" t="s">
        <v>1261</v>
      </c>
      <c r="I17" s="526" t="s">
        <v>108</v>
      </c>
      <c r="J17" s="527" t="s">
        <v>1251</v>
      </c>
      <c r="K17" s="528"/>
      <c r="L17" s="518" t="s">
        <v>108</v>
      </c>
      <c r="M17" s="527" t="s">
        <v>1262</v>
      </c>
      <c r="N17" s="527"/>
      <c r="O17" s="540" t="s">
        <v>108</v>
      </c>
      <c r="P17" s="627" t="s">
        <v>1263</v>
      </c>
      <c r="Q17" s="527"/>
      <c r="R17" s="527"/>
      <c r="S17" s="528"/>
      <c r="T17" s="528"/>
      <c r="U17" s="528"/>
      <c r="V17" s="528"/>
      <c r="W17" s="528"/>
      <c r="X17" s="628"/>
      <c r="Y17" s="530"/>
      <c r="Z17" s="523"/>
      <c r="AA17" s="523"/>
      <c r="AB17" s="524"/>
      <c r="AC17" s="530"/>
      <c r="AD17" s="523"/>
      <c r="AE17" s="523"/>
      <c r="AF17" s="524"/>
    </row>
    <row r="18" spans="1:33" ht="18.75" customHeight="1" x14ac:dyDescent="0.4">
      <c r="A18" s="511"/>
      <c r="B18" s="512"/>
      <c r="C18" s="614"/>
      <c r="D18" s="610"/>
      <c r="E18" s="609"/>
      <c r="F18" s="610"/>
      <c r="G18" s="615"/>
      <c r="H18" s="535" t="s">
        <v>1264</v>
      </c>
      <c r="I18" s="526" t="s">
        <v>108</v>
      </c>
      <c r="J18" s="527" t="s">
        <v>1265</v>
      </c>
      <c r="K18" s="528"/>
      <c r="L18" s="517"/>
      <c r="M18" s="514" t="s">
        <v>108</v>
      </c>
      <c r="N18" s="527" t="s">
        <v>1266</v>
      </c>
      <c r="O18" s="538"/>
      <c r="P18" s="538"/>
      <c r="Q18" s="528"/>
      <c r="R18" s="528"/>
      <c r="S18" s="528"/>
      <c r="T18" s="528"/>
      <c r="U18" s="528"/>
      <c r="V18" s="528"/>
      <c r="W18" s="528"/>
      <c r="X18" s="628"/>
      <c r="Y18" s="530"/>
      <c r="Z18" s="523"/>
      <c r="AA18" s="523"/>
      <c r="AB18" s="524"/>
      <c r="AC18" s="530"/>
      <c r="AD18" s="523"/>
      <c r="AE18" s="523"/>
      <c r="AF18" s="524"/>
    </row>
    <row r="19" spans="1:33" ht="18.75" customHeight="1" x14ac:dyDescent="0.4">
      <c r="A19" s="522"/>
      <c r="B19" s="512"/>
      <c r="C19" s="614"/>
      <c r="D19" s="522"/>
      <c r="E19" s="609"/>
      <c r="F19" s="610"/>
      <c r="G19" s="615"/>
      <c r="H19" s="535" t="s">
        <v>1267</v>
      </c>
      <c r="I19" s="526" t="s">
        <v>108</v>
      </c>
      <c r="J19" s="527" t="s">
        <v>1251</v>
      </c>
      <c r="K19" s="528"/>
      <c r="L19" s="518" t="s">
        <v>108</v>
      </c>
      <c r="M19" s="527" t="s">
        <v>1252</v>
      </c>
      <c r="N19" s="527"/>
      <c r="O19" s="528"/>
      <c r="P19" s="528"/>
      <c r="Q19" s="528"/>
      <c r="R19" s="528"/>
      <c r="S19" s="528"/>
      <c r="T19" s="528"/>
      <c r="U19" s="528"/>
      <c r="V19" s="528"/>
      <c r="W19" s="528"/>
      <c r="X19" s="628"/>
      <c r="Y19" s="530"/>
      <c r="Z19" s="523"/>
      <c r="AA19" s="523"/>
      <c r="AB19" s="524"/>
      <c r="AC19" s="530"/>
      <c r="AD19" s="523"/>
      <c r="AE19" s="523"/>
      <c r="AF19" s="524"/>
    </row>
    <row r="20" spans="1:33" ht="18.75" customHeight="1" x14ac:dyDescent="0.4">
      <c r="A20" s="511"/>
      <c r="B20" s="512"/>
      <c r="C20" s="614"/>
      <c r="D20" s="522"/>
      <c r="E20" s="609"/>
      <c r="F20" s="610"/>
      <c r="G20" s="615"/>
      <c r="H20" s="535" t="s">
        <v>1268</v>
      </c>
      <c r="I20" s="526" t="s">
        <v>108</v>
      </c>
      <c r="J20" s="527" t="s">
        <v>1251</v>
      </c>
      <c r="K20" s="528"/>
      <c r="L20" s="518" t="s">
        <v>108</v>
      </c>
      <c r="M20" s="527" t="s">
        <v>1262</v>
      </c>
      <c r="N20" s="527"/>
      <c r="O20" s="540" t="s">
        <v>108</v>
      </c>
      <c r="P20" s="627" t="s">
        <v>1263</v>
      </c>
      <c r="Q20" s="527"/>
      <c r="R20" s="527"/>
      <c r="S20" s="528"/>
      <c r="T20" s="527"/>
      <c r="U20" s="528"/>
      <c r="V20" s="528"/>
      <c r="W20" s="528"/>
      <c r="X20" s="628"/>
      <c r="Y20" s="530"/>
      <c r="Z20" s="523"/>
      <c r="AA20" s="523"/>
      <c r="AB20" s="524"/>
      <c r="AC20" s="530"/>
      <c r="AD20" s="523"/>
      <c r="AE20" s="523"/>
      <c r="AF20" s="524"/>
    </row>
    <row r="21" spans="1:33" ht="18.75" customHeight="1" x14ac:dyDescent="0.4">
      <c r="A21" s="511"/>
      <c r="B21" s="512"/>
      <c r="C21" s="614"/>
      <c r="D21" s="610"/>
      <c r="E21" s="609"/>
      <c r="F21" s="610"/>
      <c r="G21" s="615"/>
      <c r="H21" s="629" t="s">
        <v>1269</v>
      </c>
      <c r="I21" s="630" t="s">
        <v>108</v>
      </c>
      <c r="J21" s="527" t="s">
        <v>1251</v>
      </c>
      <c r="K21" s="527"/>
      <c r="L21" s="518" t="s">
        <v>108</v>
      </c>
      <c r="M21" s="527" t="s">
        <v>1270</v>
      </c>
      <c r="N21" s="527"/>
      <c r="O21" s="518" t="s">
        <v>108</v>
      </c>
      <c r="P21" s="527" t="s">
        <v>1271</v>
      </c>
      <c r="Q21" s="538"/>
      <c r="R21" s="528"/>
      <c r="S21" s="528"/>
      <c r="T21" s="528"/>
      <c r="U21" s="528"/>
      <c r="V21" s="528"/>
      <c r="W21" s="528"/>
      <c r="X21" s="628"/>
      <c r="Y21" s="530"/>
      <c r="Z21" s="523"/>
      <c r="AA21" s="523"/>
      <c r="AB21" s="524"/>
      <c r="AC21" s="530"/>
      <c r="AD21" s="523"/>
      <c r="AE21" s="523"/>
      <c r="AF21" s="524"/>
    </row>
    <row r="22" spans="1:33" ht="19.5" customHeight="1" x14ac:dyDescent="0.4">
      <c r="A22" s="511"/>
      <c r="B22" s="512"/>
      <c r="C22" s="513"/>
      <c r="D22" s="608"/>
      <c r="E22" s="609"/>
      <c r="F22" s="610"/>
      <c r="G22" s="611"/>
      <c r="H22" s="525" t="s">
        <v>1272</v>
      </c>
      <c r="I22" s="526" t="s">
        <v>108</v>
      </c>
      <c r="J22" s="527" t="s">
        <v>1251</v>
      </c>
      <c r="K22" s="527"/>
      <c r="L22" s="518" t="s">
        <v>108</v>
      </c>
      <c r="M22" s="527" t="s">
        <v>1252</v>
      </c>
      <c r="N22" s="527"/>
      <c r="O22" s="538"/>
      <c r="P22" s="527"/>
      <c r="Q22" s="538"/>
      <c r="R22" s="538"/>
      <c r="S22" s="538"/>
      <c r="T22" s="538"/>
      <c r="U22" s="538"/>
      <c r="V22" s="538"/>
      <c r="W22" s="538"/>
      <c r="X22" s="613"/>
      <c r="Y22" s="523"/>
      <c r="Z22" s="523"/>
      <c r="AA22" s="523"/>
      <c r="AB22" s="524"/>
      <c r="AC22" s="530"/>
      <c r="AD22" s="523"/>
      <c r="AE22" s="523"/>
      <c r="AF22" s="524"/>
    </row>
    <row r="23" spans="1:33" ht="18.75" customHeight="1" x14ac:dyDescent="0.4">
      <c r="A23" s="511"/>
      <c r="B23" s="512"/>
      <c r="C23" s="614"/>
      <c r="D23" s="610"/>
      <c r="E23" s="609"/>
      <c r="F23" s="610"/>
      <c r="G23" s="615"/>
      <c r="H23" s="535" t="s">
        <v>1273</v>
      </c>
      <c r="I23" s="526" t="s">
        <v>108</v>
      </c>
      <c r="J23" s="527" t="s">
        <v>1251</v>
      </c>
      <c r="K23" s="527"/>
      <c r="L23" s="518" t="s">
        <v>108</v>
      </c>
      <c r="M23" s="527" t="s">
        <v>1274</v>
      </c>
      <c r="N23" s="527"/>
      <c r="O23" s="518" t="s">
        <v>108</v>
      </c>
      <c r="P23" s="527" t="s">
        <v>1275</v>
      </c>
      <c r="Q23" s="519"/>
      <c r="R23" s="518" t="s">
        <v>108</v>
      </c>
      <c r="S23" s="527" t="s">
        <v>1276</v>
      </c>
      <c r="T23" s="527"/>
      <c r="U23" s="527"/>
      <c r="V23" s="527"/>
      <c r="W23" s="527"/>
      <c r="X23" s="539"/>
      <c r="Y23" s="530"/>
      <c r="Z23" s="523"/>
      <c r="AA23" s="523"/>
      <c r="AB23" s="524"/>
      <c r="AC23" s="530"/>
      <c r="AD23" s="523"/>
      <c r="AE23" s="523"/>
      <c r="AF23" s="524"/>
    </row>
    <row r="24" spans="1:33" ht="18.75" customHeight="1" x14ac:dyDescent="0.4">
      <c r="A24" s="511"/>
      <c r="B24" s="512"/>
      <c r="C24" s="614"/>
      <c r="D24" s="610"/>
      <c r="E24" s="609"/>
      <c r="F24" s="610"/>
      <c r="G24" s="615"/>
      <c r="H24" s="1558" t="s">
        <v>1277</v>
      </c>
      <c r="I24" s="532" t="s">
        <v>108</v>
      </c>
      <c r="J24" s="627" t="s">
        <v>1251</v>
      </c>
      <c r="K24" s="627"/>
      <c r="L24" s="540"/>
      <c r="M24" s="540" t="s">
        <v>108</v>
      </c>
      <c r="N24" s="627" t="s">
        <v>1278</v>
      </c>
      <c r="O24" s="631"/>
      <c r="P24" s="540"/>
      <c r="Q24" s="540" t="s">
        <v>108</v>
      </c>
      <c r="R24" s="515" t="s">
        <v>1279</v>
      </c>
      <c r="S24" s="540"/>
      <c r="T24" s="540"/>
      <c r="U24" s="540"/>
      <c r="V24" s="515"/>
      <c r="W24" s="632"/>
      <c r="X24" s="633"/>
      <c r="Y24" s="523"/>
      <c r="Z24" s="523"/>
      <c r="AA24" s="523"/>
      <c r="AB24" s="524"/>
      <c r="AC24" s="530"/>
      <c r="AD24" s="523"/>
      <c r="AE24" s="523"/>
      <c r="AF24" s="524"/>
    </row>
    <row r="25" spans="1:33" ht="18.75" customHeight="1" x14ac:dyDescent="0.4">
      <c r="A25" s="634"/>
      <c r="B25" s="598"/>
      <c r="C25" s="635"/>
      <c r="D25" s="600"/>
      <c r="E25" s="607"/>
      <c r="F25" s="636"/>
      <c r="G25" s="637"/>
      <c r="H25" s="1559"/>
      <c r="I25" s="522" t="s">
        <v>108</v>
      </c>
      <c r="J25" s="604" t="s">
        <v>1280</v>
      </c>
      <c r="K25" s="515"/>
      <c r="L25" s="514"/>
      <c r="M25" s="514" t="s">
        <v>108</v>
      </c>
      <c r="N25" s="604" t="s">
        <v>1281</v>
      </c>
      <c r="O25" s="638"/>
      <c r="P25" s="606"/>
      <c r="Q25" s="606" t="s">
        <v>108</v>
      </c>
      <c r="R25" s="604" t="s">
        <v>1282</v>
      </c>
      <c r="S25" s="606"/>
      <c r="T25" s="604"/>
      <c r="U25" s="606" t="s">
        <v>108</v>
      </c>
      <c r="V25" s="604" t="s">
        <v>1283</v>
      </c>
      <c r="W25" s="639"/>
      <c r="X25" s="601"/>
      <c r="Y25" s="640"/>
      <c r="Z25" s="640"/>
      <c r="AA25" s="640"/>
      <c r="AB25" s="641"/>
      <c r="AC25" s="642"/>
      <c r="AD25" s="640"/>
      <c r="AE25" s="640"/>
      <c r="AF25" s="641"/>
    </row>
    <row r="26" spans="1:33" ht="19.5" customHeight="1" x14ac:dyDescent="0.4">
      <c r="A26" s="511"/>
      <c r="B26" s="512"/>
      <c r="C26" s="614"/>
      <c r="D26" s="608"/>
      <c r="E26" s="609"/>
      <c r="F26" s="610"/>
      <c r="G26" s="611"/>
      <c r="H26" s="643" t="s">
        <v>1244</v>
      </c>
      <c r="I26" s="502" t="s">
        <v>108</v>
      </c>
      <c r="J26" s="617" t="s">
        <v>1245</v>
      </c>
      <c r="K26" s="644"/>
      <c r="L26" s="504"/>
      <c r="M26" s="505" t="s">
        <v>108</v>
      </c>
      <c r="N26" s="617" t="s">
        <v>1246</v>
      </c>
      <c r="O26" s="645"/>
      <c r="P26" s="617"/>
      <c r="Q26" s="625"/>
      <c r="R26" s="625"/>
      <c r="S26" s="625"/>
      <c r="T26" s="625"/>
      <c r="U26" s="625"/>
      <c r="V26" s="625"/>
      <c r="W26" s="625"/>
      <c r="X26" s="626"/>
      <c r="Y26" s="514" t="s">
        <v>108</v>
      </c>
      <c r="Z26" s="515" t="s">
        <v>1247</v>
      </c>
      <c r="AA26" s="515"/>
      <c r="AB26" s="524"/>
      <c r="AC26" s="514" t="s">
        <v>108</v>
      </c>
      <c r="AD26" s="515" t="s">
        <v>1247</v>
      </c>
      <c r="AE26" s="515"/>
      <c r="AF26" s="524"/>
    </row>
    <row r="27" spans="1:33" ht="19.5" customHeight="1" x14ac:dyDescent="0.4">
      <c r="A27" s="511"/>
      <c r="B27" s="512"/>
      <c r="C27" s="513"/>
      <c r="D27" s="608"/>
      <c r="E27" s="609"/>
      <c r="F27" s="610"/>
      <c r="G27" s="611"/>
      <c r="H27" s="525" t="s">
        <v>1248</v>
      </c>
      <c r="I27" s="526" t="s">
        <v>108</v>
      </c>
      <c r="J27" s="527" t="s">
        <v>1245</v>
      </c>
      <c r="K27" s="528"/>
      <c r="L27" s="517"/>
      <c r="M27" s="518" t="s">
        <v>108</v>
      </c>
      <c r="N27" s="527" t="s">
        <v>1246</v>
      </c>
      <c r="O27" s="518"/>
      <c r="P27" s="527"/>
      <c r="Q27" s="538"/>
      <c r="R27" s="538"/>
      <c r="S27" s="538"/>
      <c r="T27" s="538"/>
      <c r="U27" s="538"/>
      <c r="V27" s="538"/>
      <c r="W27" s="538"/>
      <c r="X27" s="613"/>
      <c r="Y27" s="514" t="s">
        <v>108</v>
      </c>
      <c r="Z27" s="515" t="s">
        <v>1249</v>
      </c>
      <c r="AA27" s="523"/>
      <c r="AB27" s="524"/>
      <c r="AC27" s="514" t="s">
        <v>108</v>
      </c>
      <c r="AD27" s="515" t="s">
        <v>1249</v>
      </c>
      <c r="AE27" s="523"/>
      <c r="AF27" s="524"/>
    </row>
    <row r="28" spans="1:33" ht="18.75" customHeight="1" x14ac:dyDescent="0.4">
      <c r="A28" s="511"/>
      <c r="B28" s="512"/>
      <c r="C28" s="614"/>
      <c r="D28" s="610"/>
      <c r="E28" s="609"/>
      <c r="F28" s="610"/>
      <c r="G28" s="615"/>
      <c r="H28" s="616" t="s">
        <v>1284</v>
      </c>
      <c r="I28" s="526" t="s">
        <v>108</v>
      </c>
      <c r="J28" s="527" t="s">
        <v>1265</v>
      </c>
      <c r="K28" s="528"/>
      <c r="L28" s="517"/>
      <c r="M28" s="514" t="s">
        <v>108</v>
      </c>
      <c r="N28" s="527" t="s">
        <v>1266</v>
      </c>
      <c r="O28" s="538"/>
      <c r="P28" s="617"/>
      <c r="Q28" s="617"/>
      <c r="R28" s="617"/>
      <c r="S28" s="617"/>
      <c r="T28" s="617"/>
      <c r="U28" s="617"/>
      <c r="V28" s="617"/>
      <c r="W28" s="617"/>
      <c r="X28" s="619"/>
      <c r="Y28" s="514"/>
      <c r="Z28" s="515"/>
      <c r="AA28" s="523"/>
      <c r="AB28" s="524"/>
      <c r="AC28" s="514"/>
      <c r="AD28" s="515"/>
      <c r="AE28" s="523"/>
      <c r="AF28" s="524"/>
      <c r="AG28" s="620"/>
    </row>
    <row r="29" spans="1:33" ht="18.75" customHeight="1" x14ac:dyDescent="0.4">
      <c r="A29" s="511"/>
      <c r="B29" s="512"/>
      <c r="C29" s="614"/>
      <c r="D29" s="610"/>
      <c r="E29" s="609"/>
      <c r="F29" s="610"/>
      <c r="G29" s="615"/>
      <c r="H29" s="535" t="s">
        <v>1250</v>
      </c>
      <c r="I29" s="526" t="s">
        <v>108</v>
      </c>
      <c r="J29" s="527" t="s">
        <v>1251</v>
      </c>
      <c r="K29" s="528"/>
      <c r="L29" s="518" t="s">
        <v>108</v>
      </c>
      <c r="M29" s="527" t="s">
        <v>1252</v>
      </c>
      <c r="N29" s="519"/>
      <c r="O29" s="519"/>
      <c r="P29" s="519"/>
      <c r="Q29" s="519"/>
      <c r="R29" s="519"/>
      <c r="S29" s="519"/>
      <c r="T29" s="519"/>
      <c r="U29" s="519"/>
      <c r="V29" s="519"/>
      <c r="W29" s="519"/>
      <c r="X29" s="533"/>
      <c r="Y29" s="530"/>
      <c r="Z29" s="523"/>
      <c r="AA29" s="523"/>
      <c r="AB29" s="524"/>
      <c r="AC29" s="530"/>
      <c r="AD29" s="523"/>
      <c r="AE29" s="523"/>
      <c r="AF29" s="524"/>
      <c r="AG29" s="620"/>
    </row>
    <row r="30" spans="1:33" ht="18.75" customHeight="1" x14ac:dyDescent="0.4">
      <c r="A30" s="522" t="s">
        <v>108</v>
      </c>
      <c r="B30" s="512">
        <v>71</v>
      </c>
      <c r="C30" s="614" t="s">
        <v>1285</v>
      </c>
      <c r="D30" s="522" t="s">
        <v>108</v>
      </c>
      <c r="E30" s="609" t="s">
        <v>1286</v>
      </c>
      <c r="F30" s="610"/>
      <c r="G30" s="615"/>
      <c r="H30" s="1558" t="s">
        <v>1287</v>
      </c>
      <c r="I30" s="1556" t="s">
        <v>108</v>
      </c>
      <c r="J30" s="1527" t="s">
        <v>1254</v>
      </c>
      <c r="K30" s="1527"/>
      <c r="L30" s="1527"/>
      <c r="M30" s="1556" t="s">
        <v>108</v>
      </c>
      <c r="N30" s="1527" t="s">
        <v>1255</v>
      </c>
      <c r="O30" s="1527"/>
      <c r="P30" s="1527"/>
      <c r="Q30" s="622"/>
      <c r="R30" s="622"/>
      <c r="S30" s="622"/>
      <c r="T30" s="622"/>
      <c r="U30" s="622"/>
      <c r="V30" s="622"/>
      <c r="W30" s="622"/>
      <c r="X30" s="623"/>
      <c r="Y30" s="530"/>
      <c r="Z30" s="523"/>
      <c r="AA30" s="523"/>
      <c r="AB30" s="524"/>
      <c r="AC30" s="530"/>
      <c r="AD30" s="523"/>
      <c r="AE30" s="523"/>
      <c r="AF30" s="524"/>
      <c r="AG30" s="620"/>
    </row>
    <row r="31" spans="1:33" ht="18.75" customHeight="1" x14ac:dyDescent="0.4">
      <c r="A31" s="511"/>
      <c r="B31" s="512"/>
      <c r="C31" s="513"/>
      <c r="D31" s="522" t="s">
        <v>108</v>
      </c>
      <c r="E31" s="609" t="s">
        <v>1288</v>
      </c>
      <c r="F31" s="610"/>
      <c r="G31" s="615"/>
      <c r="H31" s="1560"/>
      <c r="I31" s="1557"/>
      <c r="J31" s="1536"/>
      <c r="K31" s="1536"/>
      <c r="L31" s="1536"/>
      <c r="M31" s="1557"/>
      <c r="N31" s="1536"/>
      <c r="O31" s="1536"/>
      <c r="P31" s="1536"/>
      <c r="Q31" s="625"/>
      <c r="R31" s="625"/>
      <c r="S31" s="625"/>
      <c r="T31" s="625"/>
      <c r="U31" s="625"/>
      <c r="V31" s="625"/>
      <c r="W31" s="625"/>
      <c r="X31" s="626"/>
      <c r="Y31" s="530"/>
      <c r="Z31" s="523"/>
      <c r="AA31" s="523"/>
      <c r="AB31" s="524"/>
      <c r="AC31" s="530"/>
      <c r="AD31" s="523"/>
      <c r="AE31" s="523"/>
      <c r="AF31" s="524"/>
      <c r="AG31" s="620"/>
    </row>
    <row r="32" spans="1:33" ht="18.75" customHeight="1" x14ac:dyDescent="0.4">
      <c r="A32" s="522"/>
      <c r="B32" s="512"/>
      <c r="C32" s="614"/>
      <c r="D32" s="522"/>
      <c r="E32" s="609"/>
      <c r="F32" s="610"/>
      <c r="G32" s="615"/>
      <c r="H32" s="629" t="s">
        <v>1269</v>
      </c>
      <c r="I32" s="630" t="s">
        <v>108</v>
      </c>
      <c r="J32" s="527" t="s">
        <v>1251</v>
      </c>
      <c r="K32" s="527"/>
      <c r="L32" s="518" t="s">
        <v>108</v>
      </c>
      <c r="M32" s="527" t="s">
        <v>1270</v>
      </c>
      <c r="N32" s="527"/>
      <c r="O32" s="518" t="s">
        <v>108</v>
      </c>
      <c r="P32" s="527" t="s">
        <v>1271</v>
      </c>
      <c r="Q32" s="538"/>
      <c r="R32" s="528"/>
      <c r="S32" s="528"/>
      <c r="T32" s="528"/>
      <c r="U32" s="528"/>
      <c r="V32" s="528"/>
      <c r="W32" s="528"/>
      <c r="X32" s="628"/>
      <c r="Y32" s="530"/>
      <c r="Z32" s="523"/>
      <c r="AA32" s="523"/>
      <c r="AB32" s="524"/>
      <c r="AC32" s="530"/>
      <c r="AD32" s="523"/>
      <c r="AE32" s="523"/>
      <c r="AF32" s="524"/>
      <c r="AG32" s="620"/>
    </row>
    <row r="33" spans="1:33" ht="18.75" customHeight="1" x14ac:dyDescent="0.4">
      <c r="A33" s="511"/>
      <c r="B33" s="512"/>
      <c r="C33" s="513"/>
      <c r="D33" s="522"/>
      <c r="E33" s="609"/>
      <c r="F33" s="610"/>
      <c r="G33" s="615"/>
      <c r="H33" s="1569" t="s">
        <v>1273</v>
      </c>
      <c r="I33" s="532" t="s">
        <v>108</v>
      </c>
      <c r="J33" s="627" t="s">
        <v>1251</v>
      </c>
      <c r="K33" s="621"/>
      <c r="L33" s="540" t="s">
        <v>108</v>
      </c>
      <c r="M33" s="627" t="s">
        <v>1289</v>
      </c>
      <c r="N33" s="621"/>
      <c r="O33" s="621"/>
      <c r="P33" s="621"/>
      <c r="Q33" s="621"/>
      <c r="R33" s="540" t="s">
        <v>108</v>
      </c>
      <c r="S33" s="627" t="s">
        <v>1290</v>
      </c>
      <c r="T33" s="627"/>
      <c r="U33" s="621"/>
      <c r="V33" s="621"/>
      <c r="W33" s="621"/>
      <c r="X33" s="646"/>
      <c r="Y33" s="530"/>
      <c r="Z33" s="523"/>
      <c r="AA33" s="523"/>
      <c r="AB33" s="524"/>
      <c r="AC33" s="530"/>
      <c r="AD33" s="523"/>
      <c r="AE33" s="523"/>
      <c r="AF33" s="524"/>
    </row>
    <row r="34" spans="1:33" ht="18.75" customHeight="1" x14ac:dyDescent="0.4">
      <c r="A34" s="511"/>
      <c r="B34" s="512"/>
      <c r="C34" s="614"/>
      <c r="D34" s="610"/>
      <c r="E34" s="609"/>
      <c r="F34" s="610"/>
      <c r="G34" s="615"/>
      <c r="H34" s="1571"/>
      <c r="I34" s="522" t="s">
        <v>108</v>
      </c>
      <c r="J34" s="529" t="s">
        <v>1291</v>
      </c>
      <c r="K34" s="586"/>
      <c r="L34" s="586"/>
      <c r="M34" s="586"/>
      <c r="N34" s="586"/>
      <c r="O34" s="514" t="s">
        <v>108</v>
      </c>
      <c r="P34" s="647" t="s">
        <v>1292</v>
      </c>
      <c r="Q34" s="586"/>
      <c r="R34" s="586"/>
      <c r="S34" s="586"/>
      <c r="T34" s="586"/>
      <c r="U34" s="586"/>
      <c r="V34" s="586"/>
      <c r="W34" s="586"/>
      <c r="X34" s="648"/>
      <c r="Y34" s="530"/>
      <c r="Z34" s="523"/>
      <c r="AA34" s="523"/>
      <c r="AB34" s="524"/>
      <c r="AC34" s="530"/>
      <c r="AD34" s="523"/>
      <c r="AE34" s="523"/>
      <c r="AF34" s="524"/>
    </row>
    <row r="35" spans="1:33" ht="18.75" customHeight="1" x14ac:dyDescent="0.4">
      <c r="A35" s="608"/>
      <c r="B35" s="534"/>
      <c r="C35" s="649"/>
      <c r="F35" s="610"/>
      <c r="G35" s="615"/>
      <c r="H35" s="1570"/>
      <c r="I35" s="522" t="s">
        <v>108</v>
      </c>
      <c r="J35" s="529" t="s">
        <v>1293</v>
      </c>
      <c r="K35" s="625"/>
      <c r="L35" s="625"/>
      <c r="M35" s="625"/>
      <c r="N35" s="625"/>
      <c r="O35" s="514" t="s">
        <v>108</v>
      </c>
      <c r="P35" s="650" t="s">
        <v>1294</v>
      </c>
      <c r="Q35" s="625"/>
      <c r="R35" s="625"/>
      <c r="S35" s="625"/>
      <c r="T35" s="625"/>
      <c r="U35" s="625"/>
      <c r="V35" s="625"/>
      <c r="W35" s="625"/>
      <c r="X35" s="626"/>
      <c r="Y35" s="530"/>
      <c r="Z35" s="523"/>
      <c r="AA35" s="523"/>
      <c r="AB35" s="524"/>
      <c r="AC35" s="530"/>
      <c r="AD35" s="523"/>
      <c r="AE35" s="523"/>
      <c r="AF35" s="524"/>
    </row>
    <row r="36" spans="1:33" ht="18.75" customHeight="1" x14ac:dyDescent="0.4">
      <c r="A36" s="608"/>
      <c r="B36" s="534"/>
      <c r="C36" s="649"/>
      <c r="F36" s="610"/>
      <c r="G36" s="615"/>
      <c r="H36" s="1558" t="s">
        <v>1277</v>
      </c>
      <c r="I36" s="532" t="s">
        <v>108</v>
      </c>
      <c r="J36" s="627" t="s">
        <v>1251</v>
      </c>
      <c r="K36" s="627"/>
      <c r="L36" s="540"/>
      <c r="M36" s="540" t="s">
        <v>108</v>
      </c>
      <c r="N36" s="627" t="s">
        <v>1278</v>
      </c>
      <c r="O36" s="631"/>
      <c r="P36" s="540"/>
      <c r="Q36" s="540" t="s">
        <v>108</v>
      </c>
      <c r="R36" s="515" t="s">
        <v>1279</v>
      </c>
      <c r="S36" s="540"/>
      <c r="T36" s="540"/>
      <c r="U36" s="540"/>
      <c r="V36" s="515"/>
      <c r="W36" s="632"/>
      <c r="X36" s="633"/>
      <c r="Y36" s="523"/>
      <c r="Z36" s="523"/>
      <c r="AA36" s="523"/>
      <c r="AB36" s="524"/>
      <c r="AC36" s="530"/>
      <c r="AD36" s="523"/>
      <c r="AE36" s="523"/>
      <c r="AF36" s="524"/>
    </row>
    <row r="37" spans="1:33" ht="18.75" customHeight="1" x14ac:dyDescent="0.4">
      <c r="A37" s="634"/>
      <c r="B37" s="598"/>
      <c r="C37" s="635"/>
      <c r="D37" s="600"/>
      <c r="E37" s="607"/>
      <c r="F37" s="636"/>
      <c r="G37" s="637"/>
      <c r="H37" s="1559"/>
      <c r="I37" s="603" t="s">
        <v>108</v>
      </c>
      <c r="J37" s="604" t="s">
        <v>1280</v>
      </c>
      <c r="K37" s="604"/>
      <c r="L37" s="606"/>
      <c r="M37" s="606" t="s">
        <v>108</v>
      </c>
      <c r="N37" s="604" t="s">
        <v>1281</v>
      </c>
      <c r="O37" s="638"/>
      <c r="P37" s="606"/>
      <c r="Q37" s="606" t="s">
        <v>108</v>
      </c>
      <c r="R37" s="604" t="s">
        <v>1282</v>
      </c>
      <c r="S37" s="606"/>
      <c r="T37" s="604"/>
      <c r="U37" s="606" t="s">
        <v>108</v>
      </c>
      <c r="V37" s="604" t="s">
        <v>1283</v>
      </c>
      <c r="W37" s="639"/>
      <c r="X37" s="601"/>
      <c r="Y37" s="640"/>
      <c r="Z37" s="640"/>
      <c r="AA37" s="640"/>
      <c r="AB37" s="641"/>
      <c r="AC37" s="642"/>
      <c r="AD37" s="640"/>
      <c r="AE37" s="640"/>
      <c r="AF37" s="641"/>
    </row>
    <row r="38" spans="1:33" ht="18.75" customHeight="1" x14ac:dyDescent="0.4">
      <c r="A38" s="499"/>
      <c r="B38" s="500"/>
      <c r="C38" s="651"/>
      <c r="D38" s="592"/>
      <c r="E38" s="596"/>
      <c r="F38" s="652"/>
      <c r="G38" s="653"/>
      <c r="H38" s="654" t="s">
        <v>1295</v>
      </c>
      <c r="I38" s="502" t="s">
        <v>108</v>
      </c>
      <c r="J38" s="503" t="s">
        <v>1251</v>
      </c>
      <c r="K38" s="503"/>
      <c r="L38" s="504"/>
      <c r="M38" s="505" t="s">
        <v>108</v>
      </c>
      <c r="N38" s="503" t="s">
        <v>1296</v>
      </c>
      <c r="O38" s="503"/>
      <c r="P38" s="504"/>
      <c r="Q38" s="505" t="s">
        <v>108</v>
      </c>
      <c r="R38" s="506" t="s">
        <v>1297</v>
      </c>
      <c r="S38" s="506"/>
      <c r="T38" s="506"/>
      <c r="U38" s="506"/>
      <c r="V38" s="506"/>
      <c r="W38" s="506"/>
      <c r="X38" s="507"/>
      <c r="Y38" s="655" t="s">
        <v>108</v>
      </c>
      <c r="Z38" s="509" t="s">
        <v>1247</v>
      </c>
      <c r="AA38" s="509"/>
      <c r="AB38" s="510"/>
      <c r="AC38" s="655" t="s">
        <v>108</v>
      </c>
      <c r="AD38" s="509" t="s">
        <v>1247</v>
      </c>
      <c r="AE38" s="509"/>
      <c r="AF38" s="510"/>
      <c r="AG38" s="620"/>
    </row>
    <row r="39" spans="1:33" ht="19.5" customHeight="1" x14ac:dyDescent="0.4">
      <c r="A39" s="511"/>
      <c r="B39" s="512"/>
      <c r="C39" s="513"/>
      <c r="D39" s="608"/>
      <c r="E39" s="609"/>
      <c r="F39" s="610"/>
      <c r="G39" s="611"/>
      <c r="H39" s="656" t="s">
        <v>1244</v>
      </c>
      <c r="I39" s="657" t="s">
        <v>108</v>
      </c>
      <c r="J39" s="617" t="s">
        <v>1245</v>
      </c>
      <c r="K39" s="618"/>
      <c r="L39" s="658"/>
      <c r="M39" s="645" t="s">
        <v>108</v>
      </c>
      <c r="N39" s="617" t="s">
        <v>1246</v>
      </c>
      <c r="O39" s="645"/>
      <c r="P39" s="617"/>
      <c r="Q39" s="625"/>
      <c r="R39" s="625"/>
      <c r="S39" s="625"/>
      <c r="T39" s="625"/>
      <c r="U39" s="625"/>
      <c r="V39" s="625"/>
      <c r="W39" s="625"/>
      <c r="X39" s="626"/>
      <c r="Y39" s="514" t="s">
        <v>108</v>
      </c>
      <c r="Z39" s="515" t="s">
        <v>1249</v>
      </c>
      <c r="AA39" s="523"/>
      <c r="AB39" s="524"/>
      <c r="AC39" s="514" t="s">
        <v>108</v>
      </c>
      <c r="AD39" s="515" t="s">
        <v>1249</v>
      </c>
      <c r="AE39" s="523"/>
      <c r="AF39" s="524"/>
    </row>
    <row r="40" spans="1:33" ht="19.5" customHeight="1" x14ac:dyDescent="0.4">
      <c r="A40" s="511"/>
      <c r="B40" s="512"/>
      <c r="C40" s="513"/>
      <c r="D40" s="608"/>
      <c r="E40" s="609"/>
      <c r="F40" s="610"/>
      <c r="G40" s="611"/>
      <c r="H40" s="525" t="s">
        <v>1248</v>
      </c>
      <c r="I40" s="526" t="s">
        <v>108</v>
      </c>
      <c r="J40" s="527" t="s">
        <v>1245</v>
      </c>
      <c r="K40" s="528"/>
      <c r="L40" s="517"/>
      <c r="M40" s="518" t="s">
        <v>108</v>
      </c>
      <c r="N40" s="527" t="s">
        <v>1246</v>
      </c>
      <c r="O40" s="518"/>
      <c r="P40" s="527"/>
      <c r="Q40" s="538"/>
      <c r="R40" s="538"/>
      <c r="S40" s="538"/>
      <c r="T40" s="538"/>
      <c r="U40" s="538"/>
      <c r="V40" s="538"/>
      <c r="W40" s="538"/>
      <c r="X40" s="613"/>
      <c r="Y40" s="530"/>
      <c r="Z40" s="523"/>
      <c r="AA40" s="523"/>
      <c r="AB40" s="524"/>
      <c r="AC40" s="530"/>
      <c r="AD40" s="523"/>
      <c r="AE40" s="523"/>
      <c r="AF40" s="524"/>
    </row>
    <row r="41" spans="1:33" ht="18.75" customHeight="1" x14ac:dyDescent="0.4">
      <c r="A41" s="511"/>
      <c r="B41" s="512"/>
      <c r="C41" s="614"/>
      <c r="D41" s="610"/>
      <c r="E41" s="609"/>
      <c r="F41" s="610"/>
      <c r="G41" s="615"/>
      <c r="H41" s="1558" t="s">
        <v>1298</v>
      </c>
      <c r="I41" s="1562" t="s">
        <v>108</v>
      </c>
      <c r="J41" s="1527" t="s">
        <v>1251</v>
      </c>
      <c r="K41" s="1527"/>
      <c r="L41" s="1566" t="s">
        <v>108</v>
      </c>
      <c r="M41" s="1527" t="s">
        <v>1252</v>
      </c>
      <c r="N41" s="1527"/>
      <c r="O41" s="621"/>
      <c r="P41" s="621"/>
      <c r="Q41" s="621"/>
      <c r="R41" s="621"/>
      <c r="S41" s="621"/>
      <c r="T41" s="621"/>
      <c r="U41" s="621"/>
      <c r="V41" s="621"/>
      <c r="W41" s="621"/>
      <c r="X41" s="646"/>
      <c r="Y41" s="530"/>
      <c r="Z41" s="523"/>
      <c r="AA41" s="523"/>
      <c r="AB41" s="524"/>
      <c r="AC41" s="530"/>
      <c r="AD41" s="523"/>
      <c r="AE41" s="523"/>
      <c r="AF41" s="524"/>
    </row>
    <row r="42" spans="1:33" ht="18.75" customHeight="1" x14ac:dyDescent="0.4">
      <c r="A42" s="511"/>
      <c r="B42" s="512"/>
      <c r="C42" s="614"/>
      <c r="D42" s="610"/>
      <c r="E42" s="609"/>
      <c r="F42" s="610"/>
      <c r="G42" s="615"/>
      <c r="H42" s="1561"/>
      <c r="I42" s="1563"/>
      <c r="J42" s="1565"/>
      <c r="K42" s="1565"/>
      <c r="L42" s="1567"/>
      <c r="M42" s="1565"/>
      <c r="N42" s="1565"/>
      <c r="X42" s="534"/>
      <c r="Y42" s="530"/>
      <c r="Z42" s="523"/>
      <c r="AA42" s="523"/>
      <c r="AB42" s="524"/>
      <c r="AC42" s="530"/>
      <c r="AD42" s="523"/>
      <c r="AE42" s="523"/>
      <c r="AF42" s="524"/>
    </row>
    <row r="43" spans="1:33" ht="18.75" customHeight="1" x14ac:dyDescent="0.4">
      <c r="A43" s="511"/>
      <c r="B43" s="512"/>
      <c r="C43" s="614"/>
      <c r="D43" s="610"/>
      <c r="E43" s="609"/>
      <c r="F43" s="610"/>
      <c r="G43" s="615"/>
      <c r="H43" s="1560"/>
      <c r="I43" s="1564"/>
      <c r="J43" s="1536"/>
      <c r="K43" s="1536"/>
      <c r="L43" s="1568"/>
      <c r="M43" s="1536"/>
      <c r="N43" s="1536"/>
      <c r="O43" s="520"/>
      <c r="P43" s="520"/>
      <c r="Q43" s="520"/>
      <c r="R43" s="520"/>
      <c r="S43" s="520"/>
      <c r="T43" s="520"/>
      <c r="U43" s="520"/>
      <c r="V43" s="520"/>
      <c r="W43" s="520"/>
      <c r="X43" s="521"/>
      <c r="Y43" s="530"/>
      <c r="Z43" s="523"/>
      <c r="AA43" s="523"/>
      <c r="AB43" s="524"/>
      <c r="AC43" s="530"/>
      <c r="AD43" s="523"/>
      <c r="AE43" s="523"/>
      <c r="AF43" s="524"/>
    </row>
    <row r="44" spans="1:33" ht="18.75" customHeight="1" x14ac:dyDescent="0.4">
      <c r="A44" s="511"/>
      <c r="B44" s="512"/>
      <c r="C44" s="614"/>
      <c r="D44" s="610"/>
      <c r="E44" s="609"/>
      <c r="F44" s="610"/>
      <c r="G44" s="615"/>
      <c r="H44" s="535" t="s">
        <v>1299</v>
      </c>
      <c r="I44" s="514" t="s">
        <v>108</v>
      </c>
      <c r="J44" s="527" t="s">
        <v>1265</v>
      </c>
      <c r="K44" s="528"/>
      <c r="L44" s="517"/>
      <c r="M44" s="514" t="s">
        <v>108</v>
      </c>
      <c r="N44" s="527" t="s">
        <v>1266</v>
      </c>
      <c r="O44" s="538"/>
      <c r="P44" s="538"/>
      <c r="Q44" s="538"/>
      <c r="R44" s="538"/>
      <c r="S44" s="538"/>
      <c r="T44" s="538"/>
      <c r="U44" s="538"/>
      <c r="V44" s="538"/>
      <c r="W44" s="538"/>
      <c r="X44" s="613"/>
      <c r="Y44" s="530"/>
      <c r="Z44" s="523"/>
      <c r="AA44" s="523"/>
      <c r="AB44" s="524"/>
      <c r="AC44" s="530"/>
      <c r="AD44" s="523"/>
      <c r="AE44" s="523"/>
      <c r="AF44" s="524"/>
    </row>
    <row r="45" spans="1:33" ht="18.75" customHeight="1" x14ac:dyDescent="0.4">
      <c r="A45" s="511"/>
      <c r="B45" s="512"/>
      <c r="C45" s="614"/>
      <c r="D45" s="610"/>
      <c r="E45" s="609"/>
      <c r="F45" s="610"/>
      <c r="G45" s="615"/>
      <c r="H45" s="1558" t="s">
        <v>1300</v>
      </c>
      <c r="I45" s="1556" t="s">
        <v>108</v>
      </c>
      <c r="J45" s="1527" t="s">
        <v>1251</v>
      </c>
      <c r="K45" s="1527"/>
      <c r="L45" s="1556" t="s">
        <v>108</v>
      </c>
      <c r="M45" s="1527" t="s">
        <v>1252</v>
      </c>
      <c r="N45" s="1527"/>
      <c r="O45" s="627"/>
      <c r="P45" s="627"/>
      <c r="Q45" s="627"/>
      <c r="R45" s="627"/>
      <c r="S45" s="627"/>
      <c r="T45" s="627"/>
      <c r="U45" s="627"/>
      <c r="V45" s="627"/>
      <c r="W45" s="627"/>
      <c r="X45" s="659"/>
      <c r="Y45" s="530"/>
      <c r="Z45" s="523"/>
      <c r="AA45" s="523"/>
      <c r="AB45" s="524"/>
      <c r="AC45" s="530"/>
      <c r="AD45" s="523"/>
      <c r="AE45" s="523"/>
      <c r="AF45" s="524"/>
    </row>
    <row r="46" spans="1:33" ht="18.75" customHeight="1" x14ac:dyDescent="0.4">
      <c r="A46" s="511"/>
      <c r="B46" s="512"/>
      <c r="C46" s="614"/>
      <c r="D46" s="610"/>
      <c r="E46" s="609"/>
      <c r="F46" s="610"/>
      <c r="G46" s="615"/>
      <c r="H46" s="1560"/>
      <c r="I46" s="1557"/>
      <c r="J46" s="1536"/>
      <c r="K46" s="1536"/>
      <c r="L46" s="1557"/>
      <c r="M46" s="1536"/>
      <c r="N46" s="1536"/>
      <c r="O46" s="617"/>
      <c r="P46" s="617"/>
      <c r="Q46" s="617"/>
      <c r="R46" s="617"/>
      <c r="S46" s="617"/>
      <c r="T46" s="617"/>
      <c r="U46" s="617"/>
      <c r="V46" s="617"/>
      <c r="W46" s="617"/>
      <c r="X46" s="619"/>
      <c r="Y46" s="530"/>
      <c r="Z46" s="523"/>
      <c r="AA46" s="523"/>
      <c r="AB46" s="524"/>
      <c r="AC46" s="530"/>
      <c r="AD46" s="523"/>
      <c r="AE46" s="523"/>
      <c r="AF46" s="524"/>
    </row>
    <row r="47" spans="1:33" ht="18.75" customHeight="1" x14ac:dyDescent="0.4">
      <c r="A47" s="522"/>
      <c r="B47" s="512"/>
      <c r="C47" s="614"/>
      <c r="D47" s="522"/>
      <c r="E47" s="609"/>
      <c r="F47" s="610"/>
      <c r="G47" s="615"/>
      <c r="H47" s="1558" t="s">
        <v>1301</v>
      </c>
      <c r="I47" s="1556" t="s">
        <v>108</v>
      </c>
      <c r="J47" s="1527" t="s">
        <v>1251</v>
      </c>
      <c r="K47" s="1527"/>
      <c r="L47" s="1556" t="s">
        <v>108</v>
      </c>
      <c r="M47" s="1527" t="s">
        <v>1252</v>
      </c>
      <c r="N47" s="1527"/>
      <c r="O47" s="627"/>
      <c r="P47" s="627"/>
      <c r="Q47" s="627"/>
      <c r="R47" s="627"/>
      <c r="S47" s="627"/>
      <c r="T47" s="627"/>
      <c r="U47" s="627"/>
      <c r="V47" s="627"/>
      <c r="W47" s="627"/>
      <c r="X47" s="659"/>
      <c r="Y47" s="530"/>
      <c r="Z47" s="523"/>
      <c r="AA47" s="523"/>
      <c r="AB47" s="524"/>
      <c r="AC47" s="530"/>
      <c r="AD47" s="523"/>
      <c r="AE47" s="523"/>
      <c r="AF47" s="524"/>
    </row>
    <row r="48" spans="1:33" ht="18.75" customHeight="1" x14ac:dyDescent="0.4">
      <c r="A48" s="511"/>
      <c r="B48" s="512"/>
      <c r="C48" s="614"/>
      <c r="D48" s="522"/>
      <c r="E48" s="609"/>
      <c r="F48" s="610"/>
      <c r="G48" s="615"/>
      <c r="H48" s="1560"/>
      <c r="I48" s="1557"/>
      <c r="J48" s="1536"/>
      <c r="K48" s="1536"/>
      <c r="L48" s="1557"/>
      <c r="M48" s="1536"/>
      <c r="N48" s="1536"/>
      <c r="O48" s="617"/>
      <c r="P48" s="617"/>
      <c r="Q48" s="617"/>
      <c r="R48" s="617"/>
      <c r="S48" s="617"/>
      <c r="T48" s="617"/>
      <c r="U48" s="617"/>
      <c r="V48" s="617"/>
      <c r="W48" s="617"/>
      <c r="X48" s="619"/>
      <c r="Y48" s="530"/>
      <c r="Z48" s="523"/>
      <c r="AA48" s="523"/>
      <c r="AB48" s="524"/>
      <c r="AC48" s="530"/>
      <c r="AD48" s="523"/>
      <c r="AE48" s="523"/>
      <c r="AF48" s="524"/>
    </row>
    <row r="49" spans="1:32" ht="18.75" customHeight="1" x14ac:dyDescent="0.4">
      <c r="A49" s="511"/>
      <c r="B49" s="512"/>
      <c r="C49" s="614"/>
      <c r="D49" s="522"/>
      <c r="E49" s="609"/>
      <c r="F49" s="610"/>
      <c r="G49" s="615"/>
      <c r="H49" s="1558" t="s">
        <v>1302</v>
      </c>
      <c r="I49" s="1556" t="s">
        <v>108</v>
      </c>
      <c r="J49" s="1527" t="s">
        <v>1251</v>
      </c>
      <c r="K49" s="1527"/>
      <c r="L49" s="1556" t="s">
        <v>108</v>
      </c>
      <c r="M49" s="1527" t="s">
        <v>1252</v>
      </c>
      <c r="N49" s="1527"/>
      <c r="O49" s="627"/>
      <c r="P49" s="627"/>
      <c r="Q49" s="627"/>
      <c r="R49" s="627"/>
      <c r="S49" s="627"/>
      <c r="T49" s="627"/>
      <c r="U49" s="627"/>
      <c r="V49" s="627"/>
      <c r="W49" s="627"/>
      <c r="X49" s="659"/>
      <c r="Y49" s="530"/>
      <c r="Z49" s="523"/>
      <c r="AA49" s="523"/>
      <c r="AB49" s="524"/>
      <c r="AC49" s="530"/>
      <c r="AD49" s="523"/>
      <c r="AE49" s="523"/>
      <c r="AF49" s="524"/>
    </row>
    <row r="50" spans="1:32" ht="18.75" customHeight="1" x14ac:dyDescent="0.4">
      <c r="A50" s="511"/>
      <c r="B50" s="512"/>
      <c r="C50" s="614"/>
      <c r="D50" s="610"/>
      <c r="E50" s="609"/>
      <c r="F50" s="610"/>
      <c r="G50" s="615"/>
      <c r="H50" s="1560"/>
      <c r="I50" s="1557"/>
      <c r="J50" s="1536"/>
      <c r="K50" s="1536"/>
      <c r="L50" s="1557"/>
      <c r="M50" s="1536"/>
      <c r="N50" s="1536"/>
      <c r="O50" s="617"/>
      <c r="P50" s="617"/>
      <c r="Q50" s="617"/>
      <c r="R50" s="617"/>
      <c r="S50" s="617"/>
      <c r="T50" s="617"/>
      <c r="U50" s="617"/>
      <c r="V50" s="617"/>
      <c r="W50" s="617"/>
      <c r="X50" s="619"/>
      <c r="Y50" s="530"/>
      <c r="Z50" s="523"/>
      <c r="AA50" s="523"/>
      <c r="AB50" s="524"/>
      <c r="AC50" s="530"/>
      <c r="AD50" s="523"/>
      <c r="AE50" s="523"/>
      <c r="AF50" s="524"/>
    </row>
    <row r="51" spans="1:32" ht="18.75" customHeight="1" x14ac:dyDescent="0.4">
      <c r="A51" s="511"/>
      <c r="B51" s="512"/>
      <c r="C51" s="614"/>
      <c r="D51" s="610"/>
      <c r="E51" s="609"/>
      <c r="F51" s="610"/>
      <c r="G51" s="615"/>
      <c r="H51" s="1558" t="s">
        <v>1303</v>
      </c>
      <c r="I51" s="1556" t="s">
        <v>108</v>
      </c>
      <c r="J51" s="1527" t="s">
        <v>1251</v>
      </c>
      <c r="K51" s="1527"/>
      <c r="L51" s="1556" t="s">
        <v>108</v>
      </c>
      <c r="M51" s="1527" t="s">
        <v>1252</v>
      </c>
      <c r="N51" s="1527"/>
      <c r="O51" s="627"/>
      <c r="P51" s="627"/>
      <c r="Q51" s="627"/>
      <c r="R51" s="627"/>
      <c r="S51" s="627"/>
      <c r="T51" s="627"/>
      <c r="U51" s="627"/>
      <c r="V51" s="627"/>
      <c r="W51" s="627"/>
      <c r="X51" s="659"/>
      <c r="Y51" s="530"/>
      <c r="Z51" s="523"/>
      <c r="AA51" s="523"/>
      <c r="AB51" s="524"/>
      <c r="AC51" s="530"/>
      <c r="AD51" s="523"/>
      <c r="AE51" s="523"/>
      <c r="AF51" s="524"/>
    </row>
    <row r="52" spans="1:32" ht="18.75" customHeight="1" x14ac:dyDescent="0.4">
      <c r="A52" s="522" t="s">
        <v>108</v>
      </c>
      <c r="B52" s="512">
        <v>78</v>
      </c>
      <c r="C52" s="614" t="s">
        <v>1304</v>
      </c>
      <c r="D52" s="522" t="s">
        <v>108</v>
      </c>
      <c r="E52" s="609" t="s">
        <v>1305</v>
      </c>
      <c r="F52" s="610"/>
      <c r="G52" s="615"/>
      <c r="H52" s="1560"/>
      <c r="I52" s="1557"/>
      <c r="J52" s="1536"/>
      <c r="K52" s="1536"/>
      <c r="L52" s="1557"/>
      <c r="M52" s="1536"/>
      <c r="N52" s="1536"/>
      <c r="O52" s="617"/>
      <c r="P52" s="617"/>
      <c r="Q52" s="617"/>
      <c r="R52" s="617"/>
      <c r="S52" s="617"/>
      <c r="T52" s="617"/>
      <c r="U52" s="617"/>
      <c r="V52" s="617"/>
      <c r="W52" s="617"/>
      <c r="X52" s="619"/>
      <c r="Y52" s="530"/>
      <c r="Z52" s="523"/>
      <c r="AA52" s="523"/>
      <c r="AB52" s="524"/>
      <c r="AC52" s="530"/>
      <c r="AD52" s="523"/>
      <c r="AE52" s="523"/>
      <c r="AF52" s="524"/>
    </row>
    <row r="53" spans="1:32" ht="18.75" customHeight="1" x14ac:dyDescent="0.4">
      <c r="A53" s="511"/>
      <c r="B53" s="512"/>
      <c r="C53" s="614"/>
      <c r="D53" s="522" t="s">
        <v>108</v>
      </c>
      <c r="E53" s="609" t="s">
        <v>1306</v>
      </c>
      <c r="F53" s="610"/>
      <c r="G53" s="615"/>
      <c r="H53" s="531" t="s">
        <v>134</v>
      </c>
      <c r="I53" s="526" t="s">
        <v>108</v>
      </c>
      <c r="J53" s="527" t="s">
        <v>1251</v>
      </c>
      <c r="K53" s="528"/>
      <c r="L53" s="518" t="s">
        <v>108</v>
      </c>
      <c r="M53" s="527" t="s">
        <v>1252</v>
      </c>
      <c r="N53" s="519"/>
      <c r="O53" s="519"/>
      <c r="P53" s="519"/>
      <c r="Q53" s="519"/>
      <c r="R53" s="519"/>
      <c r="S53" s="519"/>
      <c r="T53" s="519"/>
      <c r="U53" s="519"/>
      <c r="V53" s="519"/>
      <c r="W53" s="519"/>
      <c r="X53" s="533"/>
      <c r="Y53" s="530"/>
      <c r="Z53" s="523"/>
      <c r="AA53" s="523"/>
      <c r="AB53" s="524"/>
      <c r="AC53" s="530"/>
      <c r="AD53" s="523"/>
      <c r="AE53" s="523"/>
      <c r="AF53" s="524"/>
    </row>
    <row r="54" spans="1:32" ht="18.75" customHeight="1" x14ac:dyDescent="0.4">
      <c r="A54" s="511"/>
      <c r="B54" s="512"/>
      <c r="C54" s="614"/>
      <c r="D54" s="522" t="s">
        <v>108</v>
      </c>
      <c r="E54" s="609" t="s">
        <v>1307</v>
      </c>
      <c r="F54" s="610"/>
      <c r="G54" s="615"/>
      <c r="H54" s="537" t="s">
        <v>1308</v>
      </c>
      <c r="I54" s="514" t="s">
        <v>108</v>
      </c>
      <c r="J54" s="617" t="s">
        <v>1251</v>
      </c>
      <c r="K54" s="617"/>
      <c r="L54" s="518" t="s">
        <v>108</v>
      </c>
      <c r="M54" s="617" t="s">
        <v>1270</v>
      </c>
      <c r="N54" s="527"/>
      <c r="O54" s="514" t="s">
        <v>108</v>
      </c>
      <c r="P54" s="527" t="s">
        <v>1271</v>
      </c>
      <c r="Q54" s="519"/>
      <c r="R54" s="519"/>
      <c r="S54" s="519"/>
      <c r="T54" s="519"/>
      <c r="U54" s="519"/>
      <c r="V54" s="519"/>
      <c r="W54" s="519"/>
      <c r="X54" s="533"/>
      <c r="Y54" s="530"/>
      <c r="Z54" s="523"/>
      <c r="AA54" s="523"/>
      <c r="AB54" s="524"/>
      <c r="AC54" s="530"/>
      <c r="AD54" s="523"/>
      <c r="AE54" s="523"/>
      <c r="AF54" s="524"/>
    </row>
    <row r="55" spans="1:32" ht="18.75" customHeight="1" x14ac:dyDescent="0.4">
      <c r="A55" s="511"/>
      <c r="B55" s="512"/>
      <c r="C55" s="614"/>
      <c r="D55" s="610"/>
      <c r="E55" s="609"/>
      <c r="F55" s="610"/>
      <c r="G55" s="615"/>
      <c r="H55" s="537" t="s">
        <v>1309</v>
      </c>
      <c r="I55" s="532" t="s">
        <v>108</v>
      </c>
      <c r="J55" s="527" t="s">
        <v>1251</v>
      </c>
      <c r="K55" s="528"/>
      <c r="L55" s="514" t="s">
        <v>108</v>
      </c>
      <c r="M55" s="527" t="s">
        <v>1252</v>
      </c>
      <c r="N55" s="519"/>
      <c r="O55" s="519"/>
      <c r="P55" s="519"/>
      <c r="Q55" s="519"/>
      <c r="R55" s="519"/>
      <c r="S55" s="519"/>
      <c r="T55" s="519"/>
      <c r="U55" s="519"/>
      <c r="V55" s="519"/>
      <c r="W55" s="519"/>
      <c r="X55" s="533"/>
      <c r="Y55" s="530"/>
      <c r="Z55" s="523"/>
      <c r="AA55" s="523"/>
      <c r="AB55" s="524"/>
      <c r="AC55" s="530"/>
      <c r="AD55" s="523"/>
      <c r="AE55" s="523"/>
      <c r="AF55" s="524"/>
    </row>
    <row r="56" spans="1:32" ht="18.75" customHeight="1" x14ac:dyDescent="0.4">
      <c r="A56" s="511"/>
      <c r="B56" s="512"/>
      <c r="C56" s="614"/>
      <c r="D56" s="522"/>
      <c r="E56" s="609"/>
      <c r="F56" s="610"/>
      <c r="G56" s="615"/>
      <c r="H56" s="531" t="s">
        <v>1310</v>
      </c>
      <c r="I56" s="532" t="s">
        <v>108</v>
      </c>
      <c r="J56" s="527" t="s">
        <v>1251</v>
      </c>
      <c r="K56" s="528"/>
      <c r="L56" s="518" t="s">
        <v>108</v>
      </c>
      <c r="M56" s="527" t="s">
        <v>1252</v>
      </c>
      <c r="N56" s="519"/>
      <c r="O56" s="519"/>
      <c r="P56" s="519"/>
      <c r="Q56" s="519"/>
      <c r="R56" s="519"/>
      <c r="S56" s="519"/>
      <c r="T56" s="519"/>
      <c r="U56" s="519"/>
      <c r="V56" s="519"/>
      <c r="W56" s="519"/>
      <c r="X56" s="533"/>
      <c r="Y56" s="514"/>
      <c r="Z56" s="515"/>
      <c r="AA56" s="523"/>
      <c r="AB56" s="524"/>
      <c r="AC56" s="514"/>
      <c r="AD56" s="515"/>
      <c r="AE56" s="523"/>
      <c r="AF56" s="524"/>
    </row>
    <row r="57" spans="1:32" ht="18.75" customHeight="1" x14ac:dyDescent="0.4">
      <c r="A57" s="522"/>
      <c r="B57" s="512"/>
      <c r="C57" s="614"/>
      <c r="D57" s="522"/>
      <c r="E57" s="609"/>
      <c r="F57" s="610"/>
      <c r="G57" s="615"/>
      <c r="H57" s="537" t="s">
        <v>1311</v>
      </c>
      <c r="I57" s="532" t="s">
        <v>108</v>
      </c>
      <c r="J57" s="527" t="s">
        <v>1251</v>
      </c>
      <c r="K57" s="527"/>
      <c r="L57" s="540" t="s">
        <v>108</v>
      </c>
      <c r="M57" s="527" t="s">
        <v>1262</v>
      </c>
      <c r="N57" s="527"/>
      <c r="O57" s="514" t="s">
        <v>108</v>
      </c>
      <c r="P57" s="527" t="s">
        <v>1263</v>
      </c>
      <c r="Q57" s="519"/>
      <c r="R57" s="519"/>
      <c r="S57" s="519"/>
      <c r="T57" s="519"/>
      <c r="U57" s="519"/>
      <c r="V57" s="519"/>
      <c r="W57" s="519"/>
      <c r="X57" s="533"/>
      <c r="Y57" s="530"/>
      <c r="Z57" s="523"/>
      <c r="AA57" s="523"/>
      <c r="AB57" s="524"/>
      <c r="AC57" s="530"/>
      <c r="AD57" s="523"/>
      <c r="AE57" s="523"/>
      <c r="AF57" s="524"/>
    </row>
    <row r="58" spans="1:32" ht="18.75" customHeight="1" x14ac:dyDescent="0.4">
      <c r="A58" s="511"/>
      <c r="B58" s="512"/>
      <c r="C58" s="614"/>
      <c r="D58" s="522"/>
      <c r="E58" s="609"/>
      <c r="F58" s="610"/>
      <c r="G58" s="615"/>
      <c r="H58" s="537" t="s">
        <v>1312</v>
      </c>
      <c r="I58" s="532" t="s">
        <v>108</v>
      </c>
      <c r="J58" s="527" t="s">
        <v>1251</v>
      </c>
      <c r="K58" s="527"/>
      <c r="L58" s="540" t="s">
        <v>108</v>
      </c>
      <c r="M58" s="527" t="s">
        <v>1313</v>
      </c>
      <c r="N58" s="660"/>
      <c r="O58" s="660"/>
      <c r="P58" s="514" t="s">
        <v>108</v>
      </c>
      <c r="Q58" s="527" t="s">
        <v>1314</v>
      </c>
      <c r="R58" s="660"/>
      <c r="S58" s="660"/>
      <c r="T58" s="660"/>
      <c r="U58" s="660"/>
      <c r="V58" s="660"/>
      <c r="W58" s="660"/>
      <c r="X58" s="661"/>
      <c r="Y58" s="530"/>
      <c r="Z58" s="523"/>
      <c r="AA58" s="523"/>
      <c r="AB58" s="524"/>
      <c r="AC58" s="530"/>
      <c r="AD58" s="523"/>
      <c r="AE58" s="523"/>
      <c r="AF58" s="524"/>
    </row>
    <row r="59" spans="1:32" ht="18.75" customHeight="1" x14ac:dyDescent="0.4">
      <c r="A59" s="511"/>
      <c r="B59" s="512"/>
      <c r="C59" s="614"/>
      <c r="D59" s="522"/>
      <c r="E59" s="609"/>
      <c r="F59" s="610"/>
      <c r="G59" s="615"/>
      <c r="H59" s="535" t="s">
        <v>1315</v>
      </c>
      <c r="I59" s="532" t="s">
        <v>108</v>
      </c>
      <c r="J59" s="527" t="s">
        <v>1251</v>
      </c>
      <c r="K59" s="528"/>
      <c r="L59" s="518" t="s">
        <v>108</v>
      </c>
      <c r="M59" s="527" t="s">
        <v>1252</v>
      </c>
      <c r="N59" s="519"/>
      <c r="O59" s="519"/>
      <c r="P59" s="519"/>
      <c r="Q59" s="519"/>
      <c r="R59" s="519"/>
      <c r="S59" s="519"/>
      <c r="T59" s="519"/>
      <c r="U59" s="519"/>
      <c r="V59" s="519"/>
      <c r="W59" s="519"/>
      <c r="X59" s="533"/>
      <c r="Y59" s="530"/>
      <c r="Z59" s="523"/>
      <c r="AA59" s="523"/>
      <c r="AB59" s="524"/>
      <c r="AC59" s="530"/>
      <c r="AD59" s="523"/>
      <c r="AE59" s="523"/>
      <c r="AF59" s="524"/>
    </row>
    <row r="60" spans="1:32" ht="18.75" customHeight="1" x14ac:dyDescent="0.4">
      <c r="A60" s="511"/>
      <c r="B60" s="512"/>
      <c r="C60" s="614"/>
      <c r="D60" s="610"/>
      <c r="E60" s="609"/>
      <c r="F60" s="610"/>
      <c r="G60" s="615"/>
      <c r="H60" s="531" t="s">
        <v>200</v>
      </c>
      <c r="I60" s="532" t="s">
        <v>108</v>
      </c>
      <c r="J60" s="527" t="s">
        <v>1251</v>
      </c>
      <c r="K60" s="528"/>
      <c r="L60" s="514" t="s">
        <v>108</v>
      </c>
      <c r="M60" s="527" t="s">
        <v>1252</v>
      </c>
      <c r="N60" s="519"/>
      <c r="O60" s="519"/>
      <c r="P60" s="519"/>
      <c r="Q60" s="519"/>
      <c r="R60" s="519"/>
      <c r="S60" s="519"/>
      <c r="T60" s="519"/>
      <c r="U60" s="519"/>
      <c r="V60" s="519"/>
      <c r="W60" s="519"/>
      <c r="X60" s="533"/>
      <c r="Y60" s="530"/>
      <c r="Z60" s="523"/>
      <c r="AA60" s="523"/>
      <c r="AB60" s="524"/>
      <c r="AC60" s="530"/>
      <c r="AD60" s="523"/>
      <c r="AE60" s="523"/>
      <c r="AF60" s="524"/>
    </row>
    <row r="61" spans="1:32" ht="18.75" customHeight="1" x14ac:dyDescent="0.4">
      <c r="A61" s="511"/>
      <c r="B61" s="512"/>
      <c r="C61" s="614"/>
      <c r="D61" s="610"/>
      <c r="E61" s="609"/>
      <c r="F61" s="610"/>
      <c r="G61" s="615"/>
      <c r="H61" s="535" t="s">
        <v>1316</v>
      </c>
      <c r="I61" s="526" t="s">
        <v>108</v>
      </c>
      <c r="J61" s="527" t="s">
        <v>1251</v>
      </c>
      <c r="K61" s="528"/>
      <c r="L61" s="518" t="s">
        <v>108</v>
      </c>
      <c r="M61" s="527" t="s">
        <v>1252</v>
      </c>
      <c r="N61" s="519"/>
      <c r="O61" s="519"/>
      <c r="P61" s="519"/>
      <c r="Q61" s="519"/>
      <c r="R61" s="519"/>
      <c r="S61" s="519"/>
      <c r="T61" s="519"/>
      <c r="U61" s="519"/>
      <c r="V61" s="519"/>
      <c r="W61" s="519"/>
      <c r="X61" s="533"/>
      <c r="Y61" s="530"/>
      <c r="Z61" s="523"/>
      <c r="AA61" s="523"/>
      <c r="AB61" s="524"/>
      <c r="AC61" s="530"/>
      <c r="AD61" s="523"/>
      <c r="AE61" s="523"/>
      <c r="AF61" s="524"/>
    </row>
    <row r="62" spans="1:32" ht="18.75" customHeight="1" x14ac:dyDescent="0.4">
      <c r="A62" s="511"/>
      <c r="B62" s="512"/>
      <c r="C62" s="614"/>
      <c r="D62" s="610"/>
      <c r="E62" s="609"/>
      <c r="F62" s="610"/>
      <c r="G62" s="615"/>
      <c r="H62" s="629" t="s">
        <v>1317</v>
      </c>
      <c r="I62" s="518" t="s">
        <v>108</v>
      </c>
      <c r="J62" s="527" t="s">
        <v>1251</v>
      </c>
      <c r="K62" s="528"/>
      <c r="L62" s="645" t="s">
        <v>108</v>
      </c>
      <c r="M62" s="527" t="s">
        <v>1252</v>
      </c>
      <c r="N62" s="519"/>
      <c r="O62" s="519"/>
      <c r="P62" s="519"/>
      <c r="Q62" s="519"/>
      <c r="R62" s="519"/>
      <c r="S62" s="519"/>
      <c r="T62" s="519"/>
      <c r="U62" s="519"/>
      <c r="V62" s="519"/>
      <c r="W62" s="519"/>
      <c r="X62" s="533"/>
      <c r="Y62" s="530"/>
      <c r="Z62" s="523"/>
      <c r="AA62" s="523"/>
      <c r="AB62" s="524"/>
      <c r="AC62" s="530"/>
      <c r="AD62" s="523"/>
      <c r="AE62" s="523"/>
      <c r="AF62" s="524"/>
    </row>
    <row r="63" spans="1:32" ht="18.75" customHeight="1" x14ac:dyDescent="0.4">
      <c r="A63" s="511"/>
      <c r="B63" s="512"/>
      <c r="C63" s="614"/>
      <c r="D63" s="610"/>
      <c r="E63" s="609"/>
      <c r="F63" s="610"/>
      <c r="G63" s="615"/>
      <c r="H63" s="537" t="s">
        <v>1318</v>
      </c>
      <c r="I63" s="526" t="s">
        <v>108</v>
      </c>
      <c r="J63" s="527" t="s">
        <v>1251</v>
      </c>
      <c r="K63" s="528"/>
      <c r="L63" s="645" t="s">
        <v>108</v>
      </c>
      <c r="M63" s="527" t="s">
        <v>1252</v>
      </c>
      <c r="N63" s="519"/>
      <c r="O63" s="519"/>
      <c r="P63" s="519"/>
      <c r="Q63" s="519"/>
      <c r="R63" s="519"/>
      <c r="S63" s="519"/>
      <c r="T63" s="519"/>
      <c r="U63" s="519"/>
      <c r="V63" s="519"/>
      <c r="W63" s="519"/>
      <c r="X63" s="533"/>
      <c r="Y63" s="530"/>
      <c r="Z63" s="523"/>
      <c r="AA63" s="523"/>
      <c r="AB63" s="524"/>
      <c r="AC63" s="530"/>
      <c r="AD63" s="523"/>
      <c r="AE63" s="523"/>
      <c r="AF63" s="524"/>
    </row>
    <row r="64" spans="1:32" ht="18.75" customHeight="1" x14ac:dyDescent="0.4">
      <c r="A64" s="511"/>
      <c r="B64" s="512"/>
      <c r="C64" s="614"/>
      <c r="D64" s="610"/>
      <c r="E64" s="609"/>
      <c r="F64" s="610"/>
      <c r="G64" s="615"/>
      <c r="H64" s="537" t="s">
        <v>253</v>
      </c>
      <c r="I64" s="514" t="s">
        <v>108</v>
      </c>
      <c r="J64" s="527" t="s">
        <v>1251</v>
      </c>
      <c r="K64" s="528"/>
      <c r="L64" s="645" t="s">
        <v>108</v>
      </c>
      <c r="M64" s="527" t="s">
        <v>1252</v>
      </c>
      <c r="N64" s="519"/>
      <c r="O64" s="519"/>
      <c r="P64" s="519"/>
      <c r="Q64" s="519"/>
      <c r="R64" s="519"/>
      <c r="S64" s="519"/>
      <c r="T64" s="519"/>
      <c r="U64" s="519"/>
      <c r="V64" s="519"/>
      <c r="W64" s="519"/>
      <c r="X64" s="533"/>
      <c r="Y64" s="530"/>
      <c r="Z64" s="523"/>
      <c r="AA64" s="523"/>
      <c r="AB64" s="524"/>
      <c r="AC64" s="530"/>
      <c r="AD64" s="523"/>
      <c r="AE64" s="523"/>
      <c r="AF64" s="524"/>
    </row>
    <row r="65" spans="1:33" ht="18.75" customHeight="1" x14ac:dyDescent="0.4">
      <c r="A65" s="511"/>
      <c r="B65" s="512"/>
      <c r="C65" s="614"/>
      <c r="D65" s="610"/>
      <c r="E65" s="609"/>
      <c r="F65" s="610"/>
      <c r="G65" s="615"/>
      <c r="H65" s="1569" t="s">
        <v>1273</v>
      </c>
      <c r="I65" s="532" t="s">
        <v>108</v>
      </c>
      <c r="J65" s="627" t="s">
        <v>1251</v>
      </c>
      <c r="K65" s="621"/>
      <c r="L65" s="540" t="s">
        <v>108</v>
      </c>
      <c r="M65" s="627" t="s">
        <v>1289</v>
      </c>
      <c r="N65" s="621"/>
      <c r="O65" s="621"/>
      <c r="P65" s="621"/>
      <c r="Q65" s="621"/>
      <c r="R65" s="540" t="s">
        <v>108</v>
      </c>
      <c r="S65" s="627" t="s">
        <v>1319</v>
      </c>
      <c r="T65" s="627"/>
      <c r="U65" s="621"/>
      <c r="V65" s="621"/>
      <c r="W65" s="621"/>
      <c r="X65" s="646"/>
      <c r="Y65" s="530"/>
      <c r="Z65" s="523"/>
      <c r="AA65" s="523"/>
      <c r="AB65" s="524"/>
      <c r="AC65" s="530"/>
      <c r="AD65" s="523"/>
      <c r="AE65" s="523"/>
      <c r="AF65" s="524"/>
    </row>
    <row r="66" spans="1:33" ht="18.75" customHeight="1" x14ac:dyDescent="0.4">
      <c r="A66" s="511"/>
      <c r="B66" s="512"/>
      <c r="C66" s="614"/>
      <c r="D66" s="610"/>
      <c r="E66" s="609"/>
      <c r="F66" s="610"/>
      <c r="G66" s="615"/>
      <c r="H66" s="1571"/>
      <c r="I66" s="522" t="s">
        <v>108</v>
      </c>
      <c r="J66" s="529" t="s">
        <v>1291</v>
      </c>
      <c r="K66" s="586"/>
      <c r="L66" s="586"/>
      <c r="M66" s="586"/>
      <c r="N66" s="586"/>
      <c r="O66" s="514" t="s">
        <v>108</v>
      </c>
      <c r="P66" s="647" t="s">
        <v>1320</v>
      </c>
      <c r="Q66" s="586"/>
      <c r="R66" s="586"/>
      <c r="S66" s="586"/>
      <c r="T66" s="586"/>
      <c r="U66" s="514" t="s">
        <v>108</v>
      </c>
      <c r="V66" s="647" t="s">
        <v>1321</v>
      </c>
      <c r="W66" s="586"/>
      <c r="X66" s="648"/>
      <c r="Y66" s="586"/>
      <c r="Z66" s="523"/>
      <c r="AA66" s="523"/>
      <c r="AB66" s="524"/>
      <c r="AC66" s="530"/>
      <c r="AD66" s="523"/>
      <c r="AE66" s="523"/>
      <c r="AF66" s="524"/>
    </row>
    <row r="67" spans="1:33" ht="18.75" customHeight="1" x14ac:dyDescent="0.4">
      <c r="A67" s="511"/>
      <c r="B67" s="512"/>
      <c r="C67" s="614"/>
      <c r="D67" s="610"/>
      <c r="E67" s="609"/>
      <c r="F67" s="610"/>
      <c r="G67" s="615"/>
      <c r="H67" s="1570"/>
      <c r="I67" s="522" t="s">
        <v>108</v>
      </c>
      <c r="J67" s="529" t="s">
        <v>1322</v>
      </c>
      <c r="K67" s="625"/>
      <c r="L67" s="625"/>
      <c r="M67" s="625"/>
      <c r="N67" s="625"/>
      <c r="O67" s="514" t="s">
        <v>108</v>
      </c>
      <c r="P67" s="520" t="s">
        <v>1323</v>
      </c>
      <c r="Q67" s="625"/>
      <c r="R67" s="625"/>
      <c r="S67" s="625"/>
      <c r="T67" s="625"/>
      <c r="U67" s="625"/>
      <c r="V67" s="625"/>
      <c r="W67" s="625"/>
      <c r="X67" s="626"/>
      <c r="Y67" s="530"/>
      <c r="Z67" s="523"/>
      <c r="AA67" s="523"/>
      <c r="AB67" s="524"/>
      <c r="AC67" s="530"/>
      <c r="AD67" s="523"/>
      <c r="AE67" s="523"/>
      <c r="AF67" s="524"/>
    </row>
    <row r="68" spans="1:33" ht="18.75" customHeight="1" x14ac:dyDescent="0.4">
      <c r="A68" s="511"/>
      <c r="B68" s="512"/>
      <c r="C68" s="614"/>
      <c r="D68" s="610"/>
      <c r="E68" s="609"/>
      <c r="F68" s="610"/>
      <c r="G68" s="615"/>
      <c r="H68" s="1558" t="s">
        <v>1277</v>
      </c>
      <c r="I68" s="532" t="s">
        <v>108</v>
      </c>
      <c r="J68" s="627" t="s">
        <v>1251</v>
      </c>
      <c r="K68" s="627"/>
      <c r="L68" s="540"/>
      <c r="M68" s="540" t="s">
        <v>108</v>
      </c>
      <c r="N68" s="627" t="s">
        <v>1278</v>
      </c>
      <c r="O68" s="631"/>
      <c r="P68" s="540"/>
      <c r="Q68" s="540" t="s">
        <v>108</v>
      </c>
      <c r="R68" s="515" t="s">
        <v>1279</v>
      </c>
      <c r="S68" s="540"/>
      <c r="T68" s="540"/>
      <c r="U68" s="540"/>
      <c r="V68" s="515"/>
      <c r="W68" s="632"/>
      <c r="X68" s="633"/>
      <c r="Y68" s="523"/>
      <c r="Z68" s="523"/>
      <c r="AA68" s="523"/>
      <c r="AB68" s="524"/>
      <c r="AC68" s="530"/>
      <c r="AD68" s="523"/>
      <c r="AE68" s="523"/>
      <c r="AF68" s="524"/>
    </row>
    <row r="69" spans="1:33" ht="18.75" customHeight="1" x14ac:dyDescent="0.4">
      <c r="A69" s="634"/>
      <c r="B69" s="598"/>
      <c r="C69" s="635"/>
      <c r="D69" s="600"/>
      <c r="E69" s="607"/>
      <c r="F69" s="636"/>
      <c r="G69" s="637"/>
      <c r="H69" s="1559"/>
      <c r="I69" s="522" t="s">
        <v>108</v>
      </c>
      <c r="J69" s="604" t="s">
        <v>1280</v>
      </c>
      <c r="K69" s="515"/>
      <c r="L69" s="514"/>
      <c r="M69" s="514" t="s">
        <v>108</v>
      </c>
      <c r="N69" s="604" t="s">
        <v>1281</v>
      </c>
      <c r="O69" s="638"/>
      <c r="P69" s="606"/>
      <c r="Q69" s="606" t="s">
        <v>108</v>
      </c>
      <c r="R69" s="604" t="s">
        <v>1282</v>
      </c>
      <c r="S69" s="606"/>
      <c r="T69" s="604"/>
      <c r="U69" s="606" t="s">
        <v>108</v>
      </c>
      <c r="V69" s="604" t="s">
        <v>1283</v>
      </c>
      <c r="W69" s="639"/>
      <c r="X69" s="601"/>
      <c r="Y69" s="640"/>
      <c r="Z69" s="640"/>
      <c r="AA69" s="640"/>
      <c r="AB69" s="641"/>
      <c r="AC69" s="642"/>
      <c r="AD69" s="640"/>
      <c r="AE69" s="640"/>
      <c r="AF69" s="641"/>
    </row>
    <row r="70" spans="1:33" ht="18.75" customHeight="1" x14ac:dyDescent="0.4">
      <c r="A70" s="499"/>
      <c r="B70" s="500"/>
      <c r="C70" s="651"/>
      <c r="D70" s="652"/>
      <c r="E70" s="596"/>
      <c r="F70" s="652"/>
      <c r="G70" s="662"/>
      <c r="H70" s="654" t="s">
        <v>1295</v>
      </c>
      <c r="I70" s="502" t="s">
        <v>108</v>
      </c>
      <c r="J70" s="503" t="s">
        <v>1251</v>
      </c>
      <c r="K70" s="503"/>
      <c r="L70" s="504"/>
      <c r="M70" s="505" t="s">
        <v>108</v>
      </c>
      <c r="N70" s="503" t="s">
        <v>1296</v>
      </c>
      <c r="O70" s="503"/>
      <c r="P70" s="504"/>
      <c r="Q70" s="505" t="s">
        <v>108</v>
      </c>
      <c r="R70" s="506" t="s">
        <v>1297</v>
      </c>
      <c r="S70" s="506"/>
      <c r="T70" s="506"/>
      <c r="U70" s="506"/>
      <c r="V70" s="506"/>
      <c r="W70" s="506"/>
      <c r="X70" s="507"/>
      <c r="Y70" s="655" t="s">
        <v>108</v>
      </c>
      <c r="Z70" s="509" t="s">
        <v>1247</v>
      </c>
      <c r="AA70" s="509"/>
      <c r="AB70" s="510"/>
      <c r="AC70" s="655" t="s">
        <v>108</v>
      </c>
      <c r="AD70" s="509" t="s">
        <v>1247</v>
      </c>
      <c r="AE70" s="509"/>
      <c r="AF70" s="510"/>
      <c r="AG70" s="620"/>
    </row>
    <row r="71" spans="1:33" ht="19.5" customHeight="1" x14ac:dyDescent="0.4">
      <c r="A71" s="511"/>
      <c r="B71" s="512"/>
      <c r="C71" s="513"/>
      <c r="D71" s="608"/>
      <c r="E71" s="609"/>
      <c r="F71" s="610"/>
      <c r="G71" s="611"/>
      <c r="H71" s="656" t="s">
        <v>1244</v>
      </c>
      <c r="I71" s="657" t="s">
        <v>108</v>
      </c>
      <c r="J71" s="617" t="s">
        <v>1245</v>
      </c>
      <c r="K71" s="618"/>
      <c r="L71" s="658"/>
      <c r="M71" s="645" t="s">
        <v>108</v>
      </c>
      <c r="N71" s="617" t="s">
        <v>1246</v>
      </c>
      <c r="O71" s="645"/>
      <c r="P71" s="617"/>
      <c r="Q71" s="625"/>
      <c r="R71" s="625"/>
      <c r="S71" s="625"/>
      <c r="T71" s="625"/>
      <c r="U71" s="625"/>
      <c r="V71" s="625"/>
      <c r="W71" s="625"/>
      <c r="X71" s="626"/>
      <c r="Y71" s="514" t="s">
        <v>108</v>
      </c>
      <c r="Z71" s="515" t="s">
        <v>1249</v>
      </c>
      <c r="AA71" s="523"/>
      <c r="AB71" s="524"/>
      <c r="AC71" s="514" t="s">
        <v>108</v>
      </c>
      <c r="AD71" s="515" t="s">
        <v>1249</v>
      </c>
      <c r="AE71" s="523"/>
      <c r="AF71" s="524"/>
    </row>
    <row r="72" spans="1:33" ht="19.5" customHeight="1" x14ac:dyDescent="0.4">
      <c r="A72" s="511"/>
      <c r="B72" s="512"/>
      <c r="C72" s="513"/>
      <c r="D72" s="608"/>
      <c r="E72" s="609"/>
      <c r="F72" s="610"/>
      <c r="G72" s="611"/>
      <c r="H72" s="525" t="s">
        <v>1248</v>
      </c>
      <c r="I72" s="526" t="s">
        <v>108</v>
      </c>
      <c r="J72" s="527" t="s">
        <v>1245</v>
      </c>
      <c r="K72" s="528"/>
      <c r="L72" s="517"/>
      <c r="M72" s="518" t="s">
        <v>108</v>
      </c>
      <c r="N72" s="527" t="s">
        <v>1246</v>
      </c>
      <c r="O72" s="518"/>
      <c r="P72" s="527"/>
      <c r="Q72" s="538"/>
      <c r="R72" s="538"/>
      <c r="S72" s="538"/>
      <c r="T72" s="538"/>
      <c r="U72" s="538"/>
      <c r="V72" s="538"/>
      <c r="W72" s="538"/>
      <c r="X72" s="613"/>
      <c r="Y72" s="530"/>
      <c r="Z72" s="523"/>
      <c r="AA72" s="523"/>
      <c r="AB72" s="524"/>
      <c r="AC72" s="530"/>
      <c r="AD72" s="523"/>
      <c r="AE72" s="523"/>
      <c r="AF72" s="524"/>
    </row>
    <row r="73" spans="1:33" ht="18.75" customHeight="1" x14ac:dyDescent="0.4">
      <c r="A73" s="511"/>
      <c r="B73" s="512"/>
      <c r="C73" s="614"/>
      <c r="D73" s="610"/>
      <c r="E73" s="609"/>
      <c r="F73" s="610"/>
      <c r="G73" s="615"/>
      <c r="H73" s="1558" t="s">
        <v>1298</v>
      </c>
      <c r="I73" s="1562" t="s">
        <v>108</v>
      </c>
      <c r="J73" s="1527" t="s">
        <v>1251</v>
      </c>
      <c r="K73" s="1527"/>
      <c r="L73" s="1566" t="s">
        <v>108</v>
      </c>
      <c r="M73" s="1527" t="s">
        <v>1252</v>
      </c>
      <c r="N73" s="1527"/>
      <c r="O73" s="621"/>
      <c r="P73" s="621"/>
      <c r="Q73" s="621"/>
      <c r="R73" s="621"/>
      <c r="S73" s="621"/>
      <c r="T73" s="621"/>
      <c r="U73" s="621"/>
      <c r="V73" s="621"/>
      <c r="W73" s="621"/>
      <c r="X73" s="646"/>
      <c r="Y73" s="530"/>
      <c r="Z73" s="523"/>
      <c r="AA73" s="523"/>
      <c r="AB73" s="524"/>
      <c r="AC73" s="530"/>
      <c r="AD73" s="523"/>
      <c r="AE73" s="523"/>
      <c r="AF73" s="524"/>
    </row>
    <row r="74" spans="1:33" ht="18.75" customHeight="1" x14ac:dyDescent="0.4">
      <c r="A74" s="511"/>
      <c r="B74" s="512"/>
      <c r="C74" s="614"/>
      <c r="D74" s="610"/>
      <c r="E74" s="609"/>
      <c r="F74" s="610"/>
      <c r="G74" s="615"/>
      <c r="H74" s="1561"/>
      <c r="I74" s="1563"/>
      <c r="J74" s="1565"/>
      <c r="K74" s="1565"/>
      <c r="L74" s="1567"/>
      <c r="M74" s="1565"/>
      <c r="N74" s="1565"/>
      <c r="X74" s="534"/>
      <c r="Y74" s="530"/>
      <c r="Z74" s="523"/>
      <c r="AA74" s="523"/>
      <c r="AB74" s="524"/>
      <c r="AC74" s="530"/>
      <c r="AD74" s="523"/>
      <c r="AE74" s="523"/>
      <c r="AF74" s="524"/>
    </row>
    <row r="75" spans="1:33" ht="18.75" customHeight="1" x14ac:dyDescent="0.4">
      <c r="A75" s="511"/>
      <c r="B75" s="512"/>
      <c r="C75" s="614"/>
      <c r="D75" s="610"/>
      <c r="E75" s="609"/>
      <c r="F75" s="610"/>
      <c r="G75" s="615"/>
      <c r="H75" s="1560"/>
      <c r="I75" s="1564"/>
      <c r="J75" s="1536"/>
      <c r="K75" s="1536"/>
      <c r="L75" s="1568"/>
      <c r="M75" s="1536"/>
      <c r="N75" s="1536"/>
      <c r="O75" s="520"/>
      <c r="P75" s="520"/>
      <c r="Q75" s="520"/>
      <c r="R75" s="520"/>
      <c r="S75" s="520"/>
      <c r="T75" s="520"/>
      <c r="U75" s="520"/>
      <c r="V75" s="520"/>
      <c r="W75" s="520"/>
      <c r="X75" s="521"/>
      <c r="Y75" s="530"/>
      <c r="Z75" s="523"/>
      <c r="AA75" s="523"/>
      <c r="AB75" s="524"/>
      <c r="AC75" s="530"/>
      <c r="AD75" s="523"/>
      <c r="AE75" s="523"/>
      <c r="AF75" s="524"/>
    </row>
    <row r="76" spans="1:33" ht="18.75" customHeight="1" x14ac:dyDescent="0.4">
      <c r="A76" s="511"/>
      <c r="B76" s="512"/>
      <c r="C76" s="614"/>
      <c r="D76" s="610"/>
      <c r="E76" s="609"/>
      <c r="F76" s="610"/>
      <c r="G76" s="615"/>
      <c r="H76" s="535" t="s">
        <v>1324</v>
      </c>
      <c r="I76" s="526" t="s">
        <v>108</v>
      </c>
      <c r="J76" s="527" t="s">
        <v>1265</v>
      </c>
      <c r="K76" s="528"/>
      <c r="L76" s="517"/>
      <c r="M76" s="518" t="s">
        <v>108</v>
      </c>
      <c r="N76" s="527" t="s">
        <v>1266</v>
      </c>
      <c r="O76" s="538"/>
      <c r="P76" s="538"/>
      <c r="Q76" s="538"/>
      <c r="R76" s="538"/>
      <c r="S76" s="538"/>
      <c r="T76" s="538"/>
      <c r="U76" s="538"/>
      <c r="V76" s="538"/>
      <c r="W76" s="538"/>
      <c r="X76" s="613"/>
      <c r="Y76" s="530"/>
      <c r="Z76" s="523"/>
      <c r="AA76" s="523"/>
      <c r="AB76" s="524"/>
      <c r="AC76" s="530"/>
      <c r="AD76" s="523"/>
      <c r="AE76" s="523"/>
      <c r="AF76" s="524"/>
    </row>
    <row r="77" spans="1:33" ht="18.75" customHeight="1" x14ac:dyDescent="0.4">
      <c r="A77" s="522" t="s">
        <v>108</v>
      </c>
      <c r="B77" s="512">
        <v>72</v>
      </c>
      <c r="C77" s="614" t="s">
        <v>1325</v>
      </c>
      <c r="D77" s="522" t="s">
        <v>108</v>
      </c>
      <c r="E77" s="609" t="s">
        <v>1326</v>
      </c>
      <c r="F77" s="610"/>
      <c r="G77" s="615"/>
      <c r="H77" s="537" t="s">
        <v>1308</v>
      </c>
      <c r="I77" s="526" t="s">
        <v>108</v>
      </c>
      <c r="J77" s="527" t="s">
        <v>1251</v>
      </c>
      <c r="K77" s="527"/>
      <c r="L77" s="518" t="s">
        <v>108</v>
      </c>
      <c r="M77" s="527" t="s">
        <v>1270</v>
      </c>
      <c r="N77" s="527"/>
      <c r="O77" s="518" t="s">
        <v>108</v>
      </c>
      <c r="P77" s="527" t="s">
        <v>1271</v>
      </c>
      <c r="Q77" s="519"/>
      <c r="R77" s="519"/>
      <c r="S77" s="519"/>
      <c r="T77" s="519"/>
      <c r="U77" s="519"/>
      <c r="V77" s="519"/>
      <c r="W77" s="519"/>
      <c r="X77" s="533"/>
      <c r="Y77" s="530"/>
      <c r="Z77" s="523"/>
      <c r="AA77" s="523"/>
      <c r="AB77" s="524"/>
      <c r="AC77" s="530"/>
      <c r="AD77" s="523"/>
      <c r="AE77" s="523"/>
      <c r="AF77" s="524"/>
    </row>
    <row r="78" spans="1:33" ht="18.75" customHeight="1" x14ac:dyDescent="0.4">
      <c r="A78" s="511"/>
      <c r="B78" s="512"/>
      <c r="C78" s="614"/>
      <c r="D78" s="522" t="s">
        <v>108</v>
      </c>
      <c r="E78" s="609" t="s">
        <v>1327</v>
      </c>
      <c r="F78" s="610"/>
      <c r="G78" s="615"/>
      <c r="H78" s="537" t="s">
        <v>1311</v>
      </c>
      <c r="I78" s="526" t="s">
        <v>108</v>
      </c>
      <c r="J78" s="527" t="s">
        <v>1251</v>
      </c>
      <c r="K78" s="527"/>
      <c r="L78" s="518" t="s">
        <v>108</v>
      </c>
      <c r="M78" s="527" t="s">
        <v>1262</v>
      </c>
      <c r="N78" s="527"/>
      <c r="O78" s="518" t="s">
        <v>108</v>
      </c>
      <c r="P78" s="527" t="s">
        <v>1263</v>
      </c>
      <c r="Q78" s="519"/>
      <c r="R78" s="519"/>
      <c r="S78" s="519"/>
      <c r="T78" s="519"/>
      <c r="U78" s="519"/>
      <c r="V78" s="519"/>
      <c r="W78" s="519"/>
      <c r="X78" s="533"/>
      <c r="Y78" s="530"/>
      <c r="Z78" s="523"/>
      <c r="AA78" s="523"/>
      <c r="AB78" s="524"/>
      <c r="AC78" s="530"/>
      <c r="AD78" s="523"/>
      <c r="AE78" s="523"/>
      <c r="AF78" s="524"/>
    </row>
    <row r="79" spans="1:33" ht="18.75" customHeight="1" x14ac:dyDescent="0.4">
      <c r="A79" s="511"/>
      <c r="B79" s="512"/>
      <c r="C79" s="614"/>
      <c r="D79" s="522" t="s">
        <v>108</v>
      </c>
      <c r="E79" s="609" t="s">
        <v>1328</v>
      </c>
      <c r="F79" s="610"/>
      <c r="G79" s="615"/>
      <c r="H79" s="537" t="s">
        <v>1329</v>
      </c>
      <c r="I79" s="532" t="s">
        <v>108</v>
      </c>
      <c r="J79" s="527" t="s">
        <v>1251</v>
      </c>
      <c r="K79" s="528"/>
      <c r="L79" s="540" t="s">
        <v>108</v>
      </c>
      <c r="M79" s="527" t="s">
        <v>1252</v>
      </c>
      <c r="N79" s="519"/>
      <c r="O79" s="519"/>
      <c r="P79" s="519"/>
      <c r="Q79" s="519"/>
      <c r="R79" s="519"/>
      <c r="S79" s="519"/>
      <c r="T79" s="519"/>
      <c r="U79" s="519"/>
      <c r="V79" s="519"/>
      <c r="W79" s="519"/>
      <c r="X79" s="533"/>
      <c r="Y79" s="530"/>
      <c r="Z79" s="523"/>
      <c r="AA79" s="523"/>
      <c r="AB79" s="524"/>
      <c r="AC79" s="530"/>
      <c r="AD79" s="523"/>
      <c r="AE79" s="523"/>
      <c r="AF79" s="524"/>
    </row>
    <row r="80" spans="1:33" ht="18.75" customHeight="1" x14ac:dyDescent="0.4">
      <c r="A80" s="511"/>
      <c r="B80" s="512"/>
      <c r="C80" s="614"/>
      <c r="D80" s="522"/>
      <c r="E80" s="609"/>
      <c r="F80" s="610"/>
      <c r="G80" s="615"/>
      <c r="H80" s="531" t="s">
        <v>1330</v>
      </c>
      <c r="I80" s="532" t="s">
        <v>108</v>
      </c>
      <c r="J80" s="527" t="s">
        <v>1251</v>
      </c>
      <c r="K80" s="528"/>
      <c r="L80" s="518" t="s">
        <v>108</v>
      </c>
      <c r="M80" s="527" t="s">
        <v>1252</v>
      </c>
      <c r="N80" s="519"/>
      <c r="O80" s="519"/>
      <c r="P80" s="519"/>
      <c r="Q80" s="519"/>
      <c r="R80" s="519"/>
      <c r="S80" s="519"/>
      <c r="T80" s="519"/>
      <c r="U80" s="519"/>
      <c r="V80" s="519"/>
      <c r="W80" s="519"/>
      <c r="X80" s="533"/>
      <c r="Y80" s="530"/>
      <c r="Z80" s="523"/>
      <c r="AA80" s="523"/>
      <c r="AB80" s="524"/>
      <c r="AC80" s="530"/>
      <c r="AD80" s="523"/>
      <c r="AE80" s="523"/>
      <c r="AF80" s="524"/>
    </row>
    <row r="81" spans="1:33" ht="18.75" customHeight="1" x14ac:dyDescent="0.4">
      <c r="A81" s="511"/>
      <c r="B81" s="512"/>
      <c r="C81" s="614"/>
      <c r="D81" s="522"/>
      <c r="E81" s="609"/>
      <c r="F81" s="610"/>
      <c r="G81" s="615"/>
      <c r="H81" s="535" t="s">
        <v>699</v>
      </c>
      <c r="I81" s="532" t="s">
        <v>108</v>
      </c>
      <c r="J81" s="527" t="s">
        <v>1251</v>
      </c>
      <c r="K81" s="528"/>
      <c r="L81" s="514" t="s">
        <v>108</v>
      </c>
      <c r="M81" s="527" t="s">
        <v>1252</v>
      </c>
      <c r="N81" s="519"/>
      <c r="O81" s="519"/>
      <c r="P81" s="519"/>
      <c r="Q81" s="519"/>
      <c r="R81" s="519"/>
      <c r="S81" s="519"/>
      <c r="T81" s="519"/>
      <c r="U81" s="519"/>
      <c r="V81" s="519"/>
      <c r="W81" s="519"/>
      <c r="X81" s="533"/>
      <c r="Y81" s="530"/>
      <c r="Z81" s="523"/>
      <c r="AA81" s="523"/>
      <c r="AB81" s="524"/>
      <c r="AC81" s="530"/>
      <c r="AD81" s="523"/>
      <c r="AE81" s="523"/>
      <c r="AF81" s="524"/>
    </row>
    <row r="82" spans="1:33" ht="18.75" customHeight="1" x14ac:dyDescent="0.4">
      <c r="A82" s="522"/>
      <c r="B82" s="512"/>
      <c r="C82" s="614"/>
      <c r="D82" s="522"/>
      <c r="E82" s="609"/>
      <c r="F82" s="610"/>
      <c r="G82" s="615"/>
      <c r="H82" s="515" t="s">
        <v>1317</v>
      </c>
      <c r="I82" s="526" t="s">
        <v>108</v>
      </c>
      <c r="J82" s="527" t="s">
        <v>1251</v>
      </c>
      <c r="K82" s="528"/>
      <c r="L82" s="518" t="s">
        <v>108</v>
      </c>
      <c r="M82" s="527" t="s">
        <v>1252</v>
      </c>
      <c r="N82" s="519"/>
      <c r="O82" s="519"/>
      <c r="P82" s="519"/>
      <c r="Q82" s="519"/>
      <c r="R82" s="519"/>
      <c r="S82" s="519"/>
      <c r="T82" s="519"/>
      <c r="U82" s="519"/>
      <c r="V82" s="519"/>
      <c r="W82" s="519"/>
      <c r="X82" s="533"/>
      <c r="Y82" s="530"/>
      <c r="Z82" s="523"/>
      <c r="AA82" s="523"/>
      <c r="AB82" s="524"/>
      <c r="AC82" s="530"/>
      <c r="AD82" s="523"/>
      <c r="AE82" s="523"/>
      <c r="AF82" s="524"/>
    </row>
    <row r="83" spans="1:33" ht="18.75" customHeight="1" x14ac:dyDescent="0.4">
      <c r="A83" s="511"/>
      <c r="B83" s="512"/>
      <c r="C83" s="614"/>
      <c r="D83" s="522"/>
      <c r="E83" s="609"/>
      <c r="F83" s="610"/>
      <c r="G83" s="615"/>
      <c r="H83" s="537" t="s">
        <v>1318</v>
      </c>
      <c r="I83" s="526" t="s">
        <v>108</v>
      </c>
      <c r="J83" s="527" t="s">
        <v>1251</v>
      </c>
      <c r="K83" s="528"/>
      <c r="L83" s="518" t="s">
        <v>108</v>
      </c>
      <c r="M83" s="527" t="s">
        <v>1252</v>
      </c>
      <c r="N83" s="519"/>
      <c r="O83" s="519"/>
      <c r="P83" s="519"/>
      <c r="Q83" s="519"/>
      <c r="R83" s="519"/>
      <c r="S83" s="519"/>
      <c r="T83" s="519"/>
      <c r="U83" s="519"/>
      <c r="V83" s="519"/>
      <c r="W83" s="519"/>
      <c r="X83" s="533"/>
      <c r="Y83" s="530"/>
      <c r="Z83" s="523"/>
      <c r="AA83" s="523"/>
      <c r="AB83" s="524"/>
      <c r="AC83" s="530"/>
      <c r="AD83" s="523"/>
      <c r="AE83" s="523"/>
      <c r="AF83" s="524"/>
    </row>
    <row r="84" spans="1:33" ht="18.75" customHeight="1" x14ac:dyDescent="0.4">
      <c r="A84" s="511"/>
      <c r="B84" s="512"/>
      <c r="C84" s="614"/>
      <c r="D84" s="522"/>
      <c r="E84" s="609"/>
      <c r="F84" s="610"/>
      <c r="G84" s="615"/>
      <c r="H84" s="537" t="s">
        <v>253</v>
      </c>
      <c r="I84" s="526" t="s">
        <v>108</v>
      </c>
      <c r="J84" s="527" t="s">
        <v>1251</v>
      </c>
      <c r="K84" s="528"/>
      <c r="L84" s="518" t="s">
        <v>108</v>
      </c>
      <c r="M84" s="527" t="s">
        <v>1252</v>
      </c>
      <c r="N84" s="519"/>
      <c r="O84" s="519"/>
      <c r="P84" s="519"/>
      <c r="Q84" s="519"/>
      <c r="R84" s="519"/>
      <c r="S84" s="519"/>
      <c r="T84" s="519"/>
      <c r="U84" s="519"/>
      <c r="V84" s="519"/>
      <c r="W84" s="519"/>
      <c r="X84" s="533"/>
      <c r="Y84" s="530"/>
      <c r="Z84" s="523"/>
      <c r="AA84" s="523"/>
      <c r="AB84" s="524"/>
      <c r="AC84" s="530"/>
      <c r="AD84" s="523"/>
      <c r="AE84" s="523"/>
      <c r="AF84" s="524"/>
    </row>
    <row r="85" spans="1:33" ht="18.75" customHeight="1" x14ac:dyDescent="0.4">
      <c r="A85" s="511"/>
      <c r="B85" s="512"/>
      <c r="C85" s="614"/>
      <c r="D85" s="610"/>
      <c r="E85" s="609"/>
      <c r="F85" s="610"/>
      <c r="G85" s="615"/>
      <c r="H85" s="535" t="s">
        <v>1273</v>
      </c>
      <c r="I85" s="518" t="s">
        <v>108</v>
      </c>
      <c r="J85" s="527" t="s">
        <v>1251</v>
      </c>
      <c r="K85" s="527"/>
      <c r="L85" s="518" t="s">
        <v>108</v>
      </c>
      <c r="M85" s="527" t="s">
        <v>1331</v>
      </c>
      <c r="N85" s="527"/>
      <c r="O85" s="518" t="s">
        <v>108</v>
      </c>
      <c r="P85" s="527" t="s">
        <v>1332</v>
      </c>
      <c r="Q85" s="527"/>
      <c r="R85" s="518" t="s">
        <v>108</v>
      </c>
      <c r="S85" s="527" t="s">
        <v>1333</v>
      </c>
      <c r="T85" s="519"/>
      <c r="U85" s="519"/>
      <c r="V85" s="519"/>
      <c r="W85" s="519"/>
      <c r="X85" s="533"/>
      <c r="Y85" s="530"/>
      <c r="Z85" s="523"/>
      <c r="AA85" s="523"/>
      <c r="AB85" s="524"/>
      <c r="AC85" s="530"/>
      <c r="AD85" s="523"/>
      <c r="AE85" s="523"/>
      <c r="AF85" s="524"/>
    </row>
    <row r="86" spans="1:33" ht="18.75" customHeight="1" x14ac:dyDescent="0.4">
      <c r="A86" s="511"/>
      <c r="B86" s="512"/>
      <c r="C86" s="614"/>
      <c r="D86" s="610"/>
      <c r="E86" s="609"/>
      <c r="F86" s="610"/>
      <c r="G86" s="615"/>
      <c r="H86" s="1558" t="s">
        <v>1277</v>
      </c>
      <c r="I86" s="532" t="s">
        <v>108</v>
      </c>
      <c r="J86" s="627" t="s">
        <v>1251</v>
      </c>
      <c r="K86" s="627"/>
      <c r="L86" s="540"/>
      <c r="M86" s="540" t="s">
        <v>108</v>
      </c>
      <c r="N86" s="627" t="s">
        <v>1278</v>
      </c>
      <c r="O86" s="631"/>
      <c r="P86" s="540"/>
      <c r="Q86" s="540" t="s">
        <v>108</v>
      </c>
      <c r="R86" s="515" t="s">
        <v>1279</v>
      </c>
      <c r="S86" s="540"/>
      <c r="T86" s="540"/>
      <c r="U86" s="540"/>
      <c r="V86" s="515"/>
      <c r="W86" s="632"/>
      <c r="X86" s="633"/>
      <c r="Y86" s="523"/>
      <c r="Z86" s="523"/>
      <c r="AA86" s="523"/>
      <c r="AB86" s="524"/>
      <c r="AC86" s="530"/>
      <c r="AD86" s="523"/>
      <c r="AE86" s="523"/>
      <c r="AF86" s="524"/>
    </row>
    <row r="87" spans="1:33" ht="18.75" customHeight="1" x14ac:dyDescent="0.4">
      <c r="A87" s="634"/>
      <c r="B87" s="598"/>
      <c r="C87" s="635"/>
      <c r="D87" s="600"/>
      <c r="E87" s="607"/>
      <c r="F87" s="636"/>
      <c r="G87" s="637"/>
      <c r="H87" s="1559"/>
      <c r="I87" s="603" t="s">
        <v>108</v>
      </c>
      <c r="J87" s="604" t="s">
        <v>1280</v>
      </c>
      <c r="K87" s="604"/>
      <c r="L87" s="606"/>
      <c r="M87" s="606" t="s">
        <v>108</v>
      </c>
      <c r="N87" s="604" t="s">
        <v>1281</v>
      </c>
      <c r="O87" s="638"/>
      <c r="P87" s="606"/>
      <c r="Q87" s="606" t="s">
        <v>108</v>
      </c>
      <c r="R87" s="604" t="s">
        <v>1282</v>
      </c>
      <c r="S87" s="606"/>
      <c r="T87" s="604"/>
      <c r="U87" s="606" t="s">
        <v>108</v>
      </c>
      <c r="V87" s="604" t="s">
        <v>1283</v>
      </c>
      <c r="W87" s="639"/>
      <c r="X87" s="601"/>
      <c r="Y87" s="640"/>
      <c r="Z87" s="640"/>
      <c r="AA87" s="640"/>
      <c r="AB87" s="641"/>
      <c r="AC87" s="642"/>
      <c r="AD87" s="640"/>
      <c r="AE87" s="640"/>
      <c r="AF87" s="641"/>
    </row>
    <row r="88" spans="1:33" ht="18.75" customHeight="1" x14ac:dyDescent="0.4">
      <c r="A88" s="499"/>
      <c r="B88" s="500"/>
      <c r="C88" s="651"/>
      <c r="D88" s="652"/>
      <c r="E88" s="596"/>
      <c r="F88" s="652"/>
      <c r="G88" s="662"/>
      <c r="H88" s="654" t="s">
        <v>1334</v>
      </c>
      <c r="I88" s="502" t="s">
        <v>108</v>
      </c>
      <c r="J88" s="503" t="s">
        <v>1251</v>
      </c>
      <c r="K88" s="503"/>
      <c r="L88" s="504"/>
      <c r="M88" s="505" t="s">
        <v>108</v>
      </c>
      <c r="N88" s="503" t="s">
        <v>1296</v>
      </c>
      <c r="O88" s="503"/>
      <c r="P88" s="504"/>
      <c r="Q88" s="505" t="s">
        <v>108</v>
      </c>
      <c r="R88" s="506" t="s">
        <v>1297</v>
      </c>
      <c r="S88" s="506"/>
      <c r="T88" s="506"/>
      <c r="U88" s="506"/>
      <c r="V88" s="506"/>
      <c r="W88" s="506"/>
      <c r="X88" s="507"/>
      <c r="Y88" s="508" t="s">
        <v>108</v>
      </c>
      <c r="Z88" s="509" t="s">
        <v>1247</v>
      </c>
      <c r="AA88" s="509"/>
      <c r="AB88" s="510"/>
      <c r="AC88" s="508" t="s">
        <v>108</v>
      </c>
      <c r="AD88" s="509" t="s">
        <v>1247</v>
      </c>
      <c r="AE88" s="509"/>
      <c r="AF88" s="510"/>
      <c r="AG88" s="620"/>
    </row>
    <row r="89" spans="1:33" ht="19.5" customHeight="1" x14ac:dyDescent="0.4">
      <c r="A89" s="511"/>
      <c r="B89" s="512"/>
      <c r="C89" s="513"/>
      <c r="D89" s="608"/>
      <c r="E89" s="609"/>
      <c r="F89" s="610"/>
      <c r="G89" s="611"/>
      <c r="H89" s="525" t="s">
        <v>1335</v>
      </c>
      <c r="I89" s="526" t="s">
        <v>108</v>
      </c>
      <c r="J89" s="527" t="s">
        <v>1245</v>
      </c>
      <c r="K89" s="528"/>
      <c r="L89" s="517"/>
      <c r="M89" s="518" t="s">
        <v>108</v>
      </c>
      <c r="N89" s="527" t="s">
        <v>1246</v>
      </c>
      <c r="O89" s="518"/>
      <c r="P89" s="527"/>
      <c r="Q89" s="538"/>
      <c r="R89" s="538"/>
      <c r="S89" s="538"/>
      <c r="T89" s="538"/>
      <c r="U89" s="538"/>
      <c r="V89" s="538"/>
      <c r="W89" s="538"/>
      <c r="X89" s="613"/>
      <c r="Y89" s="514" t="s">
        <v>108</v>
      </c>
      <c r="Z89" s="515" t="s">
        <v>1249</v>
      </c>
      <c r="AA89" s="523"/>
      <c r="AB89" s="524"/>
      <c r="AC89" s="514" t="s">
        <v>108</v>
      </c>
      <c r="AD89" s="515" t="s">
        <v>1249</v>
      </c>
      <c r="AE89" s="523"/>
      <c r="AF89" s="524"/>
    </row>
    <row r="90" spans="1:33" ht="19.5" customHeight="1" x14ac:dyDescent="0.4">
      <c r="A90" s="511"/>
      <c r="B90" s="512"/>
      <c r="C90" s="513"/>
      <c r="D90" s="608"/>
      <c r="E90" s="609"/>
      <c r="F90" s="610"/>
      <c r="G90" s="611"/>
      <c r="H90" s="656" t="s">
        <v>1244</v>
      </c>
      <c r="I90" s="657" t="s">
        <v>108</v>
      </c>
      <c r="J90" s="617" t="s">
        <v>1245</v>
      </c>
      <c r="K90" s="618"/>
      <c r="L90" s="658"/>
      <c r="M90" s="645" t="s">
        <v>108</v>
      </c>
      <c r="N90" s="617" t="s">
        <v>1246</v>
      </c>
      <c r="O90" s="645"/>
      <c r="P90" s="617"/>
      <c r="Q90" s="625"/>
      <c r="R90" s="625"/>
      <c r="S90" s="625"/>
      <c r="T90" s="625"/>
      <c r="U90" s="625"/>
      <c r="V90" s="625"/>
      <c r="W90" s="625"/>
      <c r="X90" s="626"/>
      <c r="Y90" s="514"/>
      <c r="Z90" s="515"/>
      <c r="AA90" s="523"/>
      <c r="AB90" s="524"/>
      <c r="AC90" s="514"/>
      <c r="AD90" s="515"/>
      <c r="AE90" s="523"/>
      <c r="AF90" s="524"/>
    </row>
    <row r="91" spans="1:33" ht="19.5" customHeight="1" x14ac:dyDescent="0.4">
      <c r="A91" s="511"/>
      <c r="B91" s="512"/>
      <c r="C91" s="513"/>
      <c r="D91" s="608"/>
      <c r="E91" s="609"/>
      <c r="F91" s="610"/>
      <c r="G91" s="611"/>
      <c r="H91" s="525" t="s">
        <v>1248</v>
      </c>
      <c r="I91" s="526" t="s">
        <v>108</v>
      </c>
      <c r="J91" s="527" t="s">
        <v>1245</v>
      </c>
      <c r="K91" s="528"/>
      <c r="L91" s="517"/>
      <c r="M91" s="518" t="s">
        <v>108</v>
      </c>
      <c r="N91" s="527" t="s">
        <v>1246</v>
      </c>
      <c r="O91" s="518"/>
      <c r="P91" s="527"/>
      <c r="Q91" s="538"/>
      <c r="R91" s="538"/>
      <c r="S91" s="538"/>
      <c r="T91" s="538"/>
      <c r="U91" s="538"/>
      <c r="V91" s="538"/>
      <c r="W91" s="538"/>
      <c r="X91" s="613"/>
      <c r="Y91" s="530"/>
      <c r="Z91" s="523"/>
      <c r="AA91" s="523"/>
      <c r="AB91" s="524"/>
      <c r="AC91" s="530"/>
      <c r="AD91" s="523"/>
      <c r="AE91" s="523"/>
      <c r="AF91" s="524"/>
    </row>
    <row r="92" spans="1:33" ht="18.75" customHeight="1" x14ac:dyDescent="0.4">
      <c r="A92" s="511"/>
      <c r="B92" s="512"/>
      <c r="C92" s="614"/>
      <c r="D92" s="610"/>
      <c r="E92" s="609"/>
      <c r="F92" s="610"/>
      <c r="G92" s="615"/>
      <c r="H92" s="537" t="s">
        <v>1336</v>
      </c>
      <c r="I92" s="532" t="s">
        <v>108</v>
      </c>
      <c r="J92" s="527" t="s">
        <v>1251</v>
      </c>
      <c r="K92" s="528"/>
      <c r="L92" s="514" t="s">
        <v>108</v>
      </c>
      <c r="M92" s="527" t="s">
        <v>1252</v>
      </c>
      <c r="N92" s="519"/>
      <c r="O92" s="519"/>
      <c r="P92" s="519"/>
      <c r="Q92" s="519"/>
      <c r="R92" s="519"/>
      <c r="S92" s="519"/>
      <c r="T92" s="519"/>
      <c r="U92" s="519"/>
      <c r="V92" s="519"/>
      <c r="W92" s="519"/>
      <c r="X92" s="533"/>
      <c r="Y92" s="530"/>
      <c r="Z92" s="523"/>
      <c r="AA92" s="523"/>
      <c r="AB92" s="524"/>
      <c r="AC92" s="530"/>
      <c r="AD92" s="523"/>
      <c r="AE92" s="523"/>
      <c r="AF92" s="524"/>
      <c r="AG92" s="620"/>
    </row>
    <row r="93" spans="1:33" ht="18.75" customHeight="1" x14ac:dyDescent="0.4">
      <c r="A93" s="511"/>
      <c r="B93" s="512"/>
      <c r="C93" s="614"/>
      <c r="D93" s="610"/>
      <c r="E93" s="609"/>
      <c r="F93" s="610"/>
      <c r="G93" s="615"/>
      <c r="H93" s="1558" t="s">
        <v>1253</v>
      </c>
      <c r="I93" s="1556" t="s">
        <v>108</v>
      </c>
      <c r="J93" s="1527" t="s">
        <v>1254</v>
      </c>
      <c r="K93" s="1527"/>
      <c r="L93" s="1527"/>
      <c r="M93" s="1556" t="s">
        <v>108</v>
      </c>
      <c r="N93" s="1527" t="s">
        <v>1255</v>
      </c>
      <c r="O93" s="1527"/>
      <c r="P93" s="1527"/>
      <c r="Q93" s="622"/>
      <c r="R93" s="622"/>
      <c r="S93" s="622"/>
      <c r="T93" s="622"/>
      <c r="U93" s="622"/>
      <c r="V93" s="622"/>
      <c r="W93" s="622"/>
      <c r="X93" s="623"/>
      <c r="Y93" s="530"/>
      <c r="Z93" s="523"/>
      <c r="AA93" s="523"/>
      <c r="AB93" s="524"/>
      <c r="AC93" s="530"/>
      <c r="AD93" s="523"/>
      <c r="AE93" s="523"/>
      <c r="AF93" s="524"/>
      <c r="AG93" s="620"/>
    </row>
    <row r="94" spans="1:33" ht="20.25" customHeight="1" x14ac:dyDescent="0.4">
      <c r="A94" s="511"/>
      <c r="B94" s="512"/>
      <c r="C94" s="614"/>
      <c r="D94" s="610"/>
      <c r="E94" s="609"/>
      <c r="F94" s="610"/>
      <c r="G94" s="615"/>
      <c r="H94" s="1560"/>
      <c r="I94" s="1557"/>
      <c r="J94" s="1536"/>
      <c r="K94" s="1536"/>
      <c r="L94" s="1536"/>
      <c r="M94" s="1557"/>
      <c r="N94" s="1536"/>
      <c r="O94" s="1536"/>
      <c r="P94" s="1536"/>
      <c r="Q94" s="625"/>
      <c r="R94" s="625"/>
      <c r="S94" s="625"/>
      <c r="T94" s="625"/>
      <c r="U94" s="625"/>
      <c r="V94" s="625"/>
      <c r="W94" s="625"/>
      <c r="X94" s="626"/>
      <c r="Y94" s="530"/>
      <c r="Z94" s="523"/>
      <c r="AA94" s="523"/>
      <c r="AB94" s="524"/>
      <c r="AC94" s="530"/>
      <c r="AD94" s="523"/>
      <c r="AE94" s="523"/>
      <c r="AF94" s="524"/>
      <c r="AG94" s="620"/>
    </row>
    <row r="95" spans="1:33" ht="18.75" customHeight="1" x14ac:dyDescent="0.4">
      <c r="A95" s="522" t="s">
        <v>108</v>
      </c>
      <c r="B95" s="512">
        <v>73</v>
      </c>
      <c r="C95" s="614" t="s">
        <v>1124</v>
      </c>
      <c r="D95" s="522" t="s">
        <v>108</v>
      </c>
      <c r="E95" s="609" t="s">
        <v>1337</v>
      </c>
      <c r="F95" s="610"/>
      <c r="G95" s="615"/>
      <c r="H95" s="624" t="s">
        <v>200</v>
      </c>
      <c r="I95" s="532" t="s">
        <v>108</v>
      </c>
      <c r="J95" s="527" t="s">
        <v>1251</v>
      </c>
      <c r="K95" s="527"/>
      <c r="L95" s="518" t="s">
        <v>108</v>
      </c>
      <c r="M95" s="527" t="s">
        <v>1270</v>
      </c>
      <c r="N95" s="527"/>
      <c r="O95" s="540" t="s">
        <v>108</v>
      </c>
      <c r="P95" s="527" t="s">
        <v>1271</v>
      </c>
      <c r="Q95" s="519"/>
      <c r="R95" s="540"/>
      <c r="S95" s="527"/>
      <c r="T95" s="519"/>
      <c r="U95" s="540"/>
      <c r="V95" s="527"/>
      <c r="W95" s="519"/>
      <c r="X95" s="626"/>
      <c r="Y95" s="530"/>
      <c r="Z95" s="523"/>
      <c r="AA95" s="523"/>
      <c r="AB95" s="524"/>
      <c r="AC95" s="530"/>
      <c r="AD95" s="523"/>
      <c r="AE95" s="523"/>
      <c r="AF95" s="524"/>
      <c r="AG95" s="620"/>
    </row>
    <row r="96" spans="1:33" ht="18.75" customHeight="1" x14ac:dyDescent="0.4">
      <c r="A96" s="511"/>
      <c r="B96" s="512"/>
      <c r="C96" s="614"/>
      <c r="D96" s="522" t="s">
        <v>108</v>
      </c>
      <c r="E96" s="609" t="s">
        <v>1338</v>
      </c>
      <c r="F96" s="610"/>
      <c r="G96" s="615"/>
      <c r="H96" s="535" t="s">
        <v>1339</v>
      </c>
      <c r="I96" s="532" t="s">
        <v>108</v>
      </c>
      <c r="J96" s="527" t="s">
        <v>1251</v>
      </c>
      <c r="K96" s="528"/>
      <c r="L96" s="514" t="s">
        <v>108</v>
      </c>
      <c r="M96" s="527" t="s">
        <v>1252</v>
      </c>
      <c r="N96" s="519"/>
      <c r="O96" s="519"/>
      <c r="P96" s="519"/>
      <c r="Q96" s="519"/>
      <c r="R96" s="519"/>
      <c r="S96" s="519"/>
      <c r="T96" s="519"/>
      <c r="U96" s="519"/>
      <c r="V96" s="519"/>
      <c r="W96" s="519"/>
      <c r="X96" s="533"/>
      <c r="Y96" s="530"/>
      <c r="Z96" s="523"/>
      <c r="AA96" s="523"/>
      <c r="AB96" s="524"/>
      <c r="AC96" s="530"/>
      <c r="AD96" s="523"/>
      <c r="AE96" s="523"/>
      <c r="AF96" s="524"/>
    </row>
    <row r="97" spans="1:33" ht="18.75" customHeight="1" x14ac:dyDescent="0.4">
      <c r="A97" s="511"/>
      <c r="B97" s="512"/>
      <c r="C97" s="614"/>
      <c r="D97" s="610"/>
      <c r="E97" s="609" t="s">
        <v>1340</v>
      </c>
      <c r="F97" s="610"/>
      <c r="G97" s="615"/>
      <c r="H97" s="535" t="s">
        <v>1341</v>
      </c>
      <c r="I97" s="532" t="s">
        <v>108</v>
      </c>
      <c r="J97" s="527" t="s">
        <v>1251</v>
      </c>
      <c r="K97" s="527"/>
      <c r="L97" s="518" t="s">
        <v>108</v>
      </c>
      <c r="M97" s="527" t="s">
        <v>1270</v>
      </c>
      <c r="N97" s="527"/>
      <c r="O97" s="540" t="s">
        <v>108</v>
      </c>
      <c r="P97" s="527" t="s">
        <v>1271</v>
      </c>
      <c r="Q97" s="519"/>
      <c r="R97" s="540" t="s">
        <v>108</v>
      </c>
      <c r="S97" s="527" t="s">
        <v>1342</v>
      </c>
      <c r="T97" s="519"/>
      <c r="U97" s="519"/>
      <c r="V97" s="519"/>
      <c r="W97" s="519"/>
      <c r="X97" s="533"/>
      <c r="Y97" s="530"/>
      <c r="Z97" s="523"/>
      <c r="AA97" s="523"/>
      <c r="AB97" s="524"/>
      <c r="AC97" s="530"/>
      <c r="AD97" s="523"/>
      <c r="AE97" s="523"/>
      <c r="AF97" s="524"/>
    </row>
    <row r="98" spans="1:33" ht="18.75" customHeight="1" x14ac:dyDescent="0.4">
      <c r="A98" s="522"/>
      <c r="B98" s="512"/>
      <c r="C98" s="614"/>
      <c r="D98" s="522"/>
      <c r="E98" s="609"/>
      <c r="F98" s="610"/>
      <c r="G98" s="615"/>
      <c r="H98" s="535" t="s">
        <v>1343</v>
      </c>
      <c r="I98" s="526" t="s">
        <v>108</v>
      </c>
      <c r="J98" s="527" t="s">
        <v>1251</v>
      </c>
      <c r="K98" s="528"/>
      <c r="L98" s="518" t="s">
        <v>108</v>
      </c>
      <c r="M98" s="527" t="s">
        <v>1252</v>
      </c>
      <c r="N98" s="519"/>
      <c r="O98" s="519"/>
      <c r="P98" s="519"/>
      <c r="Q98" s="519"/>
      <c r="R98" s="519"/>
      <c r="S98" s="519"/>
      <c r="T98" s="519"/>
      <c r="U98" s="519"/>
      <c r="V98" s="519"/>
      <c r="W98" s="519"/>
      <c r="X98" s="533"/>
      <c r="Y98" s="530"/>
      <c r="Z98" s="523"/>
      <c r="AA98" s="523"/>
      <c r="AB98" s="524"/>
      <c r="AC98" s="530"/>
      <c r="AD98" s="523"/>
      <c r="AE98" s="523"/>
      <c r="AF98" s="524"/>
    </row>
    <row r="99" spans="1:33" ht="18.75" customHeight="1" x14ac:dyDescent="0.4">
      <c r="A99" s="511"/>
      <c r="B99" s="512"/>
      <c r="C99" s="614"/>
      <c r="D99" s="522"/>
      <c r="E99" s="609"/>
      <c r="F99" s="610"/>
      <c r="G99" s="615"/>
      <c r="H99" s="535" t="s">
        <v>1344</v>
      </c>
      <c r="I99" s="526" t="s">
        <v>108</v>
      </c>
      <c r="J99" s="527" t="s">
        <v>1251</v>
      </c>
      <c r="K99" s="528"/>
      <c r="L99" s="518" t="s">
        <v>108</v>
      </c>
      <c r="M99" s="527" t="s">
        <v>1252</v>
      </c>
      <c r="N99" s="519"/>
      <c r="O99" s="519"/>
      <c r="P99" s="519"/>
      <c r="Q99" s="519"/>
      <c r="R99" s="519"/>
      <c r="S99" s="519"/>
      <c r="T99" s="519"/>
      <c r="U99" s="519"/>
      <c r="V99" s="519"/>
      <c r="W99" s="519"/>
      <c r="X99" s="533"/>
      <c r="Y99" s="530"/>
      <c r="Z99" s="523"/>
      <c r="AA99" s="523"/>
      <c r="AB99" s="524"/>
      <c r="AC99" s="530"/>
      <c r="AD99" s="523"/>
      <c r="AE99" s="523"/>
      <c r="AF99" s="524"/>
    </row>
    <row r="100" spans="1:33" ht="18.75" customHeight="1" x14ac:dyDescent="0.4">
      <c r="A100" s="511"/>
      <c r="B100" s="512"/>
      <c r="C100" s="614"/>
      <c r="D100" s="610"/>
      <c r="E100" s="609"/>
      <c r="F100" s="610"/>
      <c r="G100" s="615"/>
      <c r="H100" s="535" t="s">
        <v>1268</v>
      </c>
      <c r="I100" s="526" t="s">
        <v>108</v>
      </c>
      <c r="J100" s="527" t="s">
        <v>1251</v>
      </c>
      <c r="K100" s="528"/>
      <c r="L100" s="518" t="s">
        <v>108</v>
      </c>
      <c r="M100" s="527" t="s">
        <v>1262</v>
      </c>
      <c r="N100" s="527"/>
      <c r="O100" s="540" t="s">
        <v>108</v>
      </c>
      <c r="P100" s="627" t="s">
        <v>1263</v>
      </c>
      <c r="Q100" s="527"/>
      <c r="R100" s="527"/>
      <c r="S100" s="528"/>
      <c r="T100" s="527"/>
      <c r="U100" s="528"/>
      <c r="V100" s="528"/>
      <c r="W100" s="528"/>
      <c r="X100" s="628"/>
      <c r="Y100" s="530"/>
      <c r="Z100" s="523"/>
      <c r="AA100" s="523"/>
      <c r="AB100" s="524"/>
      <c r="AC100" s="530"/>
      <c r="AD100" s="523"/>
      <c r="AE100" s="523"/>
      <c r="AF100" s="524"/>
    </row>
    <row r="101" spans="1:33" ht="18.75" customHeight="1" x14ac:dyDescent="0.4">
      <c r="A101" s="511"/>
      <c r="B101" s="512"/>
      <c r="C101" s="614"/>
      <c r="D101" s="610"/>
      <c r="E101" s="609"/>
      <c r="F101" s="610"/>
      <c r="G101" s="615"/>
      <c r="H101" s="537" t="s">
        <v>253</v>
      </c>
      <c r="I101" s="526" t="s">
        <v>108</v>
      </c>
      <c r="J101" s="527" t="s">
        <v>1251</v>
      </c>
      <c r="K101" s="528"/>
      <c r="L101" s="518" t="s">
        <v>108</v>
      </c>
      <c r="M101" s="527" t="s">
        <v>1252</v>
      </c>
      <c r="N101" s="519"/>
      <c r="O101" s="519"/>
      <c r="P101" s="519"/>
      <c r="Q101" s="519"/>
      <c r="R101" s="519"/>
      <c r="S101" s="519"/>
      <c r="T101" s="519"/>
      <c r="U101" s="519"/>
      <c r="V101" s="519"/>
      <c r="W101" s="519"/>
      <c r="X101" s="533"/>
      <c r="Y101" s="530"/>
      <c r="Z101" s="523"/>
      <c r="AA101" s="523"/>
      <c r="AB101" s="524"/>
      <c r="AC101" s="530"/>
      <c r="AD101" s="523"/>
      <c r="AE101" s="523"/>
      <c r="AF101" s="524"/>
    </row>
    <row r="102" spans="1:33" ht="18.75" customHeight="1" x14ac:dyDescent="0.4">
      <c r="A102" s="511"/>
      <c r="B102" s="512"/>
      <c r="C102" s="614"/>
      <c r="D102" s="610"/>
      <c r="E102" s="609"/>
      <c r="F102" s="610"/>
      <c r="G102" s="615"/>
      <c r="H102" s="663" t="s">
        <v>1345</v>
      </c>
      <c r="I102" s="526" t="s">
        <v>108</v>
      </c>
      <c r="J102" s="527" t="s">
        <v>1251</v>
      </c>
      <c r="K102" s="527"/>
      <c r="L102" s="518" t="s">
        <v>108</v>
      </c>
      <c r="M102" s="527" t="s">
        <v>1270</v>
      </c>
      <c r="N102" s="527"/>
      <c r="O102" s="518" t="s">
        <v>108</v>
      </c>
      <c r="P102" s="527" t="s">
        <v>1271</v>
      </c>
      <c r="Q102" s="538"/>
      <c r="R102" s="538"/>
      <c r="S102" s="538"/>
      <c r="T102" s="538"/>
      <c r="U102" s="632"/>
      <c r="V102" s="632"/>
      <c r="W102" s="632"/>
      <c r="X102" s="633"/>
      <c r="Y102" s="530"/>
      <c r="Z102" s="523"/>
      <c r="AA102" s="523"/>
      <c r="AB102" s="524"/>
      <c r="AC102" s="530"/>
      <c r="AD102" s="523"/>
      <c r="AE102" s="523"/>
      <c r="AF102" s="524"/>
    </row>
    <row r="103" spans="1:33" ht="18.75" customHeight="1" x14ac:dyDescent="0.4">
      <c r="A103" s="511"/>
      <c r="B103" s="512"/>
      <c r="C103" s="614"/>
      <c r="D103" s="610"/>
      <c r="E103" s="609"/>
      <c r="F103" s="610"/>
      <c r="G103" s="615"/>
      <c r="H103" s="535" t="s">
        <v>1273</v>
      </c>
      <c r="I103" s="526" t="s">
        <v>108</v>
      </c>
      <c r="J103" s="527" t="s">
        <v>1251</v>
      </c>
      <c r="K103" s="527"/>
      <c r="L103" s="518" t="s">
        <v>108</v>
      </c>
      <c r="M103" s="527" t="s">
        <v>1274</v>
      </c>
      <c r="N103" s="527"/>
      <c r="O103" s="518" t="s">
        <v>108</v>
      </c>
      <c r="P103" s="527" t="s">
        <v>1275</v>
      </c>
      <c r="Q103" s="519"/>
      <c r="R103" s="518" t="s">
        <v>108</v>
      </c>
      <c r="S103" s="527" t="s">
        <v>1276</v>
      </c>
      <c r="T103" s="519"/>
      <c r="U103" s="519"/>
      <c r="V103" s="519"/>
      <c r="W103" s="519"/>
      <c r="X103" s="533"/>
      <c r="Y103" s="530"/>
      <c r="Z103" s="523"/>
      <c r="AA103" s="523"/>
      <c r="AB103" s="524"/>
      <c r="AC103" s="530"/>
      <c r="AD103" s="523"/>
      <c r="AE103" s="523"/>
      <c r="AF103" s="524"/>
    </row>
    <row r="104" spans="1:33" ht="18.75" customHeight="1" x14ac:dyDescent="0.4">
      <c r="A104" s="511"/>
      <c r="B104" s="512"/>
      <c r="C104" s="614"/>
      <c r="D104" s="610"/>
      <c r="E104" s="609"/>
      <c r="F104" s="610"/>
      <c r="G104" s="615"/>
      <c r="H104" s="1558" t="s">
        <v>1277</v>
      </c>
      <c r="I104" s="532" t="s">
        <v>108</v>
      </c>
      <c r="J104" s="627" t="s">
        <v>1251</v>
      </c>
      <c r="K104" s="627"/>
      <c r="L104" s="540"/>
      <c r="M104" s="540" t="s">
        <v>108</v>
      </c>
      <c r="N104" s="627" t="s">
        <v>1278</v>
      </c>
      <c r="O104" s="631"/>
      <c r="P104" s="540"/>
      <c r="Q104" s="540" t="s">
        <v>108</v>
      </c>
      <c r="R104" s="515" t="s">
        <v>1279</v>
      </c>
      <c r="S104" s="540"/>
      <c r="T104" s="540"/>
      <c r="U104" s="540"/>
      <c r="V104" s="515"/>
      <c r="W104" s="632"/>
      <c r="X104" s="633"/>
      <c r="Y104" s="523"/>
      <c r="Z104" s="523"/>
      <c r="AA104" s="523"/>
      <c r="AB104" s="524"/>
      <c r="AC104" s="530"/>
      <c r="AD104" s="523"/>
      <c r="AE104" s="523"/>
      <c r="AF104" s="524"/>
    </row>
    <row r="105" spans="1:33" ht="18.75" customHeight="1" x14ac:dyDescent="0.4">
      <c r="A105" s="634"/>
      <c r="B105" s="598"/>
      <c r="C105" s="635"/>
      <c r="D105" s="600"/>
      <c r="E105" s="607"/>
      <c r="F105" s="636"/>
      <c r="G105" s="637"/>
      <c r="H105" s="1559"/>
      <c r="I105" s="522" t="s">
        <v>108</v>
      </c>
      <c r="J105" s="604" t="s">
        <v>1280</v>
      </c>
      <c r="K105" s="515"/>
      <c r="L105" s="514"/>
      <c r="M105" s="514" t="s">
        <v>108</v>
      </c>
      <c r="N105" s="604" t="s">
        <v>1281</v>
      </c>
      <c r="O105" s="638"/>
      <c r="P105" s="606"/>
      <c r="Q105" s="606" t="s">
        <v>108</v>
      </c>
      <c r="R105" s="604" t="s">
        <v>1282</v>
      </c>
      <c r="S105" s="606"/>
      <c r="T105" s="604"/>
      <c r="U105" s="606" t="s">
        <v>108</v>
      </c>
      <c r="V105" s="604" t="s">
        <v>1283</v>
      </c>
      <c r="W105" s="639"/>
      <c r="X105" s="601"/>
      <c r="Y105" s="640"/>
      <c r="Z105" s="640"/>
      <c r="AA105" s="640"/>
      <c r="AB105" s="641"/>
      <c r="AC105" s="642"/>
      <c r="AD105" s="640"/>
      <c r="AE105" s="640"/>
      <c r="AF105" s="641"/>
    </row>
    <row r="106" spans="1:33" ht="18.75" customHeight="1" x14ac:dyDescent="0.4">
      <c r="A106" s="592"/>
      <c r="B106" s="591"/>
      <c r="C106" s="594"/>
      <c r="D106" s="664"/>
      <c r="E106" s="664"/>
      <c r="F106" s="652"/>
      <c r="G106" s="662"/>
      <c r="H106" s="654" t="s">
        <v>1295</v>
      </c>
      <c r="I106" s="502" t="s">
        <v>108</v>
      </c>
      <c r="J106" s="665" t="s">
        <v>1251</v>
      </c>
      <c r="K106" s="503"/>
      <c r="L106" s="504"/>
      <c r="M106" s="505" t="s">
        <v>108</v>
      </c>
      <c r="N106" s="503" t="s">
        <v>1296</v>
      </c>
      <c r="O106" s="503"/>
      <c r="P106" s="504"/>
      <c r="Q106" s="505" t="s">
        <v>108</v>
      </c>
      <c r="R106" s="506" t="s">
        <v>1297</v>
      </c>
      <c r="S106" s="506"/>
      <c r="T106" s="506"/>
      <c r="U106" s="506"/>
      <c r="V106" s="506"/>
      <c r="W106" s="506"/>
      <c r="X106" s="507"/>
      <c r="Y106" s="508" t="s">
        <v>108</v>
      </c>
      <c r="Z106" s="509" t="s">
        <v>1247</v>
      </c>
      <c r="AA106" s="509"/>
      <c r="AB106" s="510"/>
      <c r="AC106" s="508" t="s">
        <v>108</v>
      </c>
      <c r="AD106" s="509" t="s">
        <v>1247</v>
      </c>
      <c r="AE106" s="509"/>
      <c r="AF106" s="510"/>
      <c r="AG106" s="620"/>
    </row>
    <row r="107" spans="1:33" ht="19.5" customHeight="1" x14ac:dyDescent="0.4">
      <c r="A107" s="511"/>
      <c r="B107" s="512"/>
      <c r="C107" s="513"/>
      <c r="D107" s="608"/>
      <c r="E107" s="609"/>
      <c r="F107" s="610"/>
      <c r="G107" s="611"/>
      <c r="H107" s="525" t="s">
        <v>1335</v>
      </c>
      <c r="I107" s="526" t="s">
        <v>108</v>
      </c>
      <c r="J107" s="527" t="s">
        <v>1245</v>
      </c>
      <c r="K107" s="528"/>
      <c r="L107" s="517"/>
      <c r="M107" s="518" t="s">
        <v>108</v>
      </c>
      <c r="N107" s="527" t="s">
        <v>1246</v>
      </c>
      <c r="O107" s="518"/>
      <c r="P107" s="527"/>
      <c r="Q107" s="538"/>
      <c r="R107" s="538"/>
      <c r="S107" s="538"/>
      <c r="T107" s="538"/>
      <c r="U107" s="538"/>
      <c r="V107" s="538"/>
      <c r="W107" s="538"/>
      <c r="X107" s="613"/>
      <c r="Y107" s="514" t="s">
        <v>108</v>
      </c>
      <c r="Z107" s="515" t="s">
        <v>1249</v>
      </c>
      <c r="AA107" s="523"/>
      <c r="AB107" s="524"/>
      <c r="AC107" s="514" t="s">
        <v>108</v>
      </c>
      <c r="AD107" s="515" t="s">
        <v>1249</v>
      </c>
      <c r="AE107" s="523"/>
      <c r="AF107" s="524"/>
    </row>
    <row r="108" spans="1:33" ht="19.5" customHeight="1" x14ac:dyDescent="0.4">
      <c r="A108" s="511"/>
      <c r="B108" s="512"/>
      <c r="C108" s="614"/>
      <c r="D108" s="522"/>
      <c r="E108" s="609"/>
      <c r="F108" s="610"/>
      <c r="G108" s="611"/>
      <c r="H108" s="656" t="s">
        <v>1244</v>
      </c>
      <c r="I108" s="657" t="s">
        <v>108</v>
      </c>
      <c r="J108" s="617" t="s">
        <v>1245</v>
      </c>
      <c r="K108" s="618"/>
      <c r="L108" s="658"/>
      <c r="M108" s="645" t="s">
        <v>108</v>
      </c>
      <c r="N108" s="617" t="s">
        <v>1246</v>
      </c>
      <c r="O108" s="645"/>
      <c r="P108" s="617"/>
      <c r="Q108" s="625"/>
      <c r="R108" s="625"/>
      <c r="S108" s="625"/>
      <c r="T108" s="625"/>
      <c r="U108" s="625"/>
      <c r="V108" s="625"/>
      <c r="W108" s="625"/>
      <c r="X108" s="626"/>
      <c r="Y108" s="522"/>
      <c r="Z108" s="515"/>
      <c r="AA108" s="515"/>
      <c r="AB108" s="524"/>
      <c r="AC108" s="522"/>
      <c r="AD108" s="515"/>
      <c r="AE108" s="523"/>
      <c r="AF108" s="524"/>
    </row>
    <row r="109" spans="1:33" ht="19.5" customHeight="1" x14ac:dyDescent="0.4">
      <c r="A109" s="522" t="s">
        <v>108</v>
      </c>
      <c r="B109" s="512">
        <v>68</v>
      </c>
      <c r="C109" s="614" t="s">
        <v>1346</v>
      </c>
      <c r="D109" s="514" t="s">
        <v>108</v>
      </c>
      <c r="E109" s="609" t="s">
        <v>1337</v>
      </c>
      <c r="F109" s="610"/>
      <c r="G109" s="611"/>
      <c r="H109" s="643" t="s">
        <v>1248</v>
      </c>
      <c r="I109" s="657" t="s">
        <v>108</v>
      </c>
      <c r="J109" s="617" t="s">
        <v>1245</v>
      </c>
      <c r="K109" s="618"/>
      <c r="L109" s="658"/>
      <c r="M109" s="645" t="s">
        <v>108</v>
      </c>
      <c r="N109" s="617" t="s">
        <v>1246</v>
      </c>
      <c r="O109" s="645"/>
      <c r="P109" s="617"/>
      <c r="Q109" s="625"/>
      <c r="R109" s="625"/>
      <c r="S109" s="625"/>
      <c r="T109" s="625"/>
      <c r="U109" s="625"/>
      <c r="V109" s="625"/>
      <c r="W109" s="625"/>
      <c r="X109" s="626"/>
      <c r="Y109" s="522"/>
      <c r="Z109" s="515"/>
      <c r="AA109" s="515"/>
      <c r="AB109" s="524"/>
      <c r="AC109" s="522"/>
      <c r="AD109" s="515"/>
      <c r="AE109" s="523"/>
      <c r="AF109" s="524"/>
    </row>
    <row r="110" spans="1:33" ht="18.75" customHeight="1" x14ac:dyDescent="0.4">
      <c r="A110" s="511"/>
      <c r="B110" s="512"/>
      <c r="C110" s="614" t="s">
        <v>1347</v>
      </c>
      <c r="D110" s="522" t="s">
        <v>108</v>
      </c>
      <c r="E110" s="609" t="s">
        <v>1338</v>
      </c>
      <c r="F110" s="610"/>
      <c r="G110" s="615"/>
      <c r="H110" s="1558" t="s">
        <v>1253</v>
      </c>
      <c r="I110" s="1556" t="s">
        <v>108</v>
      </c>
      <c r="J110" s="1527" t="s">
        <v>1254</v>
      </c>
      <c r="K110" s="1527"/>
      <c r="L110" s="1527"/>
      <c r="M110" s="1556" t="s">
        <v>108</v>
      </c>
      <c r="N110" s="1527" t="s">
        <v>1255</v>
      </c>
      <c r="O110" s="1527"/>
      <c r="P110" s="1527"/>
      <c r="Q110" s="622"/>
      <c r="R110" s="622"/>
      <c r="S110" s="622"/>
      <c r="T110" s="622"/>
      <c r="U110" s="622"/>
      <c r="V110" s="622"/>
      <c r="W110" s="622"/>
      <c r="X110" s="623"/>
      <c r="Y110" s="530"/>
      <c r="Z110" s="523"/>
      <c r="AA110" s="523"/>
      <c r="AB110" s="524"/>
      <c r="AC110" s="530"/>
      <c r="AD110" s="523"/>
      <c r="AE110" s="523"/>
      <c r="AF110" s="524"/>
      <c r="AG110" s="620"/>
    </row>
    <row r="111" spans="1:33" ht="18.75" customHeight="1" x14ac:dyDescent="0.4">
      <c r="A111" s="511"/>
      <c r="B111" s="512"/>
      <c r="C111" s="513"/>
      <c r="D111" s="610"/>
      <c r="E111" s="609" t="s">
        <v>1340</v>
      </c>
      <c r="F111" s="610"/>
      <c r="G111" s="615"/>
      <c r="H111" s="1560"/>
      <c r="I111" s="1557"/>
      <c r="J111" s="1536"/>
      <c r="K111" s="1536"/>
      <c r="L111" s="1536"/>
      <c r="M111" s="1557"/>
      <c r="N111" s="1536"/>
      <c r="O111" s="1536"/>
      <c r="P111" s="1536"/>
      <c r="Q111" s="625"/>
      <c r="R111" s="625"/>
      <c r="S111" s="625"/>
      <c r="T111" s="625"/>
      <c r="U111" s="625"/>
      <c r="V111" s="625"/>
      <c r="W111" s="625"/>
      <c r="X111" s="626"/>
      <c r="Y111" s="530"/>
      <c r="Z111" s="523"/>
      <c r="AA111" s="523"/>
      <c r="AB111" s="524"/>
      <c r="AC111" s="530"/>
      <c r="AD111" s="523"/>
      <c r="AE111" s="523"/>
      <c r="AF111" s="524"/>
      <c r="AG111" s="620"/>
    </row>
    <row r="112" spans="1:33" ht="18.75" customHeight="1" x14ac:dyDescent="0.4">
      <c r="A112" s="511"/>
      <c r="B112" s="512"/>
      <c r="C112" s="614"/>
      <c r="D112" s="522"/>
      <c r="E112" s="609"/>
      <c r="F112" s="610"/>
      <c r="G112" s="615"/>
      <c r="H112" s="663" t="s">
        <v>1345</v>
      </c>
      <c r="I112" s="526" t="s">
        <v>108</v>
      </c>
      <c r="J112" s="527" t="s">
        <v>1251</v>
      </c>
      <c r="K112" s="527"/>
      <c r="L112" s="518" t="s">
        <v>108</v>
      </c>
      <c r="M112" s="527" t="s">
        <v>1270</v>
      </c>
      <c r="N112" s="527"/>
      <c r="O112" s="518" t="s">
        <v>108</v>
      </c>
      <c r="P112" s="527" t="s">
        <v>1271</v>
      </c>
      <c r="Q112" s="538"/>
      <c r="R112" s="538"/>
      <c r="S112" s="538"/>
      <c r="T112" s="538"/>
      <c r="U112" s="632"/>
      <c r="V112" s="632"/>
      <c r="W112" s="632"/>
      <c r="X112" s="633"/>
      <c r="Y112" s="530"/>
      <c r="Z112" s="523"/>
      <c r="AA112" s="523"/>
      <c r="AB112" s="524"/>
      <c r="AC112" s="530"/>
      <c r="AD112" s="523"/>
      <c r="AE112" s="523"/>
      <c r="AF112" s="524"/>
      <c r="AG112" s="620"/>
    </row>
    <row r="113" spans="1:33" ht="18.75" customHeight="1" x14ac:dyDescent="0.4">
      <c r="A113" s="511"/>
      <c r="B113" s="512"/>
      <c r="C113" s="513"/>
      <c r="D113" s="610"/>
      <c r="E113" s="609"/>
      <c r="F113" s="610"/>
      <c r="G113" s="615"/>
      <c r="H113" s="535" t="s">
        <v>1273</v>
      </c>
      <c r="I113" s="526" t="s">
        <v>108</v>
      </c>
      <c r="J113" s="527" t="s">
        <v>1251</v>
      </c>
      <c r="K113" s="527"/>
      <c r="L113" s="518" t="s">
        <v>108</v>
      </c>
      <c r="M113" s="527" t="s">
        <v>1274</v>
      </c>
      <c r="N113" s="527"/>
      <c r="O113" s="518" t="s">
        <v>108</v>
      </c>
      <c r="P113" s="527" t="s">
        <v>1275</v>
      </c>
      <c r="Q113" s="519"/>
      <c r="R113" s="518" t="s">
        <v>108</v>
      </c>
      <c r="S113" s="527" t="s">
        <v>1276</v>
      </c>
      <c r="T113" s="519"/>
      <c r="U113" s="519"/>
      <c r="V113" s="519"/>
      <c r="W113" s="519"/>
      <c r="X113" s="533"/>
      <c r="Y113" s="530"/>
      <c r="Z113" s="523"/>
      <c r="AA113" s="523"/>
      <c r="AB113" s="524"/>
      <c r="AC113" s="530"/>
      <c r="AD113" s="523"/>
      <c r="AE113" s="523"/>
      <c r="AF113" s="524"/>
    </row>
    <row r="114" spans="1:33" ht="18.75" customHeight="1" x14ac:dyDescent="0.4">
      <c r="A114" s="511"/>
      <c r="B114" s="512"/>
      <c r="C114" s="513"/>
      <c r="D114" s="610"/>
      <c r="E114" s="609"/>
      <c r="F114" s="610"/>
      <c r="G114" s="615"/>
      <c r="H114" s="1558" t="s">
        <v>1277</v>
      </c>
      <c r="I114" s="532" t="s">
        <v>108</v>
      </c>
      <c r="J114" s="627" t="s">
        <v>1251</v>
      </c>
      <c r="K114" s="627"/>
      <c r="L114" s="540"/>
      <c r="M114" s="540" t="s">
        <v>108</v>
      </c>
      <c r="N114" s="627" t="s">
        <v>1278</v>
      </c>
      <c r="O114" s="631"/>
      <c r="P114" s="540"/>
      <c r="Q114" s="540" t="s">
        <v>108</v>
      </c>
      <c r="R114" s="515" t="s">
        <v>1279</v>
      </c>
      <c r="S114" s="540"/>
      <c r="T114" s="540"/>
      <c r="U114" s="540"/>
      <c r="V114" s="515"/>
      <c r="W114" s="632"/>
      <c r="X114" s="633"/>
      <c r="Y114" s="523"/>
      <c r="Z114" s="523"/>
      <c r="AA114" s="523"/>
      <c r="AB114" s="524"/>
      <c r="AC114" s="530"/>
      <c r="AD114" s="523"/>
      <c r="AE114" s="523"/>
      <c r="AF114" s="524"/>
    </row>
    <row r="115" spans="1:33" ht="18.75" customHeight="1" x14ac:dyDescent="0.4">
      <c r="A115" s="634"/>
      <c r="B115" s="598"/>
      <c r="C115" s="635"/>
      <c r="D115" s="600"/>
      <c r="E115" s="607"/>
      <c r="F115" s="636"/>
      <c r="G115" s="637"/>
      <c r="H115" s="1559"/>
      <c r="I115" s="522" t="s">
        <v>108</v>
      </c>
      <c r="J115" s="604" t="s">
        <v>1280</v>
      </c>
      <c r="K115" s="515"/>
      <c r="L115" s="514"/>
      <c r="M115" s="514" t="s">
        <v>108</v>
      </c>
      <c r="N115" s="604" t="s">
        <v>1281</v>
      </c>
      <c r="O115" s="638"/>
      <c r="P115" s="606"/>
      <c r="Q115" s="606" t="s">
        <v>108</v>
      </c>
      <c r="R115" s="604" t="s">
        <v>1282</v>
      </c>
      <c r="S115" s="606"/>
      <c r="T115" s="604"/>
      <c r="U115" s="606" t="s">
        <v>108</v>
      </c>
      <c r="V115" s="604" t="s">
        <v>1283</v>
      </c>
      <c r="W115" s="639"/>
      <c r="X115" s="601"/>
      <c r="Y115" s="640"/>
      <c r="Z115" s="640"/>
      <c r="AA115" s="640"/>
      <c r="AB115" s="641"/>
      <c r="AC115" s="642"/>
      <c r="AD115" s="640"/>
      <c r="AE115" s="640"/>
      <c r="AF115" s="641"/>
    </row>
    <row r="116" spans="1:33" ht="18.75" customHeight="1" x14ac:dyDescent="0.4">
      <c r="A116" s="499"/>
      <c r="B116" s="500"/>
      <c r="C116" s="651"/>
      <c r="D116" s="652"/>
      <c r="E116" s="596"/>
      <c r="F116" s="666"/>
      <c r="G116" s="662"/>
      <c r="H116" s="654" t="s">
        <v>1348</v>
      </c>
      <c r="I116" s="502" t="s">
        <v>108</v>
      </c>
      <c r="J116" s="503" t="s">
        <v>1349</v>
      </c>
      <c r="K116" s="644"/>
      <c r="L116" s="504"/>
      <c r="M116" s="505" t="s">
        <v>108</v>
      </c>
      <c r="N116" s="503" t="s">
        <v>1350</v>
      </c>
      <c r="O116" s="667"/>
      <c r="P116" s="667"/>
      <c r="Q116" s="667"/>
      <c r="R116" s="667"/>
      <c r="S116" s="667"/>
      <c r="T116" s="667"/>
      <c r="U116" s="667"/>
      <c r="V116" s="667"/>
      <c r="W116" s="667"/>
      <c r="X116" s="668"/>
      <c r="Y116" s="508" t="s">
        <v>108</v>
      </c>
      <c r="Z116" s="509" t="s">
        <v>1247</v>
      </c>
      <c r="AA116" s="509"/>
      <c r="AB116" s="510"/>
      <c r="AC116" s="508" t="s">
        <v>108</v>
      </c>
      <c r="AD116" s="509" t="s">
        <v>1247</v>
      </c>
      <c r="AE116" s="509"/>
      <c r="AF116" s="510"/>
      <c r="AG116" s="620"/>
    </row>
    <row r="117" spans="1:33" ht="18.75" customHeight="1" x14ac:dyDescent="0.4">
      <c r="A117" s="511"/>
      <c r="B117" s="512"/>
      <c r="C117" s="614"/>
      <c r="D117" s="610"/>
      <c r="E117" s="609"/>
      <c r="F117" s="669"/>
      <c r="G117" s="615"/>
      <c r="H117" s="535" t="s">
        <v>1295</v>
      </c>
      <c r="I117" s="526" t="s">
        <v>108</v>
      </c>
      <c r="J117" s="527" t="s">
        <v>1251</v>
      </c>
      <c r="K117" s="527"/>
      <c r="L117" s="517"/>
      <c r="M117" s="518" t="s">
        <v>108</v>
      </c>
      <c r="N117" s="527" t="s">
        <v>1351</v>
      </c>
      <c r="O117" s="527"/>
      <c r="P117" s="517"/>
      <c r="Q117" s="528"/>
      <c r="R117" s="528"/>
      <c r="S117" s="528"/>
      <c r="T117" s="528"/>
      <c r="U117" s="528"/>
      <c r="V117" s="528"/>
      <c r="W117" s="528"/>
      <c r="X117" s="628"/>
      <c r="Y117" s="522" t="s">
        <v>108</v>
      </c>
      <c r="Z117" s="515" t="s">
        <v>1249</v>
      </c>
      <c r="AA117" s="523"/>
      <c r="AB117" s="524"/>
      <c r="AC117" s="522" t="s">
        <v>108</v>
      </c>
      <c r="AD117" s="515" t="s">
        <v>1249</v>
      </c>
      <c r="AE117" s="523"/>
      <c r="AF117" s="524"/>
    </row>
    <row r="118" spans="1:33" ht="18.75" customHeight="1" x14ac:dyDescent="0.4">
      <c r="A118" s="511"/>
      <c r="B118" s="512"/>
      <c r="C118" s="614"/>
      <c r="D118" s="610"/>
      <c r="E118" s="609"/>
      <c r="F118" s="669"/>
      <c r="G118" s="615"/>
      <c r="H118" s="629" t="s">
        <v>1335</v>
      </c>
      <c r="I118" s="526" t="s">
        <v>108</v>
      </c>
      <c r="J118" s="527" t="s">
        <v>1245</v>
      </c>
      <c r="K118" s="528"/>
      <c r="L118" s="517"/>
      <c r="M118" s="518" t="s">
        <v>108</v>
      </c>
      <c r="N118" s="527" t="s">
        <v>1352</v>
      </c>
      <c r="O118" s="538"/>
      <c r="P118" s="538"/>
      <c r="Q118" s="528"/>
      <c r="R118" s="528"/>
      <c r="S118" s="528"/>
      <c r="T118" s="528"/>
      <c r="U118" s="528"/>
      <c r="V118" s="528"/>
      <c r="W118" s="528"/>
      <c r="X118" s="628"/>
      <c r="Y118" s="530"/>
      <c r="Z118" s="523"/>
      <c r="AA118" s="523"/>
      <c r="AB118" s="524"/>
      <c r="AC118" s="530"/>
      <c r="AD118" s="523"/>
      <c r="AE118" s="523"/>
      <c r="AF118" s="524"/>
    </row>
    <row r="119" spans="1:33" ht="19.5" customHeight="1" x14ac:dyDescent="0.4">
      <c r="A119" s="511"/>
      <c r="B119" s="512"/>
      <c r="C119" s="513"/>
      <c r="D119" s="608"/>
      <c r="E119" s="609"/>
      <c r="F119" s="610"/>
      <c r="G119" s="611"/>
      <c r="H119" s="525" t="s">
        <v>1244</v>
      </c>
      <c r="I119" s="526" t="s">
        <v>108</v>
      </c>
      <c r="J119" s="527" t="s">
        <v>1245</v>
      </c>
      <c r="K119" s="528"/>
      <c r="L119" s="517"/>
      <c r="M119" s="518" t="s">
        <v>108</v>
      </c>
      <c r="N119" s="527" t="s">
        <v>1246</v>
      </c>
      <c r="O119" s="518"/>
      <c r="P119" s="527"/>
      <c r="Q119" s="538"/>
      <c r="R119" s="538"/>
      <c r="S119" s="538"/>
      <c r="T119" s="538"/>
      <c r="U119" s="538"/>
      <c r="V119" s="538"/>
      <c r="W119" s="538"/>
      <c r="X119" s="613"/>
      <c r="Y119" s="523"/>
      <c r="Z119" s="523"/>
      <c r="AA119" s="523"/>
      <c r="AB119" s="524"/>
      <c r="AC119" s="530"/>
      <c r="AD119" s="523"/>
      <c r="AE119" s="523"/>
      <c r="AF119" s="524"/>
    </row>
    <row r="120" spans="1:33" ht="19.5" customHeight="1" x14ac:dyDescent="0.4">
      <c r="A120" s="511"/>
      <c r="B120" s="512"/>
      <c r="C120" s="513"/>
      <c r="D120" s="608"/>
      <c r="E120" s="609"/>
      <c r="F120" s="610"/>
      <c r="G120" s="611"/>
      <c r="H120" s="525" t="s">
        <v>1248</v>
      </c>
      <c r="I120" s="526" t="s">
        <v>108</v>
      </c>
      <c r="J120" s="527" t="s">
        <v>1245</v>
      </c>
      <c r="K120" s="528"/>
      <c r="L120" s="517"/>
      <c r="M120" s="518" t="s">
        <v>108</v>
      </c>
      <c r="N120" s="527" t="s">
        <v>1246</v>
      </c>
      <c r="O120" s="518"/>
      <c r="P120" s="527"/>
      <c r="Q120" s="538"/>
      <c r="R120" s="538"/>
      <c r="S120" s="538"/>
      <c r="T120" s="538"/>
      <c r="U120" s="538"/>
      <c r="V120" s="538"/>
      <c r="W120" s="538"/>
      <c r="X120" s="613"/>
      <c r="Y120" s="523"/>
      <c r="Z120" s="523"/>
      <c r="AA120" s="523"/>
      <c r="AB120" s="524"/>
      <c r="AC120" s="530"/>
      <c r="AD120" s="523"/>
      <c r="AE120" s="523"/>
      <c r="AF120" s="524"/>
    </row>
    <row r="121" spans="1:33" ht="18.75" customHeight="1" x14ac:dyDescent="0.4">
      <c r="A121" s="511"/>
      <c r="B121" s="512"/>
      <c r="C121" s="614"/>
      <c r="D121" s="610"/>
      <c r="E121" s="609"/>
      <c r="F121" s="669"/>
      <c r="G121" s="615"/>
      <c r="H121" s="1554" t="s">
        <v>1353</v>
      </c>
      <c r="I121" s="1556" t="s">
        <v>108</v>
      </c>
      <c r="J121" s="1527" t="s">
        <v>1251</v>
      </c>
      <c r="K121" s="1527"/>
      <c r="L121" s="1556" t="s">
        <v>108</v>
      </c>
      <c r="M121" s="1527" t="s">
        <v>1252</v>
      </c>
      <c r="N121" s="1527"/>
      <c r="O121" s="627"/>
      <c r="P121" s="627"/>
      <c r="Q121" s="627"/>
      <c r="R121" s="627"/>
      <c r="S121" s="627"/>
      <c r="T121" s="627"/>
      <c r="U121" s="627"/>
      <c r="V121" s="627"/>
      <c r="W121" s="627"/>
      <c r="X121" s="659"/>
      <c r="Y121" s="530"/>
      <c r="Z121" s="523"/>
      <c r="AA121" s="523"/>
      <c r="AB121" s="524"/>
      <c r="AC121" s="530"/>
      <c r="AD121" s="523"/>
      <c r="AE121" s="523"/>
      <c r="AF121" s="524"/>
    </row>
    <row r="122" spans="1:33" ht="18.75" customHeight="1" x14ac:dyDescent="0.4">
      <c r="A122" s="511"/>
      <c r="B122" s="512"/>
      <c r="C122" s="614"/>
      <c r="D122" s="610"/>
      <c r="E122" s="609"/>
      <c r="F122" s="669"/>
      <c r="G122" s="615"/>
      <c r="H122" s="1555"/>
      <c r="I122" s="1557"/>
      <c r="J122" s="1536"/>
      <c r="K122" s="1536"/>
      <c r="L122" s="1557"/>
      <c r="M122" s="1536"/>
      <c r="N122" s="1536"/>
      <c r="O122" s="617"/>
      <c r="P122" s="617"/>
      <c r="Q122" s="617"/>
      <c r="R122" s="617"/>
      <c r="S122" s="617"/>
      <c r="T122" s="617"/>
      <c r="U122" s="617"/>
      <c r="V122" s="617"/>
      <c r="W122" s="617"/>
      <c r="X122" s="619"/>
      <c r="Y122" s="530"/>
      <c r="Z122" s="523"/>
      <c r="AA122" s="523"/>
      <c r="AB122" s="524"/>
      <c r="AC122" s="530"/>
      <c r="AD122" s="523"/>
      <c r="AE122" s="523"/>
      <c r="AF122" s="524"/>
    </row>
    <row r="123" spans="1:33" ht="18.75" customHeight="1" x14ac:dyDescent="0.4">
      <c r="A123" s="511"/>
      <c r="B123" s="512"/>
      <c r="C123" s="614"/>
      <c r="D123" s="610"/>
      <c r="E123" s="609"/>
      <c r="F123" s="669"/>
      <c r="G123" s="615"/>
      <c r="H123" s="535" t="s">
        <v>1354</v>
      </c>
      <c r="I123" s="532" t="s">
        <v>108</v>
      </c>
      <c r="J123" s="527" t="s">
        <v>1251</v>
      </c>
      <c r="K123" s="527"/>
      <c r="L123" s="518" t="s">
        <v>108</v>
      </c>
      <c r="M123" s="527" t="s">
        <v>1270</v>
      </c>
      <c r="N123" s="527"/>
      <c r="O123" s="540" t="s">
        <v>108</v>
      </c>
      <c r="P123" s="527" t="s">
        <v>1271</v>
      </c>
      <c r="Q123" s="519"/>
      <c r="R123" s="519"/>
      <c r="S123" s="519"/>
      <c r="T123" s="519"/>
      <c r="U123" s="519"/>
      <c r="V123" s="519"/>
      <c r="W123" s="519"/>
      <c r="X123" s="533"/>
      <c r="Y123" s="530"/>
      <c r="Z123" s="523"/>
      <c r="AA123" s="523"/>
      <c r="AB123" s="524"/>
      <c r="AC123" s="530"/>
      <c r="AD123" s="523"/>
      <c r="AE123" s="523"/>
      <c r="AF123" s="524"/>
    </row>
    <row r="124" spans="1:33" ht="18.75" customHeight="1" x14ac:dyDescent="0.4">
      <c r="A124" s="522" t="s">
        <v>108</v>
      </c>
      <c r="B124" s="512">
        <v>32</v>
      </c>
      <c r="C124" s="614" t="s">
        <v>1355</v>
      </c>
      <c r="D124" s="522" t="s">
        <v>108</v>
      </c>
      <c r="E124" s="609" t="s">
        <v>1286</v>
      </c>
      <c r="F124" s="669"/>
      <c r="G124" s="615"/>
      <c r="H124" s="535" t="s">
        <v>699</v>
      </c>
      <c r="I124" s="526" t="s">
        <v>108</v>
      </c>
      <c r="J124" s="527" t="s">
        <v>1251</v>
      </c>
      <c r="K124" s="528"/>
      <c r="L124" s="518" t="s">
        <v>108</v>
      </c>
      <c r="M124" s="527" t="s">
        <v>1252</v>
      </c>
      <c r="N124" s="519"/>
      <c r="O124" s="519"/>
      <c r="P124" s="519"/>
      <c r="Q124" s="519"/>
      <c r="R124" s="519"/>
      <c r="S124" s="519"/>
      <c r="T124" s="519"/>
      <c r="U124" s="519"/>
      <c r="V124" s="519"/>
      <c r="W124" s="519"/>
      <c r="X124" s="533"/>
      <c r="Y124" s="530"/>
      <c r="Z124" s="523"/>
      <c r="AA124" s="523"/>
      <c r="AB124" s="524"/>
      <c r="AC124" s="530"/>
      <c r="AD124" s="523"/>
      <c r="AE124" s="523"/>
      <c r="AF124" s="524"/>
    </row>
    <row r="125" spans="1:33" ht="18.75" customHeight="1" x14ac:dyDescent="0.4">
      <c r="A125" s="511"/>
      <c r="B125" s="512"/>
      <c r="C125" s="614" t="s">
        <v>1356</v>
      </c>
      <c r="D125" s="522" t="s">
        <v>108</v>
      </c>
      <c r="E125" s="609" t="s">
        <v>1288</v>
      </c>
      <c r="F125" s="669"/>
      <c r="G125" s="615"/>
      <c r="H125" s="629" t="s">
        <v>1357</v>
      </c>
      <c r="I125" s="526" t="s">
        <v>108</v>
      </c>
      <c r="J125" s="527" t="s">
        <v>1265</v>
      </c>
      <c r="K125" s="528"/>
      <c r="L125" s="517"/>
      <c r="M125" s="518" t="s">
        <v>108</v>
      </c>
      <c r="N125" s="527" t="s">
        <v>1266</v>
      </c>
      <c r="O125" s="538"/>
      <c r="P125" s="538"/>
      <c r="Q125" s="538"/>
      <c r="R125" s="538"/>
      <c r="S125" s="538"/>
      <c r="T125" s="538"/>
      <c r="U125" s="538"/>
      <c r="V125" s="538"/>
      <c r="W125" s="538"/>
      <c r="X125" s="613"/>
      <c r="Y125" s="530"/>
      <c r="Z125" s="523"/>
      <c r="AA125" s="523"/>
      <c r="AB125" s="524"/>
      <c r="AC125" s="530"/>
      <c r="AD125" s="523"/>
      <c r="AE125" s="523"/>
      <c r="AF125" s="524"/>
    </row>
    <row r="126" spans="1:33" ht="18.75" customHeight="1" x14ac:dyDescent="0.4">
      <c r="A126" s="511"/>
      <c r="B126" s="512"/>
      <c r="C126" s="670"/>
      <c r="D126" s="522" t="s">
        <v>108</v>
      </c>
      <c r="E126" s="609" t="s">
        <v>1358</v>
      </c>
      <c r="F126" s="669"/>
      <c r="G126" s="615"/>
      <c r="H126" s="535" t="s">
        <v>1359</v>
      </c>
      <c r="I126" s="526" t="s">
        <v>108</v>
      </c>
      <c r="J126" s="527" t="s">
        <v>1251</v>
      </c>
      <c r="K126" s="528"/>
      <c r="L126" s="518" t="s">
        <v>108</v>
      </c>
      <c r="M126" s="527" t="s">
        <v>1252</v>
      </c>
      <c r="N126" s="519"/>
      <c r="O126" s="519"/>
      <c r="P126" s="519"/>
      <c r="Q126" s="519"/>
      <c r="R126" s="519"/>
      <c r="S126" s="519"/>
      <c r="T126" s="519"/>
      <c r="U126" s="519"/>
      <c r="V126" s="519"/>
      <c r="W126" s="519"/>
      <c r="X126" s="533"/>
      <c r="Y126" s="530"/>
      <c r="Z126" s="523"/>
      <c r="AA126" s="523"/>
      <c r="AB126" s="524"/>
      <c r="AC126" s="530"/>
      <c r="AD126" s="523"/>
      <c r="AE126" s="523"/>
      <c r="AF126" s="524"/>
    </row>
    <row r="127" spans="1:33" ht="18.75" customHeight="1" x14ac:dyDescent="0.4">
      <c r="A127" s="511"/>
      <c r="B127" s="512"/>
      <c r="C127" s="670"/>
      <c r="D127" s="522" t="s">
        <v>108</v>
      </c>
      <c r="E127" s="609" t="s">
        <v>1360</v>
      </c>
      <c r="F127" s="669"/>
      <c r="G127" s="615"/>
      <c r="H127" s="535" t="s">
        <v>1361</v>
      </c>
      <c r="I127" s="532" t="s">
        <v>108</v>
      </c>
      <c r="J127" s="527" t="s">
        <v>1251</v>
      </c>
      <c r="K127" s="527"/>
      <c r="L127" s="518" t="s">
        <v>108</v>
      </c>
      <c r="M127" s="527" t="s">
        <v>1362</v>
      </c>
      <c r="N127" s="527"/>
      <c r="O127" s="540"/>
      <c r="P127" s="540" t="s">
        <v>108</v>
      </c>
      <c r="Q127" s="527" t="s">
        <v>1314</v>
      </c>
      <c r="R127" s="540"/>
      <c r="S127" s="527"/>
      <c r="T127" s="540" t="s">
        <v>108</v>
      </c>
      <c r="U127" s="527" t="s">
        <v>1363</v>
      </c>
      <c r="V127" s="519"/>
      <c r="W127" s="519"/>
      <c r="X127" s="533"/>
      <c r="Y127" s="530"/>
      <c r="Z127" s="523"/>
      <c r="AA127" s="523"/>
      <c r="AB127" s="524"/>
      <c r="AC127" s="530"/>
      <c r="AD127" s="523"/>
      <c r="AE127" s="523"/>
      <c r="AF127" s="524"/>
    </row>
    <row r="128" spans="1:33" ht="18.75" customHeight="1" x14ac:dyDescent="0.4">
      <c r="A128" s="511"/>
      <c r="B128" s="512"/>
      <c r="C128" s="614"/>
      <c r="D128" s="522"/>
      <c r="E128" s="609"/>
      <c r="F128" s="669"/>
      <c r="G128" s="615"/>
      <c r="H128" s="535" t="s">
        <v>1364</v>
      </c>
      <c r="I128" s="532" t="s">
        <v>108</v>
      </c>
      <c r="J128" s="527" t="s">
        <v>1251</v>
      </c>
      <c r="K128" s="527"/>
      <c r="L128" s="518" t="s">
        <v>108</v>
      </c>
      <c r="M128" s="617" t="s">
        <v>1252</v>
      </c>
      <c r="N128" s="527"/>
      <c r="O128" s="540"/>
      <c r="P128" s="540"/>
      <c r="Q128" s="540"/>
      <c r="R128" s="540"/>
      <c r="S128" s="540"/>
      <c r="T128" s="540"/>
      <c r="U128" s="540"/>
      <c r="V128" s="540"/>
      <c r="W128" s="540"/>
      <c r="X128" s="533"/>
      <c r="Y128" s="530"/>
      <c r="Z128" s="523"/>
      <c r="AA128" s="523"/>
      <c r="AB128" s="524"/>
      <c r="AC128" s="530"/>
      <c r="AD128" s="523"/>
      <c r="AE128" s="523"/>
      <c r="AF128" s="524"/>
    </row>
    <row r="129" spans="1:33" ht="18.75" customHeight="1" x14ac:dyDescent="0.4">
      <c r="A129" s="511"/>
      <c r="B129" s="512"/>
      <c r="C129" s="670"/>
      <c r="D129" s="522"/>
      <c r="E129" s="609"/>
      <c r="F129" s="669"/>
      <c r="G129" s="615"/>
      <c r="H129" s="535" t="s">
        <v>1269</v>
      </c>
      <c r="I129" s="526" t="s">
        <v>108</v>
      </c>
      <c r="J129" s="527" t="s">
        <v>1251</v>
      </c>
      <c r="K129" s="527"/>
      <c r="L129" s="518" t="s">
        <v>108</v>
      </c>
      <c r="M129" s="527" t="s">
        <v>1270</v>
      </c>
      <c r="N129" s="527"/>
      <c r="O129" s="518" t="s">
        <v>108</v>
      </c>
      <c r="P129" s="527" t="s">
        <v>1271</v>
      </c>
      <c r="Q129" s="519"/>
      <c r="R129" s="519"/>
      <c r="S129" s="519"/>
      <c r="T129" s="519"/>
      <c r="U129" s="519"/>
      <c r="V129" s="519"/>
      <c r="W129" s="519"/>
      <c r="X129" s="533"/>
      <c r="Y129" s="530"/>
      <c r="Z129" s="523"/>
      <c r="AA129" s="523"/>
      <c r="AB129" s="524"/>
      <c r="AC129" s="530"/>
      <c r="AD129" s="523"/>
      <c r="AE129" s="523"/>
      <c r="AF129" s="524"/>
    </row>
    <row r="130" spans="1:33" ht="18.75" customHeight="1" x14ac:dyDescent="0.4">
      <c r="A130" s="511"/>
      <c r="B130" s="512"/>
      <c r="C130" s="670"/>
      <c r="D130" s="522"/>
      <c r="E130" s="609"/>
      <c r="F130" s="669"/>
      <c r="G130" s="615"/>
      <c r="H130" s="531" t="s">
        <v>1365</v>
      </c>
      <c r="I130" s="526" t="s">
        <v>108</v>
      </c>
      <c r="J130" s="527" t="s">
        <v>1251</v>
      </c>
      <c r="K130" s="527"/>
      <c r="L130" s="518" t="s">
        <v>108</v>
      </c>
      <c r="M130" s="527" t="s">
        <v>1270</v>
      </c>
      <c r="N130" s="527"/>
      <c r="O130" s="518" t="s">
        <v>108</v>
      </c>
      <c r="P130" s="527" t="s">
        <v>1271</v>
      </c>
      <c r="Q130" s="528"/>
      <c r="R130" s="528"/>
      <c r="S130" s="528"/>
      <c r="T130" s="528"/>
      <c r="U130" s="528"/>
      <c r="V130" s="528"/>
      <c r="W130" s="528"/>
      <c r="X130" s="628"/>
      <c r="Y130" s="530"/>
      <c r="Z130" s="523"/>
      <c r="AA130" s="523"/>
      <c r="AB130" s="524"/>
      <c r="AC130" s="530"/>
      <c r="AD130" s="523"/>
      <c r="AE130" s="523"/>
      <c r="AF130" s="524"/>
    </row>
    <row r="131" spans="1:33" ht="18.75" customHeight="1" x14ac:dyDescent="0.4">
      <c r="A131" s="511"/>
      <c r="B131" s="512"/>
      <c r="C131" s="614"/>
      <c r="D131" s="522"/>
      <c r="E131" s="609"/>
      <c r="F131" s="669"/>
      <c r="G131" s="615"/>
      <c r="H131" s="537" t="s">
        <v>253</v>
      </c>
      <c r="I131" s="526" t="s">
        <v>108</v>
      </c>
      <c r="J131" s="527" t="s">
        <v>1251</v>
      </c>
      <c r="K131" s="528"/>
      <c r="L131" s="518" t="s">
        <v>108</v>
      </c>
      <c r="M131" s="527" t="s">
        <v>1252</v>
      </c>
      <c r="N131" s="519"/>
      <c r="O131" s="519"/>
      <c r="P131" s="519"/>
      <c r="Q131" s="519"/>
      <c r="R131" s="519"/>
      <c r="S131" s="519"/>
      <c r="T131" s="519"/>
      <c r="U131" s="519"/>
      <c r="V131" s="519"/>
      <c r="W131" s="519"/>
      <c r="X131" s="533"/>
      <c r="Y131" s="530"/>
      <c r="Z131" s="523"/>
      <c r="AA131" s="523"/>
      <c r="AB131" s="524"/>
      <c r="AC131" s="530"/>
      <c r="AD131" s="523"/>
      <c r="AE131" s="523"/>
      <c r="AF131" s="524"/>
    </row>
    <row r="132" spans="1:33" ht="18.75" customHeight="1" x14ac:dyDescent="0.4">
      <c r="A132" s="511"/>
      <c r="B132" s="512"/>
      <c r="C132" s="670"/>
      <c r="D132" s="522"/>
      <c r="E132" s="609"/>
      <c r="F132" s="610"/>
      <c r="G132" s="609"/>
      <c r="H132" s="531" t="s">
        <v>1366</v>
      </c>
      <c r="I132" s="526" t="s">
        <v>108</v>
      </c>
      <c r="J132" s="527" t="s">
        <v>1251</v>
      </c>
      <c r="K132" s="527"/>
      <c r="L132" s="518" t="s">
        <v>108</v>
      </c>
      <c r="M132" s="617" t="s">
        <v>1252</v>
      </c>
      <c r="N132" s="527"/>
      <c r="O132" s="527"/>
      <c r="P132" s="527"/>
      <c r="Q132" s="528"/>
      <c r="R132" s="528"/>
      <c r="S132" s="528"/>
      <c r="T132" s="528"/>
      <c r="U132" s="528"/>
      <c r="V132" s="528"/>
      <c r="W132" s="528"/>
      <c r="X132" s="628"/>
      <c r="Y132" s="530"/>
      <c r="Z132" s="523"/>
      <c r="AA132" s="523"/>
      <c r="AB132" s="524"/>
      <c r="AC132" s="530"/>
      <c r="AD132" s="523"/>
      <c r="AE132" s="523"/>
      <c r="AF132" s="524"/>
    </row>
    <row r="133" spans="1:33" ht="18.75" customHeight="1" x14ac:dyDescent="0.4">
      <c r="A133" s="511"/>
      <c r="B133" s="512"/>
      <c r="C133" s="670"/>
      <c r="D133" s="522"/>
      <c r="E133" s="609"/>
      <c r="F133" s="610"/>
      <c r="G133" s="609"/>
      <c r="H133" s="531" t="s">
        <v>1367</v>
      </c>
      <c r="I133" s="526" t="s">
        <v>108</v>
      </c>
      <c r="J133" s="527" t="s">
        <v>1251</v>
      </c>
      <c r="K133" s="527"/>
      <c r="L133" s="518" t="s">
        <v>108</v>
      </c>
      <c r="M133" s="617" t="s">
        <v>1252</v>
      </c>
      <c r="N133" s="527"/>
      <c r="O133" s="527"/>
      <c r="P133" s="527"/>
      <c r="Q133" s="528"/>
      <c r="R133" s="528"/>
      <c r="S133" s="528"/>
      <c r="T133" s="528"/>
      <c r="U133" s="528"/>
      <c r="V133" s="528"/>
      <c r="W133" s="528"/>
      <c r="X133" s="628"/>
      <c r="Y133" s="530"/>
      <c r="Z133" s="523"/>
      <c r="AA133" s="523"/>
      <c r="AB133" s="524"/>
      <c r="AC133" s="530"/>
      <c r="AD133" s="523"/>
      <c r="AE133" s="523"/>
      <c r="AF133" s="524"/>
    </row>
    <row r="134" spans="1:33" ht="18.75" customHeight="1" x14ac:dyDescent="0.4">
      <c r="A134" s="511"/>
      <c r="B134" s="512"/>
      <c r="C134" s="614"/>
      <c r="D134" s="610"/>
      <c r="E134" s="609"/>
      <c r="F134" s="669"/>
      <c r="G134" s="615"/>
      <c r="H134" s="663" t="s">
        <v>1345</v>
      </c>
      <c r="I134" s="526" t="s">
        <v>108</v>
      </c>
      <c r="J134" s="527" t="s">
        <v>1251</v>
      </c>
      <c r="K134" s="527"/>
      <c r="L134" s="518" t="s">
        <v>108</v>
      </c>
      <c r="M134" s="527" t="s">
        <v>1270</v>
      </c>
      <c r="N134" s="527"/>
      <c r="O134" s="518" t="s">
        <v>108</v>
      </c>
      <c r="P134" s="527" t="s">
        <v>1271</v>
      </c>
      <c r="Q134" s="538"/>
      <c r="R134" s="538"/>
      <c r="S134" s="538"/>
      <c r="T134" s="538"/>
      <c r="U134" s="632"/>
      <c r="V134" s="632"/>
      <c r="W134" s="632"/>
      <c r="X134" s="633"/>
      <c r="Y134" s="530"/>
      <c r="Z134" s="523"/>
      <c r="AA134" s="523"/>
      <c r="AB134" s="524"/>
      <c r="AC134" s="530"/>
      <c r="AD134" s="523"/>
      <c r="AE134" s="523"/>
      <c r="AF134" s="524"/>
    </row>
    <row r="135" spans="1:33" ht="18.75" customHeight="1" x14ac:dyDescent="0.4">
      <c r="A135" s="511"/>
      <c r="B135" s="512"/>
      <c r="C135" s="614"/>
      <c r="D135" s="610"/>
      <c r="E135" s="609"/>
      <c r="F135" s="669"/>
      <c r="G135" s="615"/>
      <c r="H135" s="535" t="s">
        <v>1273</v>
      </c>
      <c r="I135" s="526" t="s">
        <v>108</v>
      </c>
      <c r="J135" s="527" t="s">
        <v>1251</v>
      </c>
      <c r="K135" s="527"/>
      <c r="L135" s="518" t="s">
        <v>108</v>
      </c>
      <c r="M135" s="527" t="s">
        <v>1274</v>
      </c>
      <c r="N135" s="527"/>
      <c r="O135" s="518" t="s">
        <v>108</v>
      </c>
      <c r="P135" s="527" t="s">
        <v>1275</v>
      </c>
      <c r="Q135" s="519"/>
      <c r="R135" s="518" t="s">
        <v>108</v>
      </c>
      <c r="S135" s="527" t="s">
        <v>1276</v>
      </c>
      <c r="T135" s="519"/>
      <c r="U135" s="519"/>
      <c r="V135" s="519"/>
      <c r="W135" s="519"/>
      <c r="X135" s="533"/>
      <c r="Y135" s="530"/>
      <c r="Z135" s="523"/>
      <c r="AA135" s="523"/>
      <c r="AB135" s="524"/>
      <c r="AC135" s="530"/>
      <c r="AD135" s="523"/>
      <c r="AE135" s="523"/>
      <c r="AF135" s="524"/>
    </row>
    <row r="136" spans="1:33" ht="18.75" customHeight="1" x14ac:dyDescent="0.4">
      <c r="A136" s="511"/>
      <c r="B136" s="512"/>
      <c r="C136" s="614"/>
      <c r="D136" s="610"/>
      <c r="E136" s="609"/>
      <c r="F136" s="669"/>
      <c r="G136" s="615"/>
      <c r="H136" s="1558" t="s">
        <v>1277</v>
      </c>
      <c r="I136" s="532" t="s">
        <v>108</v>
      </c>
      <c r="J136" s="627" t="s">
        <v>1251</v>
      </c>
      <c r="K136" s="627"/>
      <c r="L136" s="540"/>
      <c r="M136" s="540" t="s">
        <v>108</v>
      </c>
      <c r="N136" s="627" t="s">
        <v>1278</v>
      </c>
      <c r="O136" s="631"/>
      <c r="P136" s="540"/>
      <c r="Q136" s="540" t="s">
        <v>108</v>
      </c>
      <c r="R136" s="515" t="s">
        <v>1279</v>
      </c>
      <c r="S136" s="540"/>
      <c r="T136" s="540"/>
      <c r="U136" s="540"/>
      <c r="V136" s="515"/>
      <c r="W136" s="632"/>
      <c r="X136" s="633"/>
      <c r="Y136" s="523"/>
      <c r="Z136" s="523"/>
      <c r="AA136" s="523"/>
      <c r="AB136" s="524"/>
      <c r="AC136" s="530"/>
      <c r="AD136" s="523"/>
      <c r="AE136" s="523"/>
      <c r="AF136" s="524"/>
    </row>
    <row r="137" spans="1:33" ht="18.75" customHeight="1" x14ac:dyDescent="0.4">
      <c r="A137" s="634"/>
      <c r="B137" s="598"/>
      <c r="C137" s="635"/>
      <c r="D137" s="600"/>
      <c r="E137" s="607"/>
      <c r="F137" s="636"/>
      <c r="G137" s="637"/>
      <c r="H137" s="1559"/>
      <c r="I137" s="603" t="s">
        <v>108</v>
      </c>
      <c r="J137" s="604" t="s">
        <v>1280</v>
      </c>
      <c r="K137" s="604"/>
      <c r="L137" s="606"/>
      <c r="M137" s="606" t="s">
        <v>108</v>
      </c>
      <c r="N137" s="604" t="s">
        <v>1281</v>
      </c>
      <c r="O137" s="638"/>
      <c r="P137" s="606"/>
      <c r="Q137" s="606" t="s">
        <v>108</v>
      </c>
      <c r="R137" s="604" t="s">
        <v>1282</v>
      </c>
      <c r="S137" s="606"/>
      <c r="T137" s="604"/>
      <c r="U137" s="606" t="s">
        <v>108</v>
      </c>
      <c r="V137" s="604" t="s">
        <v>1283</v>
      </c>
      <c r="W137" s="639"/>
      <c r="X137" s="601"/>
      <c r="Y137" s="640"/>
      <c r="Z137" s="640"/>
      <c r="AA137" s="640"/>
      <c r="AB137" s="641"/>
      <c r="AC137" s="642"/>
      <c r="AD137" s="640"/>
      <c r="AE137" s="640"/>
      <c r="AF137" s="641"/>
    </row>
    <row r="138" spans="1:33" ht="18.75" customHeight="1" x14ac:dyDescent="0.4">
      <c r="A138" s="499"/>
      <c r="B138" s="500"/>
      <c r="C138" s="651"/>
      <c r="D138" s="652"/>
      <c r="E138" s="596"/>
      <c r="F138" s="666"/>
      <c r="G138" s="662"/>
      <c r="H138" s="654" t="s">
        <v>1348</v>
      </c>
      <c r="I138" s="502" t="s">
        <v>108</v>
      </c>
      <c r="J138" s="503" t="s">
        <v>1349</v>
      </c>
      <c r="K138" s="644"/>
      <c r="L138" s="504"/>
      <c r="M138" s="505" t="s">
        <v>108</v>
      </c>
      <c r="N138" s="503" t="s">
        <v>1350</v>
      </c>
      <c r="O138" s="667"/>
      <c r="P138" s="667"/>
      <c r="Q138" s="667"/>
      <c r="R138" s="667"/>
      <c r="S138" s="667"/>
      <c r="T138" s="667"/>
      <c r="U138" s="667"/>
      <c r="V138" s="667"/>
      <c r="W138" s="667"/>
      <c r="X138" s="668"/>
      <c r="Y138" s="508" t="s">
        <v>108</v>
      </c>
      <c r="Z138" s="509" t="s">
        <v>1247</v>
      </c>
      <c r="AA138" s="509"/>
      <c r="AB138" s="510"/>
      <c r="AC138" s="508" t="s">
        <v>108</v>
      </c>
      <c r="AD138" s="509" t="s">
        <v>1247</v>
      </c>
      <c r="AE138" s="509"/>
      <c r="AF138" s="510"/>
      <c r="AG138" s="620"/>
    </row>
    <row r="139" spans="1:33" ht="18.75" customHeight="1" x14ac:dyDescent="0.4">
      <c r="A139" s="511"/>
      <c r="B139" s="512"/>
      <c r="C139" s="614"/>
      <c r="D139" s="610"/>
      <c r="E139" s="609"/>
      <c r="F139" s="669"/>
      <c r="G139" s="615"/>
      <c r="H139" s="535" t="s">
        <v>1295</v>
      </c>
      <c r="I139" s="526" t="s">
        <v>108</v>
      </c>
      <c r="J139" s="527" t="s">
        <v>1251</v>
      </c>
      <c r="K139" s="527"/>
      <c r="L139" s="517"/>
      <c r="M139" s="518" t="s">
        <v>108</v>
      </c>
      <c r="N139" s="527" t="s">
        <v>1351</v>
      </c>
      <c r="O139" s="527"/>
      <c r="P139" s="517"/>
      <c r="Q139" s="528"/>
      <c r="R139" s="528"/>
      <c r="S139" s="528"/>
      <c r="T139" s="528"/>
      <c r="U139" s="528"/>
      <c r="V139" s="528"/>
      <c r="W139" s="528"/>
      <c r="X139" s="628"/>
      <c r="Y139" s="522" t="s">
        <v>108</v>
      </c>
      <c r="Z139" s="515" t="s">
        <v>1249</v>
      </c>
      <c r="AA139" s="523"/>
      <c r="AB139" s="524"/>
      <c r="AC139" s="522" t="s">
        <v>108</v>
      </c>
      <c r="AD139" s="515" t="s">
        <v>1249</v>
      </c>
      <c r="AE139" s="523"/>
      <c r="AF139" s="524"/>
    </row>
    <row r="140" spans="1:33" ht="19.5" customHeight="1" x14ac:dyDescent="0.4">
      <c r="A140" s="511"/>
      <c r="B140" s="512"/>
      <c r="C140" s="513"/>
      <c r="D140" s="608"/>
      <c r="E140" s="609"/>
      <c r="F140" s="610"/>
      <c r="G140" s="611"/>
      <c r="H140" s="525" t="s">
        <v>1335</v>
      </c>
      <c r="I140" s="526" t="s">
        <v>108</v>
      </c>
      <c r="J140" s="527" t="s">
        <v>1245</v>
      </c>
      <c r="K140" s="528"/>
      <c r="L140" s="517"/>
      <c r="M140" s="518" t="s">
        <v>108</v>
      </c>
      <c r="N140" s="527" t="s">
        <v>1246</v>
      </c>
      <c r="O140" s="518"/>
      <c r="P140" s="527"/>
      <c r="Q140" s="538"/>
      <c r="R140" s="538"/>
      <c r="S140" s="538"/>
      <c r="T140" s="538"/>
      <c r="U140" s="538"/>
      <c r="V140" s="538"/>
      <c r="W140" s="538"/>
      <c r="X140" s="613"/>
      <c r="Y140" s="514"/>
      <c r="Z140" s="515"/>
      <c r="AA140" s="523"/>
      <c r="AB140" s="524"/>
      <c r="AC140" s="514"/>
      <c r="AD140" s="515"/>
      <c r="AE140" s="523"/>
      <c r="AF140" s="524"/>
    </row>
    <row r="141" spans="1:33" ht="19.5" customHeight="1" x14ac:dyDescent="0.4">
      <c r="A141" s="511"/>
      <c r="B141" s="512"/>
      <c r="C141" s="513"/>
      <c r="D141" s="608"/>
      <c r="E141" s="609"/>
      <c r="F141" s="610"/>
      <c r="G141" s="611"/>
      <c r="H141" s="525" t="s">
        <v>1244</v>
      </c>
      <c r="I141" s="526" t="s">
        <v>108</v>
      </c>
      <c r="J141" s="527" t="s">
        <v>1245</v>
      </c>
      <c r="K141" s="528"/>
      <c r="L141" s="517"/>
      <c r="M141" s="518" t="s">
        <v>108</v>
      </c>
      <c r="N141" s="527" t="s">
        <v>1246</v>
      </c>
      <c r="O141" s="518"/>
      <c r="P141" s="527"/>
      <c r="Q141" s="538"/>
      <c r="R141" s="538"/>
      <c r="S141" s="538"/>
      <c r="T141" s="538"/>
      <c r="U141" s="538"/>
      <c r="V141" s="538"/>
      <c r="W141" s="538"/>
      <c r="X141" s="613"/>
      <c r="Y141" s="523"/>
      <c r="Z141" s="523"/>
      <c r="AA141" s="523"/>
      <c r="AB141" s="524"/>
      <c r="AC141" s="530"/>
      <c r="AD141" s="523"/>
      <c r="AE141" s="523"/>
      <c r="AF141" s="524"/>
    </row>
    <row r="142" spans="1:33" ht="19.5" customHeight="1" x14ac:dyDescent="0.4">
      <c r="A142" s="511"/>
      <c r="B142" s="512"/>
      <c r="C142" s="513"/>
      <c r="D142" s="608"/>
      <c r="E142" s="609"/>
      <c r="F142" s="610"/>
      <c r="G142" s="611"/>
      <c r="H142" s="525" t="s">
        <v>1248</v>
      </c>
      <c r="I142" s="526" t="s">
        <v>108</v>
      </c>
      <c r="J142" s="527" t="s">
        <v>1245</v>
      </c>
      <c r="K142" s="528"/>
      <c r="L142" s="517"/>
      <c r="M142" s="518" t="s">
        <v>108</v>
      </c>
      <c r="N142" s="527" t="s">
        <v>1246</v>
      </c>
      <c r="O142" s="518"/>
      <c r="P142" s="527"/>
      <c r="Q142" s="538"/>
      <c r="R142" s="538"/>
      <c r="S142" s="538"/>
      <c r="T142" s="538"/>
      <c r="U142" s="538"/>
      <c r="V142" s="538"/>
      <c r="W142" s="538"/>
      <c r="X142" s="613"/>
      <c r="Y142" s="523"/>
      <c r="Z142" s="523"/>
      <c r="AA142" s="523"/>
      <c r="AB142" s="524"/>
      <c r="AC142" s="530"/>
      <c r="AD142" s="523"/>
      <c r="AE142" s="523"/>
      <c r="AF142" s="524"/>
    </row>
    <row r="143" spans="1:33" ht="18.75" customHeight="1" x14ac:dyDescent="0.4">
      <c r="A143" s="511"/>
      <c r="B143" s="512"/>
      <c r="C143" s="614"/>
      <c r="D143" s="610"/>
      <c r="E143" s="609"/>
      <c r="F143" s="669"/>
      <c r="G143" s="615"/>
      <c r="H143" s="1554" t="s">
        <v>1353</v>
      </c>
      <c r="I143" s="1556" t="s">
        <v>108</v>
      </c>
      <c r="J143" s="1527" t="s">
        <v>1251</v>
      </c>
      <c r="K143" s="1527"/>
      <c r="L143" s="1556" t="s">
        <v>108</v>
      </c>
      <c r="M143" s="1527" t="s">
        <v>1252</v>
      </c>
      <c r="N143" s="1527"/>
      <c r="O143" s="627"/>
      <c r="P143" s="627"/>
      <c r="Q143" s="627"/>
      <c r="R143" s="627"/>
      <c r="S143" s="627"/>
      <c r="T143" s="627"/>
      <c r="U143" s="627"/>
      <c r="V143" s="627"/>
      <c r="W143" s="627"/>
      <c r="X143" s="659"/>
      <c r="Y143" s="530"/>
      <c r="Z143" s="523"/>
      <c r="AA143" s="523"/>
      <c r="AB143" s="524"/>
      <c r="AC143" s="530"/>
      <c r="AD143" s="523"/>
      <c r="AE143" s="523"/>
      <c r="AF143" s="524"/>
      <c r="AG143" s="620"/>
    </row>
    <row r="144" spans="1:33" ht="18.75" customHeight="1" x14ac:dyDescent="0.4">
      <c r="A144" s="522" t="s">
        <v>108</v>
      </c>
      <c r="B144" s="512">
        <v>38</v>
      </c>
      <c r="C144" s="614" t="s">
        <v>1355</v>
      </c>
      <c r="D144" s="522" t="s">
        <v>108</v>
      </c>
      <c r="E144" s="609" t="s">
        <v>1286</v>
      </c>
      <c r="F144" s="669"/>
      <c r="G144" s="615"/>
      <c r="H144" s="1555"/>
      <c r="I144" s="1557"/>
      <c r="J144" s="1536"/>
      <c r="K144" s="1536"/>
      <c r="L144" s="1557"/>
      <c r="M144" s="1536"/>
      <c r="N144" s="1536"/>
      <c r="O144" s="617"/>
      <c r="P144" s="617"/>
      <c r="Q144" s="617"/>
      <c r="R144" s="617"/>
      <c r="S144" s="617"/>
      <c r="T144" s="617"/>
      <c r="U144" s="617"/>
      <c r="V144" s="617"/>
      <c r="W144" s="617"/>
      <c r="X144" s="619"/>
      <c r="Y144" s="530"/>
      <c r="Z144" s="523"/>
      <c r="AA144" s="523"/>
      <c r="AB144" s="524"/>
      <c r="AC144" s="530"/>
      <c r="AD144" s="523"/>
      <c r="AE144" s="523"/>
      <c r="AF144" s="524"/>
      <c r="AG144" s="620"/>
    </row>
    <row r="145" spans="1:33" ht="18.75" customHeight="1" x14ac:dyDescent="0.4">
      <c r="A145" s="511"/>
      <c r="B145" s="512"/>
      <c r="C145" s="614" t="s">
        <v>1356</v>
      </c>
      <c r="D145" s="522" t="s">
        <v>108</v>
      </c>
      <c r="E145" s="609" t="s">
        <v>1288</v>
      </c>
      <c r="F145" s="669"/>
      <c r="G145" s="615"/>
      <c r="H145" s="535" t="s">
        <v>1354</v>
      </c>
      <c r="I145" s="532" t="s">
        <v>108</v>
      </c>
      <c r="J145" s="527" t="s">
        <v>1251</v>
      </c>
      <c r="K145" s="527"/>
      <c r="L145" s="518" t="s">
        <v>108</v>
      </c>
      <c r="M145" s="527" t="s">
        <v>1270</v>
      </c>
      <c r="N145" s="527"/>
      <c r="O145" s="540" t="s">
        <v>108</v>
      </c>
      <c r="P145" s="527" t="s">
        <v>1271</v>
      </c>
      <c r="Q145" s="519"/>
      <c r="R145" s="519"/>
      <c r="S145" s="519"/>
      <c r="T145" s="519"/>
      <c r="U145" s="519"/>
      <c r="V145" s="519"/>
      <c r="W145" s="519"/>
      <c r="X145" s="533"/>
      <c r="Y145" s="530"/>
      <c r="Z145" s="523"/>
      <c r="AA145" s="523"/>
      <c r="AB145" s="524"/>
      <c r="AC145" s="530"/>
      <c r="AD145" s="523"/>
      <c r="AE145" s="523"/>
      <c r="AF145" s="524"/>
      <c r="AG145" s="620"/>
    </row>
    <row r="146" spans="1:33" ht="18.75" customHeight="1" x14ac:dyDescent="0.4">
      <c r="A146" s="511"/>
      <c r="B146" s="512"/>
      <c r="C146" s="614" t="s">
        <v>1347</v>
      </c>
      <c r="D146" s="522" t="s">
        <v>108</v>
      </c>
      <c r="E146" s="609" t="s">
        <v>1358</v>
      </c>
      <c r="F146" s="669"/>
      <c r="G146" s="615"/>
      <c r="H146" s="535" t="s">
        <v>699</v>
      </c>
      <c r="I146" s="526" t="s">
        <v>108</v>
      </c>
      <c r="J146" s="527" t="s">
        <v>1251</v>
      </c>
      <c r="K146" s="528"/>
      <c r="L146" s="518" t="s">
        <v>108</v>
      </c>
      <c r="M146" s="527" t="s">
        <v>1252</v>
      </c>
      <c r="N146" s="519"/>
      <c r="O146" s="519"/>
      <c r="P146" s="519"/>
      <c r="Q146" s="519"/>
      <c r="R146" s="519"/>
      <c r="S146" s="519"/>
      <c r="T146" s="519"/>
      <c r="U146" s="519"/>
      <c r="V146" s="519"/>
      <c r="W146" s="519"/>
      <c r="X146" s="533"/>
      <c r="Y146" s="530"/>
      <c r="Z146" s="523"/>
      <c r="AA146" s="523"/>
      <c r="AB146" s="524"/>
      <c r="AC146" s="530"/>
      <c r="AD146" s="523"/>
      <c r="AE146" s="523"/>
      <c r="AF146" s="524"/>
    </row>
    <row r="147" spans="1:33" ht="18.75" customHeight="1" x14ac:dyDescent="0.4">
      <c r="A147" s="511"/>
      <c r="B147" s="512"/>
      <c r="C147" s="670"/>
      <c r="D147" s="522" t="s">
        <v>108</v>
      </c>
      <c r="E147" s="609" t="s">
        <v>1360</v>
      </c>
      <c r="F147" s="669"/>
      <c r="G147" s="615"/>
      <c r="H147" s="535" t="s">
        <v>1361</v>
      </c>
      <c r="I147" s="532" t="s">
        <v>108</v>
      </c>
      <c r="J147" s="527" t="s">
        <v>1251</v>
      </c>
      <c r="K147" s="527"/>
      <c r="L147" s="518" t="s">
        <v>108</v>
      </c>
      <c r="M147" s="527" t="s">
        <v>1362</v>
      </c>
      <c r="N147" s="527"/>
      <c r="O147" s="540"/>
      <c r="P147" s="540" t="s">
        <v>108</v>
      </c>
      <c r="Q147" s="527" t="s">
        <v>1314</v>
      </c>
      <c r="R147" s="540"/>
      <c r="S147" s="527"/>
      <c r="T147" s="540" t="s">
        <v>108</v>
      </c>
      <c r="U147" s="527" t="s">
        <v>1363</v>
      </c>
      <c r="V147" s="519"/>
      <c r="W147" s="519"/>
      <c r="X147" s="533"/>
      <c r="Y147" s="530"/>
      <c r="Z147" s="523"/>
      <c r="AA147" s="523"/>
      <c r="AB147" s="524"/>
      <c r="AC147" s="530"/>
      <c r="AD147" s="523"/>
      <c r="AE147" s="523"/>
      <c r="AF147" s="524"/>
    </row>
    <row r="148" spans="1:33" ht="18.75" customHeight="1" x14ac:dyDescent="0.4">
      <c r="A148" s="511"/>
      <c r="B148" s="512"/>
      <c r="C148" s="614"/>
      <c r="D148" s="522"/>
      <c r="E148" s="609"/>
      <c r="F148" s="669"/>
      <c r="G148" s="615"/>
      <c r="H148" s="535" t="s">
        <v>1364</v>
      </c>
      <c r="I148" s="532" t="s">
        <v>108</v>
      </c>
      <c r="J148" s="527" t="s">
        <v>1251</v>
      </c>
      <c r="K148" s="527"/>
      <c r="L148" s="518" t="s">
        <v>108</v>
      </c>
      <c r="M148" s="617" t="s">
        <v>1252</v>
      </c>
      <c r="N148" s="527"/>
      <c r="O148" s="540"/>
      <c r="P148" s="540"/>
      <c r="Q148" s="540"/>
      <c r="R148" s="540"/>
      <c r="S148" s="540"/>
      <c r="T148" s="540"/>
      <c r="U148" s="540"/>
      <c r="V148" s="540"/>
      <c r="W148" s="540"/>
      <c r="X148" s="533"/>
      <c r="Y148" s="530"/>
      <c r="Z148" s="523"/>
      <c r="AA148" s="523"/>
      <c r="AB148" s="524"/>
      <c r="AC148" s="530"/>
      <c r="AD148" s="523"/>
      <c r="AE148" s="523"/>
      <c r="AF148" s="524"/>
    </row>
    <row r="149" spans="1:33" ht="18.75" customHeight="1" x14ac:dyDescent="0.4">
      <c r="A149" s="511"/>
      <c r="B149" s="512"/>
      <c r="C149" s="670"/>
      <c r="D149" s="522"/>
      <c r="E149" s="609"/>
      <c r="F149" s="610"/>
      <c r="G149" s="609"/>
      <c r="H149" s="531" t="s">
        <v>1366</v>
      </c>
      <c r="I149" s="526" t="s">
        <v>108</v>
      </c>
      <c r="J149" s="527" t="s">
        <v>1251</v>
      </c>
      <c r="K149" s="527"/>
      <c r="L149" s="518" t="s">
        <v>108</v>
      </c>
      <c r="M149" s="617" t="s">
        <v>1252</v>
      </c>
      <c r="N149" s="527"/>
      <c r="O149" s="527"/>
      <c r="P149" s="527"/>
      <c r="Q149" s="528"/>
      <c r="R149" s="528"/>
      <c r="S149" s="528"/>
      <c r="T149" s="528"/>
      <c r="U149" s="528"/>
      <c r="V149" s="528"/>
      <c r="W149" s="528"/>
      <c r="X149" s="628"/>
      <c r="Y149" s="530"/>
      <c r="Z149" s="523"/>
      <c r="AA149" s="523"/>
      <c r="AB149" s="524"/>
      <c r="AC149" s="530"/>
      <c r="AD149" s="523"/>
      <c r="AE149" s="523"/>
      <c r="AF149" s="524"/>
    </row>
    <row r="150" spans="1:33" ht="18.75" customHeight="1" x14ac:dyDescent="0.4">
      <c r="A150" s="511"/>
      <c r="B150" s="512"/>
      <c r="C150" s="614"/>
      <c r="D150" s="522"/>
      <c r="E150" s="609"/>
      <c r="F150" s="610"/>
      <c r="G150" s="609"/>
      <c r="H150" s="531" t="s">
        <v>1367</v>
      </c>
      <c r="I150" s="526" t="s">
        <v>108</v>
      </c>
      <c r="J150" s="527" t="s">
        <v>1251</v>
      </c>
      <c r="K150" s="527"/>
      <c r="L150" s="518" t="s">
        <v>108</v>
      </c>
      <c r="M150" s="617" t="s">
        <v>1252</v>
      </c>
      <c r="N150" s="527"/>
      <c r="O150" s="527"/>
      <c r="P150" s="527"/>
      <c r="Q150" s="528"/>
      <c r="R150" s="528"/>
      <c r="S150" s="528"/>
      <c r="T150" s="528"/>
      <c r="U150" s="528"/>
      <c r="V150" s="528"/>
      <c r="W150" s="528"/>
      <c r="X150" s="628"/>
      <c r="Y150" s="530"/>
      <c r="Z150" s="523"/>
      <c r="AA150" s="523"/>
      <c r="AB150" s="524"/>
      <c r="AC150" s="530"/>
      <c r="AD150" s="523"/>
      <c r="AE150" s="523"/>
      <c r="AF150" s="524"/>
    </row>
    <row r="151" spans="1:33" ht="18.75" customHeight="1" x14ac:dyDescent="0.4">
      <c r="A151" s="511"/>
      <c r="B151" s="512"/>
      <c r="C151" s="670"/>
      <c r="D151" s="522"/>
      <c r="E151" s="609"/>
      <c r="F151" s="669"/>
      <c r="G151" s="615"/>
      <c r="H151" s="663" t="s">
        <v>1345</v>
      </c>
      <c r="I151" s="526" t="s">
        <v>108</v>
      </c>
      <c r="J151" s="527" t="s">
        <v>1251</v>
      </c>
      <c r="K151" s="527"/>
      <c r="L151" s="518" t="s">
        <v>108</v>
      </c>
      <c r="M151" s="527" t="s">
        <v>1270</v>
      </c>
      <c r="N151" s="527"/>
      <c r="O151" s="518" t="s">
        <v>108</v>
      </c>
      <c r="P151" s="527" t="s">
        <v>1271</v>
      </c>
      <c r="Q151" s="538"/>
      <c r="R151" s="538"/>
      <c r="S151" s="538"/>
      <c r="T151" s="538"/>
      <c r="U151" s="632"/>
      <c r="V151" s="632"/>
      <c r="W151" s="632"/>
      <c r="X151" s="633"/>
      <c r="Y151" s="530"/>
      <c r="Z151" s="523"/>
      <c r="AA151" s="523"/>
      <c r="AB151" s="524"/>
      <c r="AC151" s="530"/>
      <c r="AD151" s="523"/>
      <c r="AE151" s="523"/>
      <c r="AF151" s="524"/>
    </row>
    <row r="152" spans="1:33" ht="18.75" customHeight="1" x14ac:dyDescent="0.4">
      <c r="A152" s="511"/>
      <c r="B152" s="512"/>
      <c r="C152" s="614"/>
      <c r="D152" s="608"/>
      <c r="E152" s="609"/>
      <c r="F152" s="669"/>
      <c r="G152" s="615"/>
      <c r="H152" s="535" t="s">
        <v>1273</v>
      </c>
      <c r="I152" s="526" t="s">
        <v>108</v>
      </c>
      <c r="J152" s="527" t="s">
        <v>1251</v>
      </c>
      <c r="K152" s="527"/>
      <c r="L152" s="518" t="s">
        <v>108</v>
      </c>
      <c r="M152" s="527" t="s">
        <v>1274</v>
      </c>
      <c r="N152" s="527"/>
      <c r="O152" s="518" t="s">
        <v>108</v>
      </c>
      <c r="P152" s="527" t="s">
        <v>1275</v>
      </c>
      <c r="Q152" s="519"/>
      <c r="R152" s="518" t="s">
        <v>108</v>
      </c>
      <c r="S152" s="527" t="s">
        <v>1276</v>
      </c>
      <c r="T152" s="519"/>
      <c r="U152" s="519"/>
      <c r="V152" s="519"/>
      <c r="W152" s="519"/>
      <c r="X152" s="533"/>
      <c r="Y152" s="530"/>
      <c r="Z152" s="523"/>
      <c r="AA152" s="523"/>
      <c r="AB152" s="524"/>
      <c r="AC152" s="530"/>
      <c r="AD152" s="523"/>
      <c r="AE152" s="523"/>
      <c r="AF152" s="524"/>
    </row>
    <row r="153" spans="1:33" ht="18.75" customHeight="1" x14ac:dyDescent="0.4">
      <c r="A153" s="511"/>
      <c r="B153" s="512"/>
      <c r="C153" s="614"/>
      <c r="D153" s="608"/>
      <c r="E153" s="609"/>
      <c r="F153" s="669"/>
      <c r="G153" s="615"/>
      <c r="H153" s="1558" t="s">
        <v>1277</v>
      </c>
      <c r="I153" s="532" t="s">
        <v>108</v>
      </c>
      <c r="J153" s="627" t="s">
        <v>1251</v>
      </c>
      <c r="K153" s="627"/>
      <c r="L153" s="540"/>
      <c r="M153" s="540" t="s">
        <v>108</v>
      </c>
      <c r="N153" s="627" t="s">
        <v>1278</v>
      </c>
      <c r="O153" s="631"/>
      <c r="P153" s="540"/>
      <c r="Q153" s="540" t="s">
        <v>108</v>
      </c>
      <c r="R153" s="515" t="s">
        <v>1279</v>
      </c>
      <c r="S153" s="540"/>
      <c r="T153" s="540"/>
      <c r="U153" s="540"/>
      <c r="V153" s="515"/>
      <c r="W153" s="632"/>
      <c r="X153" s="633"/>
      <c r="Y153" s="523"/>
      <c r="Z153" s="523"/>
      <c r="AA153" s="523"/>
      <c r="AB153" s="524"/>
      <c r="AC153" s="530"/>
      <c r="AD153" s="523"/>
      <c r="AE153" s="523"/>
      <c r="AF153" s="524"/>
    </row>
    <row r="154" spans="1:33" ht="18.75" customHeight="1" x14ac:dyDescent="0.4">
      <c r="A154" s="634"/>
      <c r="B154" s="598"/>
      <c r="C154" s="635"/>
      <c r="D154" s="600"/>
      <c r="E154" s="607"/>
      <c r="F154" s="636"/>
      <c r="G154" s="637"/>
      <c r="H154" s="1559"/>
      <c r="I154" s="522" t="s">
        <v>108</v>
      </c>
      <c r="J154" s="604" t="s">
        <v>1280</v>
      </c>
      <c r="K154" s="515"/>
      <c r="L154" s="514"/>
      <c r="M154" s="514" t="s">
        <v>108</v>
      </c>
      <c r="N154" s="604" t="s">
        <v>1281</v>
      </c>
      <c r="O154" s="638"/>
      <c r="P154" s="606"/>
      <c r="Q154" s="606" t="s">
        <v>108</v>
      </c>
      <c r="R154" s="604" t="s">
        <v>1282</v>
      </c>
      <c r="S154" s="606"/>
      <c r="T154" s="604"/>
      <c r="U154" s="606" t="s">
        <v>108</v>
      </c>
      <c r="V154" s="604" t="s">
        <v>1283</v>
      </c>
      <c r="W154" s="639"/>
      <c r="X154" s="601"/>
      <c r="Y154" s="640"/>
      <c r="Z154" s="640"/>
      <c r="AA154" s="640"/>
      <c r="AB154" s="641"/>
      <c r="AC154" s="642"/>
      <c r="AD154" s="640"/>
      <c r="AE154" s="640"/>
      <c r="AF154" s="641"/>
    </row>
    <row r="155" spans="1:33" ht="18.75" customHeight="1" x14ac:dyDescent="0.4">
      <c r="A155" s="499"/>
      <c r="B155" s="500"/>
      <c r="C155" s="651"/>
      <c r="D155" s="652"/>
      <c r="E155" s="596"/>
      <c r="F155" s="652"/>
      <c r="G155" s="662"/>
      <c r="H155" s="654" t="s">
        <v>1295</v>
      </c>
      <c r="I155" s="502" t="s">
        <v>108</v>
      </c>
      <c r="J155" s="503" t="s">
        <v>1251</v>
      </c>
      <c r="K155" s="503"/>
      <c r="L155" s="504"/>
      <c r="M155" s="505" t="s">
        <v>108</v>
      </c>
      <c r="N155" s="503" t="s">
        <v>1296</v>
      </c>
      <c r="O155" s="503"/>
      <c r="P155" s="504"/>
      <c r="Q155" s="505" t="s">
        <v>108</v>
      </c>
      <c r="R155" s="506" t="s">
        <v>1297</v>
      </c>
      <c r="S155" s="506"/>
      <c r="T155" s="506"/>
      <c r="U155" s="506"/>
      <c r="V155" s="506"/>
      <c r="W155" s="506"/>
      <c r="X155" s="507"/>
      <c r="Y155" s="508" t="s">
        <v>108</v>
      </c>
      <c r="Z155" s="509" t="s">
        <v>1247</v>
      </c>
      <c r="AA155" s="509"/>
      <c r="AB155" s="510"/>
      <c r="AC155" s="508" t="s">
        <v>108</v>
      </c>
      <c r="AD155" s="509" t="s">
        <v>1247</v>
      </c>
      <c r="AE155" s="509"/>
      <c r="AF155" s="510"/>
      <c r="AG155" s="620"/>
    </row>
    <row r="156" spans="1:33" ht="18.75" customHeight="1" x14ac:dyDescent="0.4">
      <c r="A156" s="511"/>
      <c r="B156" s="512"/>
      <c r="C156" s="614"/>
      <c r="D156" s="610"/>
      <c r="E156" s="609"/>
      <c r="F156" s="610"/>
      <c r="G156" s="615"/>
      <c r="H156" s="629" t="s">
        <v>1335</v>
      </c>
      <c r="I156" s="526" t="s">
        <v>108</v>
      </c>
      <c r="J156" s="527" t="s">
        <v>1245</v>
      </c>
      <c r="K156" s="528"/>
      <c r="L156" s="517"/>
      <c r="M156" s="518" t="s">
        <v>108</v>
      </c>
      <c r="N156" s="527" t="s">
        <v>1352</v>
      </c>
      <c r="O156" s="538"/>
      <c r="P156" s="538"/>
      <c r="Q156" s="528"/>
      <c r="R156" s="528"/>
      <c r="S156" s="528"/>
      <c r="T156" s="528"/>
      <c r="U156" s="528"/>
      <c r="V156" s="528"/>
      <c r="W156" s="528"/>
      <c r="X156" s="628"/>
      <c r="Y156" s="522" t="s">
        <v>108</v>
      </c>
      <c r="Z156" s="515" t="s">
        <v>1249</v>
      </c>
      <c r="AA156" s="523"/>
      <c r="AB156" s="524"/>
      <c r="AC156" s="522" t="s">
        <v>108</v>
      </c>
      <c r="AD156" s="515" t="s">
        <v>1249</v>
      </c>
      <c r="AE156" s="523"/>
      <c r="AF156" s="524"/>
      <c r="AG156" s="620"/>
    </row>
    <row r="157" spans="1:33" ht="19.5" customHeight="1" x14ac:dyDescent="0.4">
      <c r="A157" s="511"/>
      <c r="B157" s="512"/>
      <c r="C157" s="513"/>
      <c r="D157" s="608"/>
      <c r="E157" s="609"/>
      <c r="F157" s="610"/>
      <c r="G157" s="611"/>
      <c r="H157" s="525" t="s">
        <v>1244</v>
      </c>
      <c r="I157" s="526" t="s">
        <v>108</v>
      </c>
      <c r="J157" s="527" t="s">
        <v>1245</v>
      </c>
      <c r="K157" s="528"/>
      <c r="L157" s="517"/>
      <c r="M157" s="518" t="s">
        <v>108</v>
      </c>
      <c r="N157" s="527" t="s">
        <v>1246</v>
      </c>
      <c r="O157" s="518"/>
      <c r="P157" s="527"/>
      <c r="Q157" s="538"/>
      <c r="R157" s="538"/>
      <c r="S157" s="538"/>
      <c r="T157" s="538"/>
      <c r="U157" s="538"/>
      <c r="V157" s="538"/>
      <c r="W157" s="538"/>
      <c r="X157" s="613"/>
      <c r="Y157" s="523"/>
      <c r="Z157" s="523"/>
      <c r="AA157" s="523"/>
      <c r="AB157" s="524"/>
      <c r="AC157" s="530"/>
      <c r="AD157" s="523"/>
      <c r="AE157" s="523"/>
      <c r="AF157" s="524"/>
    </row>
    <row r="158" spans="1:33" ht="19.5" customHeight="1" x14ac:dyDescent="0.4">
      <c r="A158" s="511"/>
      <c r="B158" s="512"/>
      <c r="C158" s="513"/>
      <c r="D158" s="608"/>
      <c r="E158" s="609"/>
      <c r="F158" s="610"/>
      <c r="G158" s="611"/>
      <c r="H158" s="525" t="s">
        <v>1248</v>
      </c>
      <c r="I158" s="526" t="s">
        <v>108</v>
      </c>
      <c r="J158" s="527" t="s">
        <v>1245</v>
      </c>
      <c r="K158" s="528"/>
      <c r="L158" s="517"/>
      <c r="M158" s="518" t="s">
        <v>108</v>
      </c>
      <c r="N158" s="527" t="s">
        <v>1246</v>
      </c>
      <c r="O158" s="518"/>
      <c r="P158" s="527"/>
      <c r="Q158" s="538"/>
      <c r="R158" s="538"/>
      <c r="S158" s="538"/>
      <c r="T158" s="538"/>
      <c r="U158" s="538"/>
      <c r="V158" s="538"/>
      <c r="W158" s="538"/>
      <c r="X158" s="613"/>
      <c r="Y158" s="523"/>
      <c r="Z158" s="523"/>
      <c r="AA158" s="523"/>
      <c r="AB158" s="524"/>
      <c r="AC158" s="530"/>
      <c r="AD158" s="523"/>
      <c r="AE158" s="523"/>
      <c r="AF158" s="524"/>
    </row>
    <row r="159" spans="1:33" ht="18.75" customHeight="1" x14ac:dyDescent="0.4">
      <c r="A159" s="511"/>
      <c r="B159" s="512"/>
      <c r="C159" s="614"/>
      <c r="D159" s="610"/>
      <c r="E159" s="609"/>
      <c r="F159" s="610"/>
      <c r="G159" s="615"/>
      <c r="H159" s="535" t="s">
        <v>1368</v>
      </c>
      <c r="I159" s="532" t="s">
        <v>108</v>
      </c>
      <c r="J159" s="527" t="s">
        <v>1251</v>
      </c>
      <c r="K159" s="527"/>
      <c r="L159" s="518" t="s">
        <v>108</v>
      </c>
      <c r="M159" s="527" t="s">
        <v>1270</v>
      </c>
      <c r="N159" s="527"/>
      <c r="O159" s="540" t="s">
        <v>108</v>
      </c>
      <c r="P159" s="527" t="s">
        <v>1271</v>
      </c>
      <c r="Q159" s="519"/>
      <c r="R159" s="519"/>
      <c r="S159" s="519"/>
      <c r="T159" s="519"/>
      <c r="U159" s="519"/>
      <c r="V159" s="519"/>
      <c r="W159" s="519"/>
      <c r="X159" s="533"/>
      <c r="Y159" s="530"/>
      <c r="Z159" s="523"/>
      <c r="AA159" s="523"/>
      <c r="AB159" s="524"/>
      <c r="AC159" s="530"/>
      <c r="AD159" s="523"/>
      <c r="AE159" s="523"/>
      <c r="AF159" s="524"/>
    </row>
    <row r="160" spans="1:33" ht="18.75" customHeight="1" x14ac:dyDescent="0.4">
      <c r="A160" s="511"/>
      <c r="B160" s="512"/>
      <c r="C160" s="614"/>
      <c r="D160" s="610"/>
      <c r="E160" s="609"/>
      <c r="F160" s="610"/>
      <c r="G160" s="615"/>
      <c r="H160" s="1554" t="s">
        <v>1369</v>
      </c>
      <c r="I160" s="1556" t="s">
        <v>108</v>
      </c>
      <c r="J160" s="1527" t="s">
        <v>1251</v>
      </c>
      <c r="K160" s="1527"/>
      <c r="L160" s="1556" t="s">
        <v>108</v>
      </c>
      <c r="M160" s="1527" t="s">
        <v>1252</v>
      </c>
      <c r="N160" s="1527"/>
      <c r="O160" s="627"/>
      <c r="P160" s="627"/>
      <c r="Q160" s="627"/>
      <c r="R160" s="627"/>
      <c r="S160" s="627"/>
      <c r="T160" s="627"/>
      <c r="U160" s="627"/>
      <c r="V160" s="627"/>
      <c r="W160" s="627"/>
      <c r="X160" s="659"/>
      <c r="Y160" s="530"/>
      <c r="Z160" s="523"/>
      <c r="AA160" s="523"/>
      <c r="AB160" s="524"/>
      <c r="AC160" s="530"/>
      <c r="AD160" s="523"/>
      <c r="AE160" s="523"/>
      <c r="AF160" s="524"/>
    </row>
    <row r="161" spans="1:33" ht="18.75" customHeight="1" x14ac:dyDescent="0.4">
      <c r="A161" s="511"/>
      <c r="B161" s="512"/>
      <c r="C161" s="614"/>
      <c r="D161" s="610"/>
      <c r="E161" s="609"/>
      <c r="F161" s="610"/>
      <c r="G161" s="615"/>
      <c r="H161" s="1555"/>
      <c r="I161" s="1557"/>
      <c r="J161" s="1536"/>
      <c r="K161" s="1536"/>
      <c r="L161" s="1557"/>
      <c r="M161" s="1536"/>
      <c r="N161" s="1536"/>
      <c r="O161" s="617"/>
      <c r="P161" s="617"/>
      <c r="Q161" s="617"/>
      <c r="R161" s="617"/>
      <c r="S161" s="617"/>
      <c r="T161" s="617"/>
      <c r="U161" s="617"/>
      <c r="V161" s="617"/>
      <c r="W161" s="617"/>
      <c r="X161" s="619"/>
      <c r="Y161" s="530"/>
      <c r="Z161" s="523"/>
      <c r="AA161" s="523"/>
      <c r="AB161" s="524"/>
      <c r="AC161" s="530"/>
      <c r="AD161" s="523"/>
      <c r="AE161" s="523"/>
      <c r="AF161" s="524"/>
    </row>
    <row r="162" spans="1:33" ht="18.75" customHeight="1" x14ac:dyDescent="0.4">
      <c r="A162" s="522" t="s">
        <v>108</v>
      </c>
      <c r="B162" s="512">
        <v>36</v>
      </c>
      <c r="C162" s="614" t="s">
        <v>1370</v>
      </c>
      <c r="D162" s="522" t="s">
        <v>108</v>
      </c>
      <c r="E162" s="609" t="s">
        <v>1371</v>
      </c>
      <c r="F162" s="610"/>
      <c r="G162" s="615"/>
      <c r="H162" s="537" t="s">
        <v>1311</v>
      </c>
      <c r="I162" s="526" t="s">
        <v>108</v>
      </c>
      <c r="J162" s="527" t="s">
        <v>1251</v>
      </c>
      <c r="K162" s="527"/>
      <c r="L162" s="518" t="s">
        <v>108</v>
      </c>
      <c r="M162" s="527" t="s">
        <v>1262</v>
      </c>
      <c r="N162" s="527"/>
      <c r="O162" s="518" t="s">
        <v>108</v>
      </c>
      <c r="P162" s="527" t="s">
        <v>1263</v>
      </c>
      <c r="Q162" s="519"/>
      <c r="R162" s="519"/>
      <c r="S162" s="519"/>
      <c r="T162" s="519"/>
      <c r="U162" s="519"/>
      <c r="V162" s="519"/>
      <c r="W162" s="519"/>
      <c r="X162" s="533"/>
      <c r="Y162" s="530"/>
      <c r="Z162" s="523"/>
      <c r="AA162" s="523"/>
      <c r="AB162" s="524"/>
      <c r="AC162" s="530"/>
      <c r="AD162" s="523"/>
      <c r="AE162" s="523"/>
      <c r="AF162" s="524"/>
      <c r="AG162" s="586"/>
    </row>
    <row r="163" spans="1:33" ht="18.75" customHeight="1" x14ac:dyDescent="0.4">
      <c r="A163" s="511"/>
      <c r="B163" s="512"/>
      <c r="C163" s="614" t="s">
        <v>1372</v>
      </c>
      <c r="D163" s="522" t="s">
        <v>108</v>
      </c>
      <c r="E163" s="609" t="s">
        <v>1373</v>
      </c>
      <c r="F163" s="610"/>
      <c r="G163" s="615"/>
      <c r="H163" s="537" t="s">
        <v>1329</v>
      </c>
      <c r="I163" s="526" t="s">
        <v>108</v>
      </c>
      <c r="J163" s="527" t="s">
        <v>1251</v>
      </c>
      <c r="K163" s="528"/>
      <c r="L163" s="518" t="s">
        <v>108</v>
      </c>
      <c r="M163" s="527" t="s">
        <v>1252</v>
      </c>
      <c r="N163" s="519"/>
      <c r="O163" s="519"/>
      <c r="P163" s="519"/>
      <c r="Q163" s="519"/>
      <c r="R163" s="519"/>
      <c r="S163" s="519"/>
      <c r="T163" s="519"/>
      <c r="U163" s="519"/>
      <c r="V163" s="519"/>
      <c r="W163" s="519"/>
      <c r="X163" s="533"/>
      <c r="Y163" s="530"/>
      <c r="Z163" s="523"/>
      <c r="AA163" s="523"/>
      <c r="AB163" s="524"/>
      <c r="AC163" s="530"/>
      <c r="AD163" s="523"/>
      <c r="AE163" s="523"/>
      <c r="AF163" s="524"/>
    </row>
    <row r="164" spans="1:33" ht="18.75" customHeight="1" x14ac:dyDescent="0.4">
      <c r="A164" s="511"/>
      <c r="B164" s="512"/>
      <c r="C164" s="670"/>
      <c r="D164" s="522" t="s">
        <v>108</v>
      </c>
      <c r="E164" s="609" t="s">
        <v>1374</v>
      </c>
      <c r="F164" s="610"/>
      <c r="G164" s="615"/>
      <c r="H164" s="531" t="s">
        <v>1330</v>
      </c>
      <c r="I164" s="526" t="s">
        <v>108</v>
      </c>
      <c r="J164" s="527" t="s">
        <v>1251</v>
      </c>
      <c r="K164" s="528"/>
      <c r="L164" s="518" t="s">
        <v>108</v>
      </c>
      <c r="M164" s="527" t="s">
        <v>1252</v>
      </c>
      <c r="N164" s="519"/>
      <c r="O164" s="519"/>
      <c r="P164" s="519"/>
      <c r="Q164" s="519"/>
      <c r="R164" s="519"/>
      <c r="S164" s="519"/>
      <c r="T164" s="519"/>
      <c r="U164" s="519"/>
      <c r="V164" s="519"/>
      <c r="W164" s="519"/>
      <c r="X164" s="533"/>
      <c r="Y164" s="530"/>
      <c r="Z164" s="523"/>
      <c r="AA164" s="523"/>
      <c r="AB164" s="524"/>
      <c r="AC164" s="530"/>
      <c r="AD164" s="523"/>
      <c r="AE164" s="523"/>
      <c r="AF164" s="524"/>
    </row>
    <row r="165" spans="1:33" ht="18.75" customHeight="1" x14ac:dyDescent="0.4">
      <c r="A165" s="511"/>
      <c r="B165" s="512"/>
      <c r="C165" s="614"/>
      <c r="D165" s="522" t="s">
        <v>108</v>
      </c>
      <c r="E165" s="609" t="s">
        <v>1375</v>
      </c>
      <c r="F165" s="610"/>
      <c r="G165" s="615"/>
      <c r="H165" s="629" t="s">
        <v>1376</v>
      </c>
      <c r="I165" s="526" t="s">
        <v>108</v>
      </c>
      <c r="J165" s="527" t="s">
        <v>1251</v>
      </c>
      <c r="K165" s="527"/>
      <c r="L165" s="518" t="s">
        <v>108</v>
      </c>
      <c r="M165" s="527" t="s">
        <v>1377</v>
      </c>
      <c r="N165" s="527"/>
      <c r="O165" s="518" t="s">
        <v>108</v>
      </c>
      <c r="P165" s="527" t="s">
        <v>1378</v>
      </c>
      <c r="Q165" s="527"/>
      <c r="R165" s="527"/>
      <c r="S165" s="527"/>
      <c r="T165" s="527"/>
      <c r="U165" s="527"/>
      <c r="V165" s="528"/>
      <c r="W165" s="528"/>
      <c r="X165" s="628"/>
      <c r="Y165" s="530"/>
      <c r="Z165" s="523"/>
      <c r="AA165" s="523"/>
      <c r="AB165" s="524"/>
      <c r="AC165" s="530"/>
      <c r="AD165" s="523"/>
      <c r="AE165" s="523"/>
      <c r="AF165" s="524"/>
    </row>
    <row r="166" spans="1:33" ht="18.75" customHeight="1" x14ac:dyDescent="0.4">
      <c r="A166" s="511"/>
      <c r="B166" s="512"/>
      <c r="C166" s="614"/>
      <c r="D166" s="522" t="s">
        <v>108</v>
      </c>
      <c r="E166" s="609" t="s">
        <v>1379</v>
      </c>
      <c r="F166" s="610"/>
      <c r="G166" s="615"/>
      <c r="H166" s="535" t="s">
        <v>1380</v>
      </c>
      <c r="I166" s="526" t="s">
        <v>108</v>
      </c>
      <c r="J166" s="527" t="s">
        <v>1251</v>
      </c>
      <c r="K166" s="528"/>
      <c r="L166" s="518" t="s">
        <v>108</v>
      </c>
      <c r="M166" s="527" t="s">
        <v>1252</v>
      </c>
      <c r="N166" s="519"/>
      <c r="O166" s="519"/>
      <c r="P166" s="519"/>
      <c r="Q166" s="519"/>
      <c r="R166" s="519"/>
      <c r="S166" s="519"/>
      <c r="T166" s="519"/>
      <c r="U166" s="519"/>
      <c r="V166" s="519"/>
      <c r="W166" s="519"/>
      <c r="X166" s="533"/>
      <c r="Y166" s="530"/>
      <c r="Z166" s="523"/>
      <c r="AA166" s="523"/>
      <c r="AB166" s="524"/>
      <c r="AC166" s="530"/>
      <c r="AD166" s="523"/>
      <c r="AE166" s="523"/>
      <c r="AF166" s="524"/>
    </row>
    <row r="167" spans="1:33" ht="18.75" customHeight="1" x14ac:dyDescent="0.4">
      <c r="A167" s="511"/>
      <c r="B167" s="512"/>
      <c r="C167" s="513"/>
      <c r="D167" s="522" t="s">
        <v>108</v>
      </c>
      <c r="E167" s="609" t="s">
        <v>1381</v>
      </c>
      <c r="F167" s="610"/>
      <c r="G167" s="615"/>
      <c r="H167" s="535" t="s">
        <v>1359</v>
      </c>
      <c r="I167" s="526" t="s">
        <v>108</v>
      </c>
      <c r="J167" s="527" t="s">
        <v>1251</v>
      </c>
      <c r="K167" s="528"/>
      <c r="L167" s="518" t="s">
        <v>108</v>
      </c>
      <c r="M167" s="527" t="s">
        <v>1252</v>
      </c>
      <c r="N167" s="519"/>
      <c r="O167" s="519"/>
      <c r="P167" s="519"/>
      <c r="Q167" s="519"/>
      <c r="R167" s="519"/>
      <c r="S167" s="519"/>
      <c r="T167" s="519"/>
      <c r="U167" s="519"/>
      <c r="V167" s="519"/>
      <c r="W167" s="519"/>
      <c r="X167" s="533"/>
      <c r="Y167" s="530"/>
      <c r="Z167" s="523"/>
      <c r="AA167" s="523"/>
      <c r="AB167" s="524"/>
      <c r="AC167" s="530"/>
      <c r="AD167" s="523"/>
      <c r="AE167" s="523"/>
      <c r="AF167" s="524"/>
    </row>
    <row r="168" spans="1:33" ht="18.75" customHeight="1" x14ac:dyDescent="0.4">
      <c r="A168" s="511"/>
      <c r="B168" s="512"/>
      <c r="C168" s="614"/>
      <c r="D168" s="522"/>
      <c r="E168" s="609"/>
      <c r="F168" s="610"/>
      <c r="G168" s="615"/>
      <c r="H168" s="535" t="s">
        <v>1269</v>
      </c>
      <c r="I168" s="532" t="s">
        <v>108</v>
      </c>
      <c r="J168" s="527" t="s">
        <v>1251</v>
      </c>
      <c r="K168" s="527"/>
      <c r="L168" s="518" t="s">
        <v>108</v>
      </c>
      <c r="M168" s="527" t="s">
        <v>1270</v>
      </c>
      <c r="N168" s="527"/>
      <c r="O168" s="540" t="s">
        <v>108</v>
      </c>
      <c r="P168" s="527" t="s">
        <v>1271</v>
      </c>
      <c r="Q168" s="519"/>
      <c r="R168" s="519"/>
      <c r="S168" s="519"/>
      <c r="T168" s="519"/>
      <c r="U168" s="519"/>
      <c r="V168" s="519"/>
      <c r="W168" s="519"/>
      <c r="X168" s="533"/>
      <c r="Y168" s="530"/>
      <c r="Z168" s="523"/>
      <c r="AA168" s="523"/>
      <c r="AB168" s="524"/>
      <c r="AC168" s="530"/>
      <c r="AD168" s="523"/>
      <c r="AE168" s="523"/>
      <c r="AF168" s="524"/>
    </row>
    <row r="169" spans="1:33" ht="18.75" customHeight="1" x14ac:dyDescent="0.4">
      <c r="A169" s="511"/>
      <c r="B169" s="512"/>
      <c r="C169" s="513"/>
      <c r="D169" s="522"/>
      <c r="E169" s="609"/>
      <c r="F169" s="610"/>
      <c r="G169" s="615"/>
      <c r="H169" s="537" t="s">
        <v>253</v>
      </c>
      <c r="I169" s="526" t="s">
        <v>108</v>
      </c>
      <c r="J169" s="527" t="s">
        <v>1251</v>
      </c>
      <c r="K169" s="528"/>
      <c r="L169" s="518" t="s">
        <v>108</v>
      </c>
      <c r="M169" s="527" t="s">
        <v>1252</v>
      </c>
      <c r="N169" s="519"/>
      <c r="O169" s="519"/>
      <c r="P169" s="519"/>
      <c r="Q169" s="519"/>
      <c r="R169" s="519"/>
      <c r="S169" s="519"/>
      <c r="T169" s="519"/>
      <c r="U169" s="519"/>
      <c r="V169" s="519"/>
      <c r="W169" s="519"/>
      <c r="X169" s="533"/>
      <c r="Y169" s="530"/>
      <c r="Z169" s="523"/>
      <c r="AA169" s="523"/>
      <c r="AB169" s="524"/>
      <c r="AC169" s="530"/>
      <c r="AD169" s="523"/>
      <c r="AE169" s="523"/>
      <c r="AF169" s="524"/>
    </row>
    <row r="170" spans="1:33" ht="18.75" customHeight="1" x14ac:dyDescent="0.4">
      <c r="A170" s="511"/>
      <c r="B170" s="512"/>
      <c r="C170" s="614"/>
      <c r="D170" s="522"/>
      <c r="E170" s="609"/>
      <c r="F170" s="610"/>
      <c r="G170" s="609"/>
      <c r="H170" s="531" t="s">
        <v>1366</v>
      </c>
      <c r="I170" s="526" t="s">
        <v>108</v>
      </c>
      <c r="J170" s="527" t="s">
        <v>1251</v>
      </c>
      <c r="K170" s="527"/>
      <c r="L170" s="518" t="s">
        <v>108</v>
      </c>
      <c r="M170" s="617" t="s">
        <v>1252</v>
      </c>
      <c r="N170" s="527"/>
      <c r="O170" s="527"/>
      <c r="P170" s="527"/>
      <c r="Q170" s="528"/>
      <c r="R170" s="528"/>
      <c r="S170" s="528"/>
      <c r="T170" s="528"/>
      <c r="U170" s="528"/>
      <c r="V170" s="528"/>
      <c r="W170" s="528"/>
      <c r="X170" s="628"/>
      <c r="Y170" s="530"/>
      <c r="Z170" s="523"/>
      <c r="AA170" s="523"/>
      <c r="AB170" s="524"/>
      <c r="AC170" s="530"/>
      <c r="AD170" s="523"/>
      <c r="AE170" s="523"/>
      <c r="AF170" s="524"/>
    </row>
    <row r="171" spans="1:33" ht="18.75" customHeight="1" x14ac:dyDescent="0.4">
      <c r="A171" s="511"/>
      <c r="B171" s="512"/>
      <c r="C171" s="670"/>
      <c r="D171" s="522"/>
      <c r="E171" s="609"/>
      <c r="F171" s="610"/>
      <c r="G171" s="609"/>
      <c r="H171" s="531" t="s">
        <v>1367</v>
      </c>
      <c r="I171" s="526" t="s">
        <v>108</v>
      </c>
      <c r="J171" s="527" t="s">
        <v>1251</v>
      </c>
      <c r="K171" s="527"/>
      <c r="L171" s="518" t="s">
        <v>108</v>
      </c>
      <c r="M171" s="617" t="s">
        <v>1252</v>
      </c>
      <c r="N171" s="527"/>
      <c r="O171" s="527"/>
      <c r="P171" s="527"/>
      <c r="Q171" s="528"/>
      <c r="R171" s="528"/>
      <c r="S171" s="528"/>
      <c r="T171" s="528"/>
      <c r="U171" s="528"/>
      <c r="V171" s="528"/>
      <c r="W171" s="528"/>
      <c r="X171" s="628"/>
      <c r="Y171" s="530"/>
      <c r="Z171" s="523"/>
      <c r="AA171" s="523"/>
      <c r="AB171" s="524"/>
      <c r="AC171" s="530"/>
      <c r="AD171" s="523"/>
      <c r="AE171" s="523"/>
      <c r="AF171" s="524"/>
    </row>
    <row r="172" spans="1:33" ht="18.75" customHeight="1" x14ac:dyDescent="0.4">
      <c r="A172" s="511"/>
      <c r="B172" s="512"/>
      <c r="C172" s="614"/>
      <c r="D172" s="522"/>
      <c r="E172" s="609"/>
      <c r="F172" s="610"/>
      <c r="G172" s="615"/>
      <c r="H172" s="663" t="s">
        <v>1345</v>
      </c>
      <c r="I172" s="526" t="s">
        <v>108</v>
      </c>
      <c r="J172" s="527" t="s">
        <v>1251</v>
      </c>
      <c r="K172" s="527"/>
      <c r="L172" s="518" t="s">
        <v>108</v>
      </c>
      <c r="M172" s="527" t="s">
        <v>1270</v>
      </c>
      <c r="N172" s="527"/>
      <c r="O172" s="518" t="s">
        <v>108</v>
      </c>
      <c r="P172" s="527" t="s">
        <v>1271</v>
      </c>
      <c r="Q172" s="538"/>
      <c r="R172" s="538"/>
      <c r="S172" s="538"/>
      <c r="T172" s="538"/>
      <c r="U172" s="632"/>
      <c r="V172" s="632"/>
      <c r="W172" s="632"/>
      <c r="X172" s="633"/>
      <c r="Y172" s="530"/>
      <c r="Z172" s="523"/>
      <c r="AA172" s="523"/>
      <c r="AB172" s="524"/>
      <c r="AC172" s="530"/>
      <c r="AD172" s="523"/>
      <c r="AE172" s="523"/>
      <c r="AF172" s="524"/>
    </row>
    <row r="173" spans="1:33" ht="18.75" customHeight="1" x14ac:dyDescent="0.4">
      <c r="A173" s="511"/>
      <c r="B173" s="512"/>
      <c r="C173" s="614"/>
      <c r="D173" s="522"/>
      <c r="E173" s="609"/>
      <c r="F173" s="610"/>
      <c r="G173" s="615"/>
      <c r="H173" s="535" t="s">
        <v>1273</v>
      </c>
      <c r="I173" s="526" t="s">
        <v>108</v>
      </c>
      <c r="J173" s="527" t="s">
        <v>1251</v>
      </c>
      <c r="K173" s="527"/>
      <c r="L173" s="518" t="s">
        <v>108</v>
      </c>
      <c r="M173" s="527" t="s">
        <v>1274</v>
      </c>
      <c r="N173" s="527"/>
      <c r="O173" s="518" t="s">
        <v>108</v>
      </c>
      <c r="P173" s="527" t="s">
        <v>1263</v>
      </c>
      <c r="Q173" s="519"/>
      <c r="R173" s="518" t="s">
        <v>108</v>
      </c>
      <c r="S173" s="527" t="s">
        <v>1276</v>
      </c>
      <c r="T173" s="519"/>
      <c r="U173" s="519"/>
      <c r="V173" s="519"/>
      <c r="W173" s="519"/>
      <c r="X173" s="533"/>
      <c r="Y173" s="530"/>
      <c r="Z173" s="523"/>
      <c r="AA173" s="523"/>
      <c r="AB173" s="524"/>
      <c r="AC173" s="530"/>
      <c r="AD173" s="523"/>
      <c r="AE173" s="523"/>
      <c r="AF173" s="524"/>
    </row>
    <row r="174" spans="1:33" ht="18.75" customHeight="1" x14ac:dyDescent="0.4">
      <c r="A174" s="511"/>
      <c r="B174" s="512"/>
      <c r="C174" s="614"/>
      <c r="D174" s="522"/>
      <c r="E174" s="609"/>
      <c r="F174" s="610"/>
      <c r="G174" s="615"/>
      <c r="H174" s="1558" t="s">
        <v>1277</v>
      </c>
      <c r="I174" s="532" t="s">
        <v>108</v>
      </c>
      <c r="J174" s="627" t="s">
        <v>1251</v>
      </c>
      <c r="K174" s="627"/>
      <c r="L174" s="540"/>
      <c r="M174" s="540" t="s">
        <v>108</v>
      </c>
      <c r="N174" s="627" t="s">
        <v>1278</v>
      </c>
      <c r="O174" s="631"/>
      <c r="P174" s="540"/>
      <c r="Q174" s="540" t="s">
        <v>108</v>
      </c>
      <c r="R174" s="515" t="s">
        <v>1279</v>
      </c>
      <c r="S174" s="540"/>
      <c r="T174" s="540"/>
      <c r="U174" s="540"/>
      <c r="V174" s="515"/>
      <c r="W174" s="632"/>
      <c r="X174" s="633"/>
      <c r="Y174" s="523"/>
      <c r="Z174" s="523"/>
      <c r="AA174" s="523"/>
      <c r="AB174" s="524"/>
      <c r="AC174" s="530"/>
      <c r="AD174" s="523"/>
      <c r="AE174" s="523"/>
      <c r="AF174" s="524"/>
    </row>
    <row r="175" spans="1:33" ht="18.75" customHeight="1" x14ac:dyDescent="0.4">
      <c r="A175" s="634"/>
      <c r="B175" s="598"/>
      <c r="C175" s="635"/>
      <c r="D175" s="600"/>
      <c r="E175" s="607"/>
      <c r="F175" s="636"/>
      <c r="G175" s="637"/>
      <c r="H175" s="1559"/>
      <c r="I175" s="522" t="s">
        <v>108</v>
      </c>
      <c r="J175" s="604" t="s">
        <v>1280</v>
      </c>
      <c r="K175" s="515"/>
      <c r="L175" s="514"/>
      <c r="M175" s="514" t="s">
        <v>108</v>
      </c>
      <c r="N175" s="604" t="s">
        <v>1281</v>
      </c>
      <c r="O175" s="638"/>
      <c r="P175" s="606"/>
      <c r="Q175" s="606" t="s">
        <v>108</v>
      </c>
      <c r="R175" s="604" t="s">
        <v>1282</v>
      </c>
      <c r="S175" s="606"/>
      <c r="T175" s="604"/>
      <c r="U175" s="606" t="s">
        <v>108</v>
      </c>
      <c r="V175" s="604" t="s">
        <v>1283</v>
      </c>
      <c r="W175" s="639"/>
      <c r="X175" s="601"/>
      <c r="Y175" s="640"/>
      <c r="Z175" s="640"/>
      <c r="AA175" s="640"/>
      <c r="AB175" s="641"/>
      <c r="AC175" s="642"/>
      <c r="AD175" s="640"/>
      <c r="AE175" s="640"/>
      <c r="AF175" s="641"/>
    </row>
    <row r="176" spans="1:33" ht="18.75" customHeight="1" x14ac:dyDescent="0.4">
      <c r="A176" s="499"/>
      <c r="B176" s="500"/>
      <c r="C176" s="651"/>
      <c r="D176" s="652"/>
      <c r="E176" s="596"/>
      <c r="F176" s="652"/>
      <c r="G176" s="662"/>
      <c r="H176" s="654" t="s">
        <v>1295</v>
      </c>
      <c r="I176" s="502" t="s">
        <v>108</v>
      </c>
      <c r="J176" s="503" t="s">
        <v>1251</v>
      </c>
      <c r="K176" s="503"/>
      <c r="L176" s="504"/>
      <c r="M176" s="505" t="s">
        <v>108</v>
      </c>
      <c r="N176" s="503" t="s">
        <v>1296</v>
      </c>
      <c r="O176" s="503"/>
      <c r="P176" s="504"/>
      <c r="Q176" s="505" t="s">
        <v>108</v>
      </c>
      <c r="R176" s="506" t="s">
        <v>1297</v>
      </c>
      <c r="S176" s="506"/>
      <c r="T176" s="506"/>
      <c r="U176" s="506"/>
      <c r="V176" s="506"/>
      <c r="W176" s="506"/>
      <c r="X176" s="507"/>
      <c r="Y176" s="508" t="s">
        <v>108</v>
      </c>
      <c r="Z176" s="509" t="s">
        <v>1247</v>
      </c>
      <c r="AA176" s="509"/>
      <c r="AB176" s="510"/>
      <c r="AC176" s="508" t="s">
        <v>108</v>
      </c>
      <c r="AD176" s="509" t="s">
        <v>1247</v>
      </c>
      <c r="AE176" s="509"/>
      <c r="AF176" s="510"/>
      <c r="AG176" s="620"/>
    </row>
    <row r="177" spans="1:33" ht="19.5" customHeight="1" x14ac:dyDescent="0.4">
      <c r="A177" s="511"/>
      <c r="B177" s="512"/>
      <c r="C177" s="513"/>
      <c r="D177" s="608"/>
      <c r="E177" s="609"/>
      <c r="F177" s="610"/>
      <c r="G177" s="611"/>
      <c r="H177" s="525" t="s">
        <v>1335</v>
      </c>
      <c r="I177" s="526" t="s">
        <v>108</v>
      </c>
      <c r="J177" s="527" t="s">
        <v>1245</v>
      </c>
      <c r="K177" s="528"/>
      <c r="L177" s="517"/>
      <c r="M177" s="518" t="s">
        <v>108</v>
      </c>
      <c r="N177" s="527" t="s">
        <v>1246</v>
      </c>
      <c r="O177" s="518"/>
      <c r="P177" s="527"/>
      <c r="Q177" s="538"/>
      <c r="R177" s="538"/>
      <c r="S177" s="538"/>
      <c r="T177" s="538"/>
      <c r="U177" s="538"/>
      <c r="V177" s="538"/>
      <c r="W177" s="538"/>
      <c r="X177" s="613"/>
      <c r="Y177" s="522" t="s">
        <v>108</v>
      </c>
      <c r="Z177" s="515" t="s">
        <v>1249</v>
      </c>
      <c r="AA177" s="523"/>
      <c r="AB177" s="524"/>
      <c r="AC177" s="522" t="s">
        <v>108</v>
      </c>
      <c r="AD177" s="515" t="s">
        <v>1249</v>
      </c>
      <c r="AE177" s="523"/>
      <c r="AF177" s="524"/>
    </row>
    <row r="178" spans="1:33" ht="19.5" customHeight="1" x14ac:dyDescent="0.4">
      <c r="A178" s="511"/>
      <c r="B178" s="512"/>
      <c r="C178" s="513"/>
      <c r="D178" s="608"/>
      <c r="E178" s="609"/>
      <c r="F178" s="610"/>
      <c r="G178" s="611"/>
      <c r="H178" s="525" t="s">
        <v>1244</v>
      </c>
      <c r="I178" s="526" t="s">
        <v>108</v>
      </c>
      <c r="J178" s="527" t="s">
        <v>1245</v>
      </c>
      <c r="K178" s="528"/>
      <c r="L178" s="517"/>
      <c r="M178" s="518" t="s">
        <v>108</v>
      </c>
      <c r="N178" s="527" t="s">
        <v>1246</v>
      </c>
      <c r="O178" s="518"/>
      <c r="P178" s="527"/>
      <c r="Q178" s="538"/>
      <c r="R178" s="538"/>
      <c r="S178" s="538"/>
      <c r="T178" s="538"/>
      <c r="U178" s="538"/>
      <c r="V178" s="538"/>
      <c r="W178" s="538"/>
      <c r="X178" s="613"/>
      <c r="Y178" s="522"/>
      <c r="Z178" s="515"/>
      <c r="AA178" s="523"/>
      <c r="AB178" s="524"/>
      <c r="AC178" s="522"/>
      <c r="AD178" s="515"/>
      <c r="AE178" s="523"/>
      <c r="AF178" s="524"/>
    </row>
    <row r="179" spans="1:33" ht="19.5" customHeight="1" x14ac:dyDescent="0.4">
      <c r="A179" s="522" t="s">
        <v>108</v>
      </c>
      <c r="B179" s="512">
        <v>28</v>
      </c>
      <c r="C179" s="614" t="s">
        <v>1370</v>
      </c>
      <c r="D179" s="522" t="s">
        <v>108</v>
      </c>
      <c r="E179" s="609" t="s">
        <v>1371</v>
      </c>
      <c r="F179" s="610"/>
      <c r="G179" s="611"/>
      <c r="H179" s="525" t="s">
        <v>1248</v>
      </c>
      <c r="I179" s="526" t="s">
        <v>108</v>
      </c>
      <c r="J179" s="527" t="s">
        <v>1245</v>
      </c>
      <c r="K179" s="528"/>
      <c r="L179" s="517"/>
      <c r="M179" s="518" t="s">
        <v>108</v>
      </c>
      <c r="N179" s="527" t="s">
        <v>1246</v>
      </c>
      <c r="O179" s="518"/>
      <c r="P179" s="527"/>
      <c r="Q179" s="538"/>
      <c r="R179" s="538"/>
      <c r="S179" s="538"/>
      <c r="T179" s="538"/>
      <c r="U179" s="538"/>
      <c r="V179" s="538"/>
      <c r="W179" s="538"/>
      <c r="X179" s="613"/>
      <c r="Y179" s="522"/>
      <c r="Z179" s="515"/>
      <c r="AA179" s="523"/>
      <c r="AB179" s="524"/>
      <c r="AC179" s="522"/>
      <c r="AD179" s="515"/>
      <c r="AE179" s="523"/>
      <c r="AF179" s="524"/>
    </row>
    <row r="180" spans="1:33" ht="18.75" customHeight="1" x14ac:dyDescent="0.4">
      <c r="A180" s="511"/>
      <c r="B180" s="512"/>
      <c r="C180" s="614" t="s">
        <v>1372</v>
      </c>
      <c r="D180" s="522" t="s">
        <v>108</v>
      </c>
      <c r="E180" s="609" t="s">
        <v>1373</v>
      </c>
      <c r="F180" s="610"/>
      <c r="G180" s="615"/>
      <c r="H180" s="629" t="s">
        <v>1376</v>
      </c>
      <c r="I180" s="526" t="s">
        <v>108</v>
      </c>
      <c r="J180" s="527" t="s">
        <v>1251</v>
      </c>
      <c r="K180" s="527"/>
      <c r="L180" s="518"/>
      <c r="M180" s="518" t="s">
        <v>108</v>
      </c>
      <c r="N180" s="527" t="s">
        <v>1377</v>
      </c>
      <c r="O180" s="518"/>
      <c r="P180" s="518" t="s">
        <v>108</v>
      </c>
      <c r="Q180" s="527" t="s">
        <v>1378</v>
      </c>
      <c r="R180" s="518"/>
      <c r="S180" s="527"/>
      <c r="T180" s="518"/>
      <c r="U180" s="527"/>
      <c r="V180" s="528"/>
      <c r="W180" s="538"/>
      <c r="X180" s="613"/>
      <c r="Y180" s="530"/>
      <c r="Z180" s="523"/>
      <c r="AA180" s="523"/>
      <c r="AB180" s="524"/>
      <c r="AC180" s="530"/>
      <c r="AD180" s="523"/>
      <c r="AE180" s="523"/>
      <c r="AF180" s="524"/>
    </row>
    <row r="181" spans="1:33" ht="18.75" customHeight="1" x14ac:dyDescent="0.4">
      <c r="A181" s="511"/>
      <c r="B181" s="512"/>
      <c r="C181" s="614" t="s">
        <v>1382</v>
      </c>
      <c r="D181" s="522" t="s">
        <v>108</v>
      </c>
      <c r="E181" s="609" t="s">
        <v>1375</v>
      </c>
      <c r="F181" s="610"/>
      <c r="G181" s="615"/>
      <c r="H181" s="535" t="s">
        <v>1380</v>
      </c>
      <c r="I181" s="526" t="s">
        <v>108</v>
      </c>
      <c r="J181" s="527" t="s">
        <v>1251</v>
      </c>
      <c r="K181" s="528"/>
      <c r="L181" s="518" t="s">
        <v>108</v>
      </c>
      <c r="M181" s="527" t="s">
        <v>1252</v>
      </c>
      <c r="N181" s="519"/>
      <c r="O181" s="519"/>
      <c r="P181" s="519"/>
      <c r="Q181" s="519"/>
      <c r="R181" s="519"/>
      <c r="S181" s="519"/>
      <c r="T181" s="519"/>
      <c r="U181" s="519"/>
      <c r="V181" s="519"/>
      <c r="W181" s="519"/>
      <c r="X181" s="533"/>
      <c r="Y181" s="530"/>
      <c r="Z181" s="523"/>
      <c r="AA181" s="523"/>
      <c r="AB181" s="524"/>
      <c r="AC181" s="530"/>
      <c r="AD181" s="523"/>
      <c r="AE181" s="523"/>
      <c r="AF181" s="524"/>
    </row>
    <row r="182" spans="1:33" ht="18.75" customHeight="1" x14ac:dyDescent="0.4">
      <c r="A182" s="511"/>
      <c r="B182" s="512"/>
      <c r="C182" s="513"/>
      <c r="D182" s="522" t="s">
        <v>108</v>
      </c>
      <c r="E182" s="609" t="s">
        <v>1379</v>
      </c>
      <c r="F182" s="610"/>
      <c r="G182" s="609"/>
      <c r="H182" s="531" t="s">
        <v>1366</v>
      </c>
      <c r="I182" s="526" t="s">
        <v>108</v>
      </c>
      <c r="J182" s="527" t="s">
        <v>1251</v>
      </c>
      <c r="K182" s="527"/>
      <c r="L182" s="518" t="s">
        <v>108</v>
      </c>
      <c r="M182" s="617" t="s">
        <v>1252</v>
      </c>
      <c r="N182" s="527"/>
      <c r="O182" s="527"/>
      <c r="P182" s="527"/>
      <c r="Q182" s="528"/>
      <c r="R182" s="528"/>
      <c r="S182" s="528"/>
      <c r="T182" s="528"/>
      <c r="U182" s="528"/>
      <c r="V182" s="528"/>
      <c r="W182" s="528"/>
      <c r="X182" s="628"/>
      <c r="Y182" s="530"/>
      <c r="Z182" s="523"/>
      <c r="AA182" s="523"/>
      <c r="AB182" s="524"/>
      <c r="AC182" s="530"/>
      <c r="AD182" s="523"/>
      <c r="AE182" s="523"/>
      <c r="AF182" s="524"/>
    </row>
    <row r="183" spans="1:33" ht="18.75" customHeight="1" x14ac:dyDescent="0.4">
      <c r="A183" s="511"/>
      <c r="B183" s="512"/>
      <c r="C183" s="614"/>
      <c r="D183" s="522"/>
      <c r="E183" s="609"/>
      <c r="F183" s="610"/>
      <c r="G183" s="609"/>
      <c r="H183" s="531" t="s">
        <v>1367</v>
      </c>
      <c r="I183" s="526" t="s">
        <v>108</v>
      </c>
      <c r="J183" s="527" t="s">
        <v>1251</v>
      </c>
      <c r="K183" s="527"/>
      <c r="L183" s="518" t="s">
        <v>108</v>
      </c>
      <c r="M183" s="617" t="s">
        <v>1252</v>
      </c>
      <c r="N183" s="527"/>
      <c r="O183" s="527"/>
      <c r="P183" s="527"/>
      <c r="Q183" s="528"/>
      <c r="R183" s="528"/>
      <c r="S183" s="528"/>
      <c r="T183" s="528"/>
      <c r="U183" s="528"/>
      <c r="V183" s="528"/>
      <c r="W183" s="528"/>
      <c r="X183" s="628"/>
      <c r="Y183" s="530"/>
      <c r="Z183" s="523"/>
      <c r="AA183" s="523"/>
      <c r="AB183" s="524"/>
      <c r="AC183" s="530"/>
      <c r="AD183" s="523"/>
      <c r="AE183" s="523"/>
      <c r="AF183" s="524"/>
    </row>
    <row r="184" spans="1:33" ht="18.75" customHeight="1" x14ac:dyDescent="0.4">
      <c r="A184" s="511"/>
      <c r="B184" s="512"/>
      <c r="C184" s="614"/>
      <c r="D184" s="522"/>
      <c r="E184" s="609"/>
      <c r="F184" s="610"/>
      <c r="G184" s="615"/>
      <c r="H184" s="663" t="s">
        <v>1345</v>
      </c>
      <c r="I184" s="526" t="s">
        <v>108</v>
      </c>
      <c r="J184" s="527" t="s">
        <v>1251</v>
      </c>
      <c r="K184" s="527"/>
      <c r="L184" s="518" t="s">
        <v>108</v>
      </c>
      <c r="M184" s="527" t="s">
        <v>1270</v>
      </c>
      <c r="N184" s="527"/>
      <c r="O184" s="518" t="s">
        <v>108</v>
      </c>
      <c r="P184" s="527" t="s">
        <v>1271</v>
      </c>
      <c r="Q184" s="538"/>
      <c r="R184" s="538"/>
      <c r="S184" s="538"/>
      <c r="T184" s="538"/>
      <c r="U184" s="632"/>
      <c r="V184" s="632"/>
      <c r="W184" s="632"/>
      <c r="X184" s="633"/>
      <c r="Y184" s="530"/>
      <c r="Z184" s="523"/>
      <c r="AA184" s="523"/>
      <c r="AB184" s="524"/>
      <c r="AC184" s="530"/>
      <c r="AD184" s="523"/>
      <c r="AE184" s="523"/>
      <c r="AF184" s="524"/>
    </row>
    <row r="185" spans="1:33" ht="18.75" customHeight="1" x14ac:dyDescent="0.4">
      <c r="A185" s="511"/>
      <c r="B185" s="512"/>
      <c r="C185" s="513"/>
      <c r="D185" s="522"/>
      <c r="E185" s="609"/>
      <c r="F185" s="610"/>
      <c r="G185" s="615"/>
      <c r="H185" s="535" t="s">
        <v>1273</v>
      </c>
      <c r="I185" s="526" t="s">
        <v>108</v>
      </c>
      <c r="J185" s="527" t="s">
        <v>1251</v>
      </c>
      <c r="K185" s="527"/>
      <c r="L185" s="518" t="s">
        <v>108</v>
      </c>
      <c r="M185" s="527" t="s">
        <v>1274</v>
      </c>
      <c r="N185" s="527"/>
      <c r="O185" s="518" t="s">
        <v>108</v>
      </c>
      <c r="P185" s="527" t="s">
        <v>1263</v>
      </c>
      <c r="Q185" s="519"/>
      <c r="R185" s="518" t="s">
        <v>108</v>
      </c>
      <c r="S185" s="527" t="s">
        <v>1276</v>
      </c>
      <c r="T185" s="519"/>
      <c r="U185" s="519"/>
      <c r="V185" s="519"/>
      <c r="W185" s="519"/>
      <c r="X185" s="533"/>
      <c r="Y185" s="530"/>
      <c r="Z185" s="523"/>
      <c r="AA185" s="523"/>
      <c r="AB185" s="524"/>
      <c r="AC185" s="530"/>
      <c r="AD185" s="523"/>
      <c r="AE185" s="523"/>
      <c r="AF185" s="524"/>
    </row>
    <row r="186" spans="1:33" ht="18.75" customHeight="1" x14ac:dyDescent="0.4">
      <c r="A186" s="511"/>
      <c r="B186" s="512"/>
      <c r="C186" s="513"/>
      <c r="D186" s="522"/>
      <c r="E186" s="609"/>
      <c r="F186" s="610"/>
      <c r="G186" s="615"/>
      <c r="H186" s="1558" t="s">
        <v>1277</v>
      </c>
      <c r="I186" s="532" t="s">
        <v>108</v>
      </c>
      <c r="J186" s="627" t="s">
        <v>1251</v>
      </c>
      <c r="K186" s="627"/>
      <c r="L186" s="540"/>
      <c r="M186" s="540" t="s">
        <v>108</v>
      </c>
      <c r="N186" s="627" t="s">
        <v>1278</v>
      </c>
      <c r="O186" s="631"/>
      <c r="P186" s="540"/>
      <c r="Q186" s="540" t="s">
        <v>108</v>
      </c>
      <c r="R186" s="515" t="s">
        <v>1279</v>
      </c>
      <c r="S186" s="540"/>
      <c r="T186" s="540"/>
      <c r="U186" s="540"/>
      <c r="V186" s="515"/>
      <c r="W186" s="632"/>
      <c r="X186" s="633"/>
      <c r="Y186" s="523"/>
      <c r="Z186" s="523"/>
      <c r="AA186" s="523"/>
      <c r="AB186" s="524"/>
      <c r="AC186" s="530"/>
      <c r="AD186" s="523"/>
      <c r="AE186" s="523"/>
      <c r="AF186" s="524"/>
    </row>
    <row r="187" spans="1:33" ht="18.75" customHeight="1" x14ac:dyDescent="0.4">
      <c r="A187" s="634"/>
      <c r="B187" s="598"/>
      <c r="C187" s="635"/>
      <c r="D187" s="600"/>
      <c r="E187" s="607"/>
      <c r="F187" s="636"/>
      <c r="G187" s="637"/>
      <c r="H187" s="1559"/>
      <c r="I187" s="603" t="s">
        <v>108</v>
      </c>
      <c r="J187" s="604" t="s">
        <v>1280</v>
      </c>
      <c r="K187" s="604"/>
      <c r="L187" s="606"/>
      <c r="M187" s="606" t="s">
        <v>108</v>
      </c>
      <c r="N187" s="604" t="s">
        <v>1281</v>
      </c>
      <c r="O187" s="638"/>
      <c r="P187" s="606"/>
      <c r="Q187" s="606" t="s">
        <v>108</v>
      </c>
      <c r="R187" s="604" t="s">
        <v>1282</v>
      </c>
      <c r="S187" s="606"/>
      <c r="T187" s="604"/>
      <c r="U187" s="606" t="s">
        <v>108</v>
      </c>
      <c r="V187" s="604" t="s">
        <v>1283</v>
      </c>
      <c r="W187" s="639"/>
      <c r="X187" s="601"/>
      <c r="Y187" s="640"/>
      <c r="Z187" s="640"/>
      <c r="AA187" s="640"/>
      <c r="AB187" s="641"/>
      <c r="AC187" s="642"/>
      <c r="AD187" s="640"/>
      <c r="AE187" s="640"/>
      <c r="AF187" s="641"/>
    </row>
    <row r="188" spans="1:33" ht="18.75" customHeight="1" x14ac:dyDescent="0.4">
      <c r="A188" s="499"/>
      <c r="B188" s="500"/>
      <c r="C188" s="651"/>
      <c r="D188" s="652"/>
      <c r="E188" s="596"/>
      <c r="F188" s="652"/>
      <c r="G188" s="596"/>
      <c r="H188" s="654" t="s">
        <v>1348</v>
      </c>
      <c r="I188" s="502" t="s">
        <v>108</v>
      </c>
      <c r="J188" s="503" t="s">
        <v>1349</v>
      </c>
      <c r="K188" s="644"/>
      <c r="L188" s="504"/>
      <c r="M188" s="505" t="s">
        <v>108</v>
      </c>
      <c r="N188" s="503" t="s">
        <v>1350</v>
      </c>
      <c r="O188" s="667"/>
      <c r="P188" s="667"/>
      <c r="Q188" s="667"/>
      <c r="R188" s="667"/>
      <c r="S188" s="667"/>
      <c r="T188" s="667"/>
      <c r="U188" s="667"/>
      <c r="V188" s="667"/>
      <c r="W188" s="667"/>
      <c r="X188" s="668"/>
      <c r="Y188" s="508" t="s">
        <v>108</v>
      </c>
      <c r="Z188" s="509" t="s">
        <v>1247</v>
      </c>
      <c r="AA188" s="509"/>
      <c r="AB188" s="510"/>
      <c r="AC188" s="508" t="s">
        <v>108</v>
      </c>
      <c r="AD188" s="509" t="s">
        <v>1247</v>
      </c>
      <c r="AE188" s="509"/>
      <c r="AF188" s="510"/>
      <c r="AG188" s="620"/>
    </row>
    <row r="189" spans="1:33" ht="18.75" customHeight="1" x14ac:dyDescent="0.4">
      <c r="A189" s="511"/>
      <c r="B189" s="512"/>
      <c r="C189" s="614"/>
      <c r="D189" s="610"/>
      <c r="E189" s="609"/>
      <c r="F189" s="610"/>
      <c r="G189" s="609"/>
      <c r="H189" s="1569" t="s">
        <v>1295</v>
      </c>
      <c r="I189" s="532" t="s">
        <v>108</v>
      </c>
      <c r="J189" s="627" t="s">
        <v>1251</v>
      </c>
      <c r="K189" s="627"/>
      <c r="L189" s="671"/>
      <c r="M189" s="540" t="s">
        <v>108</v>
      </c>
      <c r="N189" s="627" t="s">
        <v>1296</v>
      </c>
      <c r="O189" s="627"/>
      <c r="P189" s="671"/>
      <c r="Q189" s="540" t="s">
        <v>108</v>
      </c>
      <c r="R189" s="621" t="s">
        <v>1297</v>
      </c>
      <c r="S189" s="621"/>
      <c r="T189" s="621"/>
      <c r="U189" s="621"/>
      <c r="V189" s="621"/>
      <c r="W189" s="621"/>
      <c r="X189" s="646"/>
      <c r="Y189" s="522" t="s">
        <v>108</v>
      </c>
      <c r="Z189" s="515" t="s">
        <v>1249</v>
      </c>
      <c r="AA189" s="523"/>
      <c r="AB189" s="524"/>
      <c r="AC189" s="522" t="s">
        <v>108</v>
      </c>
      <c r="AD189" s="515" t="s">
        <v>1249</v>
      </c>
      <c r="AE189" s="523"/>
      <c r="AF189" s="524"/>
    </row>
    <row r="190" spans="1:33" ht="18.75" customHeight="1" x14ac:dyDescent="0.4">
      <c r="A190" s="511"/>
      <c r="B190" s="512"/>
      <c r="C190" s="614"/>
      <c r="D190" s="610"/>
      <c r="E190" s="609"/>
      <c r="F190" s="610"/>
      <c r="G190" s="609"/>
      <c r="H190" s="1570"/>
      <c r="I190" s="657" t="s">
        <v>108</v>
      </c>
      <c r="J190" s="617" t="s">
        <v>1383</v>
      </c>
      <c r="K190" s="617"/>
      <c r="L190" s="618"/>
      <c r="M190" s="618"/>
      <c r="N190" s="618"/>
      <c r="O190" s="618"/>
      <c r="P190" s="618"/>
      <c r="Q190" s="618"/>
      <c r="R190" s="618"/>
      <c r="S190" s="618"/>
      <c r="T190" s="618"/>
      <c r="U190" s="618"/>
      <c r="V190" s="618"/>
      <c r="W190" s="618"/>
      <c r="X190" s="672"/>
      <c r="Y190" s="530"/>
      <c r="Z190" s="523"/>
      <c r="AA190" s="523"/>
      <c r="AB190" s="524"/>
      <c r="AC190" s="530"/>
      <c r="AD190" s="523"/>
      <c r="AE190" s="523"/>
      <c r="AF190" s="524"/>
    </row>
    <row r="191" spans="1:33" ht="18.75" customHeight="1" x14ac:dyDescent="0.4">
      <c r="A191" s="511"/>
      <c r="B191" s="512"/>
      <c r="C191" s="614"/>
      <c r="D191" s="610"/>
      <c r="E191" s="609"/>
      <c r="F191" s="610"/>
      <c r="G191" s="609"/>
      <c r="H191" s="535" t="s">
        <v>1384</v>
      </c>
      <c r="I191" s="526" t="s">
        <v>108</v>
      </c>
      <c r="J191" s="527" t="s">
        <v>1265</v>
      </c>
      <c r="K191" s="528"/>
      <c r="L191" s="517"/>
      <c r="M191" s="518" t="s">
        <v>108</v>
      </c>
      <c r="N191" s="527" t="s">
        <v>1266</v>
      </c>
      <c r="O191" s="538"/>
      <c r="P191" s="538"/>
      <c r="Q191" s="538"/>
      <c r="R191" s="538"/>
      <c r="S191" s="538"/>
      <c r="T191" s="538"/>
      <c r="U191" s="538"/>
      <c r="V191" s="538"/>
      <c r="W191" s="538"/>
      <c r="X191" s="613"/>
      <c r="Y191" s="530"/>
      <c r="Z191" s="523"/>
      <c r="AA191" s="523"/>
      <c r="AB191" s="524"/>
      <c r="AC191" s="530"/>
      <c r="AD191" s="523"/>
      <c r="AE191" s="523"/>
      <c r="AF191" s="524"/>
    </row>
    <row r="192" spans="1:33" ht="18.75" customHeight="1" x14ac:dyDescent="0.4">
      <c r="A192" s="511"/>
      <c r="B192" s="512"/>
      <c r="C192" s="614"/>
      <c r="D192" s="610"/>
      <c r="E192" s="609"/>
      <c r="F192" s="610"/>
      <c r="G192" s="609"/>
      <c r="H192" s="629" t="s">
        <v>1335</v>
      </c>
      <c r="I192" s="526" t="s">
        <v>108</v>
      </c>
      <c r="J192" s="527" t="s">
        <v>1245</v>
      </c>
      <c r="K192" s="528"/>
      <c r="L192" s="517"/>
      <c r="M192" s="518" t="s">
        <v>108</v>
      </c>
      <c r="N192" s="527" t="s">
        <v>1352</v>
      </c>
      <c r="O192" s="538"/>
      <c r="P192" s="538"/>
      <c r="Q192" s="528"/>
      <c r="R192" s="528"/>
      <c r="S192" s="528"/>
      <c r="T192" s="528"/>
      <c r="U192" s="528"/>
      <c r="V192" s="528"/>
      <c r="W192" s="528"/>
      <c r="X192" s="628"/>
      <c r="Y192" s="530"/>
      <c r="Z192" s="523"/>
      <c r="AA192" s="523"/>
      <c r="AB192" s="524"/>
      <c r="AC192" s="530"/>
      <c r="AD192" s="523"/>
      <c r="AE192" s="523"/>
      <c r="AF192" s="524"/>
    </row>
    <row r="193" spans="1:32" ht="18.75" customHeight="1" x14ac:dyDescent="0.4">
      <c r="A193" s="511"/>
      <c r="B193" s="512"/>
      <c r="C193" s="614"/>
      <c r="D193" s="610"/>
      <c r="E193" s="609"/>
      <c r="F193" s="610"/>
      <c r="G193" s="609"/>
      <c r="H193" s="531" t="s">
        <v>1385</v>
      </c>
      <c r="I193" s="526" t="s">
        <v>108</v>
      </c>
      <c r="J193" s="527" t="s">
        <v>1245</v>
      </c>
      <c r="K193" s="528"/>
      <c r="L193" s="517"/>
      <c r="M193" s="518" t="s">
        <v>108</v>
      </c>
      <c r="N193" s="527" t="s">
        <v>1352</v>
      </c>
      <c r="O193" s="538"/>
      <c r="P193" s="538"/>
      <c r="Q193" s="528"/>
      <c r="R193" s="528"/>
      <c r="S193" s="528"/>
      <c r="T193" s="528"/>
      <c r="U193" s="528"/>
      <c r="V193" s="528"/>
      <c r="W193" s="528"/>
      <c r="X193" s="628"/>
      <c r="Y193" s="530"/>
      <c r="Z193" s="523"/>
      <c r="AA193" s="523"/>
      <c r="AB193" s="524"/>
      <c r="AC193" s="530"/>
      <c r="AD193" s="523"/>
      <c r="AE193" s="523"/>
      <c r="AF193" s="524"/>
    </row>
    <row r="194" spans="1:32" ht="19.5" customHeight="1" x14ac:dyDescent="0.4">
      <c r="A194" s="511"/>
      <c r="B194" s="512"/>
      <c r="C194" s="513"/>
      <c r="D194" s="608"/>
      <c r="E194" s="609"/>
      <c r="F194" s="610"/>
      <c r="G194" s="611"/>
      <c r="H194" s="525" t="s">
        <v>1244</v>
      </c>
      <c r="I194" s="526" t="s">
        <v>108</v>
      </c>
      <c r="J194" s="527" t="s">
        <v>1245</v>
      </c>
      <c r="K194" s="528"/>
      <c r="L194" s="517"/>
      <c r="M194" s="518" t="s">
        <v>108</v>
      </c>
      <c r="N194" s="527" t="s">
        <v>1246</v>
      </c>
      <c r="O194" s="518"/>
      <c r="P194" s="527"/>
      <c r="Q194" s="538"/>
      <c r="R194" s="538"/>
      <c r="S194" s="538"/>
      <c r="T194" s="538"/>
      <c r="U194" s="538"/>
      <c r="V194" s="538"/>
      <c r="W194" s="538"/>
      <c r="X194" s="613"/>
      <c r="Y194" s="523"/>
      <c r="Z194" s="523"/>
      <c r="AA194" s="523"/>
      <c r="AB194" s="524"/>
      <c r="AC194" s="530"/>
      <c r="AD194" s="523"/>
      <c r="AE194" s="523"/>
      <c r="AF194" s="524"/>
    </row>
    <row r="195" spans="1:32" ht="19.5" customHeight="1" x14ac:dyDescent="0.4">
      <c r="A195" s="511"/>
      <c r="B195" s="512"/>
      <c r="C195" s="513"/>
      <c r="D195" s="608"/>
      <c r="E195" s="609"/>
      <c r="F195" s="610"/>
      <c r="G195" s="611"/>
      <c r="H195" s="525" t="s">
        <v>1248</v>
      </c>
      <c r="I195" s="526" t="s">
        <v>108</v>
      </c>
      <c r="J195" s="527" t="s">
        <v>1245</v>
      </c>
      <c r="K195" s="528"/>
      <c r="L195" s="517"/>
      <c r="M195" s="518" t="s">
        <v>108</v>
      </c>
      <c r="N195" s="527" t="s">
        <v>1246</v>
      </c>
      <c r="O195" s="518"/>
      <c r="P195" s="527"/>
      <c r="Q195" s="538"/>
      <c r="R195" s="538"/>
      <c r="S195" s="538"/>
      <c r="T195" s="538"/>
      <c r="U195" s="538"/>
      <c r="V195" s="538"/>
      <c r="W195" s="538"/>
      <c r="X195" s="613"/>
      <c r="Y195" s="523"/>
      <c r="Z195" s="523"/>
      <c r="AA195" s="523"/>
      <c r="AB195" s="524"/>
      <c r="AC195" s="530"/>
      <c r="AD195" s="523"/>
      <c r="AE195" s="523"/>
      <c r="AF195" s="524"/>
    </row>
    <row r="196" spans="1:32" ht="18.75" customHeight="1" x14ac:dyDescent="0.4">
      <c r="A196" s="511"/>
      <c r="B196" s="512"/>
      <c r="C196" s="614"/>
      <c r="D196" s="610"/>
      <c r="E196" s="609"/>
      <c r="F196" s="610"/>
      <c r="G196" s="609"/>
      <c r="H196" s="1558" t="s">
        <v>1386</v>
      </c>
      <c r="I196" s="1556" t="s">
        <v>108</v>
      </c>
      <c r="J196" s="1527" t="s">
        <v>1251</v>
      </c>
      <c r="K196" s="1527"/>
      <c r="L196" s="1556" t="s">
        <v>108</v>
      </c>
      <c r="M196" s="1527" t="s">
        <v>1252</v>
      </c>
      <c r="N196" s="1527"/>
      <c r="O196" s="627"/>
      <c r="P196" s="627"/>
      <c r="Q196" s="627"/>
      <c r="R196" s="627"/>
      <c r="S196" s="627"/>
      <c r="T196" s="627"/>
      <c r="U196" s="627"/>
      <c r="V196" s="627"/>
      <c r="W196" s="627"/>
      <c r="X196" s="659"/>
      <c r="Y196" s="530"/>
      <c r="Z196" s="523"/>
      <c r="AA196" s="523"/>
      <c r="AB196" s="524"/>
      <c r="AC196" s="530"/>
      <c r="AD196" s="523"/>
      <c r="AE196" s="523"/>
      <c r="AF196" s="524"/>
    </row>
    <row r="197" spans="1:32" ht="18.75" customHeight="1" x14ac:dyDescent="0.4">
      <c r="A197" s="511"/>
      <c r="B197" s="512"/>
      <c r="C197" s="614"/>
      <c r="D197" s="610"/>
      <c r="E197" s="609"/>
      <c r="F197" s="610"/>
      <c r="G197" s="609"/>
      <c r="H197" s="1560"/>
      <c r="I197" s="1557"/>
      <c r="J197" s="1536"/>
      <c r="K197" s="1536"/>
      <c r="L197" s="1557"/>
      <c r="M197" s="1536"/>
      <c r="N197" s="1536"/>
      <c r="O197" s="617"/>
      <c r="P197" s="617"/>
      <c r="Q197" s="617"/>
      <c r="R197" s="617"/>
      <c r="S197" s="617"/>
      <c r="T197" s="617"/>
      <c r="U197" s="617"/>
      <c r="V197" s="617"/>
      <c r="W197" s="617"/>
      <c r="X197" s="619"/>
      <c r="Y197" s="530"/>
      <c r="Z197" s="523"/>
      <c r="AA197" s="523"/>
      <c r="AB197" s="524"/>
      <c r="AC197" s="530"/>
      <c r="AD197" s="523"/>
      <c r="AE197" s="523"/>
      <c r="AF197" s="524"/>
    </row>
    <row r="198" spans="1:32" ht="18.75" customHeight="1" x14ac:dyDescent="0.4">
      <c r="A198" s="511"/>
      <c r="B198" s="512"/>
      <c r="C198" s="614"/>
      <c r="D198" s="610"/>
      <c r="E198" s="609"/>
      <c r="F198" s="610"/>
      <c r="G198" s="609"/>
      <c r="H198" s="535" t="s">
        <v>1387</v>
      </c>
      <c r="I198" s="526" t="s">
        <v>108</v>
      </c>
      <c r="J198" s="527" t="s">
        <v>1251</v>
      </c>
      <c r="K198" s="528"/>
      <c r="L198" s="518" t="s">
        <v>108</v>
      </c>
      <c r="M198" s="527" t="s">
        <v>1252</v>
      </c>
      <c r="N198" s="519"/>
      <c r="O198" s="519"/>
      <c r="P198" s="519"/>
      <c r="Q198" s="519"/>
      <c r="R198" s="519"/>
      <c r="S198" s="519"/>
      <c r="T198" s="519"/>
      <c r="U198" s="519"/>
      <c r="V198" s="519"/>
      <c r="W198" s="519"/>
      <c r="X198" s="533"/>
      <c r="Y198" s="530"/>
      <c r="Z198" s="523"/>
      <c r="AA198" s="523"/>
      <c r="AB198" s="524"/>
      <c r="AC198" s="530"/>
      <c r="AD198" s="523"/>
      <c r="AE198" s="523"/>
      <c r="AF198" s="524"/>
    </row>
    <row r="199" spans="1:32" ht="18.75" customHeight="1" x14ac:dyDescent="0.4">
      <c r="A199" s="511"/>
      <c r="B199" s="512"/>
      <c r="C199" s="614"/>
      <c r="D199" s="610"/>
      <c r="E199" s="609"/>
      <c r="F199" s="610"/>
      <c r="G199" s="609"/>
      <c r="H199" s="1558" t="s">
        <v>1388</v>
      </c>
      <c r="I199" s="1556" t="s">
        <v>108</v>
      </c>
      <c r="J199" s="1527" t="s">
        <v>1251</v>
      </c>
      <c r="K199" s="1527"/>
      <c r="L199" s="1556" t="s">
        <v>108</v>
      </c>
      <c r="M199" s="1527" t="s">
        <v>1252</v>
      </c>
      <c r="N199" s="1527"/>
      <c r="O199" s="627"/>
      <c r="P199" s="627"/>
      <c r="Q199" s="627"/>
      <c r="R199" s="627"/>
      <c r="S199" s="627"/>
      <c r="T199" s="627"/>
      <c r="U199" s="627"/>
      <c r="V199" s="627"/>
      <c r="W199" s="627"/>
      <c r="X199" s="659"/>
      <c r="Y199" s="530"/>
      <c r="Z199" s="523"/>
      <c r="AA199" s="523"/>
      <c r="AB199" s="524"/>
      <c r="AC199" s="530"/>
      <c r="AD199" s="523"/>
      <c r="AE199" s="523"/>
      <c r="AF199" s="524"/>
    </row>
    <row r="200" spans="1:32" ht="18.75" customHeight="1" x14ac:dyDescent="0.4">
      <c r="A200" s="511"/>
      <c r="B200" s="512"/>
      <c r="C200" s="614"/>
      <c r="D200" s="610"/>
      <c r="E200" s="609"/>
      <c r="F200" s="610"/>
      <c r="G200" s="609"/>
      <c r="H200" s="1560"/>
      <c r="I200" s="1557"/>
      <c r="J200" s="1536"/>
      <c r="K200" s="1536"/>
      <c r="L200" s="1557"/>
      <c r="M200" s="1536"/>
      <c r="N200" s="1536"/>
      <c r="O200" s="617"/>
      <c r="P200" s="617"/>
      <c r="Q200" s="617"/>
      <c r="R200" s="617"/>
      <c r="S200" s="617"/>
      <c r="T200" s="617"/>
      <c r="U200" s="617"/>
      <c r="V200" s="617"/>
      <c r="W200" s="617"/>
      <c r="X200" s="619"/>
      <c r="Y200" s="530"/>
      <c r="Z200" s="523"/>
      <c r="AA200" s="523"/>
      <c r="AB200" s="524"/>
      <c r="AC200" s="530"/>
      <c r="AD200" s="523"/>
      <c r="AE200" s="523"/>
      <c r="AF200" s="524"/>
    </row>
    <row r="201" spans="1:32" ht="18.75" customHeight="1" x14ac:dyDescent="0.4">
      <c r="A201" s="511"/>
      <c r="B201" s="512"/>
      <c r="C201" s="614"/>
      <c r="D201" s="610"/>
      <c r="E201" s="609"/>
      <c r="F201" s="610"/>
      <c r="G201" s="609"/>
      <c r="H201" s="535" t="s">
        <v>1389</v>
      </c>
      <c r="I201" s="526" t="s">
        <v>108</v>
      </c>
      <c r="J201" s="527" t="s">
        <v>1251</v>
      </c>
      <c r="K201" s="528"/>
      <c r="L201" s="518" t="s">
        <v>108</v>
      </c>
      <c r="M201" s="527" t="s">
        <v>1252</v>
      </c>
      <c r="N201" s="519"/>
      <c r="O201" s="519"/>
      <c r="P201" s="519"/>
      <c r="Q201" s="519"/>
      <c r="R201" s="519"/>
      <c r="S201" s="519"/>
      <c r="T201" s="519"/>
      <c r="U201" s="519"/>
      <c r="V201" s="519"/>
      <c r="W201" s="519"/>
      <c r="X201" s="533"/>
      <c r="Y201" s="530"/>
      <c r="Z201" s="523"/>
      <c r="AA201" s="523"/>
      <c r="AB201" s="524"/>
      <c r="AC201" s="530"/>
      <c r="AD201" s="523"/>
      <c r="AE201" s="523"/>
      <c r="AF201" s="524"/>
    </row>
    <row r="202" spans="1:32" ht="18.75" customHeight="1" x14ac:dyDescent="0.4">
      <c r="A202" s="511"/>
      <c r="B202" s="512"/>
      <c r="C202" s="614"/>
      <c r="D202" s="610"/>
      <c r="E202" s="609"/>
      <c r="F202" s="610"/>
      <c r="G202" s="609"/>
      <c r="H202" s="535" t="s">
        <v>1390</v>
      </c>
      <c r="I202" s="526" t="s">
        <v>108</v>
      </c>
      <c r="J202" s="527" t="s">
        <v>1251</v>
      </c>
      <c r="K202" s="528"/>
      <c r="L202" s="518" t="s">
        <v>108</v>
      </c>
      <c r="M202" s="527" t="s">
        <v>1252</v>
      </c>
      <c r="N202" s="519"/>
      <c r="O202" s="519"/>
      <c r="P202" s="519"/>
      <c r="Q202" s="519"/>
      <c r="R202" s="519"/>
      <c r="S202" s="519"/>
      <c r="T202" s="519"/>
      <c r="U202" s="519"/>
      <c r="V202" s="519"/>
      <c r="W202" s="519"/>
      <c r="X202" s="533"/>
      <c r="Y202" s="530"/>
      <c r="Z202" s="523"/>
      <c r="AA202" s="523"/>
      <c r="AB202" s="524"/>
      <c r="AC202" s="530"/>
      <c r="AD202" s="523"/>
      <c r="AE202" s="523"/>
      <c r="AF202" s="524"/>
    </row>
    <row r="203" spans="1:32" ht="18.75" customHeight="1" x14ac:dyDescent="0.4">
      <c r="A203" s="511"/>
      <c r="B203" s="512"/>
      <c r="C203" s="614"/>
      <c r="D203" s="610"/>
      <c r="E203" s="609"/>
      <c r="F203" s="610"/>
      <c r="G203" s="609"/>
      <c r="H203" s="535" t="s">
        <v>1391</v>
      </c>
      <c r="I203" s="532" t="s">
        <v>108</v>
      </c>
      <c r="J203" s="527" t="s">
        <v>1251</v>
      </c>
      <c r="K203" s="527"/>
      <c r="L203" s="518" t="s">
        <v>108</v>
      </c>
      <c r="M203" s="527" t="s">
        <v>1392</v>
      </c>
      <c r="N203" s="527"/>
      <c r="O203" s="528"/>
      <c r="P203" s="528"/>
      <c r="Q203" s="518" t="s">
        <v>108</v>
      </c>
      <c r="R203" s="527" t="s">
        <v>1393</v>
      </c>
      <c r="S203" s="527"/>
      <c r="T203" s="528"/>
      <c r="U203" s="528"/>
      <c r="V203" s="528"/>
      <c r="W203" s="528"/>
      <c r="X203" s="628"/>
      <c r="Y203" s="530"/>
      <c r="Z203" s="523"/>
      <c r="AA203" s="523"/>
      <c r="AB203" s="524"/>
      <c r="AC203" s="530"/>
      <c r="AD203" s="523"/>
      <c r="AE203" s="523"/>
      <c r="AF203" s="524"/>
    </row>
    <row r="204" spans="1:32" ht="18.75" customHeight="1" x14ac:dyDescent="0.4">
      <c r="A204" s="511"/>
      <c r="B204" s="512"/>
      <c r="C204" s="614"/>
      <c r="D204" s="610"/>
      <c r="E204" s="609"/>
      <c r="F204" s="610"/>
      <c r="G204" s="609"/>
      <c r="H204" s="1558" t="s">
        <v>1394</v>
      </c>
      <c r="I204" s="1556" t="s">
        <v>108</v>
      </c>
      <c r="J204" s="1527" t="s">
        <v>1251</v>
      </c>
      <c r="K204" s="1527"/>
      <c r="L204" s="1556" t="s">
        <v>108</v>
      </c>
      <c r="M204" s="1527" t="s">
        <v>1252</v>
      </c>
      <c r="N204" s="1527"/>
      <c r="O204" s="627"/>
      <c r="P204" s="627"/>
      <c r="Q204" s="627"/>
      <c r="R204" s="627"/>
      <c r="S204" s="627"/>
      <c r="T204" s="627"/>
      <c r="U204" s="627"/>
      <c r="V204" s="627"/>
      <c r="W204" s="627"/>
      <c r="X204" s="659"/>
      <c r="Y204" s="530"/>
      <c r="Z204" s="523"/>
      <c r="AA204" s="523"/>
      <c r="AB204" s="524"/>
      <c r="AC204" s="530"/>
      <c r="AD204" s="523"/>
      <c r="AE204" s="523"/>
      <c r="AF204" s="524"/>
    </row>
    <row r="205" spans="1:32" ht="18.75" customHeight="1" x14ac:dyDescent="0.4">
      <c r="A205" s="511"/>
      <c r="B205" s="512"/>
      <c r="C205" s="614"/>
      <c r="D205" s="610"/>
      <c r="E205" s="609"/>
      <c r="F205" s="610"/>
      <c r="G205" s="609"/>
      <c r="H205" s="1560"/>
      <c r="I205" s="1557"/>
      <c r="J205" s="1536"/>
      <c r="K205" s="1536"/>
      <c r="L205" s="1557"/>
      <c r="M205" s="1536"/>
      <c r="N205" s="1536"/>
      <c r="O205" s="617"/>
      <c r="P205" s="617"/>
      <c r="Q205" s="617"/>
      <c r="R205" s="617"/>
      <c r="S205" s="617"/>
      <c r="T205" s="617"/>
      <c r="U205" s="617"/>
      <c r="V205" s="617"/>
      <c r="W205" s="617"/>
      <c r="X205" s="619"/>
      <c r="Y205" s="530"/>
      <c r="Z205" s="523"/>
      <c r="AA205" s="523"/>
      <c r="AB205" s="524"/>
      <c r="AC205" s="530"/>
      <c r="AD205" s="523"/>
      <c r="AE205" s="523"/>
      <c r="AF205" s="524"/>
    </row>
    <row r="206" spans="1:32" ht="18.75" customHeight="1" x14ac:dyDescent="0.4">
      <c r="A206" s="511"/>
      <c r="B206" s="512"/>
      <c r="C206" s="614"/>
      <c r="D206" s="522" t="s">
        <v>108</v>
      </c>
      <c r="E206" s="609" t="s">
        <v>1395</v>
      </c>
      <c r="F206" s="610"/>
      <c r="G206" s="609"/>
      <c r="H206" s="535" t="s">
        <v>1396</v>
      </c>
      <c r="I206" s="526" t="s">
        <v>108</v>
      </c>
      <c r="J206" s="527" t="s">
        <v>1265</v>
      </c>
      <c r="K206" s="528"/>
      <c r="L206" s="517"/>
      <c r="M206" s="518" t="s">
        <v>108</v>
      </c>
      <c r="N206" s="527" t="s">
        <v>1266</v>
      </c>
      <c r="O206" s="538"/>
      <c r="P206" s="538"/>
      <c r="Q206" s="538"/>
      <c r="R206" s="538"/>
      <c r="S206" s="538"/>
      <c r="T206" s="538"/>
      <c r="U206" s="538"/>
      <c r="V206" s="538"/>
      <c r="W206" s="538"/>
      <c r="X206" s="613"/>
      <c r="Y206" s="530"/>
      <c r="Z206" s="523"/>
      <c r="AA206" s="523"/>
      <c r="AB206" s="524"/>
      <c r="AC206" s="530"/>
      <c r="AD206" s="523"/>
      <c r="AE206" s="523"/>
      <c r="AF206" s="524"/>
    </row>
    <row r="207" spans="1:32" ht="18.75" customHeight="1" x14ac:dyDescent="0.4">
      <c r="A207" s="511"/>
      <c r="B207" s="512"/>
      <c r="C207" s="614" t="s">
        <v>1397</v>
      </c>
      <c r="D207" s="522" t="s">
        <v>108</v>
      </c>
      <c r="E207" s="609" t="s">
        <v>1398</v>
      </c>
      <c r="F207" s="522" t="s">
        <v>108</v>
      </c>
      <c r="G207" s="609" t="s">
        <v>1399</v>
      </c>
      <c r="H207" s="537" t="s">
        <v>1311</v>
      </c>
      <c r="I207" s="526" t="s">
        <v>108</v>
      </c>
      <c r="J207" s="527" t="s">
        <v>1251</v>
      </c>
      <c r="K207" s="527"/>
      <c r="L207" s="518" t="s">
        <v>108</v>
      </c>
      <c r="M207" s="527" t="s">
        <v>1262</v>
      </c>
      <c r="N207" s="527"/>
      <c r="O207" s="518" t="s">
        <v>108</v>
      </c>
      <c r="P207" s="527" t="s">
        <v>1263</v>
      </c>
      <c r="Q207" s="519"/>
      <c r="R207" s="519"/>
      <c r="S207" s="519"/>
      <c r="T207" s="519"/>
      <c r="U207" s="519"/>
      <c r="V207" s="519"/>
      <c r="W207" s="519"/>
      <c r="X207" s="533"/>
      <c r="Y207" s="530"/>
      <c r="Z207" s="523"/>
      <c r="AA207" s="523"/>
      <c r="AB207" s="524"/>
      <c r="AC207" s="530"/>
      <c r="AD207" s="523"/>
      <c r="AE207" s="523"/>
      <c r="AF207" s="524"/>
    </row>
    <row r="208" spans="1:32" ht="18.75" customHeight="1" x14ac:dyDescent="0.4">
      <c r="A208" s="522" t="s">
        <v>108</v>
      </c>
      <c r="B208" s="512">
        <v>54</v>
      </c>
      <c r="C208" s="614" t="s">
        <v>1400</v>
      </c>
      <c r="D208" s="610"/>
      <c r="E208" s="609" t="s">
        <v>1401</v>
      </c>
      <c r="F208" s="522" t="s">
        <v>108</v>
      </c>
      <c r="G208" s="609" t="s">
        <v>1402</v>
      </c>
      <c r="H208" s="537" t="s">
        <v>1329</v>
      </c>
      <c r="I208" s="526" t="s">
        <v>108</v>
      </c>
      <c r="J208" s="527" t="s">
        <v>1251</v>
      </c>
      <c r="K208" s="528"/>
      <c r="L208" s="518" t="s">
        <v>108</v>
      </c>
      <c r="M208" s="527" t="s">
        <v>1262</v>
      </c>
      <c r="N208" s="519"/>
      <c r="O208" s="518" t="s">
        <v>108</v>
      </c>
      <c r="P208" s="527" t="s">
        <v>1332</v>
      </c>
      <c r="Q208" s="519"/>
      <c r="R208" s="518" t="s">
        <v>108</v>
      </c>
      <c r="S208" s="527" t="s">
        <v>1403</v>
      </c>
      <c r="T208" s="519"/>
      <c r="U208" s="518"/>
      <c r="V208" s="527"/>
      <c r="W208" s="519"/>
      <c r="X208" s="518"/>
      <c r="Y208" s="530"/>
      <c r="Z208" s="523"/>
      <c r="AA208" s="523"/>
      <c r="AB208" s="524"/>
      <c r="AC208" s="530"/>
      <c r="AD208" s="523"/>
      <c r="AE208" s="523"/>
      <c r="AF208" s="524"/>
    </row>
    <row r="209" spans="1:32" ht="18.75" customHeight="1" x14ac:dyDescent="0.4">
      <c r="A209" s="511"/>
      <c r="B209" s="512"/>
      <c r="C209" s="614" t="s">
        <v>1404</v>
      </c>
      <c r="D209" s="522" t="s">
        <v>108</v>
      </c>
      <c r="E209" s="609" t="s">
        <v>1405</v>
      </c>
      <c r="F209" s="522"/>
      <c r="G209" s="609"/>
      <c r="H209" s="531" t="s">
        <v>1330</v>
      </c>
      <c r="I209" s="526" t="s">
        <v>108</v>
      </c>
      <c r="J209" s="527" t="s">
        <v>1251</v>
      </c>
      <c r="K209" s="528"/>
      <c r="L209" s="518" t="s">
        <v>108</v>
      </c>
      <c r="M209" s="527" t="s">
        <v>1252</v>
      </c>
      <c r="N209" s="519"/>
      <c r="O209" s="519"/>
      <c r="P209" s="519"/>
      <c r="Q209" s="519"/>
      <c r="R209" s="519"/>
      <c r="S209" s="519"/>
      <c r="T209" s="519"/>
      <c r="U209" s="519"/>
      <c r="V209" s="519"/>
      <c r="W209" s="519"/>
      <c r="X209" s="533"/>
      <c r="Y209" s="530"/>
      <c r="Z209" s="523"/>
      <c r="AA209" s="523"/>
      <c r="AB209" s="524"/>
      <c r="AC209" s="530"/>
      <c r="AD209" s="523"/>
      <c r="AE209" s="523"/>
      <c r="AF209" s="524"/>
    </row>
    <row r="210" spans="1:32" ht="18.75" customHeight="1" x14ac:dyDescent="0.4">
      <c r="A210" s="511"/>
      <c r="B210" s="512"/>
      <c r="C210" s="614"/>
      <c r="D210" s="522" t="s">
        <v>108</v>
      </c>
      <c r="E210" s="609" t="s">
        <v>1406</v>
      </c>
      <c r="F210" s="610"/>
      <c r="G210" s="609"/>
      <c r="H210" s="535" t="s">
        <v>1407</v>
      </c>
      <c r="I210" s="526" t="s">
        <v>108</v>
      </c>
      <c r="J210" s="527" t="s">
        <v>1251</v>
      </c>
      <c r="K210" s="528"/>
      <c r="L210" s="518" t="s">
        <v>108</v>
      </c>
      <c r="M210" s="527" t="s">
        <v>1252</v>
      </c>
      <c r="N210" s="519"/>
      <c r="O210" s="519"/>
      <c r="P210" s="519"/>
      <c r="Q210" s="519"/>
      <c r="R210" s="519"/>
      <c r="S210" s="519"/>
      <c r="T210" s="519"/>
      <c r="U210" s="519"/>
      <c r="V210" s="519"/>
      <c r="W210" s="519"/>
      <c r="X210" s="533"/>
      <c r="Y210" s="530"/>
      <c r="Z210" s="523"/>
      <c r="AA210" s="523"/>
      <c r="AB210" s="524"/>
      <c r="AC210" s="530"/>
      <c r="AD210" s="523"/>
      <c r="AE210" s="523"/>
      <c r="AF210" s="524"/>
    </row>
    <row r="211" spans="1:32" ht="18.75" customHeight="1" x14ac:dyDescent="0.4">
      <c r="A211" s="511"/>
      <c r="B211" s="512"/>
      <c r="C211" s="614"/>
      <c r="D211" s="610"/>
      <c r="E211" s="609" t="s">
        <v>1408</v>
      </c>
      <c r="F211" s="610"/>
      <c r="G211" s="609"/>
      <c r="H211" s="535" t="s">
        <v>1409</v>
      </c>
      <c r="I211" s="526" t="s">
        <v>108</v>
      </c>
      <c r="J211" s="527" t="s">
        <v>1251</v>
      </c>
      <c r="K211" s="528"/>
      <c r="L211" s="518" t="s">
        <v>108</v>
      </c>
      <c r="M211" s="527" t="s">
        <v>1252</v>
      </c>
      <c r="N211" s="519"/>
      <c r="O211" s="519"/>
      <c r="P211" s="519"/>
      <c r="Q211" s="519"/>
      <c r="R211" s="519"/>
      <c r="S211" s="519"/>
      <c r="T211" s="519"/>
      <c r="U211" s="519"/>
      <c r="V211" s="519"/>
      <c r="W211" s="519"/>
      <c r="X211" s="533"/>
      <c r="Y211" s="530"/>
      <c r="Z211" s="523"/>
      <c r="AA211" s="523"/>
      <c r="AB211" s="524"/>
      <c r="AC211" s="530"/>
      <c r="AD211" s="523"/>
      <c r="AE211" s="523"/>
      <c r="AF211" s="524"/>
    </row>
    <row r="212" spans="1:32" ht="18.75" customHeight="1" x14ac:dyDescent="0.4">
      <c r="A212" s="511"/>
      <c r="B212" s="512"/>
      <c r="C212" s="614"/>
      <c r="D212" s="610"/>
      <c r="E212" s="609"/>
      <c r="F212" s="610"/>
      <c r="G212" s="609"/>
      <c r="H212" s="535" t="s">
        <v>1410</v>
      </c>
      <c r="I212" s="526" t="s">
        <v>108</v>
      </c>
      <c r="J212" s="527" t="s">
        <v>1251</v>
      </c>
      <c r="K212" s="528"/>
      <c r="L212" s="518" t="s">
        <v>108</v>
      </c>
      <c r="M212" s="527" t="s">
        <v>1252</v>
      </c>
      <c r="N212" s="519"/>
      <c r="O212" s="519"/>
      <c r="P212" s="519"/>
      <c r="Q212" s="519"/>
      <c r="R212" s="519"/>
      <c r="S212" s="519"/>
      <c r="T212" s="519"/>
      <c r="U212" s="519"/>
      <c r="V212" s="519"/>
      <c r="W212" s="519"/>
      <c r="X212" s="533"/>
      <c r="Y212" s="530"/>
      <c r="Z212" s="523"/>
      <c r="AA212" s="523"/>
      <c r="AB212" s="524"/>
      <c r="AC212" s="530"/>
      <c r="AD212" s="523"/>
      <c r="AE212" s="523"/>
      <c r="AF212" s="524"/>
    </row>
    <row r="213" spans="1:32" ht="18.75" customHeight="1" x14ac:dyDescent="0.4">
      <c r="A213" s="511"/>
      <c r="B213" s="512"/>
      <c r="C213" s="614"/>
      <c r="D213" s="610"/>
      <c r="E213" s="609"/>
      <c r="F213" s="610"/>
      <c r="G213" s="609"/>
      <c r="H213" s="535" t="s">
        <v>1411</v>
      </c>
      <c r="I213" s="532" t="s">
        <v>108</v>
      </c>
      <c r="J213" s="527" t="s">
        <v>1251</v>
      </c>
      <c r="K213" s="527"/>
      <c r="L213" s="518" t="s">
        <v>108</v>
      </c>
      <c r="M213" s="527" t="s">
        <v>1270</v>
      </c>
      <c r="N213" s="527"/>
      <c r="O213" s="540" t="s">
        <v>108</v>
      </c>
      <c r="P213" s="527" t="s">
        <v>1271</v>
      </c>
      <c r="Q213" s="519"/>
      <c r="R213" s="519"/>
      <c r="S213" s="519"/>
      <c r="T213" s="519"/>
      <c r="U213" s="519"/>
      <c r="V213" s="519"/>
      <c r="W213" s="519"/>
      <c r="X213" s="533"/>
      <c r="Y213" s="530"/>
      <c r="Z213" s="523"/>
      <c r="AA213" s="523"/>
      <c r="AB213" s="524"/>
      <c r="AC213" s="530"/>
      <c r="AD213" s="523"/>
      <c r="AE213" s="523"/>
      <c r="AF213" s="524"/>
    </row>
    <row r="214" spans="1:32" ht="18.75" customHeight="1" x14ac:dyDescent="0.4">
      <c r="A214" s="511"/>
      <c r="B214" s="512"/>
      <c r="C214" s="614"/>
      <c r="D214" s="610"/>
      <c r="E214" s="609"/>
      <c r="F214" s="610"/>
      <c r="G214" s="609"/>
      <c r="H214" s="531" t="s">
        <v>1412</v>
      </c>
      <c r="I214" s="526" t="s">
        <v>108</v>
      </c>
      <c r="J214" s="527" t="s">
        <v>1251</v>
      </c>
      <c r="K214" s="528"/>
      <c r="L214" s="518" t="s">
        <v>108</v>
      </c>
      <c r="M214" s="527" t="s">
        <v>1252</v>
      </c>
      <c r="N214" s="519"/>
      <c r="O214" s="519"/>
      <c r="P214" s="519"/>
      <c r="Q214" s="519"/>
      <c r="R214" s="519"/>
      <c r="S214" s="519"/>
      <c r="T214" s="519"/>
      <c r="U214" s="519"/>
      <c r="V214" s="519"/>
      <c r="W214" s="519"/>
      <c r="X214" s="533"/>
      <c r="Y214" s="530"/>
      <c r="Z214" s="523"/>
      <c r="AA214" s="523"/>
      <c r="AB214" s="524"/>
      <c r="AC214" s="530"/>
      <c r="AD214" s="523"/>
      <c r="AE214" s="523"/>
      <c r="AF214" s="524"/>
    </row>
    <row r="215" spans="1:32" ht="18.75" customHeight="1" x14ac:dyDescent="0.4">
      <c r="A215" s="511"/>
      <c r="B215" s="512"/>
      <c r="C215" s="614"/>
      <c r="D215" s="610"/>
      <c r="E215" s="609"/>
      <c r="F215" s="610"/>
      <c r="G215" s="609"/>
      <c r="H215" s="535" t="s">
        <v>1413</v>
      </c>
      <c r="I215" s="526" t="s">
        <v>108</v>
      </c>
      <c r="J215" s="527" t="s">
        <v>1251</v>
      </c>
      <c r="K215" s="528"/>
      <c r="L215" s="518" t="s">
        <v>108</v>
      </c>
      <c r="M215" s="527" t="s">
        <v>1252</v>
      </c>
      <c r="N215" s="519"/>
      <c r="O215" s="519"/>
      <c r="P215" s="519"/>
      <c r="Q215" s="519"/>
      <c r="R215" s="519"/>
      <c r="S215" s="519"/>
      <c r="T215" s="519"/>
      <c r="U215" s="519"/>
      <c r="V215" s="519"/>
      <c r="W215" s="519"/>
      <c r="X215" s="533"/>
      <c r="Y215" s="530"/>
      <c r="Z215" s="523"/>
      <c r="AA215" s="523"/>
      <c r="AB215" s="524"/>
      <c r="AC215" s="530"/>
      <c r="AD215" s="523"/>
      <c r="AE215" s="523"/>
      <c r="AF215" s="524"/>
    </row>
    <row r="216" spans="1:32" ht="18.75" customHeight="1" x14ac:dyDescent="0.4">
      <c r="A216" s="511"/>
      <c r="B216" s="512"/>
      <c r="C216" s="614"/>
      <c r="D216" s="610"/>
      <c r="E216" s="609"/>
      <c r="F216" s="610"/>
      <c r="G216" s="609"/>
      <c r="H216" s="535" t="s">
        <v>1414</v>
      </c>
      <c r="I216" s="526" t="s">
        <v>108</v>
      </c>
      <c r="J216" s="527" t="s">
        <v>1251</v>
      </c>
      <c r="K216" s="528"/>
      <c r="L216" s="518" t="s">
        <v>108</v>
      </c>
      <c r="M216" s="527" t="s">
        <v>1252</v>
      </c>
      <c r="N216" s="519"/>
      <c r="O216" s="519"/>
      <c r="P216" s="519"/>
      <c r="Q216" s="519"/>
      <c r="R216" s="519"/>
      <c r="S216" s="519"/>
      <c r="T216" s="519"/>
      <c r="U216" s="519"/>
      <c r="V216" s="519"/>
      <c r="W216" s="519"/>
      <c r="X216" s="533"/>
      <c r="Y216" s="530"/>
      <c r="Z216" s="523"/>
      <c r="AA216" s="523"/>
      <c r="AB216" s="524"/>
      <c r="AC216" s="530"/>
      <c r="AD216" s="523"/>
      <c r="AE216" s="523"/>
      <c r="AF216" s="524"/>
    </row>
    <row r="217" spans="1:32" ht="18.75" customHeight="1" x14ac:dyDescent="0.4">
      <c r="A217" s="511"/>
      <c r="B217" s="512"/>
      <c r="C217" s="614"/>
      <c r="D217" s="610"/>
      <c r="E217" s="609"/>
      <c r="F217" s="610"/>
      <c r="G217" s="609"/>
      <c r="H217" s="535" t="s">
        <v>1415</v>
      </c>
      <c r="I217" s="532" t="s">
        <v>108</v>
      </c>
      <c r="J217" s="527" t="s">
        <v>1251</v>
      </c>
      <c r="K217" s="527"/>
      <c r="L217" s="518" t="s">
        <v>108</v>
      </c>
      <c r="M217" s="527" t="s">
        <v>1270</v>
      </c>
      <c r="N217" s="527"/>
      <c r="O217" s="540" t="s">
        <v>108</v>
      </c>
      <c r="P217" s="527" t="s">
        <v>1271</v>
      </c>
      <c r="Q217" s="519"/>
      <c r="R217" s="519"/>
      <c r="S217" s="519"/>
      <c r="T217" s="519"/>
      <c r="U217" s="519"/>
      <c r="V217" s="519"/>
      <c r="W217" s="519"/>
      <c r="X217" s="533"/>
      <c r="Y217" s="530"/>
      <c r="Z217" s="523"/>
      <c r="AA217" s="523"/>
      <c r="AB217" s="524"/>
      <c r="AC217" s="530"/>
      <c r="AD217" s="523"/>
      <c r="AE217" s="523"/>
      <c r="AF217" s="524"/>
    </row>
    <row r="218" spans="1:32" ht="18.75" customHeight="1" x14ac:dyDescent="0.4">
      <c r="A218" s="511"/>
      <c r="B218" s="512"/>
      <c r="C218" s="614"/>
      <c r="D218" s="610"/>
      <c r="E218" s="609"/>
      <c r="F218" s="610"/>
      <c r="G218" s="609"/>
      <c r="H218" s="535" t="s">
        <v>1416</v>
      </c>
      <c r="I218" s="526" t="s">
        <v>108</v>
      </c>
      <c r="J218" s="527" t="s">
        <v>1265</v>
      </c>
      <c r="K218" s="528"/>
      <c r="L218" s="517"/>
      <c r="M218" s="518" t="s">
        <v>108</v>
      </c>
      <c r="N218" s="527" t="s">
        <v>1266</v>
      </c>
      <c r="O218" s="538"/>
      <c r="P218" s="538"/>
      <c r="Q218" s="538"/>
      <c r="R218" s="538"/>
      <c r="S218" s="538"/>
      <c r="T218" s="538"/>
      <c r="U218" s="538"/>
      <c r="V218" s="538"/>
      <c r="W218" s="538"/>
      <c r="X218" s="613"/>
      <c r="Y218" s="530"/>
      <c r="Z218" s="523"/>
      <c r="AA218" s="523"/>
      <c r="AB218" s="524"/>
      <c r="AC218" s="530"/>
      <c r="AD218" s="523"/>
      <c r="AE218" s="523"/>
      <c r="AF218" s="524"/>
    </row>
    <row r="219" spans="1:32" ht="18.75" customHeight="1" x14ac:dyDescent="0.4">
      <c r="A219" s="511"/>
      <c r="B219" s="512"/>
      <c r="C219" s="614"/>
      <c r="D219" s="610"/>
      <c r="E219" s="609"/>
      <c r="F219" s="610"/>
      <c r="G219" s="609"/>
      <c r="H219" s="535" t="s">
        <v>1417</v>
      </c>
      <c r="I219" s="526" t="s">
        <v>108</v>
      </c>
      <c r="J219" s="527" t="s">
        <v>1251</v>
      </c>
      <c r="K219" s="528"/>
      <c r="L219" s="518" t="s">
        <v>108</v>
      </c>
      <c r="M219" s="527" t="s">
        <v>1252</v>
      </c>
      <c r="N219" s="519"/>
      <c r="O219" s="519"/>
      <c r="P219" s="519"/>
      <c r="Q219" s="519"/>
      <c r="R219" s="519"/>
      <c r="S219" s="519"/>
      <c r="T219" s="519"/>
      <c r="U219" s="519"/>
      <c r="V219" s="519"/>
      <c r="W219" s="519"/>
      <c r="X219" s="533"/>
      <c r="Y219" s="530"/>
      <c r="Z219" s="523"/>
      <c r="AA219" s="523"/>
      <c r="AB219" s="524"/>
      <c r="AC219" s="530"/>
      <c r="AD219" s="523"/>
      <c r="AE219" s="523"/>
      <c r="AF219" s="524"/>
    </row>
    <row r="220" spans="1:32" ht="18.75" customHeight="1" x14ac:dyDescent="0.4">
      <c r="A220" s="511"/>
      <c r="B220" s="512"/>
      <c r="C220" s="614"/>
      <c r="D220" s="610"/>
      <c r="E220" s="609"/>
      <c r="F220" s="610"/>
      <c r="G220" s="609"/>
      <c r="H220" s="535" t="s">
        <v>1269</v>
      </c>
      <c r="I220" s="532" t="s">
        <v>108</v>
      </c>
      <c r="J220" s="527" t="s">
        <v>1251</v>
      </c>
      <c r="K220" s="527"/>
      <c r="L220" s="518" t="s">
        <v>108</v>
      </c>
      <c r="M220" s="527" t="s">
        <v>1270</v>
      </c>
      <c r="N220" s="527"/>
      <c r="O220" s="540" t="s">
        <v>108</v>
      </c>
      <c r="P220" s="527" t="s">
        <v>1271</v>
      </c>
      <c r="Q220" s="519"/>
      <c r="R220" s="519"/>
      <c r="S220" s="519"/>
      <c r="T220" s="519"/>
      <c r="U220" s="519"/>
      <c r="V220" s="519"/>
      <c r="W220" s="519"/>
      <c r="X220" s="533"/>
      <c r="Y220" s="530"/>
      <c r="Z220" s="523"/>
      <c r="AA220" s="523"/>
      <c r="AB220" s="524"/>
      <c r="AC220" s="530"/>
      <c r="AD220" s="523"/>
      <c r="AE220" s="523"/>
      <c r="AF220" s="524"/>
    </row>
    <row r="221" spans="1:32" ht="18.75" customHeight="1" x14ac:dyDescent="0.4">
      <c r="A221" s="511"/>
      <c r="B221" s="512"/>
      <c r="C221" s="614"/>
      <c r="D221" s="610"/>
      <c r="E221" s="609"/>
      <c r="F221" s="610"/>
      <c r="G221" s="609"/>
      <c r="H221" s="531" t="s">
        <v>1365</v>
      </c>
      <c r="I221" s="526" t="s">
        <v>108</v>
      </c>
      <c r="J221" s="527" t="s">
        <v>1251</v>
      </c>
      <c r="K221" s="527"/>
      <c r="L221" s="518" t="s">
        <v>108</v>
      </c>
      <c r="M221" s="527" t="s">
        <v>1270</v>
      </c>
      <c r="N221" s="527"/>
      <c r="O221" s="518" t="s">
        <v>108</v>
      </c>
      <c r="P221" s="527" t="s">
        <v>1271</v>
      </c>
      <c r="Q221" s="528"/>
      <c r="R221" s="528"/>
      <c r="S221" s="528"/>
      <c r="T221" s="528"/>
      <c r="U221" s="528"/>
      <c r="V221" s="528"/>
      <c r="W221" s="528"/>
      <c r="X221" s="628"/>
      <c r="Y221" s="530"/>
      <c r="Z221" s="523"/>
      <c r="AA221" s="523"/>
      <c r="AB221" s="524"/>
      <c r="AC221" s="530"/>
      <c r="AD221" s="523"/>
      <c r="AE221" s="523"/>
      <c r="AF221" s="524"/>
    </row>
    <row r="222" spans="1:32" ht="18.75" customHeight="1" x14ac:dyDescent="0.4">
      <c r="A222" s="511"/>
      <c r="B222" s="512"/>
      <c r="C222" s="614"/>
      <c r="D222" s="610"/>
      <c r="E222" s="609"/>
      <c r="F222" s="610"/>
      <c r="G222" s="609"/>
      <c r="H222" s="531" t="s">
        <v>1418</v>
      </c>
      <c r="I222" s="526" t="s">
        <v>108</v>
      </c>
      <c r="J222" s="527" t="s">
        <v>1251</v>
      </c>
      <c r="K222" s="528"/>
      <c r="L222" s="518" t="s">
        <v>108</v>
      </c>
      <c r="M222" s="527" t="s">
        <v>1252</v>
      </c>
      <c r="N222" s="519"/>
      <c r="O222" s="519"/>
      <c r="P222" s="519"/>
      <c r="Q222" s="519"/>
      <c r="R222" s="519"/>
      <c r="S222" s="519"/>
      <c r="T222" s="519"/>
      <c r="U222" s="519"/>
      <c r="V222" s="519"/>
      <c r="W222" s="519"/>
      <c r="X222" s="533"/>
      <c r="Y222" s="530"/>
      <c r="Z222" s="523"/>
      <c r="AA222" s="523"/>
      <c r="AB222" s="524"/>
      <c r="AC222" s="530"/>
      <c r="AD222" s="523"/>
      <c r="AE222" s="523"/>
      <c r="AF222" s="524"/>
    </row>
    <row r="223" spans="1:32" ht="18.75" customHeight="1" x14ac:dyDescent="0.4">
      <c r="A223" s="511"/>
      <c r="B223" s="512"/>
      <c r="C223" s="614"/>
      <c r="D223" s="610"/>
      <c r="E223" s="609"/>
      <c r="F223" s="610"/>
      <c r="G223" s="609"/>
      <c r="H223" s="673" t="s">
        <v>1419</v>
      </c>
      <c r="I223" s="526" t="s">
        <v>108</v>
      </c>
      <c r="J223" s="527" t="s">
        <v>1251</v>
      </c>
      <c r="K223" s="528"/>
      <c r="L223" s="518" t="s">
        <v>108</v>
      </c>
      <c r="M223" s="527" t="s">
        <v>1252</v>
      </c>
      <c r="N223" s="519"/>
      <c r="O223" s="519"/>
      <c r="P223" s="519"/>
      <c r="Q223" s="519"/>
      <c r="R223" s="519"/>
      <c r="S223" s="519"/>
      <c r="T223" s="519"/>
      <c r="U223" s="519"/>
      <c r="V223" s="519"/>
      <c r="W223" s="519"/>
      <c r="X223" s="533"/>
      <c r="Y223" s="530"/>
      <c r="Z223" s="523"/>
      <c r="AA223" s="523"/>
      <c r="AB223" s="524"/>
      <c r="AC223" s="530"/>
      <c r="AD223" s="523"/>
      <c r="AE223" s="523"/>
      <c r="AF223" s="524"/>
    </row>
    <row r="224" spans="1:32" ht="18.75" customHeight="1" x14ac:dyDescent="0.4">
      <c r="A224" s="511"/>
      <c r="B224" s="512"/>
      <c r="C224" s="614"/>
      <c r="D224" s="610"/>
      <c r="E224" s="609"/>
      <c r="F224" s="610"/>
      <c r="G224" s="609"/>
      <c r="H224" s="531" t="s">
        <v>1420</v>
      </c>
      <c r="I224" s="526" t="s">
        <v>108</v>
      </c>
      <c r="J224" s="527" t="s">
        <v>1251</v>
      </c>
      <c r="K224" s="528"/>
      <c r="L224" s="518" t="s">
        <v>108</v>
      </c>
      <c r="M224" s="527" t="s">
        <v>1252</v>
      </c>
      <c r="N224" s="519"/>
      <c r="O224" s="519"/>
      <c r="P224" s="519"/>
      <c r="Q224" s="519"/>
      <c r="R224" s="519"/>
      <c r="S224" s="519"/>
      <c r="T224" s="519"/>
      <c r="U224" s="519"/>
      <c r="V224" s="519"/>
      <c r="W224" s="519"/>
      <c r="X224" s="533"/>
      <c r="Y224" s="530"/>
      <c r="Z224" s="523"/>
      <c r="AA224" s="523"/>
      <c r="AB224" s="524"/>
      <c r="AC224" s="530"/>
      <c r="AD224" s="523"/>
      <c r="AE224" s="523"/>
      <c r="AF224" s="524"/>
    </row>
    <row r="225" spans="1:33" ht="18.75" customHeight="1" x14ac:dyDescent="0.4">
      <c r="A225" s="511"/>
      <c r="B225" s="512"/>
      <c r="C225" s="614"/>
      <c r="D225" s="610"/>
      <c r="E225" s="609"/>
      <c r="F225" s="610"/>
      <c r="G225" s="609"/>
      <c r="H225" s="531" t="s">
        <v>253</v>
      </c>
      <c r="I225" s="526" t="s">
        <v>108</v>
      </c>
      <c r="J225" s="527" t="s">
        <v>1251</v>
      </c>
      <c r="K225" s="528"/>
      <c r="L225" s="518" t="s">
        <v>108</v>
      </c>
      <c r="M225" s="527" t="s">
        <v>1252</v>
      </c>
      <c r="N225" s="519"/>
      <c r="O225" s="519"/>
      <c r="P225" s="519"/>
      <c r="Q225" s="519"/>
      <c r="R225" s="519"/>
      <c r="S225" s="519"/>
      <c r="T225" s="519"/>
      <c r="U225" s="519"/>
      <c r="V225" s="519"/>
      <c r="W225" s="519"/>
      <c r="X225" s="533"/>
      <c r="Y225" s="530"/>
      <c r="Z225" s="523"/>
      <c r="AA225" s="523"/>
      <c r="AB225" s="524"/>
      <c r="AC225" s="530"/>
      <c r="AD225" s="523"/>
      <c r="AE225" s="523"/>
      <c r="AF225" s="524"/>
    </row>
    <row r="226" spans="1:33" ht="18.75" customHeight="1" x14ac:dyDescent="0.4">
      <c r="A226" s="511"/>
      <c r="B226" s="512"/>
      <c r="C226" s="614"/>
      <c r="D226" s="610"/>
      <c r="E226" s="609"/>
      <c r="F226" s="610"/>
      <c r="G226" s="609"/>
      <c r="H226" s="531" t="s">
        <v>1421</v>
      </c>
      <c r="I226" s="526" t="s">
        <v>108</v>
      </c>
      <c r="J226" s="527" t="s">
        <v>1251</v>
      </c>
      <c r="K226" s="528"/>
      <c r="L226" s="518" t="s">
        <v>108</v>
      </c>
      <c r="M226" s="527" t="s">
        <v>1252</v>
      </c>
      <c r="N226" s="519"/>
      <c r="O226" s="519"/>
      <c r="P226" s="519"/>
      <c r="Q226" s="519"/>
      <c r="R226" s="519"/>
      <c r="S226" s="519"/>
      <c r="T226" s="519"/>
      <c r="U226" s="519"/>
      <c r="V226" s="519"/>
      <c r="W226" s="519"/>
      <c r="X226" s="533"/>
      <c r="Y226" s="530"/>
      <c r="Z226" s="523"/>
      <c r="AA226" s="523"/>
      <c r="AB226" s="524"/>
      <c r="AC226" s="530"/>
      <c r="AD226" s="523"/>
      <c r="AE226" s="523"/>
      <c r="AF226" s="524"/>
    </row>
    <row r="227" spans="1:33" ht="18.75" customHeight="1" x14ac:dyDescent="0.4">
      <c r="A227" s="511"/>
      <c r="B227" s="512"/>
      <c r="C227" s="614"/>
      <c r="D227" s="522"/>
      <c r="E227" s="609"/>
      <c r="F227" s="610"/>
      <c r="G227" s="609"/>
      <c r="H227" s="531" t="s">
        <v>1366</v>
      </c>
      <c r="I227" s="526" t="s">
        <v>108</v>
      </c>
      <c r="J227" s="527" t="s">
        <v>1251</v>
      </c>
      <c r="K227" s="527"/>
      <c r="L227" s="518" t="s">
        <v>108</v>
      </c>
      <c r="M227" s="617" t="s">
        <v>1252</v>
      </c>
      <c r="N227" s="527"/>
      <c r="O227" s="527"/>
      <c r="P227" s="527"/>
      <c r="Q227" s="528"/>
      <c r="R227" s="528"/>
      <c r="S227" s="528"/>
      <c r="T227" s="528"/>
      <c r="U227" s="528"/>
      <c r="V227" s="528"/>
      <c r="W227" s="528"/>
      <c r="X227" s="628"/>
      <c r="Y227" s="530"/>
      <c r="Z227" s="523"/>
      <c r="AA227" s="523"/>
      <c r="AB227" s="524"/>
      <c r="AC227" s="530"/>
      <c r="AD227" s="523"/>
      <c r="AE227" s="523"/>
      <c r="AF227" s="524"/>
    </row>
    <row r="228" spans="1:33" ht="18.75" customHeight="1" x14ac:dyDescent="0.4">
      <c r="A228" s="511"/>
      <c r="B228" s="512"/>
      <c r="C228" s="614"/>
      <c r="D228" s="522"/>
      <c r="E228" s="609"/>
      <c r="F228" s="610"/>
      <c r="G228" s="609"/>
      <c r="H228" s="531" t="s">
        <v>1367</v>
      </c>
      <c r="I228" s="526" t="s">
        <v>108</v>
      </c>
      <c r="J228" s="527" t="s">
        <v>1251</v>
      </c>
      <c r="K228" s="527"/>
      <c r="L228" s="518" t="s">
        <v>108</v>
      </c>
      <c r="M228" s="617" t="s">
        <v>1252</v>
      </c>
      <c r="N228" s="527"/>
      <c r="O228" s="527"/>
      <c r="P228" s="527"/>
      <c r="Q228" s="528"/>
      <c r="R228" s="528"/>
      <c r="S228" s="528"/>
      <c r="T228" s="528"/>
      <c r="U228" s="528"/>
      <c r="V228" s="528"/>
      <c r="W228" s="528"/>
      <c r="X228" s="628"/>
      <c r="Y228" s="530"/>
      <c r="Z228" s="523"/>
      <c r="AA228" s="523"/>
      <c r="AB228" s="524"/>
      <c r="AC228" s="530"/>
      <c r="AD228" s="523"/>
      <c r="AE228" s="523"/>
      <c r="AF228" s="524"/>
    </row>
    <row r="229" spans="1:33" ht="18.75" customHeight="1" x14ac:dyDescent="0.4">
      <c r="A229" s="522"/>
      <c r="B229" s="512"/>
      <c r="C229" s="614"/>
      <c r="D229" s="522"/>
      <c r="E229" s="609"/>
      <c r="F229" s="610"/>
      <c r="G229" s="615"/>
      <c r="H229" s="663" t="s">
        <v>1345</v>
      </c>
      <c r="I229" s="526" t="s">
        <v>108</v>
      </c>
      <c r="J229" s="527" t="s">
        <v>1251</v>
      </c>
      <c r="K229" s="527"/>
      <c r="L229" s="518" t="s">
        <v>108</v>
      </c>
      <c r="M229" s="527" t="s">
        <v>1270</v>
      </c>
      <c r="N229" s="527"/>
      <c r="O229" s="518" t="s">
        <v>108</v>
      </c>
      <c r="P229" s="527" t="s">
        <v>1271</v>
      </c>
      <c r="Q229" s="538"/>
      <c r="R229" s="538"/>
      <c r="S229" s="538"/>
      <c r="T229" s="538"/>
      <c r="U229" s="632"/>
      <c r="V229" s="632"/>
      <c r="W229" s="632"/>
      <c r="X229" s="633"/>
      <c r="Y229" s="530"/>
      <c r="Z229" s="523"/>
      <c r="AA229" s="523"/>
      <c r="AB229" s="524"/>
      <c r="AC229" s="530"/>
      <c r="AD229" s="523"/>
      <c r="AE229" s="523"/>
      <c r="AF229" s="524"/>
    </row>
    <row r="230" spans="1:33" ht="18.75" customHeight="1" x14ac:dyDescent="0.4">
      <c r="A230" s="511"/>
      <c r="B230" s="512"/>
      <c r="C230" s="614"/>
      <c r="D230" s="610"/>
      <c r="E230" s="609"/>
      <c r="F230" s="610"/>
      <c r="G230" s="609"/>
      <c r="H230" s="535" t="s">
        <v>1273</v>
      </c>
      <c r="I230" s="526" t="s">
        <v>108</v>
      </c>
      <c r="J230" s="527" t="s">
        <v>1251</v>
      </c>
      <c r="K230" s="527"/>
      <c r="L230" s="518" t="s">
        <v>108</v>
      </c>
      <c r="M230" s="527" t="s">
        <v>1274</v>
      </c>
      <c r="N230" s="527"/>
      <c r="O230" s="518" t="s">
        <v>108</v>
      </c>
      <c r="P230" s="527" t="s">
        <v>1275</v>
      </c>
      <c r="Q230" s="519"/>
      <c r="R230" s="518" t="s">
        <v>108</v>
      </c>
      <c r="S230" s="527" t="s">
        <v>1276</v>
      </c>
      <c r="T230" s="519"/>
      <c r="U230" s="519"/>
      <c r="V230" s="519"/>
      <c r="W230" s="519"/>
      <c r="X230" s="533"/>
      <c r="Y230" s="530"/>
      <c r="Z230" s="523"/>
      <c r="AA230" s="523"/>
      <c r="AB230" s="524"/>
      <c r="AC230" s="530"/>
      <c r="AD230" s="523"/>
      <c r="AE230" s="523"/>
      <c r="AF230" s="524"/>
    </row>
    <row r="231" spans="1:33" ht="18.75" customHeight="1" x14ac:dyDescent="0.4">
      <c r="A231" s="511"/>
      <c r="B231" s="512"/>
      <c r="C231" s="614"/>
      <c r="D231" s="610"/>
      <c r="E231" s="609"/>
      <c r="F231" s="610"/>
      <c r="G231" s="609"/>
      <c r="H231" s="1558" t="s">
        <v>1277</v>
      </c>
      <c r="I231" s="532" t="s">
        <v>108</v>
      </c>
      <c r="J231" s="627" t="s">
        <v>1251</v>
      </c>
      <c r="K231" s="627"/>
      <c r="L231" s="540"/>
      <c r="M231" s="540" t="s">
        <v>108</v>
      </c>
      <c r="N231" s="627" t="s">
        <v>1278</v>
      </c>
      <c r="O231" s="631"/>
      <c r="P231" s="540"/>
      <c r="Q231" s="540" t="s">
        <v>108</v>
      </c>
      <c r="R231" s="515" t="s">
        <v>1279</v>
      </c>
      <c r="S231" s="540"/>
      <c r="T231" s="540"/>
      <c r="U231" s="540"/>
      <c r="V231" s="515"/>
      <c r="W231" s="632"/>
      <c r="X231" s="633"/>
      <c r="Y231" s="523"/>
      <c r="Z231" s="523"/>
      <c r="AA231" s="523"/>
      <c r="AB231" s="524"/>
      <c r="AC231" s="530"/>
      <c r="AD231" s="523"/>
      <c r="AE231" s="523"/>
      <c r="AF231" s="524"/>
    </row>
    <row r="232" spans="1:33" ht="18.75" customHeight="1" x14ac:dyDescent="0.4">
      <c r="A232" s="634"/>
      <c r="B232" s="598"/>
      <c r="C232" s="635"/>
      <c r="D232" s="600"/>
      <c r="E232" s="607"/>
      <c r="F232" s="636"/>
      <c r="G232" s="637"/>
      <c r="H232" s="1559"/>
      <c r="I232" s="603" t="s">
        <v>108</v>
      </c>
      <c r="J232" s="604" t="s">
        <v>1280</v>
      </c>
      <c r="K232" s="604"/>
      <c r="L232" s="606"/>
      <c r="M232" s="606" t="s">
        <v>108</v>
      </c>
      <c r="N232" s="604" t="s">
        <v>1281</v>
      </c>
      <c r="O232" s="638"/>
      <c r="P232" s="606"/>
      <c r="Q232" s="606" t="s">
        <v>108</v>
      </c>
      <c r="R232" s="604" t="s">
        <v>1282</v>
      </c>
      <c r="S232" s="606"/>
      <c r="T232" s="604"/>
      <c r="U232" s="606" t="s">
        <v>108</v>
      </c>
      <c r="V232" s="604" t="s">
        <v>1283</v>
      </c>
      <c r="W232" s="639"/>
      <c r="X232" s="601"/>
      <c r="Y232" s="640"/>
      <c r="Z232" s="640"/>
      <c r="AA232" s="640"/>
      <c r="AB232" s="641"/>
      <c r="AC232" s="642"/>
      <c r="AD232" s="640"/>
      <c r="AE232" s="640"/>
      <c r="AF232" s="641"/>
    </row>
    <row r="233" spans="1:33" ht="18.75" customHeight="1" x14ac:dyDescent="0.4">
      <c r="A233" s="499"/>
      <c r="B233" s="500"/>
      <c r="C233" s="651"/>
      <c r="D233" s="652"/>
      <c r="E233" s="596"/>
      <c r="F233" s="652"/>
      <c r="G233" s="662"/>
      <c r="H233" s="654" t="s">
        <v>1334</v>
      </c>
      <c r="I233" s="502" t="s">
        <v>108</v>
      </c>
      <c r="J233" s="503" t="s">
        <v>1251</v>
      </c>
      <c r="K233" s="503"/>
      <c r="L233" s="504"/>
      <c r="M233" s="505" t="s">
        <v>108</v>
      </c>
      <c r="N233" s="503" t="s">
        <v>1296</v>
      </c>
      <c r="O233" s="503"/>
      <c r="P233" s="504"/>
      <c r="Q233" s="505" t="s">
        <v>108</v>
      </c>
      <c r="R233" s="506" t="s">
        <v>1297</v>
      </c>
      <c r="S233" s="506"/>
      <c r="T233" s="506"/>
      <c r="U233" s="506"/>
      <c r="V233" s="506"/>
      <c r="W233" s="506"/>
      <c r="X233" s="507"/>
      <c r="Y233" s="508" t="s">
        <v>108</v>
      </c>
      <c r="Z233" s="509" t="s">
        <v>1247</v>
      </c>
      <c r="AA233" s="509"/>
      <c r="AB233" s="510"/>
      <c r="AC233" s="508" t="s">
        <v>108</v>
      </c>
      <c r="AD233" s="509" t="s">
        <v>1247</v>
      </c>
      <c r="AE233" s="509"/>
      <c r="AF233" s="510"/>
      <c r="AG233" s="620"/>
    </row>
    <row r="234" spans="1:33" ht="19.5" customHeight="1" x14ac:dyDescent="0.4">
      <c r="A234" s="511"/>
      <c r="B234" s="512"/>
      <c r="C234" s="513"/>
      <c r="D234" s="608"/>
      <c r="E234" s="609"/>
      <c r="F234" s="610"/>
      <c r="G234" s="611"/>
      <c r="H234" s="525" t="s">
        <v>1335</v>
      </c>
      <c r="I234" s="526" t="s">
        <v>108</v>
      </c>
      <c r="J234" s="527" t="s">
        <v>1245</v>
      </c>
      <c r="K234" s="528"/>
      <c r="L234" s="517"/>
      <c r="M234" s="518" t="s">
        <v>108</v>
      </c>
      <c r="N234" s="527" t="s">
        <v>1246</v>
      </c>
      <c r="O234" s="518"/>
      <c r="P234" s="527"/>
      <c r="Q234" s="538"/>
      <c r="R234" s="538"/>
      <c r="S234" s="538"/>
      <c r="T234" s="538"/>
      <c r="U234" s="538"/>
      <c r="V234" s="538"/>
      <c r="W234" s="538"/>
      <c r="X234" s="613"/>
      <c r="Y234" s="522" t="s">
        <v>108</v>
      </c>
      <c r="Z234" s="515" t="s">
        <v>1249</v>
      </c>
      <c r="AA234" s="523"/>
      <c r="AB234" s="524"/>
      <c r="AC234" s="522" t="s">
        <v>108</v>
      </c>
      <c r="AD234" s="515" t="s">
        <v>1249</v>
      </c>
      <c r="AE234" s="523"/>
      <c r="AF234" s="524"/>
    </row>
    <row r="235" spans="1:33" ht="19.5" customHeight="1" x14ac:dyDescent="0.4">
      <c r="A235" s="511"/>
      <c r="B235" s="512"/>
      <c r="C235" s="513"/>
      <c r="D235" s="608"/>
      <c r="E235" s="609"/>
      <c r="F235" s="610"/>
      <c r="G235" s="611"/>
      <c r="H235" s="525" t="s">
        <v>1244</v>
      </c>
      <c r="I235" s="526" t="s">
        <v>108</v>
      </c>
      <c r="J235" s="527" t="s">
        <v>1245</v>
      </c>
      <c r="K235" s="528"/>
      <c r="L235" s="517"/>
      <c r="M235" s="518" t="s">
        <v>108</v>
      </c>
      <c r="N235" s="527" t="s">
        <v>1246</v>
      </c>
      <c r="O235" s="518"/>
      <c r="P235" s="527"/>
      <c r="Q235" s="538"/>
      <c r="R235" s="538"/>
      <c r="S235" s="538"/>
      <c r="T235" s="538"/>
      <c r="U235" s="538"/>
      <c r="V235" s="538"/>
      <c r="W235" s="538"/>
      <c r="X235" s="613"/>
      <c r="Y235" s="522"/>
      <c r="Z235" s="515"/>
      <c r="AA235" s="523"/>
      <c r="AB235" s="524"/>
      <c r="AC235" s="522"/>
      <c r="AD235" s="515"/>
      <c r="AE235" s="523"/>
      <c r="AF235" s="524"/>
    </row>
    <row r="236" spans="1:33" ht="19.5" customHeight="1" x14ac:dyDescent="0.4">
      <c r="A236" s="511"/>
      <c r="B236" s="512"/>
      <c r="C236" s="513"/>
      <c r="D236" s="608"/>
      <c r="E236" s="609"/>
      <c r="F236" s="610"/>
      <c r="G236" s="611"/>
      <c r="H236" s="525" t="s">
        <v>1248</v>
      </c>
      <c r="I236" s="526" t="s">
        <v>108</v>
      </c>
      <c r="J236" s="527" t="s">
        <v>1245</v>
      </c>
      <c r="K236" s="528"/>
      <c r="L236" s="517"/>
      <c r="M236" s="518" t="s">
        <v>108</v>
      </c>
      <c r="N236" s="527" t="s">
        <v>1246</v>
      </c>
      <c r="O236" s="518"/>
      <c r="P236" s="527"/>
      <c r="Q236" s="538"/>
      <c r="R236" s="538"/>
      <c r="S236" s="538"/>
      <c r="T236" s="538"/>
      <c r="U236" s="538"/>
      <c r="V236" s="538"/>
      <c r="W236" s="538"/>
      <c r="X236" s="613"/>
      <c r="Y236" s="522"/>
      <c r="Z236" s="515"/>
      <c r="AA236" s="523"/>
      <c r="AB236" s="524"/>
      <c r="AC236" s="522"/>
      <c r="AD236" s="515"/>
      <c r="AE236" s="523"/>
      <c r="AF236" s="524"/>
    </row>
    <row r="237" spans="1:33" ht="18.75" customHeight="1" x14ac:dyDescent="0.4">
      <c r="A237" s="511"/>
      <c r="B237" s="512"/>
      <c r="C237" s="614"/>
      <c r="D237" s="610"/>
      <c r="E237" s="609"/>
      <c r="F237" s="610"/>
      <c r="G237" s="615"/>
      <c r="H237" s="535" t="s">
        <v>1422</v>
      </c>
      <c r="I237" s="526" t="s">
        <v>108</v>
      </c>
      <c r="J237" s="527" t="s">
        <v>1251</v>
      </c>
      <c r="K237" s="528"/>
      <c r="L237" s="518" t="s">
        <v>108</v>
      </c>
      <c r="M237" s="527" t="s">
        <v>1252</v>
      </c>
      <c r="N237" s="519"/>
      <c r="O237" s="519"/>
      <c r="P237" s="519"/>
      <c r="Q237" s="519"/>
      <c r="R237" s="519"/>
      <c r="S237" s="519"/>
      <c r="T237" s="519"/>
      <c r="U237" s="519"/>
      <c r="V237" s="519"/>
      <c r="W237" s="519"/>
      <c r="X237" s="533"/>
      <c r="Y237" s="530"/>
      <c r="Z237" s="523"/>
      <c r="AA237" s="523"/>
      <c r="AB237" s="524"/>
      <c r="AC237" s="530"/>
      <c r="AD237" s="523"/>
      <c r="AE237" s="523"/>
      <c r="AF237" s="524"/>
    </row>
    <row r="238" spans="1:33" ht="18.75" customHeight="1" x14ac:dyDescent="0.4">
      <c r="A238" s="511"/>
      <c r="B238" s="512"/>
      <c r="C238" s="614"/>
      <c r="D238" s="610"/>
      <c r="E238" s="609"/>
      <c r="F238" s="610"/>
      <c r="G238" s="615"/>
      <c r="H238" s="535" t="s">
        <v>1423</v>
      </c>
      <c r="I238" s="526" t="s">
        <v>108</v>
      </c>
      <c r="J238" s="527" t="s">
        <v>1349</v>
      </c>
      <c r="K238" s="528"/>
      <c r="L238" s="517"/>
      <c r="M238" s="518" t="s">
        <v>108</v>
      </c>
      <c r="N238" s="527" t="s">
        <v>1424</v>
      </c>
      <c r="O238" s="538"/>
      <c r="P238" s="538"/>
      <c r="Q238" s="538"/>
      <c r="R238" s="538"/>
      <c r="S238" s="538"/>
      <c r="T238" s="538"/>
      <c r="U238" s="538"/>
      <c r="V238" s="538"/>
      <c r="W238" s="538"/>
      <c r="X238" s="613"/>
      <c r="Y238" s="530"/>
      <c r="Z238" s="523"/>
      <c r="AA238" s="523"/>
      <c r="AB238" s="524"/>
      <c r="AC238" s="530"/>
      <c r="AD238" s="523"/>
      <c r="AE238" s="523"/>
      <c r="AF238" s="524"/>
    </row>
    <row r="239" spans="1:33" ht="18.75" customHeight="1" x14ac:dyDescent="0.4">
      <c r="A239" s="511"/>
      <c r="B239" s="512"/>
      <c r="C239" s="614"/>
      <c r="D239" s="610"/>
      <c r="E239" s="609"/>
      <c r="F239" s="610"/>
      <c r="G239" s="615"/>
      <c r="H239" s="537" t="s">
        <v>1336</v>
      </c>
      <c r="I239" s="526" t="s">
        <v>108</v>
      </c>
      <c r="J239" s="527" t="s">
        <v>1251</v>
      </c>
      <c r="K239" s="528"/>
      <c r="L239" s="518" t="s">
        <v>108</v>
      </c>
      <c r="M239" s="527" t="s">
        <v>1252</v>
      </c>
      <c r="N239" s="519"/>
      <c r="O239" s="519"/>
      <c r="P239" s="519"/>
      <c r="Q239" s="519"/>
      <c r="R239" s="519"/>
      <c r="S239" s="519"/>
      <c r="T239" s="519"/>
      <c r="U239" s="519"/>
      <c r="V239" s="519"/>
      <c r="W239" s="519"/>
      <c r="X239" s="533"/>
      <c r="Y239" s="530"/>
      <c r="Z239" s="523"/>
      <c r="AA239" s="523"/>
      <c r="AB239" s="524"/>
      <c r="AC239" s="530"/>
      <c r="AD239" s="523"/>
      <c r="AE239" s="523"/>
      <c r="AF239" s="524"/>
    </row>
    <row r="240" spans="1:33" ht="18.75" customHeight="1" x14ac:dyDescent="0.4">
      <c r="A240" s="511"/>
      <c r="B240" s="512"/>
      <c r="C240" s="614"/>
      <c r="D240" s="610"/>
      <c r="E240" s="609"/>
      <c r="F240" s="610"/>
      <c r="G240" s="615"/>
      <c r="H240" s="1558" t="s">
        <v>1253</v>
      </c>
      <c r="I240" s="1556" t="s">
        <v>108</v>
      </c>
      <c r="J240" s="1527" t="s">
        <v>1254</v>
      </c>
      <c r="K240" s="1527"/>
      <c r="L240" s="1527"/>
      <c r="M240" s="1556" t="s">
        <v>108</v>
      </c>
      <c r="N240" s="1527" t="s">
        <v>1255</v>
      </c>
      <c r="O240" s="1527"/>
      <c r="P240" s="1527"/>
      <c r="Q240" s="622"/>
      <c r="R240" s="622"/>
      <c r="S240" s="622"/>
      <c r="T240" s="622"/>
      <c r="U240" s="622"/>
      <c r="V240" s="622"/>
      <c r="W240" s="622"/>
      <c r="X240" s="623"/>
      <c r="Y240" s="530"/>
      <c r="Z240" s="523"/>
      <c r="AA240" s="523"/>
      <c r="AB240" s="524"/>
      <c r="AC240" s="530"/>
      <c r="AD240" s="523"/>
      <c r="AE240" s="523"/>
      <c r="AF240" s="524"/>
    </row>
    <row r="241" spans="1:32" ht="18.75" customHeight="1" x14ac:dyDescent="0.4">
      <c r="A241" s="511"/>
      <c r="B241" s="512"/>
      <c r="C241" s="614"/>
      <c r="D241" s="610"/>
      <c r="E241" s="609"/>
      <c r="F241" s="610"/>
      <c r="G241" s="615"/>
      <c r="H241" s="1560"/>
      <c r="I241" s="1557"/>
      <c r="J241" s="1536"/>
      <c r="K241" s="1536"/>
      <c r="L241" s="1536"/>
      <c r="M241" s="1557"/>
      <c r="N241" s="1536"/>
      <c r="O241" s="1536"/>
      <c r="P241" s="1536"/>
      <c r="Q241" s="625"/>
      <c r="R241" s="625"/>
      <c r="S241" s="625"/>
      <c r="T241" s="625"/>
      <c r="U241" s="625"/>
      <c r="V241" s="625"/>
      <c r="W241" s="625"/>
      <c r="X241" s="626"/>
      <c r="Y241" s="530"/>
      <c r="Z241" s="523"/>
      <c r="AA241" s="523"/>
      <c r="AB241" s="524"/>
      <c r="AC241" s="530"/>
      <c r="AD241" s="523"/>
      <c r="AE241" s="523"/>
      <c r="AF241" s="524"/>
    </row>
    <row r="242" spans="1:32" ht="18.75" customHeight="1" x14ac:dyDescent="0.4">
      <c r="A242" s="511"/>
      <c r="B242" s="512"/>
      <c r="C242" s="614"/>
      <c r="D242" s="610"/>
      <c r="E242" s="609"/>
      <c r="F242" s="610"/>
      <c r="G242" s="615"/>
      <c r="H242" s="624" t="s">
        <v>200</v>
      </c>
      <c r="I242" s="532" t="s">
        <v>108</v>
      </c>
      <c r="J242" s="527" t="s">
        <v>1251</v>
      </c>
      <c r="K242" s="527"/>
      <c r="L242" s="518" t="s">
        <v>108</v>
      </c>
      <c r="M242" s="527" t="s">
        <v>1270</v>
      </c>
      <c r="N242" s="527"/>
      <c r="O242" s="540" t="s">
        <v>108</v>
      </c>
      <c r="P242" s="527" t="s">
        <v>1271</v>
      </c>
      <c r="Q242" s="519"/>
      <c r="R242" s="540"/>
      <c r="S242" s="527"/>
      <c r="T242" s="519"/>
      <c r="U242" s="540"/>
      <c r="V242" s="527"/>
      <c r="W242" s="519"/>
      <c r="X242" s="626"/>
      <c r="Y242" s="530"/>
      <c r="Z242" s="523"/>
      <c r="AA242" s="523"/>
      <c r="AB242" s="524"/>
      <c r="AC242" s="530"/>
      <c r="AD242" s="523"/>
      <c r="AE242" s="523"/>
      <c r="AF242" s="524"/>
    </row>
    <row r="243" spans="1:32" ht="18.75" customHeight="1" x14ac:dyDescent="0.4">
      <c r="A243" s="511"/>
      <c r="B243" s="512"/>
      <c r="C243" s="614"/>
      <c r="D243" s="610"/>
      <c r="E243" s="609"/>
      <c r="F243" s="610"/>
      <c r="G243" s="615"/>
      <c r="H243" s="535" t="s">
        <v>699</v>
      </c>
      <c r="I243" s="526" t="s">
        <v>108</v>
      </c>
      <c r="J243" s="527" t="s">
        <v>1251</v>
      </c>
      <c r="K243" s="528"/>
      <c r="L243" s="518" t="s">
        <v>108</v>
      </c>
      <c r="M243" s="527" t="s">
        <v>1252</v>
      </c>
      <c r="N243" s="519"/>
      <c r="O243" s="519"/>
      <c r="P243" s="519"/>
      <c r="Q243" s="519"/>
      <c r="R243" s="519"/>
      <c r="S243" s="519"/>
      <c r="T243" s="519"/>
      <c r="U243" s="519"/>
      <c r="V243" s="519"/>
      <c r="W243" s="519"/>
      <c r="X243" s="533"/>
      <c r="Y243" s="530"/>
      <c r="Z243" s="523"/>
      <c r="AA243" s="523"/>
      <c r="AB243" s="524"/>
      <c r="AC243" s="530"/>
      <c r="AD243" s="523"/>
      <c r="AE243" s="523"/>
      <c r="AF243" s="524"/>
    </row>
    <row r="244" spans="1:32" ht="18.75" customHeight="1" x14ac:dyDescent="0.4">
      <c r="A244" s="511"/>
      <c r="B244" s="512"/>
      <c r="C244" s="614"/>
      <c r="D244" s="610"/>
      <c r="E244" s="609"/>
      <c r="F244" s="610"/>
      <c r="G244" s="615"/>
      <c r="H244" s="515" t="s">
        <v>1317</v>
      </c>
      <c r="I244" s="526" t="s">
        <v>108</v>
      </c>
      <c r="J244" s="527" t="s">
        <v>1251</v>
      </c>
      <c r="K244" s="528"/>
      <c r="L244" s="518" t="s">
        <v>108</v>
      </c>
      <c r="M244" s="527" t="s">
        <v>1252</v>
      </c>
      <c r="N244" s="519"/>
      <c r="O244" s="519"/>
      <c r="P244" s="519"/>
      <c r="Q244" s="519"/>
      <c r="R244" s="519"/>
      <c r="S244" s="519"/>
      <c r="T244" s="519"/>
      <c r="U244" s="519"/>
      <c r="V244" s="519"/>
      <c r="W244" s="519"/>
      <c r="X244" s="533"/>
      <c r="Y244" s="530"/>
      <c r="Z244" s="523"/>
      <c r="AA244" s="523"/>
      <c r="AB244" s="524"/>
      <c r="AC244" s="530"/>
      <c r="AD244" s="523"/>
      <c r="AE244" s="523"/>
      <c r="AF244" s="524"/>
    </row>
    <row r="245" spans="1:32" ht="18.75" customHeight="1" x14ac:dyDescent="0.4">
      <c r="A245" s="511"/>
      <c r="B245" s="512"/>
      <c r="C245" s="614" t="s">
        <v>1425</v>
      </c>
      <c r="D245" s="522" t="s">
        <v>108</v>
      </c>
      <c r="E245" s="609" t="s">
        <v>1426</v>
      </c>
      <c r="F245" s="610"/>
      <c r="G245" s="615"/>
      <c r="H245" s="537" t="s">
        <v>1318</v>
      </c>
      <c r="I245" s="526" t="s">
        <v>108</v>
      </c>
      <c r="J245" s="527" t="s">
        <v>1251</v>
      </c>
      <c r="K245" s="528"/>
      <c r="L245" s="518" t="s">
        <v>108</v>
      </c>
      <c r="M245" s="527" t="s">
        <v>1252</v>
      </c>
      <c r="N245" s="519"/>
      <c r="O245" s="519"/>
      <c r="P245" s="519"/>
      <c r="Q245" s="519"/>
      <c r="R245" s="519"/>
      <c r="S245" s="519"/>
      <c r="T245" s="519"/>
      <c r="U245" s="519"/>
      <c r="V245" s="519"/>
      <c r="W245" s="519"/>
      <c r="X245" s="533"/>
      <c r="Y245" s="530"/>
      <c r="Z245" s="523"/>
      <c r="AA245" s="523"/>
      <c r="AB245" s="524"/>
      <c r="AC245" s="530"/>
      <c r="AD245" s="523"/>
      <c r="AE245" s="523"/>
      <c r="AF245" s="524"/>
    </row>
    <row r="246" spans="1:32" ht="18.75" customHeight="1" x14ac:dyDescent="0.4">
      <c r="A246" s="522" t="s">
        <v>108</v>
      </c>
      <c r="B246" s="512">
        <v>77</v>
      </c>
      <c r="C246" s="614" t="s">
        <v>1427</v>
      </c>
      <c r="D246" s="522" t="s">
        <v>108</v>
      </c>
      <c r="E246" s="609" t="s">
        <v>1428</v>
      </c>
      <c r="F246" s="610"/>
      <c r="G246" s="615"/>
      <c r="H246" s="535" t="s">
        <v>1429</v>
      </c>
      <c r="I246" s="526" t="s">
        <v>108</v>
      </c>
      <c r="J246" s="527" t="s">
        <v>1251</v>
      </c>
      <c r="K246" s="528"/>
      <c r="L246" s="518" t="s">
        <v>108</v>
      </c>
      <c r="M246" s="527" t="s">
        <v>1252</v>
      </c>
      <c r="N246" s="519"/>
      <c r="O246" s="519"/>
      <c r="P246" s="519"/>
      <c r="Q246" s="519"/>
      <c r="R246" s="519"/>
      <c r="S246" s="519"/>
      <c r="T246" s="519"/>
      <c r="U246" s="519"/>
      <c r="V246" s="519"/>
      <c r="W246" s="519"/>
      <c r="X246" s="533"/>
      <c r="Y246" s="530"/>
      <c r="Z246" s="523"/>
      <c r="AA246" s="523"/>
      <c r="AB246" s="524"/>
      <c r="AC246" s="530"/>
      <c r="AD246" s="523"/>
      <c r="AE246" s="523"/>
      <c r="AF246" s="524"/>
    </row>
    <row r="247" spans="1:32" ht="18.75" customHeight="1" x14ac:dyDescent="0.4">
      <c r="A247" s="511"/>
      <c r="B247" s="512"/>
      <c r="C247" s="609" t="s">
        <v>1430</v>
      </c>
      <c r="D247" s="610"/>
      <c r="E247" s="609" t="s">
        <v>1340</v>
      </c>
      <c r="F247" s="610"/>
      <c r="G247" s="615"/>
      <c r="H247" s="535" t="s">
        <v>1264</v>
      </c>
      <c r="I247" s="526" t="s">
        <v>108</v>
      </c>
      <c r="J247" s="527" t="s">
        <v>1265</v>
      </c>
      <c r="K247" s="528"/>
      <c r="L247" s="517"/>
      <c r="M247" s="518" t="s">
        <v>108</v>
      </c>
      <c r="N247" s="527" t="s">
        <v>1266</v>
      </c>
      <c r="O247" s="538"/>
      <c r="P247" s="538"/>
      <c r="Q247" s="538"/>
      <c r="R247" s="538"/>
      <c r="S247" s="538"/>
      <c r="T247" s="538"/>
      <c r="U247" s="538"/>
      <c r="V247" s="538"/>
      <c r="W247" s="538"/>
      <c r="X247" s="613"/>
      <c r="Y247" s="530"/>
      <c r="Z247" s="523"/>
      <c r="AA247" s="523"/>
      <c r="AB247" s="524"/>
      <c r="AC247" s="530"/>
      <c r="AD247" s="523"/>
      <c r="AE247" s="523"/>
      <c r="AF247" s="524"/>
    </row>
    <row r="248" spans="1:32" ht="18.75" customHeight="1" x14ac:dyDescent="0.4">
      <c r="A248" s="511"/>
      <c r="B248" s="512"/>
      <c r="C248" s="614"/>
      <c r="D248" s="522"/>
      <c r="E248" s="609"/>
      <c r="F248" s="610"/>
      <c r="G248" s="611"/>
      <c r="H248" s="537" t="s">
        <v>1431</v>
      </c>
      <c r="I248" s="532" t="s">
        <v>108</v>
      </c>
      <c r="J248" s="527" t="s">
        <v>1251</v>
      </c>
      <c r="K248" s="528"/>
      <c r="L248" s="518" t="s">
        <v>108</v>
      </c>
      <c r="M248" s="527" t="s">
        <v>1252</v>
      </c>
      <c r="N248" s="527"/>
      <c r="O248" s="519"/>
      <c r="P248" s="519"/>
      <c r="Q248" s="519"/>
      <c r="R248" s="519"/>
      <c r="S248" s="519"/>
      <c r="T248" s="519"/>
      <c r="U248" s="519"/>
      <c r="V248" s="519"/>
      <c r="W248" s="519"/>
      <c r="X248" s="533"/>
      <c r="Y248" s="530"/>
      <c r="Z248" s="523"/>
      <c r="AA248" s="523"/>
      <c r="AB248" s="524"/>
      <c r="AC248" s="530"/>
      <c r="AD248" s="523"/>
      <c r="AE248" s="523"/>
      <c r="AF248" s="524"/>
    </row>
    <row r="249" spans="1:32" ht="18.75" customHeight="1" x14ac:dyDescent="0.4">
      <c r="A249" s="522"/>
      <c r="B249" s="512"/>
      <c r="C249" s="614"/>
      <c r="D249" s="522"/>
      <c r="E249" s="609"/>
      <c r="F249" s="610"/>
      <c r="G249" s="615"/>
      <c r="H249" s="535" t="s">
        <v>1267</v>
      </c>
      <c r="I249" s="526" t="s">
        <v>108</v>
      </c>
      <c r="J249" s="527" t="s">
        <v>1251</v>
      </c>
      <c r="K249" s="528"/>
      <c r="L249" s="518" t="s">
        <v>108</v>
      </c>
      <c r="M249" s="527" t="s">
        <v>1252</v>
      </c>
      <c r="N249" s="519"/>
      <c r="O249" s="519"/>
      <c r="P249" s="519"/>
      <c r="Q249" s="519"/>
      <c r="R249" s="519"/>
      <c r="S249" s="519"/>
      <c r="T249" s="519"/>
      <c r="U249" s="519"/>
      <c r="V249" s="519"/>
      <c r="W249" s="519"/>
      <c r="X249" s="533"/>
      <c r="Y249" s="530"/>
      <c r="Z249" s="523"/>
      <c r="AA249" s="523"/>
      <c r="AB249" s="524"/>
      <c r="AC249" s="530"/>
      <c r="AD249" s="523"/>
      <c r="AE249" s="523"/>
      <c r="AF249" s="524"/>
    </row>
    <row r="250" spans="1:32" ht="18.75" customHeight="1" x14ac:dyDescent="0.4">
      <c r="A250" s="511"/>
      <c r="B250" s="512"/>
      <c r="C250" s="609"/>
      <c r="D250" s="610"/>
      <c r="E250" s="609"/>
      <c r="F250" s="610"/>
      <c r="G250" s="611"/>
      <c r="H250" s="537" t="s">
        <v>1432</v>
      </c>
      <c r="I250" s="532" t="s">
        <v>108</v>
      </c>
      <c r="J250" s="527" t="s">
        <v>1251</v>
      </c>
      <c r="K250" s="528"/>
      <c r="L250" s="518" t="s">
        <v>108</v>
      </c>
      <c r="M250" s="527" t="s">
        <v>1252</v>
      </c>
      <c r="N250" s="527"/>
      <c r="O250" s="519"/>
      <c r="P250" s="519"/>
      <c r="Q250" s="519"/>
      <c r="R250" s="519"/>
      <c r="S250" s="519"/>
      <c r="T250" s="519"/>
      <c r="U250" s="519"/>
      <c r="V250" s="519"/>
      <c r="W250" s="519"/>
      <c r="X250" s="533"/>
      <c r="Y250" s="530"/>
      <c r="Z250" s="523"/>
      <c r="AA250" s="523"/>
      <c r="AB250" s="524"/>
      <c r="AC250" s="530"/>
      <c r="AD250" s="523"/>
      <c r="AE250" s="523"/>
      <c r="AF250" s="524"/>
    </row>
    <row r="251" spans="1:32" ht="18.75" customHeight="1" x14ac:dyDescent="0.4">
      <c r="A251" s="608"/>
      <c r="B251" s="534"/>
      <c r="C251" s="649"/>
      <c r="F251" s="610"/>
      <c r="G251" s="615"/>
      <c r="H251" s="535" t="s">
        <v>1433</v>
      </c>
      <c r="I251" s="526" t="s">
        <v>108</v>
      </c>
      <c r="J251" s="527" t="s">
        <v>1251</v>
      </c>
      <c r="K251" s="527"/>
      <c r="L251" s="518" t="s">
        <v>108</v>
      </c>
      <c r="M251" s="527" t="s">
        <v>1262</v>
      </c>
      <c r="N251" s="527"/>
      <c r="O251" s="518" t="s">
        <v>108</v>
      </c>
      <c r="P251" s="527" t="s">
        <v>1263</v>
      </c>
      <c r="Q251" s="519"/>
      <c r="R251" s="519"/>
      <c r="S251" s="519"/>
      <c r="T251" s="519"/>
      <c r="U251" s="519"/>
      <c r="V251" s="519"/>
      <c r="W251" s="519"/>
      <c r="X251" s="533"/>
      <c r="Y251" s="530"/>
      <c r="Z251" s="523"/>
      <c r="AA251" s="523"/>
      <c r="AB251" s="524"/>
      <c r="AC251" s="530"/>
      <c r="AD251" s="523"/>
      <c r="AE251" s="523"/>
      <c r="AF251" s="524"/>
    </row>
    <row r="252" spans="1:32" ht="18.75" customHeight="1" x14ac:dyDescent="0.4">
      <c r="A252" s="608"/>
      <c r="B252" s="534"/>
      <c r="C252" s="649"/>
      <c r="F252" s="610"/>
      <c r="G252" s="615"/>
      <c r="H252" s="535" t="s">
        <v>1344</v>
      </c>
      <c r="I252" s="526" t="s">
        <v>108</v>
      </c>
      <c r="J252" s="527" t="s">
        <v>1251</v>
      </c>
      <c r="K252" s="528"/>
      <c r="L252" s="518" t="s">
        <v>108</v>
      </c>
      <c r="M252" s="527" t="s">
        <v>1252</v>
      </c>
      <c r="N252" s="519"/>
      <c r="O252" s="519"/>
      <c r="P252" s="519"/>
      <c r="Q252" s="519"/>
      <c r="R252" s="519"/>
      <c r="S252" s="519"/>
      <c r="T252" s="519"/>
      <c r="U252" s="519"/>
      <c r="V252" s="519"/>
      <c r="W252" s="519"/>
      <c r="X252" s="533"/>
      <c r="Y252" s="530"/>
      <c r="Z252" s="523"/>
      <c r="AA252" s="523"/>
      <c r="AB252" s="524"/>
      <c r="AC252" s="530"/>
      <c r="AD252" s="523"/>
      <c r="AE252" s="523"/>
      <c r="AF252" s="524"/>
    </row>
    <row r="253" spans="1:32" ht="18.75" customHeight="1" x14ac:dyDescent="0.4">
      <c r="A253" s="608"/>
      <c r="B253" s="534"/>
      <c r="C253" s="649"/>
      <c r="F253" s="610"/>
      <c r="G253" s="615"/>
      <c r="H253" s="535" t="s">
        <v>1268</v>
      </c>
      <c r="I253" s="526" t="s">
        <v>108</v>
      </c>
      <c r="J253" s="527" t="s">
        <v>1251</v>
      </c>
      <c r="K253" s="528"/>
      <c r="L253" s="518" t="s">
        <v>108</v>
      </c>
      <c r="M253" s="527" t="s">
        <v>1262</v>
      </c>
      <c r="N253" s="527"/>
      <c r="O253" s="540" t="s">
        <v>108</v>
      </c>
      <c r="P253" s="627" t="s">
        <v>1263</v>
      </c>
      <c r="Q253" s="527"/>
      <c r="R253" s="527"/>
      <c r="S253" s="528"/>
      <c r="T253" s="527"/>
      <c r="U253" s="528"/>
      <c r="V253" s="528"/>
      <c r="W253" s="528"/>
      <c r="X253" s="628"/>
      <c r="Y253" s="530"/>
      <c r="Z253" s="523"/>
      <c r="AA253" s="523"/>
      <c r="AB253" s="524"/>
      <c r="AC253" s="530"/>
      <c r="AD253" s="523"/>
      <c r="AE253" s="523"/>
      <c r="AF253" s="524"/>
    </row>
    <row r="254" spans="1:32" ht="18.75" customHeight="1" x14ac:dyDescent="0.4">
      <c r="A254" s="511"/>
      <c r="B254" s="512"/>
      <c r="C254" s="614"/>
      <c r="D254" s="516"/>
      <c r="E254" s="609"/>
      <c r="F254" s="610"/>
      <c r="G254" s="615"/>
      <c r="H254" s="531" t="s">
        <v>1418</v>
      </c>
      <c r="I254" s="526" t="s">
        <v>108</v>
      </c>
      <c r="J254" s="527" t="s">
        <v>1251</v>
      </c>
      <c r="K254" s="528"/>
      <c r="L254" s="518" t="s">
        <v>108</v>
      </c>
      <c r="M254" s="527" t="s">
        <v>1252</v>
      </c>
      <c r="N254" s="519"/>
      <c r="O254" s="519"/>
      <c r="P254" s="519"/>
      <c r="Q254" s="519"/>
      <c r="R254" s="519"/>
      <c r="S254" s="519"/>
      <c r="T254" s="519"/>
      <c r="U254" s="519"/>
      <c r="V254" s="519"/>
      <c r="W254" s="519"/>
      <c r="X254" s="533"/>
      <c r="Y254" s="530"/>
      <c r="Z254" s="523"/>
      <c r="AA254" s="523"/>
      <c r="AB254" s="524"/>
      <c r="AC254" s="530"/>
      <c r="AD254" s="523"/>
      <c r="AE254" s="523"/>
      <c r="AF254" s="524"/>
    </row>
    <row r="255" spans="1:32" ht="18.75" customHeight="1" x14ac:dyDescent="0.4">
      <c r="A255" s="511"/>
      <c r="B255" s="512"/>
      <c r="C255" s="614"/>
      <c r="D255" s="516"/>
      <c r="E255" s="609"/>
      <c r="F255" s="610"/>
      <c r="G255" s="615"/>
      <c r="H255" s="673" t="s">
        <v>1419</v>
      </c>
      <c r="I255" s="526" t="s">
        <v>108</v>
      </c>
      <c r="J255" s="527" t="s">
        <v>1251</v>
      </c>
      <c r="K255" s="528"/>
      <c r="L255" s="518" t="s">
        <v>108</v>
      </c>
      <c r="M255" s="527" t="s">
        <v>1252</v>
      </c>
      <c r="N255" s="519"/>
      <c r="O255" s="519"/>
      <c r="P255" s="519"/>
      <c r="Q255" s="519"/>
      <c r="R255" s="519"/>
      <c r="S255" s="519"/>
      <c r="T255" s="519"/>
      <c r="U255" s="519"/>
      <c r="V255" s="519"/>
      <c r="W255" s="519"/>
      <c r="X255" s="533"/>
      <c r="Y255" s="530"/>
      <c r="Z255" s="523"/>
      <c r="AA255" s="523"/>
      <c r="AB255" s="524"/>
      <c r="AC255" s="530"/>
      <c r="AD255" s="523"/>
      <c r="AE255" s="523"/>
      <c r="AF255" s="524"/>
    </row>
    <row r="256" spans="1:32" ht="18.75" customHeight="1" x14ac:dyDescent="0.4">
      <c r="A256" s="511"/>
      <c r="B256" s="512"/>
      <c r="C256" s="614"/>
      <c r="D256" s="610"/>
      <c r="E256" s="609"/>
      <c r="F256" s="610"/>
      <c r="G256" s="615"/>
      <c r="H256" s="537" t="s">
        <v>253</v>
      </c>
      <c r="I256" s="526" t="s">
        <v>108</v>
      </c>
      <c r="J256" s="527" t="s">
        <v>1251</v>
      </c>
      <c r="K256" s="528"/>
      <c r="L256" s="518" t="s">
        <v>108</v>
      </c>
      <c r="M256" s="527" t="s">
        <v>1252</v>
      </c>
      <c r="N256" s="519"/>
      <c r="O256" s="519"/>
      <c r="P256" s="519"/>
      <c r="Q256" s="519"/>
      <c r="R256" s="519"/>
      <c r="S256" s="519"/>
      <c r="T256" s="519"/>
      <c r="U256" s="519"/>
      <c r="V256" s="519"/>
      <c r="W256" s="519"/>
      <c r="X256" s="533"/>
      <c r="Y256" s="530"/>
      <c r="Z256" s="523"/>
      <c r="AA256" s="523"/>
      <c r="AB256" s="524"/>
      <c r="AC256" s="530"/>
      <c r="AD256" s="523"/>
      <c r="AE256" s="523"/>
      <c r="AF256" s="524"/>
    </row>
    <row r="257" spans="1:33" ht="18.75" customHeight="1" x14ac:dyDescent="0.4">
      <c r="A257" s="511"/>
      <c r="B257" s="512"/>
      <c r="C257" s="614"/>
      <c r="D257" s="610"/>
      <c r="E257" s="609"/>
      <c r="F257" s="610"/>
      <c r="G257" s="615"/>
      <c r="H257" s="663" t="s">
        <v>1345</v>
      </c>
      <c r="I257" s="526" t="s">
        <v>108</v>
      </c>
      <c r="J257" s="527" t="s">
        <v>1251</v>
      </c>
      <c r="K257" s="527"/>
      <c r="L257" s="518" t="s">
        <v>108</v>
      </c>
      <c r="M257" s="527" t="s">
        <v>1270</v>
      </c>
      <c r="N257" s="527"/>
      <c r="O257" s="518" t="s">
        <v>108</v>
      </c>
      <c r="P257" s="527" t="s">
        <v>1271</v>
      </c>
      <c r="Q257" s="538"/>
      <c r="R257" s="538"/>
      <c r="S257" s="538"/>
      <c r="T257" s="538"/>
      <c r="U257" s="632"/>
      <c r="V257" s="632"/>
      <c r="W257" s="632"/>
      <c r="X257" s="633"/>
      <c r="Y257" s="530"/>
      <c r="Z257" s="523"/>
      <c r="AA257" s="523"/>
      <c r="AB257" s="524"/>
      <c r="AC257" s="530"/>
      <c r="AD257" s="523"/>
      <c r="AE257" s="523"/>
      <c r="AF257" s="524"/>
    </row>
    <row r="258" spans="1:33" ht="18.75" customHeight="1" x14ac:dyDescent="0.4">
      <c r="A258" s="511"/>
      <c r="B258" s="512"/>
      <c r="C258" s="614"/>
      <c r="D258" s="610"/>
      <c r="E258" s="609"/>
      <c r="F258" s="610"/>
      <c r="G258" s="615"/>
      <c r="H258" s="535" t="s">
        <v>1273</v>
      </c>
      <c r="I258" s="526" t="s">
        <v>108</v>
      </c>
      <c r="J258" s="527" t="s">
        <v>1251</v>
      </c>
      <c r="K258" s="527"/>
      <c r="L258" s="518" t="s">
        <v>108</v>
      </c>
      <c r="M258" s="527" t="s">
        <v>1274</v>
      </c>
      <c r="N258" s="527"/>
      <c r="O258" s="518" t="s">
        <v>108</v>
      </c>
      <c r="P258" s="527" t="s">
        <v>1275</v>
      </c>
      <c r="Q258" s="519"/>
      <c r="R258" s="518" t="s">
        <v>108</v>
      </c>
      <c r="S258" s="527" t="s">
        <v>1276</v>
      </c>
      <c r="T258" s="519"/>
      <c r="U258" s="519"/>
      <c r="V258" s="519"/>
      <c r="W258" s="519"/>
      <c r="X258" s="533"/>
      <c r="Y258" s="530"/>
      <c r="Z258" s="523"/>
      <c r="AA258" s="523"/>
      <c r="AB258" s="524"/>
      <c r="AC258" s="530"/>
      <c r="AD258" s="523"/>
      <c r="AE258" s="523"/>
      <c r="AF258" s="524"/>
    </row>
    <row r="259" spans="1:33" ht="18.75" customHeight="1" x14ac:dyDescent="0.4">
      <c r="A259" s="511"/>
      <c r="B259" s="512"/>
      <c r="C259" s="614"/>
      <c r="D259" s="610"/>
      <c r="E259" s="609"/>
      <c r="F259" s="610"/>
      <c r="G259" s="615"/>
      <c r="H259" s="1558" t="s">
        <v>1277</v>
      </c>
      <c r="I259" s="532" t="s">
        <v>108</v>
      </c>
      <c r="J259" s="627" t="s">
        <v>1251</v>
      </c>
      <c r="K259" s="627"/>
      <c r="L259" s="540"/>
      <c r="M259" s="540" t="s">
        <v>108</v>
      </c>
      <c r="N259" s="627" t="s">
        <v>1278</v>
      </c>
      <c r="O259" s="631"/>
      <c r="P259" s="540"/>
      <c r="Q259" s="540" t="s">
        <v>108</v>
      </c>
      <c r="R259" s="515" t="s">
        <v>1279</v>
      </c>
      <c r="S259" s="540"/>
      <c r="T259" s="540"/>
      <c r="U259" s="540"/>
      <c r="V259" s="515"/>
      <c r="W259" s="632"/>
      <c r="X259" s="633"/>
      <c r="Y259" s="523"/>
      <c r="Z259" s="523"/>
      <c r="AA259" s="523"/>
      <c r="AB259" s="524"/>
      <c r="AC259" s="530"/>
      <c r="AD259" s="523"/>
      <c r="AE259" s="523"/>
      <c r="AF259" s="524"/>
    </row>
    <row r="260" spans="1:33" ht="18.75" customHeight="1" x14ac:dyDescent="0.4">
      <c r="A260" s="634"/>
      <c r="B260" s="598"/>
      <c r="C260" s="635"/>
      <c r="D260" s="600"/>
      <c r="E260" s="607"/>
      <c r="F260" s="636"/>
      <c r="G260" s="637"/>
      <c r="H260" s="1559"/>
      <c r="I260" s="522" t="s">
        <v>108</v>
      </c>
      <c r="J260" s="604" t="s">
        <v>1280</v>
      </c>
      <c r="K260" s="515"/>
      <c r="L260" s="514"/>
      <c r="M260" s="514" t="s">
        <v>108</v>
      </c>
      <c r="N260" s="604" t="s">
        <v>1281</v>
      </c>
      <c r="O260" s="638"/>
      <c r="P260" s="606"/>
      <c r="Q260" s="606" t="s">
        <v>108</v>
      </c>
      <c r="R260" s="604" t="s">
        <v>1282</v>
      </c>
      <c r="S260" s="606"/>
      <c r="T260" s="604"/>
      <c r="U260" s="606" t="s">
        <v>108</v>
      </c>
      <c r="V260" s="604" t="s">
        <v>1283</v>
      </c>
      <c r="W260" s="639"/>
      <c r="X260" s="601"/>
      <c r="Y260" s="640"/>
      <c r="Z260" s="640"/>
      <c r="AA260" s="640"/>
      <c r="AB260" s="641"/>
      <c r="AC260" s="642"/>
      <c r="AD260" s="640"/>
      <c r="AE260" s="640"/>
      <c r="AF260" s="641"/>
    </row>
    <row r="261" spans="1:33" ht="18.75" customHeight="1" x14ac:dyDescent="0.4">
      <c r="A261" s="499"/>
      <c r="B261" s="500"/>
      <c r="C261" s="651"/>
      <c r="D261" s="652"/>
      <c r="E261" s="596"/>
      <c r="F261" s="652"/>
      <c r="G261" s="662"/>
      <c r="H261" s="654" t="s">
        <v>1295</v>
      </c>
      <c r="I261" s="502" t="s">
        <v>108</v>
      </c>
      <c r="J261" s="503" t="s">
        <v>1251</v>
      </c>
      <c r="K261" s="503"/>
      <c r="L261" s="504"/>
      <c r="M261" s="505" t="s">
        <v>108</v>
      </c>
      <c r="N261" s="503" t="s">
        <v>1296</v>
      </c>
      <c r="O261" s="503"/>
      <c r="P261" s="504"/>
      <c r="Q261" s="505" t="s">
        <v>108</v>
      </c>
      <c r="R261" s="506" t="s">
        <v>1297</v>
      </c>
      <c r="S261" s="506"/>
      <c r="T261" s="506"/>
      <c r="U261" s="506"/>
      <c r="V261" s="506"/>
      <c r="W261" s="506"/>
      <c r="X261" s="507"/>
      <c r="Y261" s="508" t="s">
        <v>108</v>
      </c>
      <c r="Z261" s="509" t="s">
        <v>1247</v>
      </c>
      <c r="AA261" s="509"/>
      <c r="AB261" s="510"/>
      <c r="AC261" s="508" t="s">
        <v>108</v>
      </c>
      <c r="AD261" s="509" t="s">
        <v>1247</v>
      </c>
      <c r="AE261" s="509"/>
      <c r="AF261" s="510"/>
      <c r="AG261" s="620"/>
    </row>
    <row r="262" spans="1:33" ht="19.5" customHeight="1" x14ac:dyDescent="0.4">
      <c r="A262" s="511"/>
      <c r="B262" s="512"/>
      <c r="C262" s="513"/>
      <c r="D262" s="608"/>
      <c r="E262" s="609"/>
      <c r="F262" s="610"/>
      <c r="G262" s="611"/>
      <c r="H262" s="525" t="s">
        <v>1335</v>
      </c>
      <c r="I262" s="526" t="s">
        <v>108</v>
      </c>
      <c r="J262" s="527" t="s">
        <v>1245</v>
      </c>
      <c r="K262" s="528"/>
      <c r="L262" s="517"/>
      <c r="M262" s="518" t="s">
        <v>108</v>
      </c>
      <c r="N262" s="527" t="s">
        <v>1246</v>
      </c>
      <c r="O262" s="518"/>
      <c r="P262" s="527"/>
      <c r="Q262" s="538"/>
      <c r="R262" s="538"/>
      <c r="S262" s="538"/>
      <c r="T262" s="538"/>
      <c r="U262" s="538"/>
      <c r="V262" s="538"/>
      <c r="W262" s="538"/>
      <c r="X262" s="613"/>
      <c r="Y262" s="522" t="s">
        <v>108</v>
      </c>
      <c r="Z262" s="515" t="s">
        <v>1249</v>
      </c>
      <c r="AA262" s="523"/>
      <c r="AB262" s="524"/>
      <c r="AC262" s="522" t="s">
        <v>108</v>
      </c>
      <c r="AD262" s="515" t="s">
        <v>1249</v>
      </c>
      <c r="AE262" s="523"/>
      <c r="AF262" s="524"/>
    </row>
    <row r="263" spans="1:33" ht="19.5" customHeight="1" x14ac:dyDescent="0.4">
      <c r="A263" s="511"/>
      <c r="B263" s="512"/>
      <c r="C263" s="513"/>
      <c r="D263" s="608"/>
      <c r="E263" s="609"/>
      <c r="F263" s="610"/>
      <c r="G263" s="611"/>
      <c r="H263" s="525" t="s">
        <v>1244</v>
      </c>
      <c r="I263" s="526" t="s">
        <v>108</v>
      </c>
      <c r="J263" s="527" t="s">
        <v>1245</v>
      </c>
      <c r="K263" s="528"/>
      <c r="L263" s="517"/>
      <c r="M263" s="518" t="s">
        <v>108</v>
      </c>
      <c r="N263" s="527" t="s">
        <v>1246</v>
      </c>
      <c r="O263" s="518"/>
      <c r="P263" s="527"/>
      <c r="Q263" s="538"/>
      <c r="R263" s="538"/>
      <c r="S263" s="538"/>
      <c r="T263" s="538"/>
      <c r="U263" s="538"/>
      <c r="V263" s="538"/>
      <c r="W263" s="538"/>
      <c r="X263" s="613"/>
      <c r="Y263" s="522"/>
      <c r="Z263" s="515"/>
      <c r="AA263" s="523"/>
      <c r="AB263" s="524"/>
      <c r="AC263" s="522"/>
      <c r="AD263" s="515"/>
      <c r="AE263" s="523"/>
      <c r="AF263" s="524"/>
    </row>
    <row r="264" spans="1:33" ht="19.5" customHeight="1" x14ac:dyDescent="0.4">
      <c r="A264" s="511"/>
      <c r="B264" s="512"/>
      <c r="C264" s="614" t="s">
        <v>1425</v>
      </c>
      <c r="D264" s="522" t="s">
        <v>108</v>
      </c>
      <c r="E264" s="609" t="s">
        <v>1426</v>
      </c>
      <c r="F264" s="610"/>
      <c r="G264" s="611"/>
      <c r="H264" s="525" t="s">
        <v>1248</v>
      </c>
      <c r="I264" s="526" t="s">
        <v>108</v>
      </c>
      <c r="J264" s="527" t="s">
        <v>1245</v>
      </c>
      <c r="K264" s="528"/>
      <c r="L264" s="517"/>
      <c r="M264" s="518" t="s">
        <v>108</v>
      </c>
      <c r="N264" s="527" t="s">
        <v>1246</v>
      </c>
      <c r="O264" s="518"/>
      <c r="P264" s="527"/>
      <c r="Q264" s="538"/>
      <c r="R264" s="538"/>
      <c r="S264" s="538"/>
      <c r="T264" s="538"/>
      <c r="U264" s="538"/>
      <c r="V264" s="538"/>
      <c r="W264" s="538"/>
      <c r="X264" s="613"/>
      <c r="Y264" s="522"/>
      <c r="Z264" s="515"/>
      <c r="AA264" s="523"/>
      <c r="AB264" s="524"/>
      <c r="AC264" s="522"/>
      <c r="AD264" s="515"/>
      <c r="AE264" s="523"/>
      <c r="AF264" s="524"/>
    </row>
    <row r="265" spans="1:33" ht="18.75" customHeight="1" x14ac:dyDescent="0.4">
      <c r="A265" s="522" t="s">
        <v>108</v>
      </c>
      <c r="B265" s="512">
        <v>79</v>
      </c>
      <c r="C265" s="614" t="s">
        <v>1427</v>
      </c>
      <c r="D265" s="522" t="s">
        <v>108</v>
      </c>
      <c r="E265" s="609" t="s">
        <v>1428</v>
      </c>
      <c r="F265" s="610"/>
      <c r="G265" s="615"/>
      <c r="H265" s="1558" t="s">
        <v>1253</v>
      </c>
      <c r="I265" s="1556" t="s">
        <v>108</v>
      </c>
      <c r="J265" s="1527" t="s">
        <v>1254</v>
      </c>
      <c r="K265" s="1527"/>
      <c r="L265" s="1527"/>
      <c r="M265" s="1556" t="s">
        <v>108</v>
      </c>
      <c r="N265" s="1527" t="s">
        <v>1255</v>
      </c>
      <c r="O265" s="1527"/>
      <c r="P265" s="1527"/>
      <c r="Q265" s="622"/>
      <c r="R265" s="622"/>
      <c r="S265" s="622"/>
      <c r="T265" s="622"/>
      <c r="U265" s="622"/>
      <c r="V265" s="622"/>
      <c r="W265" s="622"/>
      <c r="X265" s="623"/>
      <c r="Y265" s="530"/>
      <c r="Z265" s="523"/>
      <c r="AA265" s="523"/>
      <c r="AB265" s="524"/>
      <c r="AC265" s="530"/>
      <c r="AD265" s="523"/>
      <c r="AE265" s="523"/>
      <c r="AF265" s="524"/>
      <c r="AG265" s="620"/>
    </row>
    <row r="266" spans="1:33" ht="18.75" customHeight="1" x14ac:dyDescent="0.4">
      <c r="A266" s="511"/>
      <c r="B266" s="512"/>
      <c r="C266" s="614" t="s">
        <v>1434</v>
      </c>
      <c r="D266" s="610"/>
      <c r="E266" s="609" t="s">
        <v>1340</v>
      </c>
      <c r="F266" s="610"/>
      <c r="G266" s="615"/>
      <c r="H266" s="1560"/>
      <c r="I266" s="1557"/>
      <c r="J266" s="1536"/>
      <c r="K266" s="1536"/>
      <c r="L266" s="1536"/>
      <c r="M266" s="1557"/>
      <c r="N266" s="1536"/>
      <c r="O266" s="1536"/>
      <c r="P266" s="1536"/>
      <c r="Q266" s="625"/>
      <c r="R266" s="625"/>
      <c r="S266" s="625"/>
      <c r="T266" s="625"/>
      <c r="U266" s="625"/>
      <c r="V266" s="625"/>
      <c r="W266" s="625"/>
      <c r="X266" s="626"/>
      <c r="Y266" s="530"/>
      <c r="Z266" s="523"/>
      <c r="AA266" s="523"/>
      <c r="AB266" s="524"/>
      <c r="AC266" s="530"/>
      <c r="AD266" s="523"/>
      <c r="AE266" s="523"/>
      <c r="AF266" s="524"/>
      <c r="AG266" s="620"/>
    </row>
    <row r="267" spans="1:33" ht="18.75" customHeight="1" x14ac:dyDescent="0.4">
      <c r="A267" s="522"/>
      <c r="B267" s="512"/>
      <c r="C267" s="614"/>
      <c r="D267" s="522"/>
      <c r="E267" s="609"/>
      <c r="F267" s="610"/>
      <c r="G267" s="615"/>
      <c r="H267" s="663" t="s">
        <v>1345</v>
      </c>
      <c r="I267" s="526" t="s">
        <v>108</v>
      </c>
      <c r="J267" s="527" t="s">
        <v>1251</v>
      </c>
      <c r="K267" s="527"/>
      <c r="L267" s="518" t="s">
        <v>108</v>
      </c>
      <c r="M267" s="527" t="s">
        <v>1270</v>
      </c>
      <c r="N267" s="527"/>
      <c r="O267" s="518" t="s">
        <v>108</v>
      </c>
      <c r="P267" s="527" t="s">
        <v>1271</v>
      </c>
      <c r="Q267" s="538"/>
      <c r="R267" s="538"/>
      <c r="S267" s="538"/>
      <c r="T267" s="538"/>
      <c r="U267" s="632"/>
      <c r="V267" s="632"/>
      <c r="W267" s="632"/>
      <c r="X267" s="633"/>
      <c r="Y267" s="530"/>
      <c r="Z267" s="523"/>
      <c r="AA267" s="523"/>
      <c r="AB267" s="524"/>
      <c r="AC267" s="530"/>
      <c r="AD267" s="523"/>
      <c r="AE267" s="523"/>
      <c r="AF267" s="524"/>
    </row>
    <row r="268" spans="1:33" ht="18.75" customHeight="1" x14ac:dyDescent="0.4">
      <c r="A268" s="511"/>
      <c r="B268" s="512"/>
      <c r="C268" s="614"/>
      <c r="D268" s="610"/>
      <c r="E268" s="609"/>
      <c r="F268" s="610"/>
      <c r="G268" s="615"/>
      <c r="H268" s="535" t="s">
        <v>1273</v>
      </c>
      <c r="I268" s="526" t="s">
        <v>108</v>
      </c>
      <c r="J268" s="527" t="s">
        <v>1251</v>
      </c>
      <c r="K268" s="527"/>
      <c r="L268" s="518" t="s">
        <v>108</v>
      </c>
      <c r="M268" s="527" t="s">
        <v>1274</v>
      </c>
      <c r="N268" s="527"/>
      <c r="O268" s="518" t="s">
        <v>108</v>
      </c>
      <c r="P268" s="527" t="s">
        <v>1275</v>
      </c>
      <c r="Q268" s="519"/>
      <c r="R268" s="518" t="s">
        <v>108</v>
      </c>
      <c r="S268" s="527" t="s">
        <v>1276</v>
      </c>
      <c r="T268" s="519"/>
      <c r="U268" s="519"/>
      <c r="V268" s="519"/>
      <c r="W268" s="519"/>
      <c r="X268" s="533"/>
      <c r="Y268" s="530"/>
      <c r="Z268" s="523"/>
      <c r="AA268" s="523"/>
      <c r="AB268" s="524"/>
      <c r="AC268" s="530"/>
      <c r="AD268" s="523"/>
      <c r="AE268" s="523"/>
      <c r="AF268" s="524"/>
    </row>
    <row r="269" spans="1:33" ht="18.75" customHeight="1" x14ac:dyDescent="0.4">
      <c r="A269" s="511"/>
      <c r="B269" s="512"/>
      <c r="C269" s="614"/>
      <c r="D269" s="610"/>
      <c r="E269" s="609"/>
      <c r="F269" s="610"/>
      <c r="G269" s="615"/>
      <c r="H269" s="1558" t="s">
        <v>1277</v>
      </c>
      <c r="I269" s="532" t="s">
        <v>108</v>
      </c>
      <c r="J269" s="627" t="s">
        <v>1251</v>
      </c>
      <c r="K269" s="627"/>
      <c r="L269" s="540"/>
      <c r="M269" s="540" t="s">
        <v>108</v>
      </c>
      <c r="N269" s="627" t="s">
        <v>1278</v>
      </c>
      <c r="O269" s="631"/>
      <c r="P269" s="540"/>
      <c r="Q269" s="540" t="s">
        <v>108</v>
      </c>
      <c r="R269" s="515" t="s">
        <v>1279</v>
      </c>
      <c r="S269" s="540"/>
      <c r="T269" s="540"/>
      <c r="U269" s="540"/>
      <c r="V269" s="515"/>
      <c r="W269" s="632"/>
      <c r="X269" s="633"/>
      <c r="Y269" s="523"/>
      <c r="Z269" s="523"/>
      <c r="AA269" s="523"/>
      <c r="AB269" s="524"/>
      <c r="AC269" s="530"/>
      <c r="AD269" s="523"/>
      <c r="AE269" s="523"/>
      <c r="AF269" s="524"/>
    </row>
    <row r="270" spans="1:33" ht="18.75" customHeight="1" x14ac:dyDescent="0.4">
      <c r="A270" s="634"/>
      <c r="B270" s="598"/>
      <c r="C270" s="635"/>
      <c r="D270" s="600"/>
      <c r="E270" s="607"/>
      <c r="F270" s="636"/>
      <c r="G270" s="637"/>
      <c r="H270" s="1559"/>
      <c r="I270" s="522" t="s">
        <v>108</v>
      </c>
      <c r="J270" s="604" t="s">
        <v>1280</v>
      </c>
      <c r="K270" s="515"/>
      <c r="L270" s="514"/>
      <c r="M270" s="514" t="s">
        <v>108</v>
      </c>
      <c r="N270" s="604" t="s">
        <v>1281</v>
      </c>
      <c r="O270" s="638"/>
      <c r="P270" s="606"/>
      <c r="Q270" s="606" t="s">
        <v>108</v>
      </c>
      <c r="R270" s="604" t="s">
        <v>1282</v>
      </c>
      <c r="S270" s="606"/>
      <c r="T270" s="604"/>
      <c r="U270" s="606" t="s">
        <v>108</v>
      </c>
      <c r="V270" s="604" t="s">
        <v>1283</v>
      </c>
      <c r="W270" s="639"/>
      <c r="X270" s="601"/>
      <c r="Y270" s="640"/>
      <c r="Z270" s="640"/>
      <c r="AA270" s="640"/>
      <c r="AB270" s="641"/>
      <c r="AC270" s="642"/>
      <c r="AD270" s="640"/>
      <c r="AE270" s="640"/>
      <c r="AF270" s="641"/>
    </row>
    <row r="271" spans="1:33" ht="18.75" customHeight="1" x14ac:dyDescent="0.4">
      <c r="A271" s="499"/>
      <c r="B271" s="500"/>
      <c r="C271" s="651"/>
      <c r="D271" s="652"/>
      <c r="E271" s="596"/>
      <c r="F271" s="652"/>
      <c r="G271" s="662"/>
      <c r="H271" s="654" t="s">
        <v>1295</v>
      </c>
      <c r="I271" s="502" t="s">
        <v>108</v>
      </c>
      <c r="J271" s="503" t="s">
        <v>1251</v>
      </c>
      <c r="K271" s="503"/>
      <c r="L271" s="504"/>
      <c r="M271" s="505" t="s">
        <v>108</v>
      </c>
      <c r="N271" s="503" t="s">
        <v>1296</v>
      </c>
      <c r="O271" s="503"/>
      <c r="P271" s="504"/>
      <c r="Q271" s="505" t="s">
        <v>108</v>
      </c>
      <c r="R271" s="506" t="s">
        <v>1297</v>
      </c>
      <c r="S271" s="506"/>
      <c r="T271" s="506"/>
      <c r="U271" s="506"/>
      <c r="V271" s="506"/>
      <c r="W271" s="506"/>
      <c r="X271" s="507"/>
      <c r="Y271" s="508" t="s">
        <v>108</v>
      </c>
      <c r="Z271" s="509" t="s">
        <v>1247</v>
      </c>
      <c r="AA271" s="509"/>
      <c r="AB271" s="510"/>
      <c r="AC271" s="508" t="s">
        <v>108</v>
      </c>
      <c r="AD271" s="509" t="s">
        <v>1247</v>
      </c>
      <c r="AE271" s="509"/>
      <c r="AF271" s="510"/>
      <c r="AG271" s="620"/>
    </row>
    <row r="272" spans="1:33" ht="19.5" customHeight="1" x14ac:dyDescent="0.4">
      <c r="A272" s="511"/>
      <c r="B272" s="512"/>
      <c r="C272" s="513"/>
      <c r="D272" s="608"/>
      <c r="E272" s="609"/>
      <c r="F272" s="610"/>
      <c r="G272" s="611"/>
      <c r="H272" s="525" t="s">
        <v>1244</v>
      </c>
      <c r="I272" s="526" t="s">
        <v>108</v>
      </c>
      <c r="J272" s="527" t="s">
        <v>1245</v>
      </c>
      <c r="K272" s="528"/>
      <c r="L272" s="517"/>
      <c r="M272" s="518" t="s">
        <v>108</v>
      </c>
      <c r="N272" s="527" t="s">
        <v>1246</v>
      </c>
      <c r="O272" s="518"/>
      <c r="P272" s="527"/>
      <c r="Q272" s="538"/>
      <c r="R272" s="538"/>
      <c r="S272" s="538"/>
      <c r="T272" s="538"/>
      <c r="U272" s="538"/>
      <c r="V272" s="538"/>
      <c r="W272" s="538"/>
      <c r="X272" s="613"/>
      <c r="Y272" s="522" t="s">
        <v>108</v>
      </c>
      <c r="Z272" s="515" t="s">
        <v>1249</v>
      </c>
      <c r="AA272" s="523"/>
      <c r="AB272" s="524"/>
      <c r="AC272" s="522" t="s">
        <v>108</v>
      </c>
      <c r="AD272" s="515" t="s">
        <v>1249</v>
      </c>
      <c r="AE272" s="523"/>
      <c r="AF272" s="524"/>
    </row>
    <row r="273" spans="1:33" ht="19.5" customHeight="1" x14ac:dyDescent="0.4">
      <c r="A273" s="511"/>
      <c r="B273" s="512"/>
      <c r="C273" s="513"/>
      <c r="D273" s="608"/>
      <c r="E273" s="609"/>
      <c r="F273" s="610"/>
      <c r="G273" s="611"/>
      <c r="H273" s="525" t="s">
        <v>1248</v>
      </c>
      <c r="I273" s="526" t="s">
        <v>108</v>
      </c>
      <c r="J273" s="527" t="s">
        <v>1245</v>
      </c>
      <c r="K273" s="528"/>
      <c r="L273" s="517"/>
      <c r="M273" s="518" t="s">
        <v>108</v>
      </c>
      <c r="N273" s="527" t="s">
        <v>1246</v>
      </c>
      <c r="O273" s="518"/>
      <c r="P273" s="527"/>
      <c r="Q273" s="538"/>
      <c r="R273" s="538"/>
      <c r="S273" s="538"/>
      <c r="T273" s="538"/>
      <c r="U273" s="538"/>
      <c r="V273" s="538"/>
      <c r="W273" s="538"/>
      <c r="X273" s="613"/>
      <c r="Y273" s="522"/>
      <c r="Z273" s="515"/>
      <c r="AA273" s="523"/>
      <c r="AB273" s="524"/>
      <c r="AC273" s="522"/>
      <c r="AD273" s="515"/>
      <c r="AE273" s="523"/>
      <c r="AF273" s="524"/>
    </row>
    <row r="274" spans="1:33" ht="18.75" customHeight="1" x14ac:dyDescent="0.4">
      <c r="A274" s="511"/>
      <c r="B274" s="512"/>
      <c r="C274" s="614"/>
      <c r="D274" s="610"/>
      <c r="E274" s="609"/>
      <c r="F274" s="610"/>
      <c r="G274" s="615"/>
      <c r="H274" s="1558" t="s">
        <v>1298</v>
      </c>
      <c r="I274" s="1562" t="s">
        <v>108</v>
      </c>
      <c r="J274" s="1527" t="s">
        <v>1251</v>
      </c>
      <c r="K274" s="1527"/>
      <c r="L274" s="1566" t="s">
        <v>108</v>
      </c>
      <c r="M274" s="1527" t="s">
        <v>1252</v>
      </c>
      <c r="N274" s="1527"/>
      <c r="O274" s="621"/>
      <c r="P274" s="621"/>
      <c r="Q274" s="621"/>
      <c r="R274" s="621"/>
      <c r="S274" s="621"/>
      <c r="T274" s="621"/>
      <c r="U274" s="621"/>
      <c r="V274" s="621"/>
      <c r="W274" s="621"/>
      <c r="X274" s="646"/>
      <c r="Y274" s="530"/>
      <c r="Z274" s="523"/>
      <c r="AA274" s="523"/>
      <c r="AB274" s="524"/>
      <c r="AC274" s="530"/>
      <c r="AD274" s="523"/>
      <c r="AE274" s="523"/>
      <c r="AF274" s="524"/>
    </row>
    <row r="275" spans="1:33" ht="18.75" customHeight="1" x14ac:dyDescent="0.4">
      <c r="A275" s="511"/>
      <c r="B275" s="512"/>
      <c r="C275" s="614"/>
      <c r="D275" s="610"/>
      <c r="E275" s="609"/>
      <c r="F275" s="610"/>
      <c r="G275" s="615"/>
      <c r="H275" s="1561"/>
      <c r="I275" s="1563"/>
      <c r="J275" s="1565"/>
      <c r="K275" s="1565"/>
      <c r="L275" s="1567"/>
      <c r="M275" s="1565"/>
      <c r="N275" s="1565"/>
      <c r="X275" s="534"/>
      <c r="Y275" s="530"/>
      <c r="Z275" s="523"/>
      <c r="AA275" s="523"/>
      <c r="AB275" s="524"/>
      <c r="AC275" s="530"/>
      <c r="AD275" s="523"/>
      <c r="AE275" s="523"/>
      <c r="AF275" s="524"/>
    </row>
    <row r="276" spans="1:33" ht="18.75" customHeight="1" x14ac:dyDescent="0.4">
      <c r="A276" s="511"/>
      <c r="B276" s="512"/>
      <c r="C276" s="614"/>
      <c r="D276" s="610"/>
      <c r="E276" s="609"/>
      <c r="F276" s="610"/>
      <c r="G276" s="615"/>
      <c r="H276" s="1560"/>
      <c r="I276" s="1564"/>
      <c r="J276" s="1536"/>
      <c r="K276" s="1536"/>
      <c r="L276" s="1568"/>
      <c r="M276" s="1536"/>
      <c r="N276" s="1536"/>
      <c r="O276" s="520"/>
      <c r="P276" s="520"/>
      <c r="Q276" s="520"/>
      <c r="R276" s="520"/>
      <c r="S276" s="520"/>
      <c r="T276" s="520"/>
      <c r="U276" s="520"/>
      <c r="V276" s="520"/>
      <c r="W276" s="520"/>
      <c r="X276" s="521"/>
      <c r="Y276" s="530"/>
      <c r="Z276" s="523"/>
      <c r="AA276" s="523"/>
      <c r="AB276" s="524"/>
      <c r="AC276" s="530"/>
      <c r="AD276" s="523"/>
      <c r="AE276" s="523"/>
      <c r="AF276" s="524"/>
    </row>
    <row r="277" spans="1:33" ht="18.75" customHeight="1" x14ac:dyDescent="0.4">
      <c r="A277" s="522" t="s">
        <v>108</v>
      </c>
      <c r="B277" s="512">
        <v>74</v>
      </c>
      <c r="C277" s="614" t="s">
        <v>1435</v>
      </c>
      <c r="D277" s="522" t="s">
        <v>108</v>
      </c>
      <c r="E277" s="609" t="s">
        <v>1326</v>
      </c>
      <c r="F277" s="610"/>
      <c r="G277" s="615"/>
      <c r="H277" s="535" t="s">
        <v>1324</v>
      </c>
      <c r="I277" s="526" t="s">
        <v>108</v>
      </c>
      <c r="J277" s="527" t="s">
        <v>1265</v>
      </c>
      <c r="K277" s="528"/>
      <c r="L277" s="517"/>
      <c r="M277" s="518" t="s">
        <v>108</v>
      </c>
      <c r="N277" s="527" t="s">
        <v>1266</v>
      </c>
      <c r="O277" s="538"/>
      <c r="P277" s="538"/>
      <c r="Q277" s="538"/>
      <c r="R277" s="538"/>
      <c r="S277" s="538"/>
      <c r="T277" s="538"/>
      <c r="U277" s="538"/>
      <c r="V277" s="538"/>
      <c r="W277" s="538"/>
      <c r="X277" s="613"/>
      <c r="Y277" s="530"/>
      <c r="Z277" s="523"/>
      <c r="AA277" s="523"/>
      <c r="AB277" s="524"/>
      <c r="AC277" s="530"/>
      <c r="AD277" s="523"/>
      <c r="AE277" s="523"/>
      <c r="AF277" s="524"/>
    </row>
    <row r="278" spans="1:33" ht="18.75" customHeight="1" x14ac:dyDescent="0.4">
      <c r="A278" s="511"/>
      <c r="B278" s="512"/>
      <c r="C278" s="614" t="s">
        <v>1436</v>
      </c>
      <c r="D278" s="522" t="s">
        <v>108</v>
      </c>
      <c r="E278" s="609" t="s">
        <v>1327</v>
      </c>
      <c r="F278" s="610"/>
      <c r="G278" s="615"/>
      <c r="H278" s="537" t="s">
        <v>1308</v>
      </c>
      <c r="I278" s="532" t="s">
        <v>108</v>
      </c>
      <c r="J278" s="527" t="s">
        <v>1251</v>
      </c>
      <c r="K278" s="527"/>
      <c r="L278" s="518" t="s">
        <v>108</v>
      </c>
      <c r="M278" s="527" t="s">
        <v>1270</v>
      </c>
      <c r="N278" s="527"/>
      <c r="O278" s="540" t="s">
        <v>108</v>
      </c>
      <c r="P278" s="527" t="s">
        <v>1271</v>
      </c>
      <c r="Q278" s="519"/>
      <c r="R278" s="519"/>
      <c r="S278" s="519"/>
      <c r="T278" s="519"/>
      <c r="U278" s="519"/>
      <c r="V278" s="519"/>
      <c r="W278" s="519"/>
      <c r="X278" s="533"/>
      <c r="Y278" s="530"/>
      <c r="Z278" s="523"/>
      <c r="AA278" s="523"/>
      <c r="AB278" s="524"/>
      <c r="AC278" s="530"/>
      <c r="AD278" s="523"/>
      <c r="AE278" s="523"/>
      <c r="AF278" s="524"/>
    </row>
    <row r="279" spans="1:33" ht="18.75" customHeight="1" x14ac:dyDescent="0.4">
      <c r="A279" s="511"/>
      <c r="B279" s="512"/>
      <c r="C279" s="614"/>
      <c r="D279" s="522" t="s">
        <v>108</v>
      </c>
      <c r="E279" s="609" t="s">
        <v>1328</v>
      </c>
      <c r="F279" s="610"/>
      <c r="G279" s="615"/>
      <c r="H279" s="537" t="s">
        <v>1311</v>
      </c>
      <c r="I279" s="526" t="s">
        <v>108</v>
      </c>
      <c r="J279" s="527" t="s">
        <v>1251</v>
      </c>
      <c r="K279" s="527"/>
      <c r="L279" s="518" t="s">
        <v>108</v>
      </c>
      <c r="M279" s="527" t="s">
        <v>1262</v>
      </c>
      <c r="N279" s="527"/>
      <c r="O279" s="518" t="s">
        <v>108</v>
      </c>
      <c r="P279" s="527" t="s">
        <v>1263</v>
      </c>
      <c r="Q279" s="519"/>
      <c r="R279" s="519"/>
      <c r="S279" s="519"/>
      <c r="T279" s="519"/>
      <c r="U279" s="519"/>
      <c r="V279" s="519"/>
      <c r="W279" s="519"/>
      <c r="X279" s="533"/>
      <c r="Y279" s="530"/>
      <c r="Z279" s="523"/>
      <c r="AA279" s="523"/>
      <c r="AB279" s="524"/>
      <c r="AC279" s="530"/>
      <c r="AD279" s="523"/>
      <c r="AE279" s="523"/>
      <c r="AF279" s="524"/>
    </row>
    <row r="280" spans="1:33" ht="18.75" customHeight="1" x14ac:dyDescent="0.4">
      <c r="A280" s="522"/>
      <c r="B280" s="512"/>
      <c r="C280" s="614"/>
      <c r="D280" s="522"/>
      <c r="E280" s="609"/>
      <c r="F280" s="610"/>
      <c r="G280" s="615"/>
      <c r="H280" s="537" t="s">
        <v>1329</v>
      </c>
      <c r="I280" s="526" t="s">
        <v>108</v>
      </c>
      <c r="J280" s="527" t="s">
        <v>1251</v>
      </c>
      <c r="K280" s="528"/>
      <c r="L280" s="518" t="s">
        <v>108</v>
      </c>
      <c r="M280" s="527" t="s">
        <v>1252</v>
      </c>
      <c r="N280" s="519"/>
      <c r="O280" s="519"/>
      <c r="P280" s="519"/>
      <c r="Q280" s="519"/>
      <c r="R280" s="519"/>
      <c r="S280" s="519"/>
      <c r="T280" s="519"/>
      <c r="U280" s="519"/>
      <c r="V280" s="519"/>
      <c r="W280" s="519"/>
      <c r="X280" s="533"/>
      <c r="Y280" s="530"/>
      <c r="Z280" s="523"/>
      <c r="AA280" s="523"/>
      <c r="AB280" s="524"/>
      <c r="AC280" s="530"/>
      <c r="AD280" s="523"/>
      <c r="AE280" s="523"/>
      <c r="AF280" s="524"/>
    </row>
    <row r="281" spans="1:33" ht="18.75" customHeight="1" x14ac:dyDescent="0.4">
      <c r="A281" s="511"/>
      <c r="B281" s="512"/>
      <c r="C281" s="614"/>
      <c r="D281" s="522"/>
      <c r="E281" s="609"/>
      <c r="F281" s="610"/>
      <c r="G281" s="615"/>
      <c r="H281" s="535" t="s">
        <v>699</v>
      </c>
      <c r="I281" s="526" t="s">
        <v>108</v>
      </c>
      <c r="J281" s="527" t="s">
        <v>1251</v>
      </c>
      <c r="K281" s="528"/>
      <c r="L281" s="518" t="s">
        <v>108</v>
      </c>
      <c r="M281" s="527" t="s">
        <v>1252</v>
      </c>
      <c r="N281" s="519"/>
      <c r="O281" s="519"/>
      <c r="P281" s="519"/>
      <c r="Q281" s="519"/>
      <c r="R281" s="519"/>
      <c r="S281" s="519"/>
      <c r="T281" s="519"/>
      <c r="U281" s="519"/>
      <c r="V281" s="519"/>
      <c r="W281" s="519"/>
      <c r="X281" s="533"/>
      <c r="Y281" s="530"/>
      <c r="Z281" s="523"/>
      <c r="AA281" s="523"/>
      <c r="AB281" s="524"/>
      <c r="AC281" s="530"/>
      <c r="AD281" s="523"/>
      <c r="AE281" s="523"/>
      <c r="AF281" s="524"/>
    </row>
    <row r="282" spans="1:33" ht="18.75" customHeight="1" x14ac:dyDescent="0.4">
      <c r="A282" s="511"/>
      <c r="B282" s="512"/>
      <c r="C282" s="614"/>
      <c r="D282" s="522"/>
      <c r="E282" s="609"/>
      <c r="F282" s="610"/>
      <c r="G282" s="615"/>
      <c r="H282" s="515" t="s">
        <v>1317</v>
      </c>
      <c r="I282" s="526" t="s">
        <v>108</v>
      </c>
      <c r="J282" s="527" t="s">
        <v>1251</v>
      </c>
      <c r="K282" s="528"/>
      <c r="L282" s="518" t="s">
        <v>108</v>
      </c>
      <c r="M282" s="527" t="s">
        <v>1252</v>
      </c>
      <c r="N282" s="519"/>
      <c r="O282" s="519"/>
      <c r="P282" s="519"/>
      <c r="Q282" s="519"/>
      <c r="R282" s="519"/>
      <c r="S282" s="519"/>
      <c r="T282" s="519"/>
      <c r="U282" s="519"/>
      <c r="V282" s="519"/>
      <c r="W282" s="519"/>
      <c r="X282" s="533"/>
      <c r="Y282" s="530"/>
      <c r="Z282" s="523"/>
      <c r="AA282" s="523"/>
      <c r="AB282" s="524"/>
      <c r="AC282" s="530"/>
      <c r="AD282" s="523"/>
      <c r="AE282" s="523"/>
      <c r="AF282" s="524"/>
    </row>
    <row r="283" spans="1:33" ht="18.75" customHeight="1" x14ac:dyDescent="0.4">
      <c r="A283" s="511"/>
      <c r="B283" s="512"/>
      <c r="C283" s="614"/>
      <c r="D283" s="610"/>
      <c r="E283" s="609"/>
      <c r="F283" s="610"/>
      <c r="G283" s="615"/>
      <c r="H283" s="537" t="s">
        <v>1318</v>
      </c>
      <c r="I283" s="526" t="s">
        <v>108</v>
      </c>
      <c r="J283" s="527" t="s">
        <v>1251</v>
      </c>
      <c r="K283" s="528"/>
      <c r="L283" s="518" t="s">
        <v>108</v>
      </c>
      <c r="M283" s="527" t="s">
        <v>1252</v>
      </c>
      <c r="N283" s="519"/>
      <c r="O283" s="519"/>
      <c r="P283" s="519"/>
      <c r="Q283" s="519"/>
      <c r="R283" s="519"/>
      <c r="S283" s="519"/>
      <c r="T283" s="519"/>
      <c r="U283" s="519"/>
      <c r="V283" s="519"/>
      <c r="W283" s="519"/>
      <c r="X283" s="533"/>
      <c r="Y283" s="530"/>
      <c r="Z283" s="523"/>
      <c r="AA283" s="523"/>
      <c r="AB283" s="524"/>
      <c r="AC283" s="530"/>
      <c r="AD283" s="523"/>
      <c r="AE283" s="523"/>
      <c r="AF283" s="524"/>
    </row>
    <row r="284" spans="1:33" ht="18.75" customHeight="1" x14ac:dyDescent="0.4">
      <c r="A284" s="511"/>
      <c r="B284" s="512"/>
      <c r="C284" s="614"/>
      <c r="D284" s="610"/>
      <c r="E284" s="609"/>
      <c r="F284" s="610"/>
      <c r="G284" s="615"/>
      <c r="H284" s="537" t="s">
        <v>253</v>
      </c>
      <c r="I284" s="526" t="s">
        <v>108</v>
      </c>
      <c r="J284" s="527" t="s">
        <v>1251</v>
      </c>
      <c r="K284" s="528"/>
      <c r="L284" s="518" t="s">
        <v>108</v>
      </c>
      <c r="M284" s="527" t="s">
        <v>1252</v>
      </c>
      <c r="N284" s="519"/>
      <c r="O284" s="519"/>
      <c r="P284" s="519"/>
      <c r="Q284" s="519"/>
      <c r="R284" s="519"/>
      <c r="S284" s="519"/>
      <c r="T284" s="519"/>
      <c r="U284" s="519"/>
      <c r="V284" s="519"/>
      <c r="W284" s="519"/>
      <c r="X284" s="533"/>
      <c r="Y284" s="530"/>
      <c r="Z284" s="523"/>
      <c r="AA284" s="523"/>
      <c r="AB284" s="524"/>
      <c r="AC284" s="530"/>
      <c r="AD284" s="523"/>
      <c r="AE284" s="523"/>
      <c r="AF284" s="524"/>
    </row>
    <row r="285" spans="1:33" ht="18.75" customHeight="1" x14ac:dyDescent="0.4">
      <c r="A285" s="511"/>
      <c r="B285" s="512"/>
      <c r="C285" s="614"/>
      <c r="D285" s="610"/>
      <c r="E285" s="609"/>
      <c r="F285" s="610"/>
      <c r="G285" s="615"/>
      <c r="H285" s="535" t="s">
        <v>1273</v>
      </c>
      <c r="I285" s="526" t="s">
        <v>108</v>
      </c>
      <c r="J285" s="527" t="s">
        <v>1251</v>
      </c>
      <c r="K285" s="527"/>
      <c r="L285" s="518" t="s">
        <v>108</v>
      </c>
      <c r="M285" s="527" t="s">
        <v>1331</v>
      </c>
      <c r="N285" s="527"/>
      <c r="O285" s="518" t="s">
        <v>108</v>
      </c>
      <c r="P285" s="527" t="s">
        <v>1332</v>
      </c>
      <c r="Q285" s="519"/>
      <c r="R285" s="518" t="s">
        <v>108</v>
      </c>
      <c r="S285" s="527" t="s">
        <v>1333</v>
      </c>
      <c r="T285" s="519"/>
      <c r="U285" s="519"/>
      <c r="V285" s="519"/>
      <c r="W285" s="519"/>
      <c r="X285" s="533"/>
      <c r="Y285" s="530"/>
      <c r="Z285" s="523"/>
      <c r="AA285" s="523"/>
      <c r="AB285" s="524"/>
      <c r="AC285" s="530"/>
      <c r="AD285" s="523"/>
      <c r="AE285" s="523"/>
      <c r="AF285" s="524"/>
    </row>
    <row r="286" spans="1:33" ht="18.75" customHeight="1" x14ac:dyDescent="0.4">
      <c r="A286" s="511"/>
      <c r="B286" s="512"/>
      <c r="C286" s="614"/>
      <c r="D286" s="610"/>
      <c r="E286" s="609"/>
      <c r="F286" s="610"/>
      <c r="G286" s="615"/>
      <c r="H286" s="1558" t="s">
        <v>1277</v>
      </c>
      <c r="I286" s="532" t="s">
        <v>108</v>
      </c>
      <c r="J286" s="627" t="s">
        <v>1251</v>
      </c>
      <c r="K286" s="627"/>
      <c r="L286" s="540"/>
      <c r="M286" s="540" t="s">
        <v>108</v>
      </c>
      <c r="N286" s="627" t="s">
        <v>1278</v>
      </c>
      <c r="O286" s="631"/>
      <c r="P286" s="540"/>
      <c r="Q286" s="540" t="s">
        <v>108</v>
      </c>
      <c r="R286" s="515" t="s">
        <v>1279</v>
      </c>
      <c r="S286" s="540"/>
      <c r="T286" s="540"/>
      <c r="U286" s="540"/>
      <c r="V286" s="515"/>
      <c r="W286" s="632"/>
      <c r="X286" s="633"/>
      <c r="Y286" s="523"/>
      <c r="Z286" s="523"/>
      <c r="AA286" s="523"/>
      <c r="AB286" s="524"/>
      <c r="AC286" s="530"/>
      <c r="AD286" s="523"/>
      <c r="AE286" s="523"/>
      <c r="AF286" s="524"/>
    </row>
    <row r="287" spans="1:33" ht="18.75" customHeight="1" x14ac:dyDescent="0.4">
      <c r="A287" s="634"/>
      <c r="B287" s="598"/>
      <c r="C287" s="635"/>
      <c r="D287" s="600"/>
      <c r="E287" s="607"/>
      <c r="F287" s="636"/>
      <c r="G287" s="637"/>
      <c r="H287" s="1559"/>
      <c r="I287" s="603" t="s">
        <v>108</v>
      </c>
      <c r="J287" s="604" t="s">
        <v>1280</v>
      </c>
      <c r="K287" s="604"/>
      <c r="L287" s="606"/>
      <c r="M287" s="606" t="s">
        <v>108</v>
      </c>
      <c r="N287" s="604" t="s">
        <v>1281</v>
      </c>
      <c r="O287" s="638"/>
      <c r="P287" s="606"/>
      <c r="Q287" s="606" t="s">
        <v>108</v>
      </c>
      <c r="R287" s="604" t="s">
        <v>1282</v>
      </c>
      <c r="S287" s="606"/>
      <c r="T287" s="604"/>
      <c r="U287" s="606" t="s">
        <v>108</v>
      </c>
      <c r="V287" s="604" t="s">
        <v>1283</v>
      </c>
      <c r="W287" s="639"/>
      <c r="X287" s="601"/>
      <c r="Y287" s="640"/>
      <c r="Z287" s="640"/>
      <c r="AA287" s="640"/>
      <c r="AB287" s="641"/>
      <c r="AC287" s="642"/>
      <c r="AD287" s="640"/>
      <c r="AE287" s="640"/>
      <c r="AF287" s="641"/>
    </row>
    <row r="288" spans="1:33" ht="18.75" customHeight="1" x14ac:dyDescent="0.4">
      <c r="A288" s="499"/>
      <c r="B288" s="500"/>
      <c r="C288" s="651"/>
      <c r="D288" s="652"/>
      <c r="E288" s="596"/>
      <c r="F288" s="652"/>
      <c r="G288" s="662"/>
      <c r="H288" s="654" t="s">
        <v>1334</v>
      </c>
      <c r="I288" s="502" t="s">
        <v>108</v>
      </c>
      <c r="J288" s="503" t="s">
        <v>1251</v>
      </c>
      <c r="K288" s="503"/>
      <c r="L288" s="504"/>
      <c r="M288" s="505" t="s">
        <v>108</v>
      </c>
      <c r="N288" s="503" t="s">
        <v>1296</v>
      </c>
      <c r="O288" s="503"/>
      <c r="P288" s="504"/>
      <c r="Q288" s="505" t="s">
        <v>108</v>
      </c>
      <c r="R288" s="506" t="s">
        <v>1297</v>
      </c>
      <c r="S288" s="506"/>
      <c r="T288" s="506"/>
      <c r="U288" s="506"/>
      <c r="V288" s="506"/>
      <c r="W288" s="506"/>
      <c r="X288" s="507"/>
      <c r="Y288" s="508" t="s">
        <v>108</v>
      </c>
      <c r="Z288" s="509" t="s">
        <v>1247</v>
      </c>
      <c r="AA288" s="509"/>
      <c r="AB288" s="510"/>
      <c r="AC288" s="508" t="s">
        <v>108</v>
      </c>
      <c r="AD288" s="509" t="s">
        <v>1247</v>
      </c>
      <c r="AE288" s="509"/>
      <c r="AF288" s="510"/>
      <c r="AG288" s="620"/>
    </row>
    <row r="289" spans="1:33" ht="19.5" customHeight="1" x14ac:dyDescent="0.4">
      <c r="A289" s="511"/>
      <c r="B289" s="512"/>
      <c r="C289" s="513"/>
      <c r="D289" s="608"/>
      <c r="E289" s="609"/>
      <c r="F289" s="610"/>
      <c r="G289" s="611"/>
      <c r="H289" s="525" t="s">
        <v>1335</v>
      </c>
      <c r="I289" s="526" t="s">
        <v>108</v>
      </c>
      <c r="J289" s="527" t="s">
        <v>1245</v>
      </c>
      <c r="K289" s="528"/>
      <c r="L289" s="517"/>
      <c r="M289" s="518" t="s">
        <v>108</v>
      </c>
      <c r="N289" s="527" t="s">
        <v>1246</v>
      </c>
      <c r="O289" s="518"/>
      <c r="P289" s="527"/>
      <c r="Q289" s="538"/>
      <c r="R289" s="538"/>
      <c r="S289" s="538"/>
      <c r="T289" s="538"/>
      <c r="U289" s="538"/>
      <c r="V289" s="538"/>
      <c r="W289" s="538"/>
      <c r="X289" s="613"/>
      <c r="Y289" s="522" t="s">
        <v>108</v>
      </c>
      <c r="Z289" s="515" t="s">
        <v>1249</v>
      </c>
      <c r="AA289" s="523"/>
      <c r="AB289" s="524"/>
      <c r="AC289" s="522" t="s">
        <v>108</v>
      </c>
      <c r="AD289" s="515" t="s">
        <v>1249</v>
      </c>
      <c r="AE289" s="523"/>
      <c r="AF289" s="524"/>
    </row>
    <row r="290" spans="1:33" ht="19.5" customHeight="1" x14ac:dyDescent="0.4">
      <c r="A290" s="511"/>
      <c r="B290" s="512"/>
      <c r="C290" s="513"/>
      <c r="D290" s="610"/>
      <c r="E290" s="609"/>
      <c r="F290" s="610"/>
      <c r="G290" s="611"/>
      <c r="H290" s="525" t="s">
        <v>1244</v>
      </c>
      <c r="I290" s="526" t="s">
        <v>108</v>
      </c>
      <c r="J290" s="527" t="s">
        <v>1245</v>
      </c>
      <c r="K290" s="528"/>
      <c r="L290" s="517"/>
      <c r="M290" s="518" t="s">
        <v>108</v>
      </c>
      <c r="N290" s="527" t="s">
        <v>1246</v>
      </c>
      <c r="O290" s="518"/>
      <c r="P290" s="527"/>
      <c r="Q290" s="538"/>
      <c r="R290" s="538"/>
      <c r="S290" s="538"/>
      <c r="T290" s="538"/>
      <c r="U290" s="538"/>
      <c r="V290" s="538"/>
      <c r="W290" s="538"/>
      <c r="X290" s="613"/>
      <c r="Y290" s="522"/>
      <c r="Z290" s="515"/>
      <c r="AA290" s="523"/>
      <c r="AB290" s="524"/>
      <c r="AC290" s="522"/>
      <c r="AD290" s="515"/>
      <c r="AE290" s="523"/>
      <c r="AF290" s="524"/>
    </row>
    <row r="291" spans="1:33" ht="19.5" customHeight="1" x14ac:dyDescent="0.4">
      <c r="A291" s="511"/>
      <c r="B291" s="512"/>
      <c r="C291" s="513"/>
      <c r="D291" s="610"/>
      <c r="E291" s="609"/>
      <c r="F291" s="610"/>
      <c r="G291" s="611"/>
      <c r="H291" s="525" t="s">
        <v>1248</v>
      </c>
      <c r="I291" s="526" t="s">
        <v>108</v>
      </c>
      <c r="J291" s="527" t="s">
        <v>1245</v>
      </c>
      <c r="K291" s="528"/>
      <c r="L291" s="517"/>
      <c r="M291" s="518" t="s">
        <v>108</v>
      </c>
      <c r="N291" s="527" t="s">
        <v>1246</v>
      </c>
      <c r="O291" s="518"/>
      <c r="P291" s="527"/>
      <c r="Q291" s="538"/>
      <c r="R291" s="538"/>
      <c r="S291" s="538"/>
      <c r="T291" s="538"/>
      <c r="U291" s="538"/>
      <c r="V291" s="538"/>
      <c r="W291" s="538"/>
      <c r="X291" s="613"/>
      <c r="Y291" s="522"/>
      <c r="Z291" s="515"/>
      <c r="AA291" s="523"/>
      <c r="AB291" s="524"/>
      <c r="AC291" s="522"/>
      <c r="AD291" s="515"/>
      <c r="AE291" s="523"/>
      <c r="AF291" s="524"/>
    </row>
    <row r="292" spans="1:33" ht="18.75" customHeight="1" x14ac:dyDescent="0.4">
      <c r="A292" s="511"/>
      <c r="B292" s="512"/>
      <c r="C292" s="614"/>
      <c r="D292" s="610"/>
      <c r="E292" s="609"/>
      <c r="F292" s="610"/>
      <c r="G292" s="615"/>
      <c r="H292" s="535" t="s">
        <v>1250</v>
      </c>
      <c r="I292" s="526" t="s">
        <v>108</v>
      </c>
      <c r="J292" s="527" t="s">
        <v>1251</v>
      </c>
      <c r="K292" s="528"/>
      <c r="L292" s="518" t="s">
        <v>108</v>
      </c>
      <c r="M292" s="527" t="s">
        <v>1252</v>
      </c>
      <c r="N292" s="519"/>
      <c r="O292" s="519"/>
      <c r="P292" s="519"/>
      <c r="Q292" s="519"/>
      <c r="R292" s="519"/>
      <c r="S292" s="519"/>
      <c r="T292" s="519"/>
      <c r="U292" s="519"/>
      <c r="V292" s="519"/>
      <c r="W292" s="519"/>
      <c r="X292" s="533"/>
      <c r="Y292" s="530"/>
      <c r="Z292" s="523"/>
      <c r="AA292" s="523"/>
      <c r="AB292" s="524"/>
      <c r="AC292" s="530"/>
      <c r="AD292" s="523"/>
      <c r="AE292" s="523"/>
      <c r="AF292" s="524"/>
      <c r="AG292" s="620"/>
    </row>
    <row r="293" spans="1:33" ht="18.75" customHeight="1" x14ac:dyDescent="0.4">
      <c r="A293" s="522" t="s">
        <v>108</v>
      </c>
      <c r="B293" s="512">
        <v>75</v>
      </c>
      <c r="C293" s="614" t="s">
        <v>1437</v>
      </c>
      <c r="D293" s="522" t="s">
        <v>108</v>
      </c>
      <c r="E293" s="609" t="s">
        <v>1438</v>
      </c>
      <c r="F293" s="610"/>
      <c r="G293" s="615"/>
      <c r="H293" s="1558" t="s">
        <v>1253</v>
      </c>
      <c r="I293" s="1556" t="s">
        <v>108</v>
      </c>
      <c r="J293" s="1527" t="s">
        <v>1254</v>
      </c>
      <c r="K293" s="1527"/>
      <c r="L293" s="1527"/>
      <c r="M293" s="1556" t="s">
        <v>108</v>
      </c>
      <c r="N293" s="1527" t="s">
        <v>1255</v>
      </c>
      <c r="O293" s="1527"/>
      <c r="P293" s="1527"/>
      <c r="Q293" s="622"/>
      <c r="R293" s="622"/>
      <c r="S293" s="622"/>
      <c r="T293" s="622"/>
      <c r="U293" s="622"/>
      <c r="V293" s="622"/>
      <c r="W293" s="622"/>
      <c r="X293" s="623"/>
      <c r="Y293" s="530"/>
      <c r="Z293" s="523"/>
      <c r="AA293" s="523"/>
      <c r="AB293" s="524"/>
      <c r="AC293" s="530"/>
      <c r="AD293" s="523"/>
      <c r="AE293" s="523"/>
      <c r="AF293" s="524"/>
      <c r="AG293" s="620"/>
    </row>
    <row r="294" spans="1:33" ht="18.75" customHeight="1" x14ac:dyDescent="0.4">
      <c r="A294" s="511"/>
      <c r="B294" s="512"/>
      <c r="C294" s="614" t="s">
        <v>1439</v>
      </c>
      <c r="D294" s="522" t="s">
        <v>108</v>
      </c>
      <c r="E294" s="609" t="s">
        <v>1440</v>
      </c>
      <c r="F294" s="610"/>
      <c r="G294" s="615"/>
      <c r="H294" s="1560"/>
      <c r="I294" s="1557"/>
      <c r="J294" s="1536"/>
      <c r="K294" s="1536"/>
      <c r="L294" s="1536"/>
      <c r="M294" s="1557"/>
      <c r="N294" s="1536"/>
      <c r="O294" s="1536"/>
      <c r="P294" s="1536"/>
      <c r="Q294" s="625"/>
      <c r="R294" s="625"/>
      <c r="S294" s="625"/>
      <c r="T294" s="625"/>
      <c r="U294" s="625"/>
      <c r="V294" s="625"/>
      <c r="W294" s="625"/>
      <c r="X294" s="626"/>
      <c r="Y294" s="530"/>
      <c r="Z294" s="523"/>
      <c r="AA294" s="523"/>
      <c r="AB294" s="524"/>
      <c r="AC294" s="530"/>
      <c r="AD294" s="523"/>
      <c r="AE294" s="523"/>
      <c r="AF294" s="524"/>
      <c r="AG294" s="620"/>
    </row>
    <row r="295" spans="1:33" ht="18.75" customHeight="1" x14ac:dyDescent="0.4">
      <c r="A295" s="511"/>
      <c r="B295" s="512"/>
      <c r="C295" s="513"/>
      <c r="D295" s="608"/>
      <c r="E295" s="609" t="s">
        <v>1340</v>
      </c>
      <c r="F295" s="610"/>
      <c r="G295" s="615"/>
      <c r="H295" s="535" t="s">
        <v>1339</v>
      </c>
      <c r="I295" s="526" t="s">
        <v>108</v>
      </c>
      <c r="J295" s="527" t="s">
        <v>1251</v>
      </c>
      <c r="K295" s="528"/>
      <c r="L295" s="518" t="s">
        <v>108</v>
      </c>
      <c r="M295" s="527" t="s">
        <v>1252</v>
      </c>
      <c r="N295" s="519"/>
      <c r="O295" s="519"/>
      <c r="P295" s="519"/>
      <c r="Q295" s="519"/>
      <c r="R295" s="519"/>
      <c r="S295" s="519"/>
      <c r="T295" s="519"/>
      <c r="U295" s="519"/>
      <c r="V295" s="519"/>
      <c r="W295" s="519"/>
      <c r="X295" s="533"/>
      <c r="Y295" s="530"/>
      <c r="Z295" s="523"/>
      <c r="AA295" s="523"/>
      <c r="AB295" s="524"/>
      <c r="AC295" s="530"/>
      <c r="AD295" s="523"/>
      <c r="AE295" s="523"/>
      <c r="AF295" s="524"/>
    </row>
    <row r="296" spans="1:33" ht="18.75" customHeight="1" x14ac:dyDescent="0.4">
      <c r="A296" s="511"/>
      <c r="B296" s="512"/>
      <c r="C296" s="614"/>
      <c r="D296" s="522"/>
      <c r="E296" s="609"/>
      <c r="F296" s="610"/>
      <c r="G296" s="615"/>
      <c r="H296" s="535" t="s">
        <v>1268</v>
      </c>
      <c r="I296" s="526" t="s">
        <v>108</v>
      </c>
      <c r="J296" s="527" t="s">
        <v>1251</v>
      </c>
      <c r="K296" s="528"/>
      <c r="L296" s="518" t="s">
        <v>108</v>
      </c>
      <c r="M296" s="527" t="s">
        <v>1262</v>
      </c>
      <c r="N296" s="527"/>
      <c r="O296" s="540" t="s">
        <v>108</v>
      </c>
      <c r="P296" s="627" t="s">
        <v>1263</v>
      </c>
      <c r="Q296" s="527"/>
      <c r="R296" s="527"/>
      <c r="S296" s="528"/>
      <c r="T296" s="527"/>
      <c r="U296" s="528"/>
      <c r="V296" s="528"/>
      <c r="W296" s="528"/>
      <c r="X296" s="628"/>
      <c r="Y296" s="530"/>
      <c r="Z296" s="523"/>
      <c r="AA296" s="523"/>
      <c r="AB296" s="524"/>
      <c r="AC296" s="530"/>
      <c r="AD296" s="523"/>
      <c r="AE296" s="523"/>
      <c r="AF296" s="524"/>
    </row>
    <row r="297" spans="1:33" ht="18.75" customHeight="1" x14ac:dyDescent="0.4">
      <c r="A297" s="511"/>
      <c r="B297" s="512"/>
      <c r="C297" s="513"/>
      <c r="D297" s="608"/>
      <c r="E297" s="609"/>
      <c r="F297" s="610"/>
      <c r="G297" s="615"/>
      <c r="H297" s="537" t="s">
        <v>253</v>
      </c>
      <c r="I297" s="526" t="s">
        <v>108</v>
      </c>
      <c r="J297" s="527" t="s">
        <v>1251</v>
      </c>
      <c r="K297" s="528"/>
      <c r="L297" s="518" t="s">
        <v>108</v>
      </c>
      <c r="M297" s="527" t="s">
        <v>1252</v>
      </c>
      <c r="N297" s="519"/>
      <c r="O297" s="519"/>
      <c r="P297" s="519"/>
      <c r="Q297" s="519"/>
      <c r="R297" s="519"/>
      <c r="S297" s="519"/>
      <c r="T297" s="519"/>
      <c r="U297" s="519"/>
      <c r="V297" s="519"/>
      <c r="W297" s="519"/>
      <c r="X297" s="533"/>
      <c r="Y297" s="530"/>
      <c r="Z297" s="523"/>
      <c r="AA297" s="523"/>
      <c r="AB297" s="524"/>
      <c r="AC297" s="530"/>
      <c r="AD297" s="523"/>
      <c r="AE297" s="523"/>
      <c r="AF297" s="524"/>
    </row>
    <row r="298" spans="1:33" ht="18.75" customHeight="1" x14ac:dyDescent="0.4">
      <c r="A298" s="608"/>
      <c r="B298" s="534"/>
      <c r="C298" s="649"/>
      <c r="F298" s="610"/>
      <c r="G298" s="615"/>
      <c r="H298" s="663" t="s">
        <v>1345</v>
      </c>
      <c r="I298" s="526" t="s">
        <v>108</v>
      </c>
      <c r="J298" s="527" t="s">
        <v>1251</v>
      </c>
      <c r="K298" s="527"/>
      <c r="L298" s="518" t="s">
        <v>108</v>
      </c>
      <c r="M298" s="527" t="s">
        <v>1270</v>
      </c>
      <c r="N298" s="527"/>
      <c r="O298" s="518" t="s">
        <v>108</v>
      </c>
      <c r="P298" s="527" t="s">
        <v>1271</v>
      </c>
      <c r="Q298" s="538"/>
      <c r="R298" s="538"/>
      <c r="S298" s="538"/>
      <c r="T298" s="538"/>
      <c r="U298" s="632"/>
      <c r="V298" s="632"/>
      <c r="W298" s="632"/>
      <c r="X298" s="633"/>
      <c r="Y298" s="530"/>
      <c r="Z298" s="523"/>
      <c r="AA298" s="523"/>
      <c r="AB298" s="524"/>
      <c r="AC298" s="530"/>
      <c r="AD298" s="523"/>
      <c r="AE298" s="523"/>
      <c r="AF298" s="524"/>
    </row>
    <row r="299" spans="1:33" ht="18.75" customHeight="1" x14ac:dyDescent="0.4">
      <c r="A299" s="608"/>
      <c r="B299" s="534"/>
      <c r="C299" s="649"/>
      <c r="F299" s="610"/>
      <c r="G299" s="615"/>
      <c r="H299" s="535" t="s">
        <v>1273</v>
      </c>
      <c r="I299" s="526" t="s">
        <v>108</v>
      </c>
      <c r="J299" s="527" t="s">
        <v>1251</v>
      </c>
      <c r="K299" s="527"/>
      <c r="L299" s="518" t="s">
        <v>108</v>
      </c>
      <c r="M299" s="527" t="s">
        <v>1274</v>
      </c>
      <c r="N299" s="527"/>
      <c r="O299" s="518" t="s">
        <v>108</v>
      </c>
      <c r="P299" s="527" t="s">
        <v>1275</v>
      </c>
      <c r="Q299" s="519"/>
      <c r="R299" s="518" t="s">
        <v>108</v>
      </c>
      <c r="S299" s="527" t="s">
        <v>1276</v>
      </c>
      <c r="T299" s="519"/>
      <c r="U299" s="519"/>
      <c r="V299" s="519"/>
      <c r="W299" s="519"/>
      <c r="X299" s="533"/>
      <c r="Y299" s="530"/>
      <c r="Z299" s="523"/>
      <c r="AA299" s="523"/>
      <c r="AB299" s="524"/>
      <c r="AC299" s="530"/>
      <c r="AD299" s="523"/>
      <c r="AE299" s="523"/>
      <c r="AF299" s="524"/>
    </row>
    <row r="300" spans="1:33" ht="18.75" customHeight="1" x14ac:dyDescent="0.4">
      <c r="A300" s="608"/>
      <c r="B300" s="534"/>
      <c r="C300" s="649"/>
      <c r="F300" s="610"/>
      <c r="G300" s="615"/>
      <c r="H300" s="1558" t="s">
        <v>1277</v>
      </c>
      <c r="I300" s="532" t="s">
        <v>108</v>
      </c>
      <c r="J300" s="627" t="s">
        <v>1251</v>
      </c>
      <c r="K300" s="627"/>
      <c r="L300" s="540"/>
      <c r="M300" s="540" t="s">
        <v>108</v>
      </c>
      <c r="N300" s="627" t="s">
        <v>1278</v>
      </c>
      <c r="O300" s="631"/>
      <c r="P300" s="540"/>
      <c r="Q300" s="540" t="s">
        <v>108</v>
      </c>
      <c r="R300" s="515" t="s">
        <v>1279</v>
      </c>
      <c r="S300" s="540"/>
      <c r="T300" s="540"/>
      <c r="U300" s="540"/>
      <c r="V300" s="515"/>
      <c r="W300" s="632"/>
      <c r="X300" s="633"/>
      <c r="Y300" s="523"/>
      <c r="Z300" s="523"/>
      <c r="AA300" s="523"/>
      <c r="AB300" s="524"/>
      <c r="AC300" s="530"/>
      <c r="AD300" s="523"/>
      <c r="AE300" s="523"/>
      <c r="AF300" s="524"/>
    </row>
    <row r="301" spans="1:33" ht="18.75" customHeight="1" x14ac:dyDescent="0.4">
      <c r="A301" s="634"/>
      <c r="B301" s="598"/>
      <c r="C301" s="635"/>
      <c r="D301" s="600"/>
      <c r="E301" s="607"/>
      <c r="F301" s="636"/>
      <c r="G301" s="637"/>
      <c r="H301" s="1559"/>
      <c r="I301" s="522" t="s">
        <v>108</v>
      </c>
      <c r="J301" s="604" t="s">
        <v>1280</v>
      </c>
      <c r="K301" s="515"/>
      <c r="L301" s="514"/>
      <c r="M301" s="514" t="s">
        <v>108</v>
      </c>
      <c r="N301" s="604" t="s">
        <v>1281</v>
      </c>
      <c r="O301" s="638"/>
      <c r="P301" s="606"/>
      <c r="Q301" s="606" t="s">
        <v>108</v>
      </c>
      <c r="R301" s="604" t="s">
        <v>1282</v>
      </c>
      <c r="S301" s="606"/>
      <c r="T301" s="604"/>
      <c r="U301" s="606" t="s">
        <v>108</v>
      </c>
      <c r="V301" s="604" t="s">
        <v>1283</v>
      </c>
      <c r="W301" s="639"/>
      <c r="X301" s="601"/>
      <c r="Y301" s="640"/>
      <c r="Z301" s="640"/>
      <c r="AA301" s="640"/>
      <c r="AB301" s="641"/>
      <c r="AC301" s="642"/>
      <c r="AD301" s="640"/>
      <c r="AE301" s="640"/>
      <c r="AF301" s="641"/>
    </row>
    <row r="302" spans="1:33" ht="18.75" customHeight="1" x14ac:dyDescent="0.4">
      <c r="A302" s="499"/>
      <c r="B302" s="500"/>
      <c r="C302" s="651"/>
      <c r="D302" s="652"/>
      <c r="E302" s="596"/>
      <c r="F302" s="652"/>
      <c r="G302" s="662"/>
      <c r="H302" s="654" t="s">
        <v>1441</v>
      </c>
      <c r="I302" s="502" t="s">
        <v>108</v>
      </c>
      <c r="J302" s="503" t="s">
        <v>1251</v>
      </c>
      <c r="K302" s="503"/>
      <c r="L302" s="504"/>
      <c r="M302" s="505" t="s">
        <v>108</v>
      </c>
      <c r="N302" s="503" t="s">
        <v>1296</v>
      </c>
      <c r="O302" s="503"/>
      <c r="P302" s="504"/>
      <c r="Q302" s="505" t="s">
        <v>108</v>
      </c>
      <c r="R302" s="506" t="s">
        <v>1297</v>
      </c>
      <c r="S302" s="506"/>
      <c r="T302" s="506"/>
      <c r="U302" s="506"/>
      <c r="V302" s="506"/>
      <c r="W302" s="506"/>
      <c r="X302" s="507"/>
      <c r="Y302" s="508" t="s">
        <v>108</v>
      </c>
      <c r="Z302" s="509" t="s">
        <v>1247</v>
      </c>
      <c r="AA302" s="509"/>
      <c r="AB302" s="510"/>
      <c r="AC302" s="508" t="s">
        <v>108</v>
      </c>
      <c r="AD302" s="509" t="s">
        <v>1247</v>
      </c>
      <c r="AE302" s="509"/>
      <c r="AF302" s="510"/>
      <c r="AG302" s="620"/>
    </row>
    <row r="303" spans="1:33" ht="19.5" customHeight="1" x14ac:dyDescent="0.4">
      <c r="A303" s="511"/>
      <c r="B303" s="512"/>
      <c r="C303" s="513"/>
      <c r="D303" s="608"/>
      <c r="E303" s="609"/>
      <c r="F303" s="610"/>
      <c r="G303" s="611"/>
      <c r="H303" s="525" t="s">
        <v>1335</v>
      </c>
      <c r="I303" s="526" t="s">
        <v>108</v>
      </c>
      <c r="J303" s="527" t="s">
        <v>1245</v>
      </c>
      <c r="K303" s="528"/>
      <c r="L303" s="517"/>
      <c r="M303" s="518" t="s">
        <v>108</v>
      </c>
      <c r="N303" s="527" t="s">
        <v>1246</v>
      </c>
      <c r="O303" s="518"/>
      <c r="P303" s="527"/>
      <c r="Q303" s="538"/>
      <c r="R303" s="538"/>
      <c r="S303" s="538"/>
      <c r="T303" s="538"/>
      <c r="U303" s="538"/>
      <c r="V303" s="538"/>
      <c r="W303" s="538"/>
      <c r="X303" s="613"/>
      <c r="Y303" s="522" t="s">
        <v>108</v>
      </c>
      <c r="Z303" s="515" t="s">
        <v>1249</v>
      </c>
      <c r="AA303" s="523"/>
      <c r="AB303" s="524"/>
      <c r="AC303" s="522" t="s">
        <v>108</v>
      </c>
      <c r="AD303" s="515" t="s">
        <v>1249</v>
      </c>
      <c r="AE303" s="523"/>
      <c r="AF303" s="524"/>
    </row>
    <row r="304" spans="1:33" ht="19.5" customHeight="1" x14ac:dyDescent="0.4">
      <c r="A304" s="511"/>
      <c r="B304" s="512"/>
      <c r="C304" s="614"/>
      <c r="D304" s="608"/>
      <c r="E304" s="609"/>
      <c r="F304" s="610"/>
      <c r="G304" s="611"/>
      <c r="H304" s="525" t="s">
        <v>1244</v>
      </c>
      <c r="I304" s="526" t="s">
        <v>108</v>
      </c>
      <c r="J304" s="527" t="s">
        <v>1245</v>
      </c>
      <c r="K304" s="528"/>
      <c r="L304" s="517"/>
      <c r="M304" s="518" t="s">
        <v>108</v>
      </c>
      <c r="N304" s="527" t="s">
        <v>1246</v>
      </c>
      <c r="O304" s="518"/>
      <c r="P304" s="527"/>
      <c r="Q304" s="538"/>
      <c r="R304" s="538"/>
      <c r="S304" s="538"/>
      <c r="T304" s="538"/>
      <c r="U304" s="538"/>
      <c r="V304" s="538"/>
      <c r="W304" s="538"/>
      <c r="X304" s="613"/>
      <c r="Y304" s="522"/>
      <c r="Z304" s="515"/>
      <c r="AA304" s="523"/>
      <c r="AB304" s="524"/>
      <c r="AC304" s="522"/>
      <c r="AD304" s="515"/>
      <c r="AE304" s="523"/>
      <c r="AF304" s="524"/>
    </row>
    <row r="305" spans="1:33" ht="19.5" customHeight="1" x14ac:dyDescent="0.4">
      <c r="A305" s="522" t="s">
        <v>108</v>
      </c>
      <c r="B305" s="512">
        <v>69</v>
      </c>
      <c r="C305" s="614" t="s">
        <v>1437</v>
      </c>
      <c r="D305" s="514" t="s">
        <v>108</v>
      </c>
      <c r="E305" s="609" t="s">
        <v>1438</v>
      </c>
      <c r="F305" s="610"/>
      <c r="G305" s="611"/>
      <c r="H305" s="525" t="s">
        <v>1248</v>
      </c>
      <c r="I305" s="526" t="s">
        <v>108</v>
      </c>
      <c r="J305" s="527" t="s">
        <v>1245</v>
      </c>
      <c r="K305" s="528"/>
      <c r="L305" s="517"/>
      <c r="M305" s="518" t="s">
        <v>108</v>
      </c>
      <c r="N305" s="527" t="s">
        <v>1246</v>
      </c>
      <c r="O305" s="518"/>
      <c r="P305" s="527"/>
      <c r="Q305" s="538"/>
      <c r="R305" s="538"/>
      <c r="S305" s="538"/>
      <c r="T305" s="538"/>
      <c r="U305" s="538"/>
      <c r="V305" s="538"/>
      <c r="W305" s="538"/>
      <c r="X305" s="613"/>
      <c r="Y305" s="522"/>
      <c r="Z305" s="515"/>
      <c r="AA305" s="523"/>
      <c r="AB305" s="524"/>
      <c r="AC305" s="522"/>
      <c r="AD305" s="515"/>
      <c r="AE305" s="523"/>
      <c r="AF305" s="524"/>
    </row>
    <row r="306" spans="1:33" ht="18.75" customHeight="1" x14ac:dyDescent="0.4">
      <c r="A306" s="608"/>
      <c r="B306" s="529"/>
      <c r="C306" s="614" t="s">
        <v>1439</v>
      </c>
      <c r="D306" s="522" t="s">
        <v>108</v>
      </c>
      <c r="E306" s="609" t="s">
        <v>1440</v>
      </c>
      <c r="F306" s="610"/>
      <c r="G306" s="615"/>
      <c r="H306" s="1558" t="s">
        <v>1253</v>
      </c>
      <c r="I306" s="1556" t="s">
        <v>108</v>
      </c>
      <c r="J306" s="1527" t="s">
        <v>1254</v>
      </c>
      <c r="K306" s="1527"/>
      <c r="L306" s="1527"/>
      <c r="M306" s="1556" t="s">
        <v>108</v>
      </c>
      <c r="N306" s="1527" t="s">
        <v>1255</v>
      </c>
      <c r="O306" s="1527"/>
      <c r="P306" s="1527"/>
      <c r="Q306" s="622"/>
      <c r="R306" s="622"/>
      <c r="S306" s="622"/>
      <c r="T306" s="622"/>
      <c r="U306" s="622"/>
      <c r="V306" s="622"/>
      <c r="W306" s="622"/>
      <c r="X306" s="623"/>
      <c r="Y306" s="530"/>
      <c r="Z306" s="523"/>
      <c r="AA306" s="523"/>
      <c r="AB306" s="524"/>
      <c r="AC306" s="530"/>
      <c r="AD306" s="523"/>
      <c r="AE306" s="523"/>
      <c r="AF306" s="524"/>
      <c r="AG306" s="620"/>
    </row>
    <row r="307" spans="1:33" ht="18.75" customHeight="1" x14ac:dyDescent="0.4">
      <c r="A307" s="522"/>
      <c r="B307" s="512"/>
      <c r="C307" s="614" t="s">
        <v>1347</v>
      </c>
      <c r="D307" s="522"/>
      <c r="E307" s="609" t="s">
        <v>1340</v>
      </c>
      <c r="F307" s="610"/>
      <c r="G307" s="615"/>
      <c r="H307" s="1560"/>
      <c r="I307" s="1557"/>
      <c r="J307" s="1536"/>
      <c r="K307" s="1536"/>
      <c r="L307" s="1536"/>
      <c r="M307" s="1557"/>
      <c r="N307" s="1536"/>
      <c r="O307" s="1536"/>
      <c r="P307" s="1536"/>
      <c r="Q307" s="625"/>
      <c r="R307" s="625"/>
      <c r="S307" s="625"/>
      <c r="T307" s="625"/>
      <c r="U307" s="625"/>
      <c r="V307" s="625"/>
      <c r="W307" s="625"/>
      <c r="X307" s="626"/>
      <c r="Y307" s="530"/>
      <c r="Z307" s="523"/>
      <c r="AA307" s="523"/>
      <c r="AB307" s="524"/>
      <c r="AC307" s="530"/>
      <c r="AD307" s="523"/>
      <c r="AE307" s="523"/>
      <c r="AF307" s="524"/>
      <c r="AG307" s="620"/>
    </row>
    <row r="308" spans="1:33" ht="18.75" customHeight="1" x14ac:dyDescent="0.4">
      <c r="A308" s="608"/>
      <c r="B308" s="529"/>
      <c r="C308" s="614"/>
      <c r="D308" s="522"/>
      <c r="E308" s="609"/>
      <c r="F308" s="610"/>
      <c r="G308" s="615"/>
      <c r="H308" s="663" t="s">
        <v>1345</v>
      </c>
      <c r="I308" s="526" t="s">
        <v>108</v>
      </c>
      <c r="J308" s="527" t="s">
        <v>1251</v>
      </c>
      <c r="K308" s="527"/>
      <c r="L308" s="518" t="s">
        <v>108</v>
      </c>
      <c r="M308" s="527" t="s">
        <v>1270</v>
      </c>
      <c r="N308" s="527"/>
      <c r="O308" s="518" t="s">
        <v>108</v>
      </c>
      <c r="P308" s="527" t="s">
        <v>1271</v>
      </c>
      <c r="Q308" s="538"/>
      <c r="R308" s="538"/>
      <c r="S308" s="538"/>
      <c r="T308" s="538"/>
      <c r="U308" s="632"/>
      <c r="V308" s="632"/>
      <c r="W308" s="632"/>
      <c r="X308" s="633"/>
      <c r="Y308" s="530"/>
      <c r="Z308" s="523"/>
      <c r="AA308" s="523"/>
      <c r="AB308" s="524"/>
      <c r="AC308" s="530"/>
      <c r="AD308" s="523"/>
      <c r="AE308" s="523"/>
      <c r="AF308" s="524"/>
      <c r="AG308" s="620"/>
    </row>
    <row r="309" spans="1:33" ht="18.75" customHeight="1" x14ac:dyDescent="0.4">
      <c r="A309" s="522"/>
      <c r="B309" s="512"/>
      <c r="C309" s="614"/>
      <c r="D309" s="522"/>
      <c r="E309" s="609"/>
      <c r="F309" s="610"/>
      <c r="G309" s="615"/>
      <c r="H309" s="535" t="s">
        <v>1273</v>
      </c>
      <c r="I309" s="526" t="s">
        <v>108</v>
      </c>
      <c r="J309" s="527" t="s">
        <v>1251</v>
      </c>
      <c r="K309" s="527"/>
      <c r="L309" s="518" t="s">
        <v>108</v>
      </c>
      <c r="M309" s="527" t="s">
        <v>1274</v>
      </c>
      <c r="N309" s="527"/>
      <c r="O309" s="518" t="s">
        <v>108</v>
      </c>
      <c r="P309" s="527" t="s">
        <v>1275</v>
      </c>
      <c r="Q309" s="519"/>
      <c r="R309" s="518" t="s">
        <v>108</v>
      </c>
      <c r="S309" s="527" t="s">
        <v>1276</v>
      </c>
      <c r="T309" s="519"/>
      <c r="U309" s="519"/>
      <c r="V309" s="519"/>
      <c r="W309" s="519"/>
      <c r="X309" s="533"/>
      <c r="Y309" s="530"/>
      <c r="Z309" s="523"/>
      <c r="AA309" s="523"/>
      <c r="AB309" s="524"/>
      <c r="AC309" s="530"/>
      <c r="AD309" s="523"/>
      <c r="AE309" s="523"/>
      <c r="AF309" s="524"/>
    </row>
    <row r="310" spans="1:33" ht="18.75" customHeight="1" x14ac:dyDescent="0.4">
      <c r="A310" s="522"/>
      <c r="B310" s="512"/>
      <c r="C310" s="614"/>
      <c r="D310" s="522"/>
      <c r="E310" s="609"/>
      <c r="F310" s="610"/>
      <c r="G310" s="615"/>
      <c r="H310" s="1558" t="s">
        <v>1277</v>
      </c>
      <c r="I310" s="532" t="s">
        <v>108</v>
      </c>
      <c r="J310" s="627" t="s">
        <v>1251</v>
      </c>
      <c r="K310" s="627"/>
      <c r="L310" s="540"/>
      <c r="M310" s="540" t="s">
        <v>108</v>
      </c>
      <c r="N310" s="627" t="s">
        <v>1278</v>
      </c>
      <c r="O310" s="631"/>
      <c r="P310" s="540"/>
      <c r="Q310" s="540" t="s">
        <v>108</v>
      </c>
      <c r="R310" s="515" t="s">
        <v>1279</v>
      </c>
      <c r="S310" s="540"/>
      <c r="T310" s="540"/>
      <c r="U310" s="540"/>
      <c r="V310" s="515"/>
      <c r="W310" s="632"/>
      <c r="X310" s="633"/>
      <c r="Y310" s="523"/>
      <c r="Z310" s="523"/>
      <c r="AA310" s="523"/>
      <c r="AB310" s="524"/>
      <c r="AC310" s="530"/>
      <c r="AD310" s="523"/>
      <c r="AE310" s="523"/>
      <c r="AF310" s="524"/>
    </row>
    <row r="311" spans="1:33" ht="18.75" customHeight="1" x14ac:dyDescent="0.4">
      <c r="A311" s="634"/>
      <c r="B311" s="598"/>
      <c r="C311" s="635"/>
      <c r="D311" s="600"/>
      <c r="E311" s="607"/>
      <c r="F311" s="636"/>
      <c r="G311" s="637"/>
      <c r="H311" s="1559"/>
      <c r="I311" s="522" t="s">
        <v>108</v>
      </c>
      <c r="J311" s="604" t="s">
        <v>1280</v>
      </c>
      <c r="K311" s="515"/>
      <c r="L311" s="514"/>
      <c r="M311" s="514" t="s">
        <v>108</v>
      </c>
      <c r="N311" s="604" t="s">
        <v>1281</v>
      </c>
      <c r="O311" s="638"/>
      <c r="P311" s="606"/>
      <c r="Q311" s="606" t="s">
        <v>108</v>
      </c>
      <c r="R311" s="604" t="s">
        <v>1282</v>
      </c>
      <c r="S311" s="606"/>
      <c r="T311" s="604"/>
      <c r="U311" s="606" t="s">
        <v>108</v>
      </c>
      <c r="V311" s="604" t="s">
        <v>1283</v>
      </c>
      <c r="W311" s="639"/>
      <c r="X311" s="601"/>
      <c r="Y311" s="640"/>
      <c r="Z311" s="640"/>
      <c r="AA311" s="640"/>
      <c r="AB311" s="641"/>
      <c r="AC311" s="642"/>
      <c r="AD311" s="640"/>
      <c r="AE311" s="640"/>
      <c r="AF311" s="641"/>
    </row>
    <row r="312" spans="1:33" ht="18.75" customHeight="1" x14ac:dyDescent="0.4">
      <c r="A312" s="499"/>
      <c r="B312" s="500"/>
      <c r="C312" s="651"/>
      <c r="D312" s="652"/>
      <c r="E312" s="596"/>
      <c r="F312" s="652"/>
      <c r="G312" s="662"/>
      <c r="H312" s="654" t="s">
        <v>1348</v>
      </c>
      <c r="I312" s="502" t="s">
        <v>108</v>
      </c>
      <c r="J312" s="503" t="s">
        <v>1349</v>
      </c>
      <c r="K312" s="644"/>
      <c r="L312" s="504"/>
      <c r="M312" s="505" t="s">
        <v>108</v>
      </c>
      <c r="N312" s="503" t="s">
        <v>1350</v>
      </c>
      <c r="O312" s="667"/>
      <c r="P312" s="667"/>
      <c r="Q312" s="667"/>
      <c r="R312" s="667"/>
      <c r="S312" s="667"/>
      <c r="T312" s="667"/>
      <c r="U312" s="667"/>
      <c r="V312" s="667"/>
      <c r="W312" s="667"/>
      <c r="X312" s="668"/>
      <c r="Y312" s="508" t="s">
        <v>108</v>
      </c>
      <c r="Z312" s="509" t="s">
        <v>1247</v>
      </c>
      <c r="AA312" s="509"/>
      <c r="AB312" s="510"/>
      <c r="AC312" s="508" t="s">
        <v>108</v>
      </c>
      <c r="AD312" s="509" t="s">
        <v>1247</v>
      </c>
      <c r="AE312" s="509"/>
      <c r="AF312" s="510"/>
      <c r="AG312" s="620"/>
    </row>
    <row r="313" spans="1:33" ht="18.75" customHeight="1" x14ac:dyDescent="0.4">
      <c r="A313" s="511"/>
      <c r="B313" s="512"/>
      <c r="C313" s="614"/>
      <c r="D313" s="610"/>
      <c r="E313" s="609"/>
      <c r="F313" s="610"/>
      <c r="G313" s="615"/>
      <c r="H313" s="535" t="s">
        <v>1295</v>
      </c>
      <c r="I313" s="526" t="s">
        <v>108</v>
      </c>
      <c r="J313" s="527" t="s">
        <v>1251</v>
      </c>
      <c r="K313" s="527"/>
      <c r="L313" s="517"/>
      <c r="M313" s="518" t="s">
        <v>108</v>
      </c>
      <c r="N313" s="527" t="s">
        <v>1351</v>
      </c>
      <c r="O313" s="527"/>
      <c r="P313" s="517"/>
      <c r="Q313" s="528"/>
      <c r="R313" s="528"/>
      <c r="S313" s="528"/>
      <c r="T313" s="528"/>
      <c r="U313" s="528"/>
      <c r="V313" s="528"/>
      <c r="W313" s="528"/>
      <c r="X313" s="628"/>
      <c r="Y313" s="522" t="s">
        <v>108</v>
      </c>
      <c r="Z313" s="515" t="s">
        <v>1249</v>
      </c>
      <c r="AA313" s="523"/>
      <c r="AB313" s="524"/>
      <c r="AC313" s="522" t="s">
        <v>108</v>
      </c>
      <c r="AD313" s="515" t="s">
        <v>1249</v>
      </c>
      <c r="AE313" s="523"/>
      <c r="AF313" s="524"/>
      <c r="AG313" s="620"/>
    </row>
    <row r="314" spans="1:33" ht="18.75" customHeight="1" x14ac:dyDescent="0.4">
      <c r="A314" s="511"/>
      <c r="B314" s="512"/>
      <c r="C314" s="614"/>
      <c r="D314" s="610"/>
      <c r="E314" s="609"/>
      <c r="F314" s="610"/>
      <c r="G314" s="615"/>
      <c r="H314" s="629" t="s">
        <v>1335</v>
      </c>
      <c r="I314" s="526" t="s">
        <v>108</v>
      </c>
      <c r="J314" s="527" t="s">
        <v>1245</v>
      </c>
      <c r="K314" s="528"/>
      <c r="L314" s="517"/>
      <c r="M314" s="518" t="s">
        <v>108</v>
      </c>
      <c r="N314" s="527" t="s">
        <v>1352</v>
      </c>
      <c r="O314" s="538"/>
      <c r="P314" s="538"/>
      <c r="Q314" s="528"/>
      <c r="R314" s="528"/>
      <c r="S314" s="528"/>
      <c r="T314" s="528"/>
      <c r="U314" s="528"/>
      <c r="V314" s="528"/>
      <c r="W314" s="528"/>
      <c r="X314" s="628"/>
      <c r="Y314" s="530"/>
      <c r="Z314" s="523"/>
      <c r="AA314" s="523"/>
      <c r="AB314" s="524"/>
      <c r="AC314" s="530"/>
      <c r="AD314" s="523"/>
      <c r="AE314" s="523"/>
      <c r="AF314" s="524"/>
    </row>
    <row r="315" spans="1:33" ht="19.5" customHeight="1" x14ac:dyDescent="0.4">
      <c r="A315" s="511"/>
      <c r="B315" s="512"/>
      <c r="C315" s="513"/>
      <c r="D315" s="608"/>
      <c r="E315" s="609"/>
      <c r="F315" s="610"/>
      <c r="G315" s="611"/>
      <c r="H315" s="525" t="s">
        <v>1244</v>
      </c>
      <c r="I315" s="526" t="s">
        <v>108</v>
      </c>
      <c r="J315" s="527" t="s">
        <v>1245</v>
      </c>
      <c r="K315" s="528"/>
      <c r="L315" s="517"/>
      <c r="M315" s="518" t="s">
        <v>108</v>
      </c>
      <c r="N315" s="527" t="s">
        <v>1246</v>
      </c>
      <c r="O315" s="518"/>
      <c r="P315" s="527"/>
      <c r="Q315" s="538"/>
      <c r="R315" s="538"/>
      <c r="S315" s="538"/>
      <c r="T315" s="538"/>
      <c r="U315" s="538"/>
      <c r="V315" s="538"/>
      <c r="W315" s="538"/>
      <c r="X315" s="613"/>
      <c r="Y315" s="523"/>
      <c r="Z315" s="523"/>
      <c r="AA315" s="523"/>
      <c r="AB315" s="524"/>
      <c r="AC315" s="530"/>
      <c r="AD315" s="523"/>
      <c r="AE315" s="523"/>
      <c r="AF315" s="524"/>
    </row>
    <row r="316" spans="1:33" ht="19.5" customHeight="1" x14ac:dyDescent="0.4">
      <c r="A316" s="511"/>
      <c r="B316" s="512"/>
      <c r="C316" s="513"/>
      <c r="D316" s="608"/>
      <c r="E316" s="609"/>
      <c r="F316" s="610"/>
      <c r="G316" s="611"/>
      <c r="H316" s="525" t="s">
        <v>1248</v>
      </c>
      <c r="I316" s="526" t="s">
        <v>108</v>
      </c>
      <c r="J316" s="527" t="s">
        <v>1245</v>
      </c>
      <c r="K316" s="528"/>
      <c r="L316" s="517"/>
      <c r="M316" s="518" t="s">
        <v>108</v>
      </c>
      <c r="N316" s="527" t="s">
        <v>1246</v>
      </c>
      <c r="O316" s="518"/>
      <c r="P316" s="527"/>
      <c r="Q316" s="538"/>
      <c r="R316" s="538"/>
      <c r="S316" s="538"/>
      <c r="T316" s="538"/>
      <c r="U316" s="538"/>
      <c r="V316" s="538"/>
      <c r="W316" s="538"/>
      <c r="X316" s="613"/>
      <c r="Y316" s="523"/>
      <c r="Z316" s="523"/>
      <c r="AA316" s="523"/>
      <c r="AB316" s="524"/>
      <c r="AC316" s="530"/>
      <c r="AD316" s="523"/>
      <c r="AE316" s="523"/>
      <c r="AF316" s="524"/>
    </row>
    <row r="317" spans="1:33" ht="18.75" customHeight="1" x14ac:dyDescent="0.4">
      <c r="A317" s="511"/>
      <c r="B317" s="512"/>
      <c r="C317" s="614"/>
      <c r="D317" s="610"/>
      <c r="E317" s="609"/>
      <c r="F317" s="610"/>
      <c r="G317" s="615"/>
      <c r="H317" s="1554" t="s">
        <v>1353</v>
      </c>
      <c r="I317" s="1556" t="s">
        <v>108</v>
      </c>
      <c r="J317" s="1527" t="s">
        <v>1251</v>
      </c>
      <c r="K317" s="1527"/>
      <c r="L317" s="1556" t="s">
        <v>108</v>
      </c>
      <c r="M317" s="1527" t="s">
        <v>1252</v>
      </c>
      <c r="N317" s="1527"/>
      <c r="O317" s="627"/>
      <c r="P317" s="627"/>
      <c r="Q317" s="627"/>
      <c r="R317" s="627"/>
      <c r="S317" s="627"/>
      <c r="T317" s="627"/>
      <c r="U317" s="627"/>
      <c r="V317" s="627"/>
      <c r="W317" s="627"/>
      <c r="X317" s="659"/>
      <c r="Y317" s="530"/>
      <c r="Z317" s="523"/>
      <c r="AA317" s="523"/>
      <c r="AB317" s="524"/>
      <c r="AC317" s="530"/>
      <c r="AD317" s="523"/>
      <c r="AE317" s="523"/>
      <c r="AF317" s="524"/>
    </row>
    <row r="318" spans="1:33" ht="18.75" customHeight="1" x14ac:dyDescent="0.4">
      <c r="A318" s="511"/>
      <c r="B318" s="512"/>
      <c r="C318" s="614"/>
      <c r="D318" s="610"/>
      <c r="E318" s="609"/>
      <c r="F318" s="610"/>
      <c r="G318" s="615"/>
      <c r="H318" s="1555"/>
      <c r="I318" s="1557"/>
      <c r="J318" s="1536"/>
      <c r="K318" s="1536"/>
      <c r="L318" s="1557"/>
      <c r="M318" s="1536"/>
      <c r="N318" s="1536"/>
      <c r="O318" s="617"/>
      <c r="P318" s="617"/>
      <c r="Q318" s="617"/>
      <c r="R318" s="617"/>
      <c r="S318" s="617"/>
      <c r="T318" s="617"/>
      <c r="U318" s="617"/>
      <c r="V318" s="617"/>
      <c r="W318" s="617"/>
      <c r="X318" s="619"/>
      <c r="Y318" s="530"/>
      <c r="Z318" s="523"/>
      <c r="AA318" s="523"/>
      <c r="AB318" s="524"/>
      <c r="AC318" s="530"/>
      <c r="AD318" s="523"/>
      <c r="AE318" s="523"/>
      <c r="AF318" s="524"/>
    </row>
    <row r="319" spans="1:33" ht="18.75" customHeight="1" x14ac:dyDescent="0.4">
      <c r="A319" s="522" t="s">
        <v>108</v>
      </c>
      <c r="B319" s="512">
        <v>37</v>
      </c>
      <c r="C319" s="614" t="s">
        <v>1435</v>
      </c>
      <c r="D319" s="522" t="s">
        <v>108</v>
      </c>
      <c r="E319" s="609" t="s">
        <v>1286</v>
      </c>
      <c r="F319" s="610"/>
      <c r="G319" s="615"/>
      <c r="H319" s="535" t="s">
        <v>1354</v>
      </c>
      <c r="I319" s="532" t="s">
        <v>108</v>
      </c>
      <c r="J319" s="527" t="s">
        <v>1251</v>
      </c>
      <c r="K319" s="527"/>
      <c r="L319" s="518" t="s">
        <v>108</v>
      </c>
      <c r="M319" s="527" t="s">
        <v>1270</v>
      </c>
      <c r="N319" s="527"/>
      <c r="O319" s="540" t="s">
        <v>108</v>
      </c>
      <c r="P319" s="527" t="s">
        <v>1271</v>
      </c>
      <c r="Q319" s="519"/>
      <c r="R319" s="519"/>
      <c r="S319" s="519"/>
      <c r="T319" s="519"/>
      <c r="U319" s="519"/>
      <c r="V319" s="519"/>
      <c r="W319" s="519"/>
      <c r="X319" s="533"/>
      <c r="Y319" s="530"/>
      <c r="Z319" s="523"/>
      <c r="AA319" s="523"/>
      <c r="AB319" s="524"/>
      <c r="AC319" s="530"/>
      <c r="AD319" s="523"/>
      <c r="AE319" s="523"/>
      <c r="AF319" s="524"/>
    </row>
    <row r="320" spans="1:33" ht="18.75" customHeight="1" x14ac:dyDescent="0.4">
      <c r="A320" s="511"/>
      <c r="B320" s="512"/>
      <c r="C320" s="614" t="s">
        <v>1356</v>
      </c>
      <c r="D320" s="522" t="s">
        <v>108</v>
      </c>
      <c r="E320" s="609" t="s">
        <v>1288</v>
      </c>
      <c r="F320" s="610"/>
      <c r="G320" s="615"/>
      <c r="H320" s="535" t="s">
        <v>699</v>
      </c>
      <c r="I320" s="526" t="s">
        <v>108</v>
      </c>
      <c r="J320" s="527" t="s">
        <v>1251</v>
      </c>
      <c r="K320" s="528"/>
      <c r="L320" s="518" t="s">
        <v>108</v>
      </c>
      <c r="M320" s="527" t="s">
        <v>1252</v>
      </c>
      <c r="N320" s="519"/>
      <c r="O320" s="519"/>
      <c r="P320" s="519"/>
      <c r="Q320" s="519"/>
      <c r="R320" s="519"/>
      <c r="S320" s="519"/>
      <c r="T320" s="519"/>
      <c r="U320" s="519"/>
      <c r="V320" s="519"/>
      <c r="W320" s="519"/>
      <c r="X320" s="533"/>
      <c r="Y320" s="530"/>
      <c r="Z320" s="523"/>
      <c r="AA320" s="523"/>
      <c r="AB320" s="524"/>
      <c r="AC320" s="530"/>
      <c r="AD320" s="523"/>
      <c r="AE320" s="523"/>
      <c r="AF320" s="524"/>
    </row>
    <row r="321" spans="1:33" ht="18.75" customHeight="1" x14ac:dyDescent="0.4">
      <c r="A321" s="511"/>
      <c r="B321" s="512"/>
      <c r="C321" s="670"/>
      <c r="D321" s="522" t="s">
        <v>108</v>
      </c>
      <c r="E321" s="609" t="s">
        <v>1358</v>
      </c>
      <c r="F321" s="610"/>
      <c r="G321" s="615"/>
      <c r="H321" s="629" t="s">
        <v>1442</v>
      </c>
      <c r="I321" s="526" t="s">
        <v>108</v>
      </c>
      <c r="J321" s="527" t="s">
        <v>1265</v>
      </c>
      <c r="K321" s="528"/>
      <c r="L321" s="517"/>
      <c r="M321" s="518" t="s">
        <v>108</v>
      </c>
      <c r="N321" s="527" t="s">
        <v>1266</v>
      </c>
      <c r="O321" s="538"/>
      <c r="P321" s="538"/>
      <c r="Q321" s="538"/>
      <c r="R321" s="538"/>
      <c r="S321" s="538"/>
      <c r="T321" s="538"/>
      <c r="U321" s="538"/>
      <c r="V321" s="538"/>
      <c r="W321" s="538"/>
      <c r="X321" s="613"/>
      <c r="Y321" s="530"/>
      <c r="Z321" s="523"/>
      <c r="AA321" s="523"/>
      <c r="AB321" s="524"/>
      <c r="AC321" s="530"/>
      <c r="AD321" s="523"/>
      <c r="AE321" s="523"/>
      <c r="AF321" s="524"/>
    </row>
    <row r="322" spans="1:33" ht="18.75" customHeight="1" x14ac:dyDescent="0.4">
      <c r="A322" s="511"/>
      <c r="B322" s="512"/>
      <c r="C322" s="614"/>
      <c r="D322" s="522" t="s">
        <v>108</v>
      </c>
      <c r="E322" s="609" t="s">
        <v>1360</v>
      </c>
      <c r="F322" s="610"/>
      <c r="G322" s="615"/>
      <c r="H322" s="535" t="s">
        <v>1269</v>
      </c>
      <c r="I322" s="532" t="s">
        <v>108</v>
      </c>
      <c r="J322" s="527" t="s">
        <v>1251</v>
      </c>
      <c r="K322" s="527"/>
      <c r="L322" s="518" t="s">
        <v>108</v>
      </c>
      <c r="M322" s="527" t="s">
        <v>1270</v>
      </c>
      <c r="N322" s="527"/>
      <c r="O322" s="540" t="s">
        <v>108</v>
      </c>
      <c r="P322" s="527" t="s">
        <v>1271</v>
      </c>
      <c r="Q322" s="519"/>
      <c r="R322" s="519"/>
      <c r="S322" s="519"/>
      <c r="T322" s="519"/>
      <c r="U322" s="519"/>
      <c r="V322" s="519"/>
      <c r="W322" s="519"/>
      <c r="X322" s="533"/>
      <c r="Y322" s="530"/>
      <c r="Z322" s="523"/>
      <c r="AA322" s="523"/>
      <c r="AB322" s="524"/>
      <c r="AC322" s="530"/>
      <c r="AD322" s="523"/>
      <c r="AE322" s="523"/>
      <c r="AF322" s="524"/>
    </row>
    <row r="323" spans="1:33" ht="18.75" customHeight="1" x14ac:dyDescent="0.4">
      <c r="A323" s="511"/>
      <c r="B323" s="512"/>
      <c r="C323" s="670"/>
      <c r="D323" s="522"/>
      <c r="E323" s="609"/>
      <c r="F323" s="610"/>
      <c r="G323" s="615"/>
      <c r="H323" s="531" t="s">
        <v>1365</v>
      </c>
      <c r="I323" s="526" t="s">
        <v>108</v>
      </c>
      <c r="J323" s="527" t="s">
        <v>1251</v>
      </c>
      <c r="K323" s="527"/>
      <c r="L323" s="518" t="s">
        <v>108</v>
      </c>
      <c r="M323" s="527" t="s">
        <v>1270</v>
      </c>
      <c r="N323" s="527"/>
      <c r="O323" s="518" t="s">
        <v>108</v>
      </c>
      <c r="P323" s="527" t="s">
        <v>1271</v>
      </c>
      <c r="Q323" s="528"/>
      <c r="R323" s="528"/>
      <c r="S323" s="528"/>
      <c r="T323" s="528"/>
      <c r="U323" s="528"/>
      <c r="V323" s="528"/>
      <c r="W323" s="528"/>
      <c r="X323" s="628"/>
      <c r="Y323" s="530"/>
      <c r="Z323" s="523"/>
      <c r="AA323" s="523"/>
      <c r="AB323" s="524"/>
      <c r="AC323" s="530"/>
      <c r="AD323" s="523"/>
      <c r="AE323" s="523"/>
      <c r="AF323" s="524"/>
    </row>
    <row r="324" spans="1:33" ht="18.75" customHeight="1" x14ac:dyDescent="0.4">
      <c r="A324" s="511"/>
      <c r="B324" s="512"/>
      <c r="C324" s="614"/>
      <c r="D324" s="522"/>
      <c r="E324" s="609"/>
      <c r="F324" s="610"/>
      <c r="G324" s="615"/>
      <c r="H324" s="537" t="s">
        <v>253</v>
      </c>
      <c r="I324" s="526" t="s">
        <v>108</v>
      </c>
      <c r="J324" s="527" t="s">
        <v>1251</v>
      </c>
      <c r="K324" s="528"/>
      <c r="L324" s="518" t="s">
        <v>108</v>
      </c>
      <c r="M324" s="527" t="s">
        <v>1252</v>
      </c>
      <c r="N324" s="519"/>
      <c r="O324" s="519"/>
      <c r="P324" s="519"/>
      <c r="Q324" s="519"/>
      <c r="R324" s="519"/>
      <c r="S324" s="519"/>
      <c r="T324" s="519"/>
      <c r="U324" s="519"/>
      <c r="V324" s="519"/>
      <c r="W324" s="519"/>
      <c r="X324" s="533"/>
      <c r="Y324" s="530"/>
      <c r="Z324" s="523"/>
      <c r="AA324" s="523"/>
      <c r="AB324" s="524"/>
      <c r="AC324" s="530"/>
      <c r="AD324" s="523"/>
      <c r="AE324" s="523"/>
      <c r="AF324" s="524"/>
    </row>
    <row r="325" spans="1:33" ht="18.75" customHeight="1" x14ac:dyDescent="0.4">
      <c r="A325" s="511"/>
      <c r="B325" s="512"/>
      <c r="C325" s="614"/>
      <c r="D325" s="610"/>
      <c r="E325" s="609"/>
      <c r="F325" s="610"/>
      <c r="G325" s="609"/>
      <c r="H325" s="531" t="s">
        <v>1366</v>
      </c>
      <c r="I325" s="526" t="s">
        <v>108</v>
      </c>
      <c r="J325" s="527" t="s">
        <v>1251</v>
      </c>
      <c r="K325" s="527"/>
      <c r="L325" s="518" t="s">
        <v>108</v>
      </c>
      <c r="M325" s="617" t="s">
        <v>1252</v>
      </c>
      <c r="N325" s="527"/>
      <c r="O325" s="527"/>
      <c r="P325" s="527"/>
      <c r="Q325" s="528"/>
      <c r="R325" s="528"/>
      <c r="S325" s="528"/>
      <c r="T325" s="528"/>
      <c r="U325" s="528"/>
      <c r="V325" s="528"/>
      <c r="W325" s="528"/>
      <c r="X325" s="628"/>
      <c r="Y325" s="530"/>
      <c r="Z325" s="523"/>
      <c r="AA325" s="523"/>
      <c r="AB325" s="524"/>
      <c r="AC325" s="530"/>
      <c r="AD325" s="523"/>
      <c r="AE325" s="523"/>
      <c r="AF325" s="524"/>
    </row>
    <row r="326" spans="1:33" ht="18.75" customHeight="1" x14ac:dyDescent="0.4">
      <c r="A326" s="511"/>
      <c r="B326" s="512"/>
      <c r="C326" s="614"/>
      <c r="D326" s="610"/>
      <c r="E326" s="609"/>
      <c r="F326" s="610"/>
      <c r="G326" s="609"/>
      <c r="H326" s="531" t="s">
        <v>1367</v>
      </c>
      <c r="I326" s="526" t="s">
        <v>108</v>
      </c>
      <c r="J326" s="527" t="s">
        <v>1251</v>
      </c>
      <c r="K326" s="527"/>
      <c r="L326" s="518" t="s">
        <v>108</v>
      </c>
      <c r="M326" s="617" t="s">
        <v>1252</v>
      </c>
      <c r="N326" s="527"/>
      <c r="O326" s="527"/>
      <c r="P326" s="527"/>
      <c r="Q326" s="528"/>
      <c r="R326" s="528"/>
      <c r="S326" s="528"/>
      <c r="T326" s="528"/>
      <c r="U326" s="528"/>
      <c r="V326" s="528"/>
      <c r="W326" s="528"/>
      <c r="X326" s="628"/>
      <c r="Y326" s="530"/>
      <c r="Z326" s="523"/>
      <c r="AA326" s="523"/>
      <c r="AB326" s="524"/>
      <c r="AC326" s="530"/>
      <c r="AD326" s="523"/>
      <c r="AE326" s="523"/>
      <c r="AF326" s="524"/>
    </row>
    <row r="327" spans="1:33" ht="18.75" customHeight="1" x14ac:dyDescent="0.4">
      <c r="A327" s="511"/>
      <c r="B327" s="512"/>
      <c r="C327" s="614"/>
      <c r="D327" s="610"/>
      <c r="E327" s="609"/>
      <c r="F327" s="610"/>
      <c r="G327" s="615"/>
      <c r="H327" s="663" t="s">
        <v>1345</v>
      </c>
      <c r="I327" s="526" t="s">
        <v>108</v>
      </c>
      <c r="J327" s="527" t="s">
        <v>1251</v>
      </c>
      <c r="K327" s="527"/>
      <c r="L327" s="518" t="s">
        <v>108</v>
      </c>
      <c r="M327" s="527" t="s">
        <v>1270</v>
      </c>
      <c r="N327" s="527"/>
      <c r="O327" s="518" t="s">
        <v>108</v>
      </c>
      <c r="P327" s="527" t="s">
        <v>1271</v>
      </c>
      <c r="Q327" s="538"/>
      <c r="R327" s="538"/>
      <c r="S327" s="538"/>
      <c r="T327" s="538"/>
      <c r="U327" s="632"/>
      <c r="V327" s="632"/>
      <c r="W327" s="632"/>
      <c r="X327" s="633"/>
      <c r="Y327" s="530"/>
      <c r="Z327" s="523"/>
      <c r="AA327" s="523"/>
      <c r="AB327" s="524"/>
      <c r="AC327" s="530"/>
      <c r="AD327" s="523"/>
      <c r="AE327" s="523"/>
      <c r="AF327" s="524"/>
    </row>
    <row r="328" spans="1:33" ht="18.75" customHeight="1" x14ac:dyDescent="0.4">
      <c r="A328" s="511"/>
      <c r="B328" s="512"/>
      <c r="C328" s="614"/>
      <c r="D328" s="610"/>
      <c r="E328" s="609"/>
      <c r="F328" s="610"/>
      <c r="G328" s="615"/>
      <c r="H328" s="535" t="s">
        <v>1273</v>
      </c>
      <c r="I328" s="526" t="s">
        <v>108</v>
      </c>
      <c r="J328" s="527" t="s">
        <v>1251</v>
      </c>
      <c r="K328" s="527"/>
      <c r="L328" s="518" t="s">
        <v>108</v>
      </c>
      <c r="M328" s="527" t="s">
        <v>1274</v>
      </c>
      <c r="N328" s="527"/>
      <c r="O328" s="518" t="s">
        <v>108</v>
      </c>
      <c r="P328" s="527" t="s">
        <v>1275</v>
      </c>
      <c r="Q328" s="519"/>
      <c r="R328" s="518" t="s">
        <v>108</v>
      </c>
      <c r="S328" s="527" t="s">
        <v>1276</v>
      </c>
      <c r="T328" s="519"/>
      <c r="U328" s="519"/>
      <c r="V328" s="519"/>
      <c r="W328" s="519"/>
      <c r="X328" s="533"/>
      <c r="Y328" s="530"/>
      <c r="Z328" s="523"/>
      <c r="AA328" s="523"/>
      <c r="AB328" s="524"/>
      <c r="AC328" s="530"/>
      <c r="AD328" s="523"/>
      <c r="AE328" s="523"/>
      <c r="AF328" s="524"/>
    </row>
    <row r="329" spans="1:33" ht="18.75" customHeight="1" x14ac:dyDescent="0.4">
      <c r="A329" s="511"/>
      <c r="B329" s="512"/>
      <c r="C329" s="614"/>
      <c r="D329" s="610"/>
      <c r="E329" s="609"/>
      <c r="F329" s="610"/>
      <c r="G329" s="615"/>
      <c r="H329" s="1558" t="s">
        <v>1277</v>
      </c>
      <c r="I329" s="532" t="s">
        <v>108</v>
      </c>
      <c r="J329" s="627" t="s">
        <v>1251</v>
      </c>
      <c r="K329" s="627"/>
      <c r="L329" s="540"/>
      <c r="M329" s="540" t="s">
        <v>108</v>
      </c>
      <c r="N329" s="627" t="s">
        <v>1278</v>
      </c>
      <c r="O329" s="631"/>
      <c r="P329" s="540"/>
      <c r="Q329" s="540" t="s">
        <v>108</v>
      </c>
      <c r="R329" s="515" t="s">
        <v>1279</v>
      </c>
      <c r="S329" s="540"/>
      <c r="T329" s="540"/>
      <c r="U329" s="540"/>
      <c r="V329" s="515"/>
      <c r="W329" s="632"/>
      <c r="X329" s="633"/>
      <c r="Y329" s="523"/>
      <c r="Z329" s="523"/>
      <c r="AA329" s="523"/>
      <c r="AB329" s="524"/>
      <c r="AC329" s="530"/>
      <c r="AD329" s="523"/>
      <c r="AE329" s="523"/>
      <c r="AF329" s="524"/>
    </row>
    <row r="330" spans="1:33" ht="18.75" customHeight="1" x14ac:dyDescent="0.4">
      <c r="A330" s="634"/>
      <c r="B330" s="598"/>
      <c r="C330" s="635"/>
      <c r="D330" s="600"/>
      <c r="E330" s="607"/>
      <c r="F330" s="636"/>
      <c r="G330" s="637"/>
      <c r="H330" s="1559"/>
      <c r="I330" s="603" t="s">
        <v>108</v>
      </c>
      <c r="J330" s="604" t="s">
        <v>1280</v>
      </c>
      <c r="K330" s="604"/>
      <c r="L330" s="606"/>
      <c r="M330" s="606" t="s">
        <v>108</v>
      </c>
      <c r="N330" s="604" t="s">
        <v>1281</v>
      </c>
      <c r="O330" s="638"/>
      <c r="P330" s="606"/>
      <c r="Q330" s="606" t="s">
        <v>108</v>
      </c>
      <c r="R330" s="604" t="s">
        <v>1282</v>
      </c>
      <c r="S330" s="606"/>
      <c r="T330" s="604"/>
      <c r="U330" s="606" t="s">
        <v>108</v>
      </c>
      <c r="V330" s="604" t="s">
        <v>1283</v>
      </c>
      <c r="W330" s="639"/>
      <c r="X330" s="601"/>
      <c r="Y330" s="640"/>
      <c r="Z330" s="640"/>
      <c r="AA330" s="640"/>
      <c r="AB330" s="641"/>
      <c r="AC330" s="642"/>
      <c r="AD330" s="640"/>
      <c r="AE330" s="640"/>
      <c r="AF330" s="641"/>
    </row>
    <row r="331" spans="1:33" ht="18.75" customHeight="1" x14ac:dyDescent="0.4">
      <c r="A331" s="499"/>
      <c r="B331" s="500"/>
      <c r="C331" s="651"/>
      <c r="D331" s="652"/>
      <c r="E331" s="596"/>
      <c r="F331" s="666"/>
      <c r="G331" s="674"/>
      <c r="H331" s="654" t="s">
        <v>1348</v>
      </c>
      <c r="I331" s="502" t="s">
        <v>108</v>
      </c>
      <c r="J331" s="503" t="s">
        <v>1349</v>
      </c>
      <c r="K331" s="644"/>
      <c r="L331" s="504"/>
      <c r="M331" s="505" t="s">
        <v>108</v>
      </c>
      <c r="N331" s="503" t="s">
        <v>1350</v>
      </c>
      <c r="O331" s="667"/>
      <c r="P331" s="667"/>
      <c r="Q331" s="667"/>
      <c r="R331" s="667"/>
      <c r="S331" s="667"/>
      <c r="T331" s="667"/>
      <c r="U331" s="667"/>
      <c r="V331" s="667"/>
      <c r="W331" s="667"/>
      <c r="X331" s="668"/>
      <c r="Y331" s="508" t="s">
        <v>108</v>
      </c>
      <c r="Z331" s="509" t="s">
        <v>1247</v>
      </c>
      <c r="AA331" s="509"/>
      <c r="AB331" s="510"/>
      <c r="AC331" s="508" t="s">
        <v>108</v>
      </c>
      <c r="AD331" s="509" t="s">
        <v>1247</v>
      </c>
      <c r="AE331" s="509"/>
      <c r="AF331" s="510"/>
      <c r="AG331" s="620"/>
    </row>
    <row r="332" spans="1:33" ht="18.75" customHeight="1" x14ac:dyDescent="0.4">
      <c r="A332" s="511"/>
      <c r="B332" s="512"/>
      <c r="C332" s="614"/>
      <c r="D332" s="610"/>
      <c r="E332" s="609"/>
      <c r="F332" s="669"/>
      <c r="G332" s="675"/>
      <c r="H332" s="535" t="s">
        <v>1295</v>
      </c>
      <c r="I332" s="526" t="s">
        <v>108</v>
      </c>
      <c r="J332" s="527" t="s">
        <v>1251</v>
      </c>
      <c r="K332" s="527"/>
      <c r="L332" s="517"/>
      <c r="M332" s="518" t="s">
        <v>108</v>
      </c>
      <c r="N332" s="527" t="s">
        <v>1351</v>
      </c>
      <c r="O332" s="527"/>
      <c r="P332" s="517"/>
      <c r="Q332" s="528"/>
      <c r="R332" s="528"/>
      <c r="S332" s="528"/>
      <c r="T332" s="528"/>
      <c r="U332" s="528"/>
      <c r="V332" s="528"/>
      <c r="W332" s="528"/>
      <c r="X332" s="628"/>
      <c r="Y332" s="522" t="s">
        <v>108</v>
      </c>
      <c r="Z332" s="515" t="s">
        <v>1249</v>
      </c>
      <c r="AA332" s="523"/>
      <c r="AB332" s="524"/>
      <c r="AC332" s="522" t="s">
        <v>108</v>
      </c>
      <c r="AD332" s="515" t="s">
        <v>1249</v>
      </c>
      <c r="AE332" s="523"/>
      <c r="AF332" s="524"/>
      <c r="AG332" s="620"/>
    </row>
    <row r="333" spans="1:33" ht="19.5" customHeight="1" x14ac:dyDescent="0.4">
      <c r="A333" s="511"/>
      <c r="B333" s="512"/>
      <c r="C333" s="513"/>
      <c r="D333" s="608"/>
      <c r="E333" s="609"/>
      <c r="F333" s="610"/>
      <c r="G333" s="611"/>
      <c r="H333" s="525" t="s">
        <v>1335</v>
      </c>
      <c r="I333" s="526" t="s">
        <v>108</v>
      </c>
      <c r="J333" s="527" t="s">
        <v>1245</v>
      </c>
      <c r="K333" s="528"/>
      <c r="L333" s="517"/>
      <c r="M333" s="518" t="s">
        <v>108</v>
      </c>
      <c r="N333" s="527" t="s">
        <v>1246</v>
      </c>
      <c r="O333" s="518"/>
      <c r="P333" s="527"/>
      <c r="Q333" s="538"/>
      <c r="R333" s="538"/>
      <c r="S333" s="538"/>
      <c r="T333" s="538"/>
      <c r="U333" s="538"/>
      <c r="V333" s="538"/>
      <c r="W333" s="538"/>
      <c r="X333" s="613"/>
      <c r="Y333" s="522"/>
      <c r="Z333" s="515"/>
      <c r="AA333" s="523"/>
      <c r="AB333" s="524"/>
      <c r="AC333" s="522"/>
      <c r="AD333" s="515"/>
      <c r="AE333" s="523"/>
      <c r="AF333" s="524"/>
    </row>
    <row r="334" spans="1:33" ht="19.5" customHeight="1" x14ac:dyDescent="0.4">
      <c r="A334" s="511"/>
      <c r="B334" s="512"/>
      <c r="C334" s="513"/>
      <c r="D334" s="608"/>
      <c r="E334" s="609"/>
      <c r="F334" s="610"/>
      <c r="G334" s="611"/>
      <c r="H334" s="525" t="s">
        <v>1244</v>
      </c>
      <c r="I334" s="526" t="s">
        <v>108</v>
      </c>
      <c r="J334" s="527" t="s">
        <v>1245</v>
      </c>
      <c r="K334" s="528"/>
      <c r="L334" s="517"/>
      <c r="M334" s="518" t="s">
        <v>108</v>
      </c>
      <c r="N334" s="527" t="s">
        <v>1246</v>
      </c>
      <c r="O334" s="518"/>
      <c r="P334" s="527"/>
      <c r="Q334" s="538"/>
      <c r="R334" s="538"/>
      <c r="S334" s="538"/>
      <c r="T334" s="538"/>
      <c r="U334" s="538"/>
      <c r="V334" s="538"/>
      <c r="W334" s="538"/>
      <c r="X334" s="613"/>
      <c r="Y334" s="523"/>
      <c r="Z334" s="523"/>
      <c r="AA334" s="523"/>
      <c r="AB334" s="524"/>
      <c r="AC334" s="530"/>
      <c r="AD334" s="523"/>
      <c r="AE334" s="523"/>
      <c r="AF334" s="524"/>
    </row>
    <row r="335" spans="1:33" ht="19.5" customHeight="1" x14ac:dyDescent="0.4">
      <c r="A335" s="511"/>
      <c r="B335" s="512"/>
      <c r="C335" s="513"/>
      <c r="D335" s="608"/>
      <c r="E335" s="609"/>
      <c r="F335" s="610"/>
      <c r="G335" s="611"/>
      <c r="H335" s="525" t="s">
        <v>1248</v>
      </c>
      <c r="I335" s="526" t="s">
        <v>108</v>
      </c>
      <c r="J335" s="527" t="s">
        <v>1245</v>
      </c>
      <c r="K335" s="528"/>
      <c r="L335" s="517"/>
      <c r="M335" s="518" t="s">
        <v>108</v>
      </c>
      <c r="N335" s="527" t="s">
        <v>1246</v>
      </c>
      <c r="O335" s="518"/>
      <c r="P335" s="527"/>
      <c r="Q335" s="538"/>
      <c r="R335" s="538"/>
      <c r="S335" s="538"/>
      <c r="T335" s="538"/>
      <c r="U335" s="538"/>
      <c r="V335" s="538"/>
      <c r="W335" s="538"/>
      <c r="X335" s="613"/>
      <c r="Y335" s="523"/>
      <c r="Z335" s="523"/>
      <c r="AA335" s="523"/>
      <c r="AB335" s="524"/>
      <c r="AC335" s="530"/>
      <c r="AD335" s="523"/>
      <c r="AE335" s="523"/>
      <c r="AF335" s="524"/>
    </row>
    <row r="336" spans="1:33" ht="18.75" customHeight="1" x14ac:dyDescent="0.4">
      <c r="A336" s="511"/>
      <c r="B336" s="512"/>
      <c r="C336" s="614" t="s">
        <v>1435</v>
      </c>
      <c r="D336" s="522" t="s">
        <v>108</v>
      </c>
      <c r="E336" s="609" t="s">
        <v>1286</v>
      </c>
      <c r="F336" s="669"/>
      <c r="G336" s="675"/>
      <c r="H336" s="1554" t="s">
        <v>1353</v>
      </c>
      <c r="I336" s="1556" t="s">
        <v>108</v>
      </c>
      <c r="J336" s="1527" t="s">
        <v>1251</v>
      </c>
      <c r="K336" s="1527"/>
      <c r="L336" s="1556" t="s">
        <v>108</v>
      </c>
      <c r="M336" s="1527" t="s">
        <v>1252</v>
      </c>
      <c r="N336" s="1527"/>
      <c r="O336" s="627"/>
      <c r="P336" s="627"/>
      <c r="Q336" s="627"/>
      <c r="R336" s="627"/>
      <c r="S336" s="627"/>
      <c r="T336" s="627"/>
      <c r="U336" s="627"/>
      <c r="V336" s="627"/>
      <c r="W336" s="627"/>
      <c r="X336" s="659"/>
      <c r="Y336" s="530"/>
      <c r="Z336" s="523"/>
      <c r="AA336" s="523"/>
      <c r="AB336" s="524"/>
      <c r="AC336" s="530"/>
      <c r="AD336" s="523"/>
      <c r="AE336" s="523"/>
      <c r="AF336" s="524"/>
    </row>
    <row r="337" spans="1:32" ht="18.75" customHeight="1" x14ac:dyDescent="0.4">
      <c r="A337" s="522" t="s">
        <v>108</v>
      </c>
      <c r="B337" s="512">
        <v>39</v>
      </c>
      <c r="C337" s="614" t="s">
        <v>1356</v>
      </c>
      <c r="D337" s="522" t="s">
        <v>108</v>
      </c>
      <c r="E337" s="609" t="s">
        <v>1288</v>
      </c>
      <c r="F337" s="669"/>
      <c r="G337" s="675"/>
      <c r="H337" s="1555"/>
      <c r="I337" s="1557"/>
      <c r="J337" s="1536"/>
      <c r="K337" s="1536"/>
      <c r="L337" s="1557"/>
      <c r="M337" s="1536"/>
      <c r="N337" s="1536"/>
      <c r="O337" s="617"/>
      <c r="P337" s="617"/>
      <c r="Q337" s="617"/>
      <c r="R337" s="617"/>
      <c r="S337" s="617"/>
      <c r="T337" s="617"/>
      <c r="U337" s="617"/>
      <c r="V337" s="617"/>
      <c r="W337" s="617"/>
      <c r="X337" s="619"/>
      <c r="Y337" s="530"/>
      <c r="Z337" s="523"/>
      <c r="AA337" s="523"/>
      <c r="AB337" s="524"/>
      <c r="AC337" s="530"/>
      <c r="AD337" s="523"/>
      <c r="AE337" s="523"/>
      <c r="AF337" s="524"/>
    </row>
    <row r="338" spans="1:32" ht="18.75" customHeight="1" x14ac:dyDescent="0.4">
      <c r="A338" s="511"/>
      <c r="B338" s="512"/>
      <c r="C338" s="614" t="s">
        <v>1347</v>
      </c>
      <c r="D338" s="522" t="s">
        <v>108</v>
      </c>
      <c r="E338" s="609" t="s">
        <v>1358</v>
      </c>
      <c r="F338" s="669"/>
      <c r="G338" s="675"/>
      <c r="H338" s="535" t="s">
        <v>1354</v>
      </c>
      <c r="I338" s="532" t="s">
        <v>108</v>
      </c>
      <c r="J338" s="527" t="s">
        <v>1251</v>
      </c>
      <c r="K338" s="527"/>
      <c r="L338" s="518" t="s">
        <v>108</v>
      </c>
      <c r="M338" s="527" t="s">
        <v>1270</v>
      </c>
      <c r="N338" s="527"/>
      <c r="O338" s="540" t="s">
        <v>108</v>
      </c>
      <c r="P338" s="527" t="s">
        <v>1271</v>
      </c>
      <c r="Q338" s="519"/>
      <c r="R338" s="519"/>
      <c r="S338" s="519"/>
      <c r="T338" s="519"/>
      <c r="U338" s="519"/>
      <c r="V338" s="519"/>
      <c r="W338" s="519"/>
      <c r="X338" s="533"/>
      <c r="Y338" s="530"/>
      <c r="Z338" s="523"/>
      <c r="AA338" s="523"/>
      <c r="AB338" s="524"/>
      <c r="AC338" s="530"/>
      <c r="AD338" s="523"/>
      <c r="AE338" s="523"/>
      <c r="AF338" s="524"/>
    </row>
    <row r="339" spans="1:32" ht="18.75" customHeight="1" x14ac:dyDescent="0.4">
      <c r="A339" s="511"/>
      <c r="B339" s="512"/>
      <c r="C339" s="513"/>
      <c r="D339" s="522" t="s">
        <v>108</v>
      </c>
      <c r="E339" s="609" t="s">
        <v>1360</v>
      </c>
      <c r="F339" s="669"/>
      <c r="G339" s="675"/>
      <c r="H339" s="535" t="s">
        <v>699</v>
      </c>
      <c r="I339" s="526" t="s">
        <v>108</v>
      </c>
      <c r="J339" s="527" t="s">
        <v>1251</v>
      </c>
      <c r="K339" s="528"/>
      <c r="L339" s="518" t="s">
        <v>108</v>
      </c>
      <c r="M339" s="527" t="s">
        <v>1252</v>
      </c>
      <c r="N339" s="519"/>
      <c r="O339" s="519"/>
      <c r="P339" s="519"/>
      <c r="Q339" s="519"/>
      <c r="R339" s="519"/>
      <c r="S339" s="519"/>
      <c r="T339" s="519"/>
      <c r="U339" s="519"/>
      <c r="V339" s="519"/>
      <c r="W339" s="519"/>
      <c r="X339" s="533"/>
      <c r="Y339" s="530"/>
      <c r="Z339" s="523"/>
      <c r="AA339" s="523"/>
      <c r="AB339" s="524"/>
      <c r="AC339" s="530"/>
      <c r="AD339" s="523"/>
      <c r="AE339" s="523"/>
      <c r="AF339" s="524"/>
    </row>
    <row r="340" spans="1:32" ht="18.75" customHeight="1" x14ac:dyDescent="0.4">
      <c r="A340" s="522"/>
      <c r="B340" s="512"/>
      <c r="C340" s="614"/>
      <c r="D340" s="522"/>
      <c r="E340" s="609"/>
      <c r="F340" s="610"/>
      <c r="G340" s="609"/>
      <c r="H340" s="531" t="s">
        <v>1366</v>
      </c>
      <c r="I340" s="526" t="s">
        <v>108</v>
      </c>
      <c r="J340" s="527" t="s">
        <v>1251</v>
      </c>
      <c r="K340" s="527"/>
      <c r="L340" s="518" t="s">
        <v>108</v>
      </c>
      <c r="M340" s="617" t="s">
        <v>1252</v>
      </c>
      <c r="N340" s="527"/>
      <c r="O340" s="527"/>
      <c r="P340" s="527"/>
      <c r="Q340" s="528"/>
      <c r="R340" s="528"/>
      <c r="S340" s="528"/>
      <c r="T340" s="528"/>
      <c r="U340" s="528"/>
      <c r="V340" s="528"/>
      <c r="W340" s="528"/>
      <c r="X340" s="628"/>
      <c r="Y340" s="530"/>
      <c r="Z340" s="523"/>
      <c r="AA340" s="523"/>
      <c r="AB340" s="524"/>
      <c r="AC340" s="530"/>
      <c r="AD340" s="523"/>
      <c r="AE340" s="523"/>
      <c r="AF340" s="524"/>
    </row>
    <row r="341" spans="1:32" ht="18.75" customHeight="1" x14ac:dyDescent="0.4">
      <c r="A341" s="511"/>
      <c r="B341" s="512"/>
      <c r="C341" s="614"/>
      <c r="D341" s="522"/>
      <c r="E341" s="609"/>
      <c r="F341" s="610"/>
      <c r="G341" s="609"/>
      <c r="H341" s="531" t="s">
        <v>1367</v>
      </c>
      <c r="I341" s="526" t="s">
        <v>108</v>
      </c>
      <c r="J341" s="527" t="s">
        <v>1251</v>
      </c>
      <c r="K341" s="527"/>
      <c r="L341" s="518" t="s">
        <v>108</v>
      </c>
      <c r="M341" s="617" t="s">
        <v>1252</v>
      </c>
      <c r="N341" s="527"/>
      <c r="O341" s="527"/>
      <c r="P341" s="527"/>
      <c r="Q341" s="528"/>
      <c r="R341" s="528"/>
      <c r="S341" s="528"/>
      <c r="T341" s="528"/>
      <c r="U341" s="528"/>
      <c r="V341" s="528"/>
      <c r="W341" s="528"/>
      <c r="X341" s="628"/>
      <c r="Y341" s="530"/>
      <c r="Z341" s="523"/>
      <c r="AA341" s="523"/>
      <c r="AB341" s="524"/>
      <c r="AC341" s="530"/>
      <c r="AD341" s="523"/>
      <c r="AE341" s="523"/>
      <c r="AF341" s="524"/>
    </row>
    <row r="342" spans="1:32" ht="18.75" customHeight="1" x14ac:dyDescent="0.4">
      <c r="A342" s="511"/>
      <c r="B342" s="512"/>
      <c r="C342" s="513"/>
      <c r="D342" s="522"/>
      <c r="E342" s="609"/>
      <c r="F342" s="669"/>
      <c r="G342" s="675"/>
      <c r="H342" s="663" t="s">
        <v>1345</v>
      </c>
      <c r="I342" s="526" t="s">
        <v>108</v>
      </c>
      <c r="J342" s="527" t="s">
        <v>1251</v>
      </c>
      <c r="K342" s="527"/>
      <c r="L342" s="518" t="s">
        <v>108</v>
      </c>
      <c r="M342" s="527" t="s">
        <v>1270</v>
      </c>
      <c r="N342" s="527"/>
      <c r="O342" s="518" t="s">
        <v>108</v>
      </c>
      <c r="P342" s="527" t="s">
        <v>1271</v>
      </c>
      <c r="Q342" s="538"/>
      <c r="R342" s="538"/>
      <c r="S342" s="538"/>
      <c r="T342" s="538"/>
      <c r="U342" s="632"/>
      <c r="V342" s="632"/>
      <c r="W342" s="632"/>
      <c r="X342" s="633"/>
      <c r="Y342" s="530"/>
      <c r="Z342" s="523"/>
      <c r="AA342" s="523"/>
      <c r="AB342" s="524"/>
      <c r="AC342" s="530"/>
      <c r="AD342" s="523"/>
      <c r="AE342" s="523"/>
      <c r="AF342" s="524"/>
    </row>
    <row r="343" spans="1:32" ht="18.75" customHeight="1" x14ac:dyDescent="0.4">
      <c r="A343" s="511"/>
      <c r="B343" s="512"/>
      <c r="C343" s="513"/>
      <c r="D343" s="608"/>
      <c r="E343" s="609"/>
      <c r="F343" s="669"/>
      <c r="G343" s="675"/>
      <c r="H343" s="535" t="s">
        <v>1273</v>
      </c>
      <c r="I343" s="526" t="s">
        <v>108</v>
      </c>
      <c r="J343" s="527" t="s">
        <v>1251</v>
      </c>
      <c r="K343" s="527"/>
      <c r="L343" s="518" t="s">
        <v>108</v>
      </c>
      <c r="M343" s="527" t="s">
        <v>1274</v>
      </c>
      <c r="N343" s="527"/>
      <c r="O343" s="518" t="s">
        <v>108</v>
      </c>
      <c r="P343" s="527" t="s">
        <v>1275</v>
      </c>
      <c r="Q343" s="519"/>
      <c r="R343" s="518" t="s">
        <v>108</v>
      </c>
      <c r="S343" s="527" t="s">
        <v>1276</v>
      </c>
      <c r="T343" s="519"/>
      <c r="U343" s="519"/>
      <c r="V343" s="519"/>
      <c r="W343" s="519"/>
      <c r="X343" s="533"/>
      <c r="Y343" s="530"/>
      <c r="Z343" s="523"/>
      <c r="AA343" s="523"/>
      <c r="AB343" s="524"/>
      <c r="AC343" s="530"/>
      <c r="AD343" s="523"/>
      <c r="AE343" s="523"/>
      <c r="AF343" s="524"/>
    </row>
    <row r="344" spans="1:32" ht="18.75" customHeight="1" x14ac:dyDescent="0.4">
      <c r="A344" s="511"/>
      <c r="B344" s="512"/>
      <c r="C344" s="513"/>
      <c r="D344" s="608"/>
      <c r="E344" s="609"/>
      <c r="F344" s="669"/>
      <c r="G344" s="675"/>
      <c r="H344" s="1558" t="s">
        <v>1277</v>
      </c>
      <c r="I344" s="532" t="s">
        <v>108</v>
      </c>
      <c r="J344" s="627" t="s">
        <v>1251</v>
      </c>
      <c r="K344" s="627"/>
      <c r="L344" s="540"/>
      <c r="M344" s="540" t="s">
        <v>108</v>
      </c>
      <c r="N344" s="627" t="s">
        <v>1278</v>
      </c>
      <c r="O344" s="631"/>
      <c r="P344" s="540"/>
      <c r="Q344" s="540" t="s">
        <v>108</v>
      </c>
      <c r="R344" s="515" t="s">
        <v>1279</v>
      </c>
      <c r="S344" s="540"/>
      <c r="T344" s="540"/>
      <c r="U344" s="540"/>
      <c r="V344" s="515"/>
      <c r="W344" s="632"/>
      <c r="X344" s="633"/>
      <c r="Y344" s="523"/>
      <c r="Z344" s="523"/>
      <c r="AA344" s="523"/>
      <c r="AB344" s="524"/>
      <c r="AC344" s="530"/>
      <c r="AD344" s="523"/>
      <c r="AE344" s="523"/>
      <c r="AF344" s="524"/>
    </row>
    <row r="345" spans="1:32" ht="18.75" customHeight="1" x14ac:dyDescent="0.4">
      <c r="A345" s="634"/>
      <c r="B345" s="598"/>
      <c r="C345" s="635"/>
      <c r="D345" s="600"/>
      <c r="E345" s="607"/>
      <c r="F345" s="636"/>
      <c r="G345" s="637"/>
      <c r="H345" s="1559"/>
      <c r="I345" s="522" t="s">
        <v>108</v>
      </c>
      <c r="J345" s="604" t="s">
        <v>1280</v>
      </c>
      <c r="K345" s="515"/>
      <c r="L345" s="514"/>
      <c r="M345" s="514" t="s">
        <v>108</v>
      </c>
      <c r="N345" s="604" t="s">
        <v>1281</v>
      </c>
      <c r="O345" s="638"/>
      <c r="P345" s="606"/>
      <c r="Q345" s="606" t="s">
        <v>108</v>
      </c>
      <c r="R345" s="604" t="s">
        <v>1282</v>
      </c>
      <c r="S345" s="606"/>
      <c r="T345" s="604"/>
      <c r="U345" s="606" t="s">
        <v>108</v>
      </c>
      <c r="V345" s="604" t="s">
        <v>1283</v>
      </c>
      <c r="W345" s="639"/>
      <c r="X345" s="601"/>
      <c r="Y345" s="640"/>
      <c r="Z345" s="640"/>
      <c r="AA345" s="640"/>
      <c r="AB345" s="641"/>
      <c r="AC345" s="642"/>
      <c r="AD345" s="640"/>
      <c r="AE345" s="640"/>
      <c r="AF345" s="641"/>
    </row>
    <row r="346" spans="1:32" ht="20.25" customHeight="1" x14ac:dyDescent="0.4">
      <c r="I346" s="664"/>
      <c r="K346" s="664"/>
      <c r="L346" s="664"/>
      <c r="M346" s="664"/>
    </row>
    <row r="347" spans="1:32" ht="20.25" customHeight="1" x14ac:dyDescent="0.4">
      <c r="A347" s="1548" t="s">
        <v>1443</v>
      </c>
      <c r="B347" s="1548"/>
      <c r="C347" s="1548"/>
      <c r="D347" s="1548"/>
      <c r="E347" s="1548"/>
      <c r="F347" s="1548"/>
      <c r="G347" s="1548"/>
      <c r="H347" s="1548"/>
      <c r="I347" s="1548"/>
      <c r="J347" s="1548"/>
      <c r="K347" s="1548"/>
      <c r="L347" s="1548"/>
      <c r="M347" s="1548"/>
      <c r="N347" s="1548"/>
      <c r="O347" s="1548"/>
      <c r="P347" s="1548"/>
      <c r="Q347" s="1548"/>
      <c r="R347" s="1548"/>
      <c r="S347" s="1548"/>
      <c r="T347" s="1548"/>
      <c r="U347" s="1548"/>
      <c r="V347" s="1548"/>
      <c r="W347" s="1548"/>
      <c r="X347" s="1548"/>
      <c r="Y347" s="1548"/>
      <c r="Z347" s="1548"/>
      <c r="AA347" s="1548"/>
      <c r="AB347" s="1548"/>
      <c r="AC347" s="1548"/>
      <c r="AD347" s="1548"/>
      <c r="AE347" s="1548"/>
      <c r="AF347" s="1548"/>
    </row>
    <row r="348" spans="1:32" ht="20.25" customHeight="1" x14ac:dyDescent="0.4"/>
    <row r="349" spans="1:32" ht="30" customHeight="1" x14ac:dyDescent="0.4">
      <c r="S349" s="1549" t="s">
        <v>1444</v>
      </c>
      <c r="T349" s="1550"/>
      <c r="U349" s="1550"/>
      <c r="V349" s="1551"/>
      <c r="W349" s="588"/>
      <c r="X349" s="589"/>
      <c r="Y349" s="589"/>
      <c r="Z349" s="589"/>
      <c r="AA349" s="589"/>
      <c r="AB349" s="589"/>
      <c r="AC349" s="589"/>
      <c r="AD349" s="589"/>
      <c r="AE349" s="589"/>
      <c r="AF349" s="559"/>
    </row>
    <row r="350" spans="1:32" ht="20.25" customHeight="1" x14ac:dyDescent="0.4"/>
    <row r="351" spans="1:32" ht="18" customHeight="1" x14ac:dyDescent="0.4">
      <c r="A351" s="1549" t="s">
        <v>1228</v>
      </c>
      <c r="B351" s="1550"/>
      <c r="C351" s="1551"/>
      <c r="D351" s="1549" t="s">
        <v>1229</v>
      </c>
      <c r="E351" s="1551"/>
      <c r="F351" s="1552" t="s">
        <v>1230</v>
      </c>
      <c r="G351" s="1553"/>
      <c r="H351" s="1549" t="s">
        <v>1445</v>
      </c>
      <c r="I351" s="1550"/>
      <c r="J351" s="1550"/>
      <c r="K351" s="1550"/>
      <c r="L351" s="1550"/>
      <c r="M351" s="1550"/>
      <c r="N351" s="1550"/>
      <c r="O351" s="1550"/>
      <c r="P351" s="1550"/>
      <c r="Q351" s="1550"/>
      <c r="R351" s="1550"/>
      <c r="S351" s="1550"/>
      <c r="T351" s="1550"/>
      <c r="U351" s="1550"/>
      <c r="V351" s="1550"/>
      <c r="W351" s="1550"/>
      <c r="X351" s="1550"/>
      <c r="Y351" s="1550"/>
      <c r="Z351" s="1550"/>
      <c r="AA351" s="1550"/>
      <c r="AB351" s="1550"/>
      <c r="AC351" s="1550"/>
      <c r="AD351" s="1550"/>
      <c r="AE351" s="1550"/>
      <c r="AF351" s="1551"/>
    </row>
    <row r="352" spans="1:32" ht="18.75" customHeight="1" x14ac:dyDescent="0.4">
      <c r="A352" s="1540" t="s">
        <v>1234</v>
      </c>
      <c r="B352" s="1541"/>
      <c r="C352" s="1542"/>
      <c r="D352" s="590"/>
      <c r="E352" s="591"/>
      <c r="F352" s="592"/>
      <c r="G352" s="593"/>
      <c r="H352" s="1546" t="s">
        <v>1235</v>
      </c>
      <c r="I352" s="508" t="s">
        <v>108</v>
      </c>
      <c r="J352" s="509" t="s">
        <v>1236</v>
      </c>
      <c r="K352" s="509"/>
      <c r="L352" s="509"/>
      <c r="M352" s="655" t="s">
        <v>108</v>
      </c>
      <c r="N352" s="509" t="s">
        <v>1237</v>
      </c>
      <c r="O352" s="509"/>
      <c r="P352" s="509"/>
      <c r="Q352" s="655" t="s">
        <v>108</v>
      </c>
      <c r="R352" s="509" t="s">
        <v>1238</v>
      </c>
      <c r="S352" s="509"/>
      <c r="T352" s="509"/>
      <c r="U352" s="655" t="s">
        <v>108</v>
      </c>
      <c r="V352" s="509" t="s">
        <v>1239</v>
      </c>
      <c r="W352" s="509"/>
      <c r="X352" s="509"/>
      <c r="Y352" s="509"/>
      <c r="Z352" s="509"/>
      <c r="AA352" s="509"/>
      <c r="AB352" s="509"/>
      <c r="AC352" s="509"/>
      <c r="AD352" s="509"/>
      <c r="AE352" s="509"/>
      <c r="AF352" s="653"/>
    </row>
    <row r="353" spans="1:33" ht="18.75" customHeight="1" x14ac:dyDescent="0.4">
      <c r="A353" s="1543"/>
      <c r="B353" s="1544"/>
      <c r="C353" s="1545"/>
      <c r="D353" s="597"/>
      <c r="E353" s="599"/>
      <c r="F353" s="600"/>
      <c r="G353" s="601"/>
      <c r="H353" s="1547"/>
      <c r="I353" s="603" t="s">
        <v>108</v>
      </c>
      <c r="J353" s="604" t="s">
        <v>1240</v>
      </c>
      <c r="K353" s="604"/>
      <c r="L353" s="604"/>
      <c r="M353" s="606" t="s">
        <v>108</v>
      </c>
      <c r="N353" s="604" t="s">
        <v>1241</v>
      </c>
      <c r="O353" s="604"/>
      <c r="P353" s="604"/>
      <c r="Q353" s="606" t="s">
        <v>108</v>
      </c>
      <c r="R353" s="604" t="s">
        <v>1242</v>
      </c>
      <c r="S353" s="604"/>
      <c r="T353" s="604"/>
      <c r="U353" s="606" t="s">
        <v>108</v>
      </c>
      <c r="V353" s="604" t="s">
        <v>1243</v>
      </c>
      <c r="W353" s="604"/>
      <c r="X353" s="604"/>
      <c r="Y353" s="676"/>
      <c r="Z353" s="676"/>
      <c r="AA353" s="676"/>
      <c r="AB353" s="676"/>
      <c r="AC353" s="676"/>
      <c r="AD353" s="676"/>
      <c r="AE353" s="676"/>
      <c r="AF353" s="599"/>
    </row>
    <row r="354" spans="1:33" ht="19.5" customHeight="1" x14ac:dyDescent="0.4">
      <c r="A354" s="511"/>
      <c r="B354" s="512"/>
      <c r="C354" s="513"/>
      <c r="D354" s="608"/>
      <c r="E354" s="609"/>
      <c r="F354" s="610"/>
      <c r="G354" s="611"/>
      <c r="H354" s="612" t="s">
        <v>1244</v>
      </c>
      <c r="I354" s="526" t="s">
        <v>108</v>
      </c>
      <c r="J354" s="527" t="s">
        <v>1245</v>
      </c>
      <c r="K354" s="528"/>
      <c r="L354" s="517"/>
      <c r="M354" s="518" t="s">
        <v>108</v>
      </c>
      <c r="N354" s="527" t="s">
        <v>1246</v>
      </c>
      <c r="O354" s="518"/>
      <c r="P354" s="527"/>
      <c r="Q354" s="538"/>
      <c r="R354" s="538"/>
      <c r="S354" s="538"/>
      <c r="T354" s="538"/>
      <c r="U354" s="538"/>
      <c r="V354" s="538"/>
      <c r="W354" s="538"/>
      <c r="X354" s="538"/>
      <c r="Y354" s="538"/>
      <c r="Z354" s="538"/>
      <c r="AA354" s="538"/>
      <c r="AB354" s="538"/>
      <c r="AC354" s="538"/>
      <c r="AD354" s="538"/>
      <c r="AE354" s="538"/>
      <c r="AF354" s="677"/>
    </row>
    <row r="355" spans="1:33" ht="18.75" customHeight="1" x14ac:dyDescent="0.4">
      <c r="A355" s="511"/>
      <c r="B355" s="512"/>
      <c r="C355" s="513"/>
      <c r="D355" s="608"/>
      <c r="E355" s="609"/>
      <c r="F355" s="669"/>
      <c r="G355" s="611"/>
      <c r="H355" s="525" t="s">
        <v>1248</v>
      </c>
      <c r="I355" s="526" t="s">
        <v>108</v>
      </c>
      <c r="J355" s="527" t="s">
        <v>1245</v>
      </c>
      <c r="K355" s="528"/>
      <c r="L355" s="517"/>
      <c r="M355" s="518" t="s">
        <v>108</v>
      </c>
      <c r="N355" s="527" t="s">
        <v>1246</v>
      </c>
      <c r="O355" s="518"/>
      <c r="P355" s="678"/>
      <c r="Q355" s="678"/>
      <c r="R355" s="678"/>
      <c r="S355" s="678"/>
      <c r="T355" s="678"/>
      <c r="U355" s="678"/>
      <c r="V355" s="678"/>
      <c r="W355" s="678"/>
      <c r="X355" s="678"/>
      <c r="Y355" s="625"/>
      <c r="Z355" s="625"/>
      <c r="AA355" s="625"/>
      <c r="AB355" s="625"/>
      <c r="AC355" s="625"/>
      <c r="AD355" s="625"/>
      <c r="AE355" s="625"/>
      <c r="AF355" s="626"/>
    </row>
    <row r="356" spans="1:33" ht="18.75" customHeight="1" x14ac:dyDescent="0.4">
      <c r="A356" s="511"/>
      <c r="B356" s="512"/>
      <c r="C356" s="614"/>
      <c r="D356" s="610"/>
      <c r="E356" s="609"/>
      <c r="F356" s="610"/>
      <c r="G356" s="615"/>
      <c r="H356" s="679" t="s">
        <v>1250</v>
      </c>
      <c r="I356" s="657" t="s">
        <v>108</v>
      </c>
      <c r="J356" s="617" t="s">
        <v>1251</v>
      </c>
      <c r="K356" s="618"/>
      <c r="L356" s="645" t="s">
        <v>108</v>
      </c>
      <c r="M356" s="617" t="s">
        <v>1252</v>
      </c>
      <c r="N356" s="618"/>
      <c r="O356" s="625"/>
      <c r="P356" s="625"/>
      <c r="Q356" s="625"/>
      <c r="R356" s="625"/>
      <c r="S356" s="625"/>
      <c r="T356" s="625"/>
      <c r="U356" s="625"/>
      <c r="V356" s="625"/>
      <c r="W356" s="625"/>
      <c r="X356" s="625"/>
      <c r="Y356" s="625"/>
      <c r="Z356" s="625"/>
      <c r="AA356" s="625"/>
      <c r="AB356" s="625"/>
      <c r="AC356" s="625"/>
      <c r="AD356" s="625"/>
      <c r="AE356" s="625"/>
      <c r="AF356" s="626"/>
    </row>
    <row r="357" spans="1:33" ht="18.75" customHeight="1" x14ac:dyDescent="0.4">
      <c r="A357" s="511"/>
      <c r="B357" s="512"/>
      <c r="C357" s="614"/>
      <c r="D357" s="610"/>
      <c r="E357" s="609"/>
      <c r="F357" s="610"/>
      <c r="G357" s="615"/>
      <c r="H357" s="1529" t="s">
        <v>1287</v>
      </c>
      <c r="I357" s="1525" t="s">
        <v>108</v>
      </c>
      <c r="J357" s="1527" t="s">
        <v>1254</v>
      </c>
      <c r="K357" s="1527"/>
      <c r="L357" s="1527"/>
      <c r="M357" s="1525" t="s">
        <v>108</v>
      </c>
      <c r="N357" s="1527" t="s">
        <v>1255</v>
      </c>
      <c r="O357" s="1527"/>
      <c r="P357" s="1527"/>
      <c r="Q357" s="632"/>
      <c r="R357" s="632"/>
      <c r="S357" s="632"/>
      <c r="T357" s="632"/>
      <c r="U357" s="632"/>
      <c r="V357" s="632"/>
      <c r="W357" s="632"/>
      <c r="X357" s="632"/>
      <c r="Y357" s="632"/>
      <c r="Z357" s="632"/>
      <c r="AA357" s="632"/>
      <c r="AB357" s="632"/>
      <c r="AC357" s="632"/>
      <c r="AD357" s="632"/>
      <c r="AE357" s="632"/>
      <c r="AF357" s="633"/>
    </row>
    <row r="358" spans="1:33" ht="18.75" customHeight="1" x14ac:dyDescent="0.4">
      <c r="A358" s="511"/>
      <c r="B358" s="512"/>
      <c r="C358" s="614"/>
      <c r="D358" s="610"/>
      <c r="E358" s="609"/>
      <c r="F358" s="610"/>
      <c r="G358" s="615"/>
      <c r="H358" s="1534"/>
      <c r="I358" s="1535"/>
      <c r="J358" s="1536"/>
      <c r="K358" s="1536"/>
      <c r="L358" s="1536"/>
      <c r="M358" s="1535"/>
      <c r="N358" s="1536"/>
      <c r="O358" s="1536"/>
      <c r="P358" s="1536"/>
      <c r="Q358" s="625"/>
      <c r="R358" s="625"/>
      <c r="S358" s="625"/>
      <c r="T358" s="625"/>
      <c r="U358" s="625"/>
      <c r="V358" s="625"/>
      <c r="W358" s="625"/>
      <c r="X358" s="625"/>
      <c r="Y358" s="625"/>
      <c r="Z358" s="625"/>
      <c r="AA358" s="625"/>
      <c r="AB358" s="625"/>
      <c r="AC358" s="625"/>
      <c r="AD358" s="625"/>
      <c r="AE358" s="625"/>
      <c r="AF358" s="626"/>
    </row>
    <row r="359" spans="1:33" ht="18.75" customHeight="1" x14ac:dyDescent="0.4">
      <c r="A359" s="511"/>
      <c r="B359" s="512"/>
      <c r="C359" s="614"/>
      <c r="D359" s="610"/>
      <c r="E359" s="609"/>
      <c r="F359" s="610"/>
      <c r="G359" s="615"/>
      <c r="H359" s="1529" t="s">
        <v>1446</v>
      </c>
      <c r="I359" s="1525" t="s">
        <v>108</v>
      </c>
      <c r="J359" s="1527" t="s">
        <v>1254</v>
      </c>
      <c r="K359" s="1527"/>
      <c r="L359" s="1527"/>
      <c r="M359" s="1525" t="s">
        <v>108</v>
      </c>
      <c r="N359" s="1527" t="s">
        <v>1255</v>
      </c>
      <c r="O359" s="1527"/>
      <c r="P359" s="1527"/>
      <c r="Q359" s="632"/>
      <c r="R359" s="632"/>
      <c r="S359" s="632"/>
      <c r="T359" s="632"/>
      <c r="U359" s="632"/>
      <c r="V359" s="632"/>
      <c r="W359" s="632"/>
      <c r="X359" s="632"/>
      <c r="Y359" s="632"/>
      <c r="Z359" s="632"/>
      <c r="AA359" s="632"/>
      <c r="AB359" s="632"/>
      <c r="AC359" s="632"/>
      <c r="AD359" s="632"/>
      <c r="AE359" s="632"/>
      <c r="AF359" s="633"/>
    </row>
    <row r="360" spans="1:33" ht="18.75" customHeight="1" x14ac:dyDescent="0.4">
      <c r="A360" s="522" t="s">
        <v>108</v>
      </c>
      <c r="B360" s="512">
        <v>76</v>
      </c>
      <c r="C360" s="614" t="s">
        <v>1447</v>
      </c>
      <c r="D360" s="522" t="s">
        <v>108</v>
      </c>
      <c r="E360" s="609" t="s">
        <v>1258</v>
      </c>
      <c r="F360" s="610"/>
      <c r="G360" s="615"/>
      <c r="H360" s="1534"/>
      <c r="I360" s="1535"/>
      <c r="J360" s="1536"/>
      <c r="K360" s="1536"/>
      <c r="L360" s="1536"/>
      <c r="M360" s="1535"/>
      <c r="N360" s="1536"/>
      <c r="O360" s="1536"/>
      <c r="P360" s="1536"/>
      <c r="Q360" s="625"/>
      <c r="R360" s="625"/>
      <c r="S360" s="625"/>
      <c r="T360" s="625"/>
      <c r="U360" s="625"/>
      <c r="V360" s="625"/>
      <c r="W360" s="625"/>
      <c r="X360" s="625"/>
      <c r="Y360" s="625"/>
      <c r="Z360" s="625"/>
      <c r="AA360" s="625"/>
      <c r="AB360" s="625"/>
      <c r="AC360" s="625"/>
      <c r="AD360" s="625"/>
      <c r="AE360" s="625"/>
      <c r="AF360" s="626"/>
    </row>
    <row r="361" spans="1:33" ht="18.75" customHeight="1" x14ac:dyDescent="0.4">
      <c r="A361" s="511"/>
      <c r="B361" s="512"/>
      <c r="C361" s="614" t="s">
        <v>1448</v>
      </c>
      <c r="D361" s="522" t="s">
        <v>108</v>
      </c>
      <c r="E361" s="609" t="s">
        <v>1260</v>
      </c>
      <c r="F361" s="610"/>
      <c r="G361" s="615"/>
      <c r="H361" s="535" t="s">
        <v>1261</v>
      </c>
      <c r="I361" s="526" t="s">
        <v>108</v>
      </c>
      <c r="J361" s="527" t="s">
        <v>1251</v>
      </c>
      <c r="K361" s="528"/>
      <c r="L361" s="518" t="s">
        <v>108</v>
      </c>
      <c r="M361" s="527" t="s">
        <v>1262</v>
      </c>
      <c r="N361" s="527"/>
      <c r="O361" s="540" t="s">
        <v>108</v>
      </c>
      <c r="P361" s="627" t="s">
        <v>1263</v>
      </c>
      <c r="Q361" s="527"/>
      <c r="R361" s="527"/>
      <c r="S361" s="528"/>
      <c r="T361" s="528"/>
      <c r="U361" s="528"/>
      <c r="V361" s="528"/>
      <c r="W361" s="528"/>
      <c r="X361" s="528"/>
      <c r="Y361" s="527"/>
      <c r="Z361" s="527"/>
      <c r="AA361" s="527"/>
      <c r="AB361" s="527"/>
      <c r="AC361" s="527"/>
      <c r="AD361" s="527"/>
      <c r="AE361" s="527"/>
      <c r="AF361" s="539"/>
    </row>
    <row r="362" spans="1:33" ht="18.75" customHeight="1" x14ac:dyDescent="0.4">
      <c r="A362" s="511"/>
      <c r="B362" s="512"/>
      <c r="C362" s="614"/>
      <c r="D362" s="610"/>
      <c r="E362" s="609"/>
      <c r="F362" s="610"/>
      <c r="G362" s="615"/>
      <c r="H362" s="680" t="s">
        <v>1264</v>
      </c>
      <c r="I362" s="526" t="s">
        <v>108</v>
      </c>
      <c r="J362" s="527" t="s">
        <v>1265</v>
      </c>
      <c r="K362" s="528"/>
      <c r="L362" s="519"/>
      <c r="M362" s="518" t="s">
        <v>108</v>
      </c>
      <c r="N362" s="527" t="s">
        <v>1266</v>
      </c>
      <c r="O362" s="538"/>
      <c r="P362" s="538"/>
      <c r="Q362" s="538"/>
      <c r="R362" s="527"/>
      <c r="S362" s="527"/>
      <c r="T362" s="527"/>
      <c r="U362" s="527"/>
      <c r="V362" s="527"/>
      <c r="W362" s="527"/>
      <c r="X362" s="527"/>
      <c r="Y362" s="527"/>
      <c r="Z362" s="527"/>
      <c r="AA362" s="527"/>
      <c r="AB362" s="527"/>
      <c r="AC362" s="527"/>
      <c r="AD362" s="527"/>
      <c r="AE362" s="527"/>
      <c r="AF362" s="539"/>
    </row>
    <row r="363" spans="1:33" ht="18.75" customHeight="1" x14ac:dyDescent="0.4">
      <c r="A363" s="511"/>
      <c r="B363" s="512"/>
      <c r="C363" s="614"/>
      <c r="D363" s="610"/>
      <c r="E363" s="609"/>
      <c r="F363" s="610"/>
      <c r="G363" s="615"/>
      <c r="H363" s="680" t="s">
        <v>1267</v>
      </c>
      <c r="I363" s="526" t="s">
        <v>108</v>
      </c>
      <c r="J363" s="527" t="s">
        <v>1251</v>
      </c>
      <c r="K363" s="528"/>
      <c r="L363" s="518" t="s">
        <v>108</v>
      </c>
      <c r="M363" s="527" t="s">
        <v>1252</v>
      </c>
      <c r="N363" s="519"/>
      <c r="O363" s="527"/>
      <c r="P363" s="527"/>
      <c r="Q363" s="527"/>
      <c r="R363" s="527"/>
      <c r="S363" s="527"/>
      <c r="T363" s="527"/>
      <c r="U363" s="527"/>
      <c r="V363" s="527"/>
      <c r="W363" s="527"/>
      <c r="X363" s="527"/>
      <c r="Y363" s="527"/>
      <c r="Z363" s="527"/>
      <c r="AA363" s="527"/>
      <c r="AB363" s="527"/>
      <c r="AC363" s="527"/>
      <c r="AD363" s="527"/>
      <c r="AE363" s="527"/>
      <c r="AF363" s="539"/>
    </row>
    <row r="364" spans="1:33" ht="18.75" customHeight="1" x14ac:dyDescent="0.4">
      <c r="A364" s="511"/>
      <c r="B364" s="512"/>
      <c r="C364" s="614"/>
      <c r="D364" s="610"/>
      <c r="E364" s="609"/>
      <c r="F364" s="610"/>
      <c r="G364" s="615"/>
      <c r="H364" s="535" t="s">
        <v>1268</v>
      </c>
      <c r="I364" s="526" t="s">
        <v>108</v>
      </c>
      <c r="J364" s="527" t="s">
        <v>1251</v>
      </c>
      <c r="K364" s="528"/>
      <c r="L364" s="518" t="s">
        <v>108</v>
      </c>
      <c r="M364" s="527" t="s">
        <v>1262</v>
      </c>
      <c r="N364" s="527"/>
      <c r="O364" s="540" t="s">
        <v>108</v>
      </c>
      <c r="P364" s="627" t="s">
        <v>1263</v>
      </c>
      <c r="Q364" s="527"/>
      <c r="R364" s="527"/>
      <c r="S364" s="528"/>
      <c r="T364" s="527"/>
      <c r="U364" s="528"/>
      <c r="V364" s="528"/>
      <c r="W364" s="528"/>
      <c r="X364" s="528"/>
      <c r="Y364" s="527"/>
      <c r="Z364" s="527"/>
      <c r="AA364" s="527"/>
      <c r="AB364" s="527"/>
      <c r="AC364" s="527"/>
      <c r="AD364" s="527"/>
      <c r="AE364" s="527"/>
      <c r="AF364" s="539"/>
    </row>
    <row r="365" spans="1:33" ht="18.75" customHeight="1" x14ac:dyDescent="0.4">
      <c r="A365" s="511"/>
      <c r="B365" s="512"/>
      <c r="C365" s="614"/>
      <c r="D365" s="610"/>
      <c r="E365" s="609"/>
      <c r="F365" s="610"/>
      <c r="G365" s="615"/>
      <c r="H365" s="680" t="s">
        <v>1269</v>
      </c>
      <c r="I365" s="526" t="s">
        <v>108</v>
      </c>
      <c r="J365" s="527" t="s">
        <v>1251</v>
      </c>
      <c r="K365" s="527"/>
      <c r="L365" s="518" t="s">
        <v>108</v>
      </c>
      <c r="M365" s="527" t="s">
        <v>1270</v>
      </c>
      <c r="N365" s="527"/>
      <c r="O365" s="518" t="s">
        <v>108</v>
      </c>
      <c r="P365" s="527" t="s">
        <v>1271</v>
      </c>
      <c r="Q365" s="519"/>
      <c r="R365" s="519"/>
      <c r="S365" s="519"/>
      <c r="T365" s="519"/>
      <c r="U365" s="527"/>
      <c r="V365" s="527"/>
      <c r="W365" s="527"/>
      <c r="X365" s="527"/>
      <c r="Y365" s="527"/>
      <c r="Z365" s="527"/>
      <c r="AA365" s="527"/>
      <c r="AB365" s="527"/>
      <c r="AC365" s="527"/>
      <c r="AD365" s="527"/>
      <c r="AE365" s="527"/>
      <c r="AF365" s="539"/>
    </row>
    <row r="366" spans="1:33" ht="19.5" customHeight="1" x14ac:dyDescent="0.4">
      <c r="A366" s="634"/>
      <c r="B366" s="598"/>
      <c r="C366" s="635"/>
      <c r="D366" s="600"/>
      <c r="E366" s="607"/>
      <c r="F366" s="636"/>
      <c r="G366" s="637"/>
      <c r="H366" s="634" t="s">
        <v>1272</v>
      </c>
      <c r="I366" s="603" t="s">
        <v>108</v>
      </c>
      <c r="J366" s="604" t="s">
        <v>1251</v>
      </c>
      <c r="K366" s="604"/>
      <c r="L366" s="606" t="s">
        <v>108</v>
      </c>
      <c r="M366" s="604" t="s">
        <v>1252</v>
      </c>
      <c r="N366" s="604"/>
      <c r="O366" s="639"/>
      <c r="P366" s="604"/>
      <c r="Q366" s="639"/>
      <c r="R366" s="639"/>
      <c r="S366" s="639"/>
      <c r="T366" s="639"/>
      <c r="U366" s="639"/>
      <c r="V366" s="639"/>
      <c r="W366" s="639"/>
      <c r="X366" s="639"/>
      <c r="Y366" s="639"/>
      <c r="Z366" s="639"/>
      <c r="AA366" s="639"/>
      <c r="AB366" s="639"/>
      <c r="AC366" s="639"/>
      <c r="AD366" s="639"/>
      <c r="AE366" s="639"/>
      <c r="AF366" s="681"/>
      <c r="AG366" s="608"/>
    </row>
    <row r="367" spans="1:33" ht="19.5" customHeight="1" x14ac:dyDescent="0.4">
      <c r="A367" s="499"/>
      <c r="B367" s="500"/>
      <c r="C367" s="501"/>
      <c r="D367" s="592"/>
      <c r="E367" s="596"/>
      <c r="F367" s="652"/>
      <c r="G367" s="653"/>
      <c r="H367" s="612" t="s">
        <v>1244</v>
      </c>
      <c r="I367" s="502" t="s">
        <v>108</v>
      </c>
      <c r="J367" s="503" t="s">
        <v>1245</v>
      </c>
      <c r="K367" s="644"/>
      <c r="L367" s="504"/>
      <c r="M367" s="505" t="s">
        <v>108</v>
      </c>
      <c r="N367" s="503" t="s">
        <v>1246</v>
      </c>
      <c r="O367" s="505"/>
      <c r="P367" s="503"/>
      <c r="Q367" s="667"/>
      <c r="R367" s="667"/>
      <c r="S367" s="667"/>
      <c r="T367" s="667"/>
      <c r="U367" s="667"/>
      <c r="V367" s="667"/>
      <c r="W367" s="667"/>
      <c r="X367" s="667"/>
      <c r="Y367" s="667"/>
      <c r="Z367" s="667"/>
      <c r="AA367" s="667"/>
      <c r="AB367" s="667"/>
      <c r="AC367" s="667"/>
      <c r="AD367" s="667"/>
      <c r="AE367" s="667"/>
      <c r="AF367" s="682"/>
    </row>
    <row r="368" spans="1:33" ht="18.75" customHeight="1" x14ac:dyDescent="0.4">
      <c r="A368" s="511"/>
      <c r="B368" s="512"/>
      <c r="C368" s="513"/>
      <c r="D368" s="608"/>
      <c r="E368" s="609"/>
      <c r="F368" s="669"/>
      <c r="G368" s="611"/>
      <c r="H368" s="525" t="s">
        <v>1248</v>
      </c>
      <c r="I368" s="526" t="s">
        <v>108</v>
      </c>
      <c r="J368" s="527" t="s">
        <v>1245</v>
      </c>
      <c r="K368" s="528"/>
      <c r="L368" s="517"/>
      <c r="M368" s="518" t="s">
        <v>108</v>
      </c>
      <c r="N368" s="527" t="s">
        <v>1246</v>
      </c>
      <c r="O368" s="518"/>
      <c r="P368" s="678"/>
      <c r="Q368" s="678"/>
      <c r="R368" s="678"/>
      <c r="S368" s="678"/>
      <c r="T368" s="678"/>
      <c r="U368" s="678"/>
      <c r="V368" s="678"/>
      <c r="W368" s="678"/>
      <c r="X368" s="678"/>
      <c r="Y368" s="625"/>
      <c r="Z368" s="625"/>
      <c r="AA368" s="625"/>
      <c r="AB368" s="625"/>
      <c r="AC368" s="625"/>
      <c r="AD368" s="625"/>
      <c r="AE368" s="625"/>
      <c r="AF368" s="626"/>
    </row>
    <row r="369" spans="1:32" ht="18.75" customHeight="1" x14ac:dyDescent="0.4">
      <c r="A369" s="522" t="s">
        <v>108</v>
      </c>
      <c r="B369" s="512">
        <v>71</v>
      </c>
      <c r="C369" s="614" t="s">
        <v>1449</v>
      </c>
      <c r="D369" s="522" t="s">
        <v>108</v>
      </c>
      <c r="E369" s="609" t="s">
        <v>1286</v>
      </c>
      <c r="F369" s="610"/>
      <c r="G369" s="615"/>
      <c r="H369" s="679" t="s">
        <v>1284</v>
      </c>
      <c r="I369" s="657" t="s">
        <v>108</v>
      </c>
      <c r="J369" s="617" t="s">
        <v>1265</v>
      </c>
      <c r="K369" s="618"/>
      <c r="L369" s="520"/>
      <c r="M369" s="645" t="s">
        <v>108</v>
      </c>
      <c r="N369" s="617" t="s">
        <v>1266</v>
      </c>
      <c r="O369" s="625"/>
      <c r="P369" s="625"/>
      <c r="Q369" s="625"/>
      <c r="R369" s="617"/>
      <c r="S369" s="617"/>
      <c r="T369" s="617"/>
      <c r="U369" s="617"/>
      <c r="V369" s="617"/>
      <c r="W369" s="617"/>
      <c r="X369" s="617"/>
      <c r="Y369" s="617"/>
      <c r="Z369" s="617"/>
      <c r="AA369" s="617"/>
      <c r="AB369" s="617"/>
      <c r="AC369" s="617"/>
      <c r="AD369" s="617"/>
      <c r="AE369" s="617"/>
      <c r="AF369" s="619"/>
    </row>
    <row r="370" spans="1:32" ht="18.75" customHeight="1" x14ac:dyDescent="0.4">
      <c r="A370" s="511"/>
      <c r="B370" s="512"/>
      <c r="C370" s="614"/>
      <c r="D370" s="522" t="s">
        <v>108</v>
      </c>
      <c r="E370" s="609" t="s">
        <v>1288</v>
      </c>
      <c r="F370" s="610"/>
      <c r="G370" s="615"/>
      <c r="H370" s="680" t="s">
        <v>1250</v>
      </c>
      <c r="I370" s="526" t="s">
        <v>108</v>
      </c>
      <c r="J370" s="527" t="s">
        <v>1251</v>
      </c>
      <c r="K370" s="528"/>
      <c r="L370" s="518" t="s">
        <v>108</v>
      </c>
      <c r="M370" s="527" t="s">
        <v>1252</v>
      </c>
      <c r="N370" s="519"/>
      <c r="O370" s="527"/>
      <c r="P370" s="527"/>
      <c r="Q370" s="527"/>
      <c r="R370" s="527"/>
      <c r="S370" s="527"/>
      <c r="T370" s="527"/>
      <c r="U370" s="527"/>
      <c r="V370" s="527"/>
      <c r="W370" s="527"/>
      <c r="X370" s="527"/>
      <c r="Y370" s="527"/>
      <c r="Z370" s="527"/>
      <c r="AA370" s="527"/>
      <c r="AB370" s="527"/>
      <c r="AC370" s="527"/>
      <c r="AD370" s="527"/>
      <c r="AE370" s="527"/>
      <c r="AF370" s="539"/>
    </row>
    <row r="371" spans="1:32" ht="18.75" customHeight="1" x14ac:dyDescent="0.4">
      <c r="A371" s="522"/>
      <c r="B371" s="512"/>
      <c r="C371" s="614"/>
      <c r="D371" s="522"/>
      <c r="E371" s="609"/>
      <c r="F371" s="610"/>
      <c r="G371" s="615"/>
      <c r="H371" s="1529" t="s">
        <v>1287</v>
      </c>
      <c r="I371" s="1525" t="s">
        <v>108</v>
      </c>
      <c r="J371" s="1527" t="s">
        <v>1254</v>
      </c>
      <c r="K371" s="1527"/>
      <c r="L371" s="1527"/>
      <c r="M371" s="1525" t="s">
        <v>108</v>
      </c>
      <c r="N371" s="1527" t="s">
        <v>1255</v>
      </c>
      <c r="O371" s="1527"/>
      <c r="P371" s="1527"/>
      <c r="Q371" s="632"/>
      <c r="R371" s="632"/>
      <c r="S371" s="632"/>
      <c r="T371" s="632"/>
      <c r="U371" s="632"/>
      <c r="V371" s="632"/>
      <c r="W371" s="632"/>
      <c r="X371" s="632"/>
      <c r="Y371" s="632"/>
      <c r="Z371" s="632"/>
      <c r="AA371" s="632"/>
      <c r="AB371" s="632"/>
      <c r="AC371" s="632"/>
      <c r="AD371" s="632"/>
      <c r="AE371" s="632"/>
      <c r="AF371" s="633"/>
    </row>
    <row r="372" spans="1:32" ht="18.75" customHeight="1" x14ac:dyDescent="0.4">
      <c r="A372" s="511"/>
      <c r="B372" s="512"/>
      <c r="C372" s="614"/>
      <c r="D372" s="522"/>
      <c r="E372" s="609"/>
      <c r="F372" s="610"/>
      <c r="G372" s="615"/>
      <c r="H372" s="1534"/>
      <c r="I372" s="1535"/>
      <c r="J372" s="1536"/>
      <c r="K372" s="1536"/>
      <c r="L372" s="1536"/>
      <c r="M372" s="1535"/>
      <c r="N372" s="1536"/>
      <c r="O372" s="1536"/>
      <c r="P372" s="1536"/>
      <c r="Q372" s="625"/>
      <c r="R372" s="625"/>
      <c r="S372" s="625"/>
      <c r="T372" s="625"/>
      <c r="U372" s="625"/>
      <c r="V372" s="625"/>
      <c r="W372" s="625"/>
      <c r="X372" s="625"/>
      <c r="Y372" s="625"/>
      <c r="Z372" s="625"/>
      <c r="AA372" s="625"/>
      <c r="AB372" s="625"/>
      <c r="AC372" s="625"/>
      <c r="AD372" s="625"/>
      <c r="AE372" s="625"/>
      <c r="AF372" s="626"/>
    </row>
    <row r="373" spans="1:32" ht="18.600000000000001" customHeight="1" x14ac:dyDescent="0.4">
      <c r="A373" s="634"/>
      <c r="B373" s="598"/>
      <c r="C373" s="683"/>
      <c r="D373" s="636"/>
      <c r="E373" s="607"/>
      <c r="F373" s="636"/>
      <c r="G373" s="684"/>
      <c r="H373" s="685" t="s">
        <v>1269</v>
      </c>
      <c r="I373" s="686" t="s">
        <v>108</v>
      </c>
      <c r="J373" s="687" t="s">
        <v>1251</v>
      </c>
      <c r="K373" s="687"/>
      <c r="L373" s="688" t="s">
        <v>108</v>
      </c>
      <c r="M373" s="687" t="s">
        <v>1270</v>
      </c>
      <c r="N373" s="687"/>
      <c r="O373" s="688" t="s">
        <v>108</v>
      </c>
      <c r="P373" s="687" t="s">
        <v>1271</v>
      </c>
      <c r="Q373" s="689"/>
      <c r="R373" s="689"/>
      <c r="S373" s="687"/>
      <c r="T373" s="687"/>
      <c r="U373" s="687"/>
      <c r="V373" s="687"/>
      <c r="W373" s="687"/>
      <c r="X373" s="687"/>
      <c r="Y373" s="687"/>
      <c r="Z373" s="687"/>
      <c r="AA373" s="687"/>
      <c r="AB373" s="687"/>
      <c r="AC373" s="687"/>
      <c r="AD373" s="687"/>
      <c r="AE373" s="687"/>
      <c r="AF373" s="690"/>
    </row>
    <row r="374" spans="1:32" ht="18.75" customHeight="1" x14ac:dyDescent="0.4">
      <c r="A374" s="499"/>
      <c r="B374" s="500"/>
      <c r="C374" s="501"/>
      <c r="D374" s="652"/>
      <c r="E374" s="596"/>
      <c r="F374" s="652"/>
      <c r="G374" s="662"/>
      <c r="H374" s="612" t="s">
        <v>1295</v>
      </c>
      <c r="I374" s="502" t="s">
        <v>108</v>
      </c>
      <c r="J374" s="503" t="s">
        <v>1251</v>
      </c>
      <c r="K374" s="503"/>
      <c r="L374" s="504"/>
      <c r="M374" s="505" t="s">
        <v>108</v>
      </c>
      <c r="N374" s="503" t="s">
        <v>1296</v>
      </c>
      <c r="O374" s="503"/>
      <c r="P374" s="504"/>
      <c r="Q374" s="505" t="s">
        <v>108</v>
      </c>
      <c r="R374" s="506" t="s">
        <v>1297</v>
      </c>
      <c r="S374" s="506"/>
      <c r="T374" s="506"/>
      <c r="U374" s="506"/>
      <c r="V374" s="503"/>
      <c r="W374" s="503"/>
      <c r="X374" s="503"/>
      <c r="Y374" s="503"/>
      <c r="Z374" s="503"/>
      <c r="AA374" s="503"/>
      <c r="AB374" s="503"/>
      <c r="AC374" s="503"/>
      <c r="AD374" s="503"/>
      <c r="AE374" s="503"/>
      <c r="AF374" s="691"/>
    </row>
    <row r="375" spans="1:32" ht="19.5" customHeight="1" x14ac:dyDescent="0.4">
      <c r="A375" s="511"/>
      <c r="B375" s="512"/>
      <c r="C375" s="513"/>
      <c r="D375" s="608"/>
      <c r="E375" s="609"/>
      <c r="F375" s="610"/>
      <c r="G375" s="611"/>
      <c r="H375" s="525" t="s">
        <v>1244</v>
      </c>
      <c r="I375" s="526" t="s">
        <v>108</v>
      </c>
      <c r="J375" s="527" t="s">
        <v>1245</v>
      </c>
      <c r="K375" s="528"/>
      <c r="L375" s="517"/>
      <c r="M375" s="518" t="s">
        <v>108</v>
      </c>
      <c r="N375" s="527" t="s">
        <v>1246</v>
      </c>
      <c r="O375" s="518"/>
      <c r="P375" s="527"/>
      <c r="Q375" s="538"/>
      <c r="R375" s="538"/>
      <c r="S375" s="538"/>
      <c r="T375" s="538"/>
      <c r="U375" s="538"/>
      <c r="V375" s="538"/>
      <c r="W375" s="538"/>
      <c r="X375" s="538"/>
      <c r="Y375" s="538"/>
      <c r="Z375" s="538"/>
      <c r="AA375" s="538"/>
      <c r="AB375" s="538"/>
      <c r="AC375" s="538"/>
      <c r="AD375" s="538"/>
      <c r="AE375" s="538"/>
      <c r="AF375" s="677"/>
    </row>
    <row r="376" spans="1:32" ht="19.5" customHeight="1" x14ac:dyDescent="0.4">
      <c r="A376" s="511"/>
      <c r="B376" s="512"/>
      <c r="C376" s="513"/>
      <c r="D376" s="608"/>
      <c r="E376" s="609"/>
      <c r="F376" s="610"/>
      <c r="G376" s="611"/>
      <c r="H376" s="525" t="s">
        <v>1248</v>
      </c>
      <c r="I376" s="526" t="s">
        <v>108</v>
      </c>
      <c r="J376" s="527" t="s">
        <v>1245</v>
      </c>
      <c r="K376" s="528"/>
      <c r="L376" s="517"/>
      <c r="M376" s="518" t="s">
        <v>108</v>
      </c>
      <c r="N376" s="527" t="s">
        <v>1246</v>
      </c>
      <c r="O376" s="518"/>
      <c r="P376" s="527"/>
      <c r="Q376" s="538"/>
      <c r="R376" s="538"/>
      <c r="S376" s="538"/>
      <c r="T376" s="538"/>
      <c r="U376" s="538"/>
      <c r="V376" s="538"/>
      <c r="W376" s="538"/>
      <c r="X376" s="538"/>
      <c r="Y376" s="538"/>
      <c r="Z376" s="538"/>
      <c r="AA376" s="538"/>
      <c r="AB376" s="538"/>
      <c r="AC376" s="538"/>
      <c r="AD376" s="538"/>
      <c r="AE376" s="538"/>
      <c r="AF376" s="677"/>
    </row>
    <row r="377" spans="1:32" ht="18.75" customHeight="1" x14ac:dyDescent="0.4">
      <c r="A377" s="511"/>
      <c r="B377" s="512"/>
      <c r="C377" s="614"/>
      <c r="D377" s="610"/>
      <c r="E377" s="609"/>
      <c r="F377" s="610"/>
      <c r="G377" s="615"/>
      <c r="H377" s="629" t="s">
        <v>1324</v>
      </c>
      <c r="I377" s="526" t="s">
        <v>108</v>
      </c>
      <c r="J377" s="527" t="s">
        <v>1265</v>
      </c>
      <c r="K377" s="528"/>
      <c r="L377" s="519"/>
      <c r="M377" s="518" t="s">
        <v>108</v>
      </c>
      <c r="N377" s="527" t="s">
        <v>1266</v>
      </c>
      <c r="O377" s="538"/>
      <c r="P377" s="538"/>
      <c r="Q377" s="538"/>
      <c r="R377" s="527"/>
      <c r="S377" s="527"/>
      <c r="T377" s="527"/>
      <c r="U377" s="527"/>
      <c r="V377" s="527"/>
      <c r="W377" s="527"/>
      <c r="X377" s="527"/>
      <c r="Y377" s="527"/>
      <c r="Z377" s="527"/>
      <c r="AA377" s="527"/>
      <c r="AB377" s="527"/>
      <c r="AC377" s="527"/>
      <c r="AD377" s="527"/>
      <c r="AE377" s="527"/>
      <c r="AF377" s="539"/>
    </row>
    <row r="378" spans="1:32" ht="18.75" customHeight="1" x14ac:dyDescent="0.4">
      <c r="A378" s="511"/>
      <c r="B378" s="512"/>
      <c r="C378" s="614"/>
      <c r="D378" s="610"/>
      <c r="E378" s="609"/>
      <c r="F378" s="610"/>
      <c r="G378" s="615"/>
      <c r="H378" s="1529" t="s">
        <v>1300</v>
      </c>
      <c r="I378" s="1538" t="s">
        <v>108</v>
      </c>
      <c r="J378" s="1527" t="s">
        <v>1251</v>
      </c>
      <c r="K378" s="1527"/>
      <c r="L378" s="1525" t="s">
        <v>108</v>
      </c>
      <c r="M378" s="1527" t="s">
        <v>1252</v>
      </c>
      <c r="N378" s="1527"/>
      <c r="O378" s="627"/>
      <c r="P378" s="627"/>
      <c r="Q378" s="627"/>
      <c r="R378" s="627"/>
      <c r="S378" s="627"/>
      <c r="T378" s="627"/>
      <c r="U378" s="627"/>
      <c r="V378" s="627"/>
      <c r="W378" s="627"/>
      <c r="X378" s="627"/>
      <c r="Y378" s="627"/>
      <c r="Z378" s="627"/>
      <c r="AA378" s="627"/>
      <c r="AB378" s="627"/>
      <c r="AC378" s="627"/>
      <c r="AD378" s="627"/>
      <c r="AE378" s="627"/>
      <c r="AF378" s="659"/>
    </row>
    <row r="379" spans="1:32" ht="18.75" customHeight="1" x14ac:dyDescent="0.4">
      <c r="A379" s="511"/>
      <c r="B379" s="512"/>
      <c r="C379" s="614"/>
      <c r="D379" s="610"/>
      <c r="E379" s="609"/>
      <c r="F379" s="610"/>
      <c r="G379" s="615"/>
      <c r="H379" s="1534"/>
      <c r="I379" s="1539"/>
      <c r="J379" s="1536"/>
      <c r="K379" s="1536"/>
      <c r="L379" s="1535"/>
      <c r="M379" s="1536"/>
      <c r="N379" s="1536"/>
      <c r="O379" s="617"/>
      <c r="P379" s="617"/>
      <c r="Q379" s="617"/>
      <c r="R379" s="617"/>
      <c r="S379" s="617"/>
      <c r="T379" s="617"/>
      <c r="U379" s="617"/>
      <c r="V379" s="617"/>
      <c r="W379" s="617"/>
      <c r="X379" s="617"/>
      <c r="Y379" s="617"/>
      <c r="Z379" s="617"/>
      <c r="AA379" s="617"/>
      <c r="AB379" s="617"/>
      <c r="AC379" s="617"/>
      <c r="AD379" s="617"/>
      <c r="AE379" s="617"/>
      <c r="AF379" s="619"/>
    </row>
    <row r="380" spans="1:32" ht="18.75" customHeight="1" x14ac:dyDescent="0.4">
      <c r="A380" s="511"/>
      <c r="B380" s="512"/>
      <c r="C380" s="614"/>
      <c r="D380" s="610"/>
      <c r="E380" s="609"/>
      <c r="F380" s="610"/>
      <c r="G380" s="615"/>
      <c r="H380" s="1529" t="s">
        <v>1301</v>
      </c>
      <c r="I380" s="1538" t="s">
        <v>108</v>
      </c>
      <c r="J380" s="1527" t="s">
        <v>1251</v>
      </c>
      <c r="K380" s="1527"/>
      <c r="L380" s="1525" t="s">
        <v>108</v>
      </c>
      <c r="M380" s="1527" t="s">
        <v>1252</v>
      </c>
      <c r="N380" s="1527"/>
      <c r="O380" s="627"/>
      <c r="P380" s="627"/>
      <c r="Q380" s="627"/>
      <c r="R380" s="627"/>
      <c r="S380" s="627"/>
      <c r="T380" s="627"/>
      <c r="U380" s="627"/>
      <c r="V380" s="627"/>
      <c r="W380" s="627"/>
      <c r="X380" s="627"/>
      <c r="Y380" s="627"/>
      <c r="Z380" s="627"/>
      <c r="AA380" s="627"/>
      <c r="AB380" s="627"/>
      <c r="AC380" s="627"/>
      <c r="AD380" s="627"/>
      <c r="AE380" s="627"/>
      <c r="AF380" s="659"/>
    </row>
    <row r="381" spans="1:32" ht="18.75" customHeight="1" x14ac:dyDescent="0.4">
      <c r="A381" s="511"/>
      <c r="B381" s="512"/>
      <c r="C381" s="614"/>
      <c r="D381" s="610"/>
      <c r="E381" s="609"/>
      <c r="F381" s="610"/>
      <c r="G381" s="615"/>
      <c r="H381" s="1534"/>
      <c r="I381" s="1539"/>
      <c r="J381" s="1536"/>
      <c r="K381" s="1536"/>
      <c r="L381" s="1535"/>
      <c r="M381" s="1536"/>
      <c r="N381" s="1536"/>
      <c r="O381" s="617"/>
      <c r="P381" s="617"/>
      <c r="Q381" s="617"/>
      <c r="R381" s="617"/>
      <c r="S381" s="617"/>
      <c r="T381" s="617"/>
      <c r="U381" s="617"/>
      <c r="V381" s="617"/>
      <c r="W381" s="617"/>
      <c r="X381" s="617"/>
      <c r="Y381" s="617"/>
      <c r="Z381" s="617"/>
      <c r="AA381" s="617"/>
      <c r="AB381" s="617"/>
      <c r="AC381" s="617"/>
      <c r="AD381" s="617"/>
      <c r="AE381" s="617"/>
      <c r="AF381" s="619"/>
    </row>
    <row r="382" spans="1:32" ht="18.75" customHeight="1" x14ac:dyDescent="0.4">
      <c r="A382" s="511"/>
      <c r="B382" s="512"/>
      <c r="C382" s="614"/>
      <c r="D382" s="610"/>
      <c r="E382" s="609"/>
      <c r="F382" s="610"/>
      <c r="G382" s="615"/>
      <c r="H382" s="1529" t="s">
        <v>1302</v>
      </c>
      <c r="I382" s="1538" t="s">
        <v>108</v>
      </c>
      <c r="J382" s="1527" t="s">
        <v>1251</v>
      </c>
      <c r="K382" s="1527"/>
      <c r="L382" s="1525" t="s">
        <v>108</v>
      </c>
      <c r="M382" s="1527" t="s">
        <v>1252</v>
      </c>
      <c r="N382" s="1527"/>
      <c r="O382" s="627"/>
      <c r="P382" s="627"/>
      <c r="Q382" s="627"/>
      <c r="R382" s="627"/>
      <c r="S382" s="627"/>
      <c r="T382" s="627"/>
      <c r="U382" s="627"/>
      <c r="V382" s="627"/>
      <c r="W382" s="627"/>
      <c r="X382" s="627"/>
      <c r="Y382" s="627"/>
      <c r="Z382" s="627"/>
      <c r="AA382" s="627"/>
      <c r="AB382" s="627"/>
      <c r="AC382" s="627"/>
      <c r="AD382" s="627"/>
      <c r="AE382" s="627"/>
      <c r="AF382" s="659"/>
    </row>
    <row r="383" spans="1:32" ht="18.75" customHeight="1" x14ac:dyDescent="0.4">
      <c r="A383" s="511"/>
      <c r="B383" s="512"/>
      <c r="C383" s="614"/>
      <c r="D383" s="610"/>
      <c r="E383" s="609"/>
      <c r="F383" s="610"/>
      <c r="G383" s="615"/>
      <c r="H383" s="1534"/>
      <c r="I383" s="1539"/>
      <c r="J383" s="1536"/>
      <c r="K383" s="1536"/>
      <c r="L383" s="1535"/>
      <c r="M383" s="1536"/>
      <c r="N383" s="1536"/>
      <c r="O383" s="617"/>
      <c r="P383" s="617"/>
      <c r="Q383" s="617"/>
      <c r="R383" s="617"/>
      <c r="S383" s="617"/>
      <c r="T383" s="617"/>
      <c r="U383" s="617"/>
      <c r="V383" s="617"/>
      <c r="W383" s="617"/>
      <c r="X383" s="617"/>
      <c r="Y383" s="617"/>
      <c r="Z383" s="617"/>
      <c r="AA383" s="617"/>
      <c r="AB383" s="617"/>
      <c r="AC383" s="617"/>
      <c r="AD383" s="617"/>
      <c r="AE383" s="617"/>
      <c r="AF383" s="619"/>
    </row>
    <row r="384" spans="1:32" ht="18.75" customHeight="1" x14ac:dyDescent="0.4">
      <c r="A384" s="511"/>
      <c r="B384" s="512"/>
      <c r="C384" s="614"/>
      <c r="D384" s="610"/>
      <c r="E384" s="609"/>
      <c r="F384" s="610"/>
      <c r="G384" s="615"/>
      <c r="H384" s="1529" t="s">
        <v>1303</v>
      </c>
      <c r="I384" s="1538" t="s">
        <v>108</v>
      </c>
      <c r="J384" s="1527" t="s">
        <v>1251</v>
      </c>
      <c r="K384" s="1527"/>
      <c r="L384" s="1525" t="s">
        <v>108</v>
      </c>
      <c r="M384" s="1527" t="s">
        <v>1252</v>
      </c>
      <c r="N384" s="1527"/>
      <c r="O384" s="627"/>
      <c r="P384" s="627"/>
      <c r="Q384" s="627"/>
      <c r="R384" s="627"/>
      <c r="S384" s="627"/>
      <c r="T384" s="627"/>
      <c r="U384" s="627"/>
      <c r="V384" s="627"/>
      <c r="W384" s="627"/>
      <c r="X384" s="627"/>
      <c r="Y384" s="627"/>
      <c r="Z384" s="627"/>
      <c r="AA384" s="627"/>
      <c r="AB384" s="627"/>
      <c r="AC384" s="627"/>
      <c r="AD384" s="627"/>
      <c r="AE384" s="627"/>
      <c r="AF384" s="659"/>
    </row>
    <row r="385" spans="1:32" ht="18.75" customHeight="1" x14ac:dyDescent="0.4">
      <c r="A385" s="511"/>
      <c r="B385" s="512"/>
      <c r="C385" s="614"/>
      <c r="D385" s="610"/>
      <c r="E385" s="609"/>
      <c r="F385" s="610"/>
      <c r="G385" s="615"/>
      <c r="H385" s="1534"/>
      <c r="I385" s="1539"/>
      <c r="J385" s="1536"/>
      <c r="K385" s="1536"/>
      <c r="L385" s="1535"/>
      <c r="M385" s="1536"/>
      <c r="N385" s="1536"/>
      <c r="O385" s="617"/>
      <c r="P385" s="617"/>
      <c r="Q385" s="617"/>
      <c r="R385" s="617"/>
      <c r="S385" s="617"/>
      <c r="T385" s="617"/>
      <c r="U385" s="617"/>
      <c r="V385" s="617"/>
      <c r="W385" s="617"/>
      <c r="X385" s="617"/>
      <c r="Y385" s="617"/>
      <c r="Z385" s="617"/>
      <c r="AA385" s="617"/>
      <c r="AB385" s="617"/>
      <c r="AC385" s="617"/>
      <c r="AD385" s="617"/>
      <c r="AE385" s="617"/>
      <c r="AF385" s="619"/>
    </row>
    <row r="386" spans="1:32" ht="18.75" customHeight="1" x14ac:dyDescent="0.4">
      <c r="A386" s="522" t="s">
        <v>108</v>
      </c>
      <c r="B386" s="512">
        <v>78</v>
      </c>
      <c r="C386" s="614" t="s">
        <v>1450</v>
      </c>
      <c r="D386" s="522" t="s">
        <v>108</v>
      </c>
      <c r="E386" s="609" t="s">
        <v>1451</v>
      </c>
      <c r="F386" s="610"/>
      <c r="G386" s="615"/>
      <c r="H386" s="629" t="s">
        <v>134</v>
      </c>
      <c r="I386" s="526" t="s">
        <v>108</v>
      </c>
      <c r="J386" s="527" t="s">
        <v>1251</v>
      </c>
      <c r="K386" s="528"/>
      <c r="L386" s="518" t="s">
        <v>108</v>
      </c>
      <c r="M386" s="527" t="s">
        <v>1252</v>
      </c>
      <c r="N386" s="519"/>
      <c r="O386" s="527"/>
      <c r="P386" s="527"/>
      <c r="Q386" s="527"/>
      <c r="R386" s="527"/>
      <c r="S386" s="527"/>
      <c r="T386" s="527"/>
      <c r="U386" s="527"/>
      <c r="V386" s="527"/>
      <c r="W386" s="527"/>
      <c r="X386" s="527"/>
      <c r="Y386" s="527"/>
      <c r="Z386" s="527"/>
      <c r="AA386" s="527"/>
      <c r="AB386" s="527"/>
      <c r="AC386" s="527"/>
      <c r="AD386" s="527"/>
      <c r="AE386" s="527"/>
      <c r="AF386" s="539"/>
    </row>
    <row r="387" spans="1:32" ht="18.75" customHeight="1" x14ac:dyDescent="0.4">
      <c r="A387" s="511"/>
      <c r="B387" s="512"/>
      <c r="C387" s="614"/>
      <c r="D387" s="610"/>
      <c r="E387" s="609"/>
      <c r="F387" s="610"/>
      <c r="G387" s="615"/>
      <c r="H387" s="673" t="s">
        <v>1308</v>
      </c>
      <c r="I387" s="526" t="s">
        <v>108</v>
      </c>
      <c r="J387" s="527" t="s">
        <v>1251</v>
      </c>
      <c r="K387" s="527"/>
      <c r="L387" s="518" t="s">
        <v>108</v>
      </c>
      <c r="M387" s="527" t="s">
        <v>1270</v>
      </c>
      <c r="N387" s="527"/>
      <c r="O387" s="518" t="s">
        <v>108</v>
      </c>
      <c r="P387" s="527" t="s">
        <v>1271</v>
      </c>
      <c r="Q387" s="519"/>
      <c r="R387" s="519"/>
      <c r="S387" s="692"/>
      <c r="T387" s="692"/>
      <c r="U387" s="692"/>
      <c r="V387" s="692"/>
      <c r="W387" s="692"/>
      <c r="X387" s="692"/>
      <c r="Y387" s="692"/>
      <c r="Z387" s="692"/>
      <c r="AA387" s="692"/>
      <c r="AB387" s="692"/>
      <c r="AC387" s="692"/>
      <c r="AD387" s="692"/>
      <c r="AE387" s="692"/>
      <c r="AF387" s="693"/>
    </row>
    <row r="388" spans="1:32" ht="18.75" customHeight="1" x14ac:dyDescent="0.4">
      <c r="A388" s="511"/>
      <c r="B388" s="512"/>
      <c r="C388" s="614"/>
      <c r="D388" s="610"/>
      <c r="E388" s="609"/>
      <c r="F388" s="610"/>
      <c r="G388" s="615"/>
      <c r="H388" s="673" t="s">
        <v>1309</v>
      </c>
      <c r="I388" s="526" t="s">
        <v>108</v>
      </c>
      <c r="J388" s="527" t="s">
        <v>1251</v>
      </c>
      <c r="K388" s="528"/>
      <c r="L388" s="518" t="s">
        <v>108</v>
      </c>
      <c r="M388" s="527" t="s">
        <v>1252</v>
      </c>
      <c r="N388" s="519"/>
      <c r="O388" s="527"/>
      <c r="P388" s="527"/>
      <c r="Q388" s="527"/>
      <c r="R388" s="527"/>
      <c r="S388" s="527"/>
      <c r="T388" s="527"/>
      <c r="U388" s="527"/>
      <c r="V388" s="527"/>
      <c r="W388" s="527"/>
      <c r="X388" s="527"/>
      <c r="Y388" s="527"/>
      <c r="Z388" s="527"/>
      <c r="AA388" s="527"/>
      <c r="AB388" s="527"/>
      <c r="AC388" s="527"/>
      <c r="AD388" s="527"/>
      <c r="AE388" s="527"/>
      <c r="AF388" s="539"/>
    </row>
    <row r="389" spans="1:32" ht="18.75" customHeight="1" x14ac:dyDescent="0.4">
      <c r="A389" s="511"/>
      <c r="B389" s="512"/>
      <c r="C389" s="614"/>
      <c r="D389" s="610"/>
      <c r="E389" s="609"/>
      <c r="F389" s="610"/>
      <c r="G389" s="615"/>
      <c r="H389" s="673" t="s">
        <v>1311</v>
      </c>
      <c r="I389" s="526" t="s">
        <v>108</v>
      </c>
      <c r="J389" s="527" t="s">
        <v>1251</v>
      </c>
      <c r="K389" s="527"/>
      <c r="L389" s="518" t="s">
        <v>108</v>
      </c>
      <c r="M389" s="527" t="s">
        <v>1262</v>
      </c>
      <c r="N389" s="527"/>
      <c r="O389" s="518" t="s">
        <v>108</v>
      </c>
      <c r="P389" s="527" t="s">
        <v>1263</v>
      </c>
      <c r="Q389" s="519"/>
      <c r="R389" s="519"/>
      <c r="S389" s="519"/>
      <c r="T389" s="527"/>
      <c r="U389" s="527"/>
      <c r="V389" s="527"/>
      <c r="W389" s="527"/>
      <c r="X389" s="527"/>
      <c r="Y389" s="527"/>
      <c r="Z389" s="527"/>
      <c r="AA389" s="527"/>
      <c r="AB389" s="527"/>
      <c r="AC389" s="527"/>
      <c r="AD389" s="527"/>
      <c r="AE389" s="527"/>
      <c r="AF389" s="539"/>
    </row>
    <row r="390" spans="1:32" ht="18.75" customHeight="1" x14ac:dyDescent="0.4">
      <c r="A390" s="511"/>
      <c r="B390" s="512"/>
      <c r="C390" s="614"/>
      <c r="D390" s="610"/>
      <c r="E390" s="609"/>
      <c r="F390" s="610"/>
      <c r="G390" s="615"/>
      <c r="H390" s="673" t="s">
        <v>1312</v>
      </c>
      <c r="I390" s="526" t="s">
        <v>108</v>
      </c>
      <c r="J390" s="527" t="s">
        <v>1251</v>
      </c>
      <c r="K390" s="527"/>
      <c r="L390" s="518" t="s">
        <v>108</v>
      </c>
      <c r="M390" s="527" t="s">
        <v>1313</v>
      </c>
      <c r="N390" s="527"/>
      <c r="O390" s="527"/>
      <c r="P390" s="518" t="s">
        <v>108</v>
      </c>
      <c r="Q390" s="527" t="s">
        <v>1314</v>
      </c>
      <c r="R390" s="527"/>
      <c r="S390" s="527"/>
      <c r="T390" s="527"/>
      <c r="U390" s="527"/>
      <c r="V390" s="527"/>
      <c r="W390" s="527"/>
      <c r="X390" s="527"/>
      <c r="Y390" s="527"/>
      <c r="Z390" s="527"/>
      <c r="AA390" s="527"/>
      <c r="AB390" s="527"/>
      <c r="AC390" s="527"/>
      <c r="AD390" s="527"/>
      <c r="AE390" s="527"/>
      <c r="AF390" s="539"/>
    </row>
    <row r="391" spans="1:32" ht="18.75" customHeight="1" x14ac:dyDescent="0.4">
      <c r="A391" s="511"/>
      <c r="B391" s="512"/>
      <c r="C391" s="614"/>
      <c r="D391" s="610"/>
      <c r="E391" s="609"/>
      <c r="F391" s="610"/>
      <c r="G391" s="615"/>
      <c r="H391" s="680" t="s">
        <v>1315</v>
      </c>
      <c r="I391" s="526" t="s">
        <v>108</v>
      </c>
      <c r="J391" s="527" t="s">
        <v>1251</v>
      </c>
      <c r="K391" s="528"/>
      <c r="L391" s="518" t="s">
        <v>108</v>
      </c>
      <c r="M391" s="527" t="s">
        <v>1252</v>
      </c>
      <c r="N391" s="519"/>
      <c r="O391" s="527"/>
      <c r="P391" s="527"/>
      <c r="Q391" s="527"/>
      <c r="R391" s="527"/>
      <c r="S391" s="527"/>
      <c r="T391" s="527"/>
      <c r="U391" s="527"/>
      <c r="V391" s="527"/>
      <c r="W391" s="527"/>
      <c r="X391" s="527"/>
      <c r="Y391" s="527"/>
      <c r="Z391" s="527"/>
      <c r="AA391" s="527"/>
      <c r="AB391" s="527"/>
      <c r="AC391" s="527"/>
      <c r="AD391" s="527"/>
      <c r="AE391" s="527"/>
      <c r="AF391" s="539"/>
    </row>
    <row r="392" spans="1:32" ht="18.75" customHeight="1" x14ac:dyDescent="0.4">
      <c r="A392" s="511"/>
      <c r="B392" s="512"/>
      <c r="C392" s="614"/>
      <c r="D392" s="610"/>
      <c r="E392" s="609"/>
      <c r="F392" s="610"/>
      <c r="G392" s="615"/>
      <c r="H392" s="629" t="s">
        <v>200</v>
      </c>
      <c r="I392" s="526" t="s">
        <v>108</v>
      </c>
      <c r="J392" s="527" t="s">
        <v>1251</v>
      </c>
      <c r="K392" s="528"/>
      <c r="L392" s="518" t="s">
        <v>108</v>
      </c>
      <c r="M392" s="527" t="s">
        <v>1252</v>
      </c>
      <c r="N392" s="519"/>
      <c r="O392" s="527"/>
      <c r="P392" s="527"/>
      <c r="Q392" s="527"/>
      <c r="R392" s="527"/>
      <c r="S392" s="527"/>
      <c r="T392" s="527"/>
      <c r="U392" s="527"/>
      <c r="V392" s="527"/>
      <c r="W392" s="527"/>
      <c r="X392" s="527"/>
      <c r="Y392" s="527"/>
      <c r="Z392" s="527"/>
      <c r="AA392" s="527"/>
      <c r="AB392" s="527"/>
      <c r="AC392" s="527"/>
      <c r="AD392" s="527"/>
      <c r="AE392" s="527"/>
      <c r="AF392" s="539"/>
    </row>
    <row r="393" spans="1:32" ht="18.75" customHeight="1" x14ac:dyDescent="0.4">
      <c r="A393" s="511"/>
      <c r="B393" s="512"/>
      <c r="C393" s="614"/>
      <c r="D393" s="610"/>
      <c r="E393" s="609"/>
      <c r="F393" s="610"/>
      <c r="G393" s="615"/>
      <c r="H393" s="629" t="s">
        <v>1316</v>
      </c>
      <c r="I393" s="526" t="s">
        <v>108</v>
      </c>
      <c r="J393" s="527" t="s">
        <v>1251</v>
      </c>
      <c r="K393" s="528"/>
      <c r="L393" s="518" t="s">
        <v>108</v>
      </c>
      <c r="M393" s="527" t="s">
        <v>1252</v>
      </c>
      <c r="N393" s="519"/>
      <c r="O393" s="527"/>
      <c r="P393" s="527"/>
      <c r="Q393" s="527"/>
      <c r="R393" s="527"/>
      <c r="S393" s="527"/>
      <c r="T393" s="527"/>
      <c r="U393" s="527"/>
      <c r="V393" s="527"/>
      <c r="W393" s="527"/>
      <c r="X393" s="527"/>
      <c r="Y393" s="527"/>
      <c r="Z393" s="527"/>
      <c r="AA393" s="527"/>
      <c r="AB393" s="527"/>
      <c r="AC393" s="527"/>
      <c r="AD393" s="527"/>
      <c r="AE393" s="527"/>
      <c r="AF393" s="539"/>
    </row>
    <row r="394" spans="1:32" ht="18.75" customHeight="1" x14ac:dyDescent="0.4">
      <c r="A394" s="511"/>
      <c r="B394" s="512"/>
      <c r="C394" s="614"/>
      <c r="D394" s="610"/>
      <c r="E394" s="609"/>
      <c r="F394" s="610"/>
      <c r="G394" s="615"/>
      <c r="H394" s="515" t="s">
        <v>1317</v>
      </c>
      <c r="I394" s="526" t="s">
        <v>108</v>
      </c>
      <c r="J394" s="527" t="s">
        <v>1251</v>
      </c>
      <c r="K394" s="528"/>
      <c r="L394" s="518" t="s">
        <v>108</v>
      </c>
      <c r="M394" s="527" t="s">
        <v>1252</v>
      </c>
      <c r="N394" s="519"/>
      <c r="O394" s="527"/>
      <c r="P394" s="527"/>
      <c r="Q394" s="527"/>
      <c r="R394" s="527"/>
      <c r="S394" s="527"/>
      <c r="T394" s="527"/>
      <c r="U394" s="527"/>
      <c r="V394" s="527"/>
      <c r="W394" s="527"/>
      <c r="X394" s="527"/>
      <c r="Y394" s="527"/>
      <c r="Z394" s="527"/>
      <c r="AA394" s="527"/>
      <c r="AB394" s="527"/>
      <c r="AC394" s="527"/>
      <c r="AD394" s="527"/>
      <c r="AE394" s="527"/>
      <c r="AF394" s="539"/>
    </row>
    <row r="395" spans="1:32" ht="18.75" customHeight="1" x14ac:dyDescent="0.4">
      <c r="A395" s="511"/>
      <c r="B395" s="512"/>
      <c r="C395" s="614"/>
      <c r="D395" s="610"/>
      <c r="E395" s="609"/>
      <c r="F395" s="610"/>
      <c r="G395" s="615"/>
      <c r="H395" s="673" t="s">
        <v>1318</v>
      </c>
      <c r="I395" s="526" t="s">
        <v>108</v>
      </c>
      <c r="J395" s="527" t="s">
        <v>1251</v>
      </c>
      <c r="K395" s="528"/>
      <c r="L395" s="518" t="s">
        <v>108</v>
      </c>
      <c r="M395" s="527" t="s">
        <v>1252</v>
      </c>
      <c r="N395" s="519"/>
      <c r="O395" s="527"/>
      <c r="P395" s="527"/>
      <c r="Q395" s="527"/>
      <c r="R395" s="527"/>
      <c r="S395" s="527"/>
      <c r="T395" s="527"/>
      <c r="U395" s="527"/>
      <c r="V395" s="527"/>
      <c r="W395" s="527"/>
      <c r="X395" s="527"/>
      <c r="Y395" s="527"/>
      <c r="Z395" s="527"/>
      <c r="AA395" s="527"/>
      <c r="AB395" s="527"/>
      <c r="AC395" s="527"/>
      <c r="AD395" s="527"/>
      <c r="AE395" s="527"/>
      <c r="AF395" s="539"/>
    </row>
    <row r="396" spans="1:32" ht="18.75" customHeight="1" x14ac:dyDescent="0.4">
      <c r="A396" s="634"/>
      <c r="B396" s="598"/>
      <c r="C396" s="683"/>
      <c r="D396" s="694"/>
      <c r="E396" s="607"/>
      <c r="F396" s="636"/>
      <c r="G396" s="684"/>
      <c r="H396" s="695" t="s">
        <v>253</v>
      </c>
      <c r="I396" s="686" t="s">
        <v>108</v>
      </c>
      <c r="J396" s="687" t="s">
        <v>1251</v>
      </c>
      <c r="K396" s="696"/>
      <c r="L396" s="688" t="s">
        <v>108</v>
      </c>
      <c r="M396" s="687" t="s">
        <v>1252</v>
      </c>
      <c r="N396" s="689"/>
      <c r="O396" s="687"/>
      <c r="P396" s="687"/>
      <c r="Q396" s="687"/>
      <c r="R396" s="687"/>
      <c r="S396" s="687"/>
      <c r="T396" s="687"/>
      <c r="U396" s="687"/>
      <c r="V396" s="687"/>
      <c r="W396" s="687"/>
      <c r="X396" s="687"/>
      <c r="Y396" s="687"/>
      <c r="Z396" s="687"/>
      <c r="AA396" s="687"/>
      <c r="AB396" s="687"/>
      <c r="AC396" s="687"/>
      <c r="AD396" s="687"/>
      <c r="AE396" s="687"/>
      <c r="AF396" s="690"/>
    </row>
    <row r="397" spans="1:32" ht="18.75" customHeight="1" x14ac:dyDescent="0.4">
      <c r="A397" s="499"/>
      <c r="B397" s="500"/>
      <c r="C397" s="501"/>
      <c r="D397" s="592"/>
      <c r="E397" s="596"/>
      <c r="F397" s="652"/>
      <c r="G397" s="653"/>
      <c r="H397" s="697" t="s">
        <v>1295</v>
      </c>
      <c r="I397" s="502" t="s">
        <v>108</v>
      </c>
      <c r="J397" s="503" t="s">
        <v>1251</v>
      </c>
      <c r="K397" s="503"/>
      <c r="L397" s="504"/>
      <c r="M397" s="505" t="s">
        <v>108</v>
      </c>
      <c r="N397" s="503" t="s">
        <v>1296</v>
      </c>
      <c r="O397" s="503"/>
      <c r="P397" s="504"/>
      <c r="Q397" s="505" t="s">
        <v>108</v>
      </c>
      <c r="R397" s="506" t="s">
        <v>1297</v>
      </c>
      <c r="S397" s="506"/>
      <c r="T397" s="506"/>
      <c r="U397" s="506"/>
      <c r="V397" s="503"/>
      <c r="W397" s="503"/>
      <c r="X397" s="503"/>
      <c r="Y397" s="503"/>
      <c r="Z397" s="503"/>
      <c r="AA397" s="503"/>
      <c r="AB397" s="503"/>
      <c r="AC397" s="503"/>
      <c r="AD397" s="503"/>
      <c r="AE397" s="503"/>
      <c r="AF397" s="691"/>
    </row>
    <row r="398" spans="1:32" ht="19.5" customHeight="1" x14ac:dyDescent="0.4">
      <c r="A398" s="511"/>
      <c r="B398" s="512"/>
      <c r="C398" s="513"/>
      <c r="D398" s="608"/>
      <c r="E398" s="609"/>
      <c r="F398" s="610"/>
      <c r="G398" s="611"/>
      <c r="H398" s="656" t="s">
        <v>1244</v>
      </c>
      <c r="I398" s="657" t="s">
        <v>108</v>
      </c>
      <c r="J398" s="617" t="s">
        <v>1245</v>
      </c>
      <c r="K398" s="618"/>
      <c r="L398" s="658"/>
      <c r="M398" s="645" t="s">
        <v>108</v>
      </c>
      <c r="N398" s="617" t="s">
        <v>1246</v>
      </c>
      <c r="O398" s="645"/>
      <c r="P398" s="617"/>
      <c r="Q398" s="625"/>
      <c r="R398" s="625"/>
      <c r="S398" s="625"/>
      <c r="T398" s="625"/>
      <c r="U398" s="625"/>
      <c r="V398" s="625"/>
      <c r="W398" s="625"/>
      <c r="X398" s="625"/>
      <c r="Y398" s="625"/>
      <c r="Z398" s="625"/>
      <c r="AA398" s="625"/>
      <c r="AB398" s="625"/>
      <c r="AC398" s="625"/>
      <c r="AD398" s="625"/>
      <c r="AE398" s="625"/>
      <c r="AF398" s="698"/>
    </row>
    <row r="399" spans="1:32" ht="19.5" customHeight="1" x14ac:dyDescent="0.4">
      <c r="A399" s="511"/>
      <c r="B399" s="512"/>
      <c r="C399" s="513"/>
      <c r="D399" s="608"/>
      <c r="E399" s="609"/>
      <c r="F399" s="610"/>
      <c r="G399" s="611"/>
      <c r="H399" s="525" t="s">
        <v>1248</v>
      </c>
      <c r="I399" s="526" t="s">
        <v>108</v>
      </c>
      <c r="J399" s="527" t="s">
        <v>1245</v>
      </c>
      <c r="K399" s="528"/>
      <c r="L399" s="517"/>
      <c r="M399" s="518" t="s">
        <v>108</v>
      </c>
      <c r="N399" s="527" t="s">
        <v>1246</v>
      </c>
      <c r="O399" s="518"/>
      <c r="P399" s="527"/>
      <c r="Q399" s="538"/>
      <c r="R399" s="538"/>
      <c r="S399" s="538"/>
      <c r="T399" s="538"/>
      <c r="U399" s="538"/>
      <c r="V399" s="538"/>
      <c r="W399" s="538"/>
      <c r="X399" s="538"/>
      <c r="Y399" s="538"/>
      <c r="Z399" s="538"/>
      <c r="AA399" s="538"/>
      <c r="AB399" s="538"/>
      <c r="AC399" s="538"/>
      <c r="AD399" s="538"/>
      <c r="AE399" s="538"/>
      <c r="AF399" s="677"/>
    </row>
    <row r="400" spans="1:32" ht="18.75" customHeight="1" x14ac:dyDescent="0.4">
      <c r="A400" s="511"/>
      <c r="B400" s="512"/>
      <c r="C400" s="614"/>
      <c r="D400" s="669"/>
      <c r="E400" s="609"/>
      <c r="F400" s="610"/>
      <c r="G400" s="615"/>
      <c r="H400" s="680" t="s">
        <v>1324</v>
      </c>
      <c r="I400" s="526" t="s">
        <v>108</v>
      </c>
      <c r="J400" s="527" t="s">
        <v>1265</v>
      </c>
      <c r="K400" s="528"/>
      <c r="L400" s="519"/>
      <c r="M400" s="518" t="s">
        <v>108</v>
      </c>
      <c r="N400" s="527" t="s">
        <v>1266</v>
      </c>
      <c r="O400" s="538"/>
      <c r="P400" s="538"/>
      <c r="Q400" s="538"/>
      <c r="R400" s="527"/>
      <c r="S400" s="527"/>
      <c r="T400" s="527"/>
      <c r="U400" s="527"/>
      <c r="V400" s="527"/>
      <c r="W400" s="527"/>
      <c r="X400" s="527"/>
      <c r="Y400" s="527"/>
      <c r="Z400" s="527"/>
      <c r="AA400" s="527"/>
      <c r="AB400" s="527"/>
      <c r="AC400" s="527"/>
      <c r="AD400" s="527"/>
      <c r="AE400" s="527"/>
      <c r="AF400" s="539"/>
    </row>
    <row r="401" spans="1:32" ht="18.75" customHeight="1" x14ac:dyDescent="0.4">
      <c r="A401" s="522" t="s">
        <v>108</v>
      </c>
      <c r="B401" s="512">
        <v>72</v>
      </c>
      <c r="C401" s="614" t="s">
        <v>1325</v>
      </c>
      <c r="D401" s="522" t="s">
        <v>108</v>
      </c>
      <c r="E401" s="609" t="s">
        <v>1326</v>
      </c>
      <c r="F401" s="610"/>
      <c r="G401" s="615"/>
      <c r="H401" s="673" t="s">
        <v>1308</v>
      </c>
      <c r="I401" s="526" t="s">
        <v>108</v>
      </c>
      <c r="J401" s="527" t="s">
        <v>1251</v>
      </c>
      <c r="K401" s="527"/>
      <c r="L401" s="518" t="s">
        <v>108</v>
      </c>
      <c r="M401" s="527" t="s">
        <v>1270</v>
      </c>
      <c r="N401" s="527"/>
      <c r="O401" s="518" t="s">
        <v>108</v>
      </c>
      <c r="P401" s="527" t="s">
        <v>1271</v>
      </c>
      <c r="Q401" s="519"/>
      <c r="R401" s="519"/>
      <c r="S401" s="692"/>
      <c r="T401" s="692"/>
      <c r="U401" s="692"/>
      <c r="V401" s="692"/>
      <c r="W401" s="692"/>
      <c r="X401" s="692"/>
      <c r="Y401" s="692"/>
      <c r="Z401" s="692"/>
      <c r="AA401" s="692"/>
      <c r="AB401" s="692"/>
      <c r="AC401" s="692"/>
      <c r="AD401" s="692"/>
      <c r="AE401" s="692"/>
      <c r="AF401" s="693"/>
    </row>
    <row r="402" spans="1:32" ht="18.75" customHeight="1" x14ac:dyDescent="0.4">
      <c r="A402" s="511"/>
      <c r="B402" s="512"/>
      <c r="C402" s="614"/>
      <c r="D402" s="522" t="s">
        <v>108</v>
      </c>
      <c r="E402" s="609" t="s">
        <v>1327</v>
      </c>
      <c r="F402" s="610"/>
      <c r="G402" s="615"/>
      <c r="H402" s="673" t="s">
        <v>1311</v>
      </c>
      <c r="I402" s="526" t="s">
        <v>108</v>
      </c>
      <c r="J402" s="527" t="s">
        <v>1251</v>
      </c>
      <c r="K402" s="527"/>
      <c r="L402" s="518" t="s">
        <v>108</v>
      </c>
      <c r="M402" s="527" t="s">
        <v>1262</v>
      </c>
      <c r="N402" s="527"/>
      <c r="O402" s="518" t="s">
        <v>108</v>
      </c>
      <c r="P402" s="527" t="s">
        <v>1263</v>
      </c>
      <c r="Q402" s="519"/>
      <c r="R402" s="519"/>
      <c r="S402" s="519"/>
      <c r="T402" s="527"/>
      <c r="U402" s="527"/>
      <c r="V402" s="527"/>
      <c r="W402" s="527"/>
      <c r="X402" s="527"/>
      <c r="Y402" s="527"/>
      <c r="Z402" s="527"/>
      <c r="AA402" s="527"/>
      <c r="AB402" s="527"/>
      <c r="AC402" s="527"/>
      <c r="AD402" s="527"/>
      <c r="AE402" s="527"/>
      <c r="AF402" s="539"/>
    </row>
    <row r="403" spans="1:32" ht="18.75" customHeight="1" x14ac:dyDescent="0.4">
      <c r="A403" s="511"/>
      <c r="B403" s="512"/>
      <c r="C403" s="614"/>
      <c r="D403" s="522" t="s">
        <v>108</v>
      </c>
      <c r="E403" s="609" t="s">
        <v>1328</v>
      </c>
      <c r="F403" s="610"/>
      <c r="G403" s="615"/>
      <c r="H403" s="673" t="s">
        <v>1329</v>
      </c>
      <c r="I403" s="526" t="s">
        <v>108</v>
      </c>
      <c r="J403" s="527" t="s">
        <v>1251</v>
      </c>
      <c r="K403" s="528"/>
      <c r="L403" s="518" t="s">
        <v>108</v>
      </c>
      <c r="M403" s="527" t="s">
        <v>1252</v>
      </c>
      <c r="N403" s="519"/>
      <c r="O403" s="527"/>
      <c r="P403" s="527"/>
      <c r="Q403" s="527"/>
      <c r="R403" s="527"/>
      <c r="S403" s="527"/>
      <c r="T403" s="527"/>
      <c r="U403" s="527"/>
      <c r="V403" s="527"/>
      <c r="W403" s="527"/>
      <c r="X403" s="527"/>
      <c r="Y403" s="527"/>
      <c r="Z403" s="527"/>
      <c r="AA403" s="527"/>
      <c r="AB403" s="527"/>
      <c r="AC403" s="527"/>
      <c r="AD403" s="527"/>
      <c r="AE403" s="527"/>
      <c r="AF403" s="539"/>
    </row>
    <row r="404" spans="1:32" ht="18.75" customHeight="1" x14ac:dyDescent="0.4">
      <c r="A404" s="511"/>
      <c r="B404" s="512"/>
      <c r="C404" s="614"/>
      <c r="D404" s="522"/>
      <c r="E404" s="609"/>
      <c r="F404" s="610"/>
      <c r="G404" s="615"/>
      <c r="H404" s="680" t="s">
        <v>1315</v>
      </c>
      <c r="I404" s="526" t="s">
        <v>108</v>
      </c>
      <c r="J404" s="527" t="s">
        <v>1251</v>
      </c>
      <c r="K404" s="528"/>
      <c r="L404" s="518" t="s">
        <v>108</v>
      </c>
      <c r="M404" s="527" t="s">
        <v>1252</v>
      </c>
      <c r="N404" s="519"/>
      <c r="O404" s="527"/>
      <c r="P404" s="527"/>
      <c r="Q404" s="527"/>
      <c r="R404" s="527"/>
      <c r="S404" s="527"/>
      <c r="T404" s="527"/>
      <c r="U404" s="527"/>
      <c r="V404" s="527"/>
      <c r="W404" s="527"/>
      <c r="X404" s="527"/>
      <c r="Y404" s="527"/>
      <c r="Z404" s="527"/>
      <c r="AA404" s="527"/>
      <c r="AB404" s="527"/>
      <c r="AC404" s="527"/>
      <c r="AD404" s="527"/>
      <c r="AE404" s="527"/>
      <c r="AF404" s="539"/>
    </row>
    <row r="405" spans="1:32" ht="18.75" customHeight="1" x14ac:dyDescent="0.4">
      <c r="A405" s="511"/>
      <c r="B405" s="512"/>
      <c r="C405" s="614"/>
      <c r="D405" s="522"/>
      <c r="E405" s="609"/>
      <c r="F405" s="610"/>
      <c r="G405" s="615"/>
      <c r="H405" s="680" t="s">
        <v>699</v>
      </c>
      <c r="I405" s="526" t="s">
        <v>108</v>
      </c>
      <c r="J405" s="527" t="s">
        <v>1251</v>
      </c>
      <c r="K405" s="528"/>
      <c r="L405" s="518" t="s">
        <v>108</v>
      </c>
      <c r="M405" s="527" t="s">
        <v>1252</v>
      </c>
      <c r="N405" s="519"/>
      <c r="O405" s="527"/>
      <c r="P405" s="527"/>
      <c r="Q405" s="527"/>
      <c r="R405" s="527"/>
      <c r="S405" s="527"/>
      <c r="T405" s="527"/>
      <c r="U405" s="527"/>
      <c r="V405" s="527"/>
      <c r="W405" s="527"/>
      <c r="X405" s="527"/>
      <c r="Y405" s="527"/>
      <c r="Z405" s="527"/>
      <c r="AA405" s="527"/>
      <c r="AB405" s="527"/>
      <c r="AC405" s="527"/>
      <c r="AD405" s="527"/>
      <c r="AE405" s="527"/>
      <c r="AF405" s="539"/>
    </row>
    <row r="406" spans="1:32" ht="18.75" customHeight="1" x14ac:dyDescent="0.4">
      <c r="A406" s="511"/>
      <c r="B406" s="512"/>
      <c r="C406" s="614"/>
      <c r="D406" s="669"/>
      <c r="E406" s="609"/>
      <c r="F406" s="610"/>
      <c r="G406" s="615"/>
      <c r="H406" s="515" t="s">
        <v>1317</v>
      </c>
      <c r="I406" s="526" t="s">
        <v>108</v>
      </c>
      <c r="J406" s="527" t="s">
        <v>1251</v>
      </c>
      <c r="K406" s="528"/>
      <c r="L406" s="518" t="s">
        <v>108</v>
      </c>
      <c r="M406" s="527" t="s">
        <v>1252</v>
      </c>
      <c r="N406" s="519"/>
      <c r="O406" s="527"/>
      <c r="P406" s="527"/>
      <c r="Q406" s="527"/>
      <c r="R406" s="527"/>
      <c r="S406" s="527"/>
      <c r="T406" s="527"/>
      <c r="U406" s="527"/>
      <c r="V406" s="527"/>
      <c r="W406" s="527"/>
      <c r="X406" s="527"/>
      <c r="Y406" s="527"/>
      <c r="Z406" s="527"/>
      <c r="AA406" s="527"/>
      <c r="AB406" s="527"/>
      <c r="AC406" s="527"/>
      <c r="AD406" s="527"/>
      <c r="AE406" s="527"/>
      <c r="AF406" s="539"/>
    </row>
    <row r="407" spans="1:32" ht="18.75" customHeight="1" x14ac:dyDescent="0.4">
      <c r="A407" s="511"/>
      <c r="B407" s="512"/>
      <c r="C407" s="614"/>
      <c r="D407" s="669"/>
      <c r="E407" s="609"/>
      <c r="F407" s="610"/>
      <c r="G407" s="615"/>
      <c r="H407" s="673" t="s">
        <v>1318</v>
      </c>
      <c r="I407" s="526" t="s">
        <v>108</v>
      </c>
      <c r="J407" s="527" t="s">
        <v>1251</v>
      </c>
      <c r="K407" s="528"/>
      <c r="L407" s="518" t="s">
        <v>108</v>
      </c>
      <c r="M407" s="527" t="s">
        <v>1252</v>
      </c>
      <c r="N407" s="519"/>
      <c r="O407" s="527"/>
      <c r="P407" s="527"/>
      <c r="Q407" s="527"/>
      <c r="R407" s="527"/>
      <c r="S407" s="527"/>
      <c r="T407" s="527"/>
      <c r="U407" s="527"/>
      <c r="V407" s="527"/>
      <c r="W407" s="527"/>
      <c r="X407" s="527"/>
      <c r="Y407" s="527"/>
      <c r="Z407" s="527"/>
      <c r="AA407" s="527"/>
      <c r="AB407" s="527"/>
      <c r="AC407" s="527"/>
      <c r="AD407" s="527"/>
      <c r="AE407" s="527"/>
      <c r="AF407" s="539"/>
    </row>
    <row r="408" spans="1:32" ht="18.75" customHeight="1" x14ac:dyDescent="0.4">
      <c r="A408" s="634"/>
      <c r="B408" s="598"/>
      <c r="C408" s="683"/>
      <c r="D408" s="694"/>
      <c r="E408" s="607"/>
      <c r="F408" s="636"/>
      <c r="G408" s="684"/>
      <c r="H408" s="695" t="s">
        <v>253</v>
      </c>
      <c r="I408" s="686" t="s">
        <v>108</v>
      </c>
      <c r="J408" s="687" t="s">
        <v>1251</v>
      </c>
      <c r="K408" s="696"/>
      <c r="L408" s="688" t="s">
        <v>108</v>
      </c>
      <c r="M408" s="687" t="s">
        <v>1252</v>
      </c>
      <c r="N408" s="689"/>
      <c r="O408" s="687"/>
      <c r="P408" s="687"/>
      <c r="Q408" s="687"/>
      <c r="R408" s="687"/>
      <c r="S408" s="687"/>
      <c r="T408" s="687"/>
      <c r="U408" s="687"/>
      <c r="V408" s="687"/>
      <c r="W408" s="687"/>
      <c r="X408" s="687"/>
      <c r="Y408" s="687"/>
      <c r="Z408" s="687"/>
      <c r="AA408" s="687"/>
      <c r="AB408" s="687"/>
      <c r="AC408" s="687"/>
      <c r="AD408" s="687"/>
      <c r="AE408" s="687"/>
      <c r="AF408" s="690"/>
    </row>
    <row r="409" spans="1:32" ht="18.75" customHeight="1" x14ac:dyDescent="0.4">
      <c r="A409" s="511"/>
      <c r="B409" s="512"/>
      <c r="C409" s="614"/>
      <c r="D409" s="610"/>
      <c r="E409" s="609"/>
      <c r="F409" s="610"/>
      <c r="G409" s="615"/>
      <c r="H409" s="679" t="s">
        <v>1441</v>
      </c>
      <c r="I409" s="657" t="s">
        <v>108</v>
      </c>
      <c r="J409" s="617" t="s">
        <v>1251</v>
      </c>
      <c r="K409" s="617"/>
      <c r="L409" s="658"/>
      <c r="M409" s="645" t="s">
        <v>108</v>
      </c>
      <c r="N409" s="617" t="s">
        <v>1296</v>
      </c>
      <c r="O409" s="617"/>
      <c r="P409" s="658"/>
      <c r="Q409" s="645" t="s">
        <v>108</v>
      </c>
      <c r="R409" s="520" t="s">
        <v>1297</v>
      </c>
      <c r="S409" s="520"/>
      <c r="T409" s="520"/>
      <c r="U409" s="520"/>
      <c r="V409" s="617"/>
      <c r="W409" s="617"/>
      <c r="X409" s="617"/>
      <c r="Y409" s="617"/>
      <c r="Z409" s="617"/>
      <c r="AA409" s="617"/>
      <c r="AB409" s="617"/>
      <c r="AC409" s="617"/>
      <c r="AD409" s="617"/>
      <c r="AE409" s="617"/>
      <c r="AF409" s="619"/>
    </row>
    <row r="410" spans="1:32" ht="19.5" customHeight="1" x14ac:dyDescent="0.4">
      <c r="A410" s="511"/>
      <c r="B410" s="512"/>
      <c r="C410" s="513"/>
      <c r="D410" s="608"/>
      <c r="E410" s="609"/>
      <c r="F410" s="610"/>
      <c r="G410" s="611"/>
      <c r="H410" s="525" t="s">
        <v>1335</v>
      </c>
      <c r="I410" s="526" t="s">
        <v>108</v>
      </c>
      <c r="J410" s="527" t="s">
        <v>1245</v>
      </c>
      <c r="K410" s="528"/>
      <c r="L410" s="517"/>
      <c r="M410" s="518" t="s">
        <v>108</v>
      </c>
      <c r="N410" s="527" t="s">
        <v>1246</v>
      </c>
      <c r="O410" s="518"/>
      <c r="P410" s="527"/>
      <c r="Q410" s="538"/>
      <c r="R410" s="538"/>
      <c r="S410" s="538"/>
      <c r="T410" s="538"/>
      <c r="U410" s="538"/>
      <c r="V410" s="538"/>
      <c r="W410" s="538"/>
      <c r="X410" s="538"/>
      <c r="Y410" s="538"/>
      <c r="Z410" s="538"/>
      <c r="AA410" s="538"/>
      <c r="AB410" s="538"/>
      <c r="AC410" s="538"/>
      <c r="AD410" s="538"/>
      <c r="AE410" s="538"/>
      <c r="AF410" s="677"/>
    </row>
    <row r="411" spans="1:32" ht="18.75" customHeight="1" x14ac:dyDescent="0.4">
      <c r="A411" s="511"/>
      <c r="B411" s="512"/>
      <c r="C411" s="614"/>
      <c r="D411" s="610"/>
      <c r="E411" s="609"/>
      <c r="F411" s="610"/>
      <c r="G411" s="615"/>
      <c r="H411" s="525" t="s">
        <v>1244</v>
      </c>
      <c r="I411" s="526" t="s">
        <v>108</v>
      </c>
      <c r="J411" s="527" t="s">
        <v>1245</v>
      </c>
      <c r="K411" s="528"/>
      <c r="L411" s="517"/>
      <c r="M411" s="518" t="s">
        <v>108</v>
      </c>
      <c r="N411" s="527" t="s">
        <v>1246</v>
      </c>
      <c r="O411" s="518"/>
      <c r="P411" s="527"/>
      <c r="Q411" s="538"/>
      <c r="R411" s="538"/>
      <c r="S411" s="538"/>
      <c r="T411" s="538"/>
      <c r="U411" s="538"/>
      <c r="V411" s="538"/>
      <c r="W411" s="538"/>
      <c r="X411" s="538"/>
      <c r="Y411" s="538"/>
      <c r="Z411" s="538"/>
      <c r="AA411" s="538"/>
      <c r="AB411" s="538"/>
      <c r="AC411" s="538"/>
      <c r="AD411" s="538"/>
      <c r="AE411" s="538"/>
      <c r="AF411" s="677"/>
    </row>
    <row r="412" spans="1:32" ht="19.5" customHeight="1" x14ac:dyDescent="0.4">
      <c r="A412" s="511"/>
      <c r="B412" s="512"/>
      <c r="C412" s="513"/>
      <c r="D412" s="608"/>
      <c r="E412" s="609"/>
      <c r="F412" s="610"/>
      <c r="G412" s="611"/>
      <c r="H412" s="525" t="s">
        <v>1248</v>
      </c>
      <c r="I412" s="699" t="s">
        <v>108</v>
      </c>
      <c r="J412" s="527" t="s">
        <v>1245</v>
      </c>
      <c r="K412" s="527"/>
      <c r="L412" s="517"/>
      <c r="M412" s="536" t="s">
        <v>108</v>
      </c>
      <c r="N412" s="527" t="s">
        <v>1246</v>
      </c>
      <c r="O412" s="536"/>
      <c r="P412" s="527"/>
      <c r="Q412" s="519"/>
      <c r="R412" s="519"/>
      <c r="S412" s="519"/>
      <c r="T412" s="519"/>
      <c r="U412" s="519"/>
      <c r="V412" s="519"/>
      <c r="W412" s="519"/>
      <c r="X412" s="519"/>
      <c r="Y412" s="519"/>
      <c r="Z412" s="519"/>
      <c r="AA412" s="519"/>
      <c r="AB412" s="519"/>
      <c r="AC412" s="519"/>
      <c r="AD412" s="519"/>
      <c r="AE412" s="519"/>
      <c r="AF412" s="677"/>
    </row>
    <row r="413" spans="1:32" ht="18.75" customHeight="1" x14ac:dyDescent="0.4">
      <c r="A413" s="608"/>
      <c r="B413" s="529"/>
      <c r="C413" s="608"/>
      <c r="D413" s="608"/>
      <c r="F413" s="610"/>
      <c r="G413" s="615"/>
      <c r="H413" s="673" t="s">
        <v>1336</v>
      </c>
      <c r="I413" s="526" t="s">
        <v>108</v>
      </c>
      <c r="J413" s="527" t="s">
        <v>1251</v>
      </c>
      <c r="K413" s="528"/>
      <c r="L413" s="518" t="s">
        <v>108</v>
      </c>
      <c r="M413" s="527" t="s">
        <v>1252</v>
      </c>
      <c r="N413" s="519"/>
      <c r="O413" s="527"/>
      <c r="P413" s="527"/>
      <c r="Q413" s="527"/>
      <c r="R413" s="527"/>
      <c r="S413" s="527"/>
      <c r="T413" s="527"/>
      <c r="U413" s="527"/>
      <c r="V413" s="527"/>
      <c r="W413" s="527"/>
      <c r="X413" s="527"/>
      <c r="Y413" s="527"/>
      <c r="Z413" s="527"/>
      <c r="AA413" s="527"/>
      <c r="AB413" s="527"/>
      <c r="AC413" s="527"/>
      <c r="AD413" s="527"/>
      <c r="AE413" s="527"/>
      <c r="AF413" s="539"/>
    </row>
    <row r="414" spans="1:32" ht="18.75" customHeight="1" x14ac:dyDescent="0.4">
      <c r="A414" s="522" t="s">
        <v>108</v>
      </c>
      <c r="B414" s="512">
        <v>73</v>
      </c>
      <c r="C414" s="614" t="s">
        <v>1124</v>
      </c>
      <c r="D414" s="522" t="s">
        <v>108</v>
      </c>
      <c r="E414" s="609" t="s">
        <v>1452</v>
      </c>
      <c r="F414" s="610"/>
      <c r="G414" s="615"/>
      <c r="H414" s="1529" t="s">
        <v>1453</v>
      </c>
      <c r="I414" s="1525" t="s">
        <v>108</v>
      </c>
      <c r="J414" s="1527" t="s">
        <v>1254</v>
      </c>
      <c r="K414" s="1527"/>
      <c r="L414" s="1527"/>
      <c r="M414" s="1525" t="s">
        <v>108</v>
      </c>
      <c r="N414" s="1527" t="s">
        <v>1255</v>
      </c>
      <c r="O414" s="1527"/>
      <c r="P414" s="1527"/>
      <c r="Q414" s="632"/>
      <c r="R414" s="632"/>
      <c r="S414" s="632"/>
      <c r="T414" s="632"/>
      <c r="U414" s="632"/>
      <c r="V414" s="632"/>
      <c r="W414" s="632"/>
      <c r="X414" s="632"/>
      <c r="Y414" s="632"/>
      <c r="Z414" s="632"/>
      <c r="AA414" s="632"/>
      <c r="AB414" s="632"/>
      <c r="AC414" s="632"/>
      <c r="AD414" s="632"/>
      <c r="AE414" s="632"/>
      <c r="AF414" s="633"/>
    </row>
    <row r="415" spans="1:32" ht="18.75" customHeight="1" x14ac:dyDescent="0.4">
      <c r="A415" s="522"/>
      <c r="B415" s="512"/>
      <c r="C415" s="614"/>
      <c r="D415" s="522" t="s">
        <v>108</v>
      </c>
      <c r="E415" s="609" t="s">
        <v>1338</v>
      </c>
      <c r="F415" s="610"/>
      <c r="G415" s="615"/>
      <c r="H415" s="1534"/>
      <c r="I415" s="1535"/>
      <c r="J415" s="1536"/>
      <c r="K415" s="1536"/>
      <c r="L415" s="1536"/>
      <c r="M415" s="1535"/>
      <c r="N415" s="1536"/>
      <c r="O415" s="1536"/>
      <c r="P415" s="1536"/>
      <c r="Q415" s="625"/>
      <c r="R415" s="625"/>
      <c r="S415" s="625"/>
      <c r="T415" s="625"/>
      <c r="U415" s="625"/>
      <c r="V415" s="625"/>
      <c r="W415" s="625"/>
      <c r="X415" s="625"/>
      <c r="Y415" s="625"/>
      <c r="Z415" s="625"/>
      <c r="AA415" s="625"/>
      <c r="AB415" s="625"/>
      <c r="AC415" s="625"/>
      <c r="AD415" s="625"/>
      <c r="AE415" s="625"/>
      <c r="AF415" s="626"/>
    </row>
    <row r="416" spans="1:32" ht="18.75" customHeight="1" x14ac:dyDescent="0.4">
      <c r="A416" s="522"/>
      <c r="B416" s="512"/>
      <c r="C416" s="614"/>
      <c r="D416" s="522"/>
      <c r="E416" s="609" t="s">
        <v>1340</v>
      </c>
      <c r="F416" s="610"/>
      <c r="G416" s="615"/>
      <c r="H416" s="624" t="s">
        <v>200</v>
      </c>
      <c r="I416" s="532" t="s">
        <v>108</v>
      </c>
      <c r="J416" s="527" t="s">
        <v>1251</v>
      </c>
      <c r="K416" s="527"/>
      <c r="L416" s="518" t="s">
        <v>108</v>
      </c>
      <c r="M416" s="527" t="s">
        <v>1270</v>
      </c>
      <c r="N416" s="527"/>
      <c r="O416" s="540" t="s">
        <v>108</v>
      </c>
      <c r="P416" s="527" t="s">
        <v>1271</v>
      </c>
      <c r="Q416" s="519"/>
      <c r="R416" s="540"/>
      <c r="S416" s="527"/>
      <c r="T416" s="519"/>
      <c r="U416" s="540"/>
      <c r="V416" s="527"/>
      <c r="W416" s="519"/>
      <c r="X416" s="625"/>
      <c r="Y416" s="538"/>
      <c r="Z416" s="538"/>
      <c r="AA416" s="538"/>
      <c r="AB416" s="538"/>
      <c r="AC416" s="538"/>
      <c r="AD416" s="538"/>
      <c r="AE416" s="538"/>
      <c r="AF416" s="613"/>
    </row>
    <row r="417" spans="1:33" ht="18.75" customHeight="1" x14ac:dyDescent="0.4">
      <c r="A417" s="511"/>
      <c r="B417" s="512"/>
      <c r="C417" s="614"/>
      <c r="F417" s="610"/>
      <c r="G417" s="615"/>
      <c r="H417" s="680" t="s">
        <v>1339</v>
      </c>
      <c r="I417" s="526" t="s">
        <v>108</v>
      </c>
      <c r="J417" s="527" t="s">
        <v>1251</v>
      </c>
      <c r="K417" s="528"/>
      <c r="L417" s="518" t="s">
        <v>108</v>
      </c>
      <c r="M417" s="527" t="s">
        <v>1252</v>
      </c>
      <c r="N417" s="519"/>
      <c r="O417" s="527"/>
      <c r="P417" s="527"/>
      <c r="Q417" s="527"/>
      <c r="R417" s="527"/>
      <c r="S417" s="527"/>
      <c r="T417" s="527"/>
      <c r="U417" s="527"/>
      <c r="V417" s="527"/>
      <c r="W417" s="527"/>
      <c r="X417" s="527"/>
      <c r="Y417" s="527"/>
      <c r="Z417" s="527"/>
      <c r="AA417" s="527"/>
      <c r="AB417" s="527"/>
      <c r="AC417" s="527"/>
      <c r="AD417" s="527"/>
      <c r="AE417" s="527"/>
      <c r="AF417" s="539"/>
    </row>
    <row r="418" spans="1:33" ht="18.75" customHeight="1" x14ac:dyDescent="0.4">
      <c r="A418" s="608"/>
      <c r="B418" s="534"/>
      <c r="C418" s="649"/>
      <c r="F418" s="610"/>
      <c r="G418" s="615"/>
      <c r="H418" s="680" t="s">
        <v>1341</v>
      </c>
      <c r="I418" s="526" t="s">
        <v>108</v>
      </c>
      <c r="J418" s="527" t="s">
        <v>1251</v>
      </c>
      <c r="K418" s="527"/>
      <c r="L418" s="518" t="s">
        <v>108</v>
      </c>
      <c r="M418" s="527" t="s">
        <v>1270</v>
      </c>
      <c r="N418" s="527"/>
      <c r="O418" s="518" t="s">
        <v>108</v>
      </c>
      <c r="P418" s="527" t="s">
        <v>1271</v>
      </c>
      <c r="Q418" s="519"/>
      <c r="R418" s="518" t="s">
        <v>108</v>
      </c>
      <c r="S418" s="527" t="s">
        <v>1342</v>
      </c>
      <c r="T418" s="519"/>
      <c r="U418" s="527"/>
      <c r="V418" s="527"/>
      <c r="W418" s="527"/>
      <c r="X418" s="527"/>
      <c r="Y418" s="527"/>
      <c r="Z418" s="527"/>
      <c r="AA418" s="527"/>
      <c r="AB418" s="527"/>
      <c r="AC418" s="527"/>
      <c r="AD418" s="527"/>
      <c r="AE418" s="527"/>
      <c r="AF418" s="539"/>
    </row>
    <row r="419" spans="1:33" ht="18.75" customHeight="1" x14ac:dyDescent="0.4">
      <c r="A419" s="608"/>
      <c r="B419" s="534"/>
      <c r="C419" s="649"/>
      <c r="F419" s="610"/>
      <c r="G419" s="615"/>
      <c r="H419" s="680" t="s">
        <v>1454</v>
      </c>
      <c r="I419" s="526" t="s">
        <v>108</v>
      </c>
      <c r="J419" s="527" t="s">
        <v>1251</v>
      </c>
      <c r="K419" s="528"/>
      <c r="L419" s="518" t="s">
        <v>108</v>
      </c>
      <c r="M419" s="527" t="s">
        <v>1252</v>
      </c>
      <c r="N419" s="519"/>
      <c r="O419" s="527"/>
      <c r="P419" s="527"/>
      <c r="Q419" s="527"/>
      <c r="R419" s="527"/>
      <c r="S419" s="527"/>
      <c r="T419" s="527"/>
      <c r="U419" s="527"/>
      <c r="V419" s="527"/>
      <c r="W419" s="527"/>
      <c r="X419" s="527"/>
      <c r="Y419" s="527"/>
      <c r="Z419" s="527"/>
      <c r="AA419" s="527"/>
      <c r="AB419" s="527"/>
      <c r="AC419" s="527"/>
      <c r="AD419" s="527"/>
      <c r="AE419" s="527"/>
      <c r="AF419" s="539"/>
    </row>
    <row r="420" spans="1:33" ht="18.75" customHeight="1" x14ac:dyDescent="0.4">
      <c r="A420" s="511"/>
      <c r="B420" s="512"/>
      <c r="C420" s="614"/>
      <c r="D420" s="516"/>
      <c r="E420" s="609"/>
      <c r="F420" s="610"/>
      <c r="G420" s="615"/>
      <c r="H420" s="680" t="s">
        <v>1344</v>
      </c>
      <c r="I420" s="526" t="s">
        <v>108</v>
      </c>
      <c r="J420" s="527" t="s">
        <v>1251</v>
      </c>
      <c r="K420" s="528"/>
      <c r="L420" s="518" t="s">
        <v>108</v>
      </c>
      <c r="M420" s="527" t="s">
        <v>1252</v>
      </c>
      <c r="N420" s="519"/>
      <c r="O420" s="527"/>
      <c r="P420" s="527"/>
      <c r="Q420" s="527"/>
      <c r="R420" s="527"/>
      <c r="S420" s="527"/>
      <c r="T420" s="527"/>
      <c r="U420" s="527"/>
      <c r="V420" s="527"/>
      <c r="W420" s="527"/>
      <c r="X420" s="527"/>
      <c r="Y420" s="527"/>
      <c r="Z420" s="527"/>
      <c r="AA420" s="527"/>
      <c r="AB420" s="527"/>
      <c r="AC420" s="527"/>
      <c r="AD420" s="527"/>
      <c r="AE420" s="527"/>
      <c r="AF420" s="539"/>
    </row>
    <row r="421" spans="1:33" ht="18.75" customHeight="1" x14ac:dyDescent="0.4">
      <c r="A421" s="511"/>
      <c r="B421" s="512"/>
      <c r="C421" s="614"/>
      <c r="D421" s="610"/>
      <c r="E421" s="609"/>
      <c r="F421" s="610"/>
      <c r="G421" s="615"/>
      <c r="H421" s="535" t="s">
        <v>1268</v>
      </c>
      <c r="I421" s="526" t="s">
        <v>108</v>
      </c>
      <c r="J421" s="527" t="s">
        <v>1251</v>
      </c>
      <c r="K421" s="528"/>
      <c r="L421" s="518" t="s">
        <v>108</v>
      </c>
      <c r="M421" s="527" t="s">
        <v>1262</v>
      </c>
      <c r="N421" s="527"/>
      <c r="O421" s="540" t="s">
        <v>108</v>
      </c>
      <c r="P421" s="627" t="s">
        <v>1263</v>
      </c>
      <c r="Q421" s="527"/>
      <c r="R421" s="527"/>
      <c r="S421" s="528"/>
      <c r="T421" s="527"/>
      <c r="U421" s="528"/>
      <c r="V421" s="528"/>
      <c r="W421" s="528"/>
      <c r="X421" s="528"/>
      <c r="Y421" s="527"/>
      <c r="Z421" s="527"/>
      <c r="AA421" s="527"/>
      <c r="AB421" s="527"/>
      <c r="AC421" s="527"/>
      <c r="AD421" s="527"/>
      <c r="AE421" s="527"/>
      <c r="AF421" s="539"/>
    </row>
    <row r="422" spans="1:33" ht="18.75" customHeight="1" x14ac:dyDescent="0.4">
      <c r="A422" s="634"/>
      <c r="B422" s="598"/>
      <c r="C422" s="683"/>
      <c r="D422" s="636"/>
      <c r="E422" s="607"/>
      <c r="F422" s="636"/>
      <c r="G422" s="684"/>
      <c r="H422" s="695" t="s">
        <v>253</v>
      </c>
      <c r="I422" s="526" t="s">
        <v>108</v>
      </c>
      <c r="J422" s="527" t="s">
        <v>1251</v>
      </c>
      <c r="K422" s="528"/>
      <c r="L422" s="518" t="s">
        <v>108</v>
      </c>
      <c r="M422" s="527" t="s">
        <v>1252</v>
      </c>
      <c r="N422" s="519"/>
      <c r="O422" s="687"/>
      <c r="P422" s="687"/>
      <c r="Q422" s="687"/>
      <c r="R422" s="687"/>
      <c r="S422" s="687"/>
      <c r="T422" s="687"/>
      <c r="U422" s="687"/>
      <c r="V422" s="687"/>
      <c r="W422" s="687"/>
      <c r="X422" s="687"/>
      <c r="Y422" s="687"/>
      <c r="Z422" s="687"/>
      <c r="AA422" s="687"/>
      <c r="AB422" s="687"/>
      <c r="AC422" s="687"/>
      <c r="AD422" s="687"/>
      <c r="AE422" s="687"/>
      <c r="AF422" s="690"/>
    </row>
    <row r="423" spans="1:33" ht="18.75" customHeight="1" x14ac:dyDescent="0.4">
      <c r="A423" s="499"/>
      <c r="B423" s="500"/>
      <c r="C423" s="651"/>
      <c r="D423" s="592"/>
      <c r="E423" s="591"/>
      <c r="F423" s="652"/>
      <c r="G423" s="662"/>
      <c r="H423" s="697" t="s">
        <v>1441</v>
      </c>
      <c r="I423" s="502" t="s">
        <v>108</v>
      </c>
      <c r="J423" s="503" t="s">
        <v>1251</v>
      </c>
      <c r="K423" s="503"/>
      <c r="L423" s="504"/>
      <c r="M423" s="505" t="s">
        <v>108</v>
      </c>
      <c r="N423" s="503" t="s">
        <v>1296</v>
      </c>
      <c r="O423" s="503"/>
      <c r="P423" s="504"/>
      <c r="Q423" s="505" t="s">
        <v>108</v>
      </c>
      <c r="R423" s="506" t="s">
        <v>1297</v>
      </c>
      <c r="S423" s="506"/>
      <c r="T423" s="506"/>
      <c r="U423" s="506"/>
      <c r="V423" s="503"/>
      <c r="W423" s="503"/>
      <c r="X423" s="503"/>
      <c r="Y423" s="503"/>
      <c r="Z423" s="503"/>
      <c r="AA423" s="503"/>
      <c r="AB423" s="503"/>
      <c r="AC423" s="503"/>
      <c r="AD423" s="503"/>
      <c r="AE423" s="503"/>
      <c r="AF423" s="691"/>
    </row>
    <row r="424" spans="1:33" ht="19.5" customHeight="1" x14ac:dyDescent="0.4">
      <c r="A424" s="522" t="s">
        <v>108</v>
      </c>
      <c r="B424" s="512">
        <v>68</v>
      </c>
      <c r="C424" s="614" t="s">
        <v>1346</v>
      </c>
      <c r="D424" s="522" t="s">
        <v>108</v>
      </c>
      <c r="E424" s="609" t="s">
        <v>1452</v>
      </c>
      <c r="F424" s="610"/>
      <c r="G424" s="611"/>
      <c r="H424" s="525" t="s">
        <v>1335</v>
      </c>
      <c r="I424" s="526" t="s">
        <v>108</v>
      </c>
      <c r="J424" s="527" t="s">
        <v>1245</v>
      </c>
      <c r="K424" s="528"/>
      <c r="L424" s="517"/>
      <c r="M424" s="518" t="s">
        <v>108</v>
      </c>
      <c r="N424" s="527" t="s">
        <v>1246</v>
      </c>
      <c r="O424" s="518"/>
      <c r="P424" s="527"/>
      <c r="Q424" s="538"/>
      <c r="R424" s="538"/>
      <c r="S424" s="538"/>
      <c r="T424" s="538"/>
      <c r="U424" s="538"/>
      <c r="V424" s="538"/>
      <c r="W424" s="538"/>
      <c r="X424" s="538"/>
      <c r="Y424" s="538"/>
      <c r="Z424" s="538"/>
      <c r="AA424" s="538"/>
      <c r="AB424" s="538"/>
      <c r="AC424" s="538"/>
      <c r="AD424" s="538"/>
      <c r="AE424" s="538"/>
      <c r="AF424" s="677"/>
    </row>
    <row r="425" spans="1:33" ht="18.75" customHeight="1" x14ac:dyDescent="0.4">
      <c r="A425" s="511"/>
      <c r="B425" s="512"/>
      <c r="C425" s="614" t="s">
        <v>1455</v>
      </c>
      <c r="D425" s="522" t="s">
        <v>108</v>
      </c>
      <c r="E425" s="609" t="s">
        <v>1338</v>
      </c>
      <c r="F425" s="610"/>
      <c r="G425" s="615"/>
      <c r="H425" s="525" t="s">
        <v>1244</v>
      </c>
      <c r="I425" s="526" t="s">
        <v>108</v>
      </c>
      <c r="J425" s="527" t="s">
        <v>1245</v>
      </c>
      <c r="K425" s="528"/>
      <c r="L425" s="517"/>
      <c r="M425" s="518" t="s">
        <v>108</v>
      </c>
      <c r="N425" s="527" t="s">
        <v>1246</v>
      </c>
      <c r="O425" s="518"/>
      <c r="P425" s="527"/>
      <c r="Q425" s="538"/>
      <c r="R425" s="538"/>
      <c r="S425" s="538"/>
      <c r="T425" s="538"/>
      <c r="U425" s="538"/>
      <c r="V425" s="538"/>
      <c r="W425" s="538"/>
      <c r="X425" s="538"/>
      <c r="Y425" s="538"/>
      <c r="Z425" s="538"/>
      <c r="AA425" s="538"/>
      <c r="AB425" s="538"/>
      <c r="AC425" s="538"/>
      <c r="AD425" s="538"/>
      <c r="AE425" s="538"/>
      <c r="AF425" s="677"/>
    </row>
    <row r="426" spans="1:33" ht="18.75" customHeight="1" x14ac:dyDescent="0.4">
      <c r="A426" s="608"/>
      <c r="B426" s="534"/>
      <c r="C426" s="534"/>
      <c r="D426" s="610"/>
      <c r="E426" s="609" t="s">
        <v>1340</v>
      </c>
      <c r="F426" s="610"/>
      <c r="G426" s="615"/>
      <c r="H426" s="525" t="s">
        <v>1248</v>
      </c>
      <c r="I426" s="526" t="s">
        <v>108</v>
      </c>
      <c r="J426" s="527" t="s">
        <v>1245</v>
      </c>
      <c r="K426" s="528"/>
      <c r="L426" s="517"/>
      <c r="M426" s="518" t="s">
        <v>108</v>
      </c>
      <c r="N426" s="527" t="s">
        <v>1246</v>
      </c>
      <c r="O426" s="518"/>
      <c r="P426" s="527"/>
      <c r="Q426" s="538"/>
      <c r="R426" s="538"/>
      <c r="S426" s="538"/>
      <c r="T426" s="538"/>
      <c r="U426" s="538"/>
      <c r="V426" s="538"/>
      <c r="W426" s="538"/>
      <c r="X426" s="538"/>
      <c r="Y426" s="538"/>
      <c r="Z426" s="538"/>
      <c r="AA426" s="538"/>
      <c r="AB426" s="538"/>
      <c r="AC426" s="538"/>
      <c r="AD426" s="538"/>
      <c r="AE426" s="538"/>
      <c r="AF426" s="677"/>
    </row>
    <row r="427" spans="1:33" ht="18.75" customHeight="1" x14ac:dyDescent="0.4">
      <c r="A427" s="608"/>
      <c r="B427" s="534"/>
      <c r="C427" s="534"/>
      <c r="D427" s="610"/>
      <c r="E427" s="609"/>
      <c r="F427" s="610"/>
      <c r="G427" s="615"/>
      <c r="H427" s="1529" t="s">
        <v>1453</v>
      </c>
      <c r="I427" s="1525" t="s">
        <v>108</v>
      </c>
      <c r="J427" s="1527" t="s">
        <v>1254</v>
      </c>
      <c r="K427" s="1527"/>
      <c r="L427" s="1527"/>
      <c r="M427" s="1525" t="s">
        <v>108</v>
      </c>
      <c r="N427" s="1527" t="s">
        <v>1255</v>
      </c>
      <c r="O427" s="1527"/>
      <c r="P427" s="1527"/>
      <c r="Q427" s="632"/>
      <c r="R427" s="632"/>
      <c r="S427" s="632"/>
      <c r="T427" s="632"/>
      <c r="U427" s="632"/>
      <c r="V427" s="632"/>
      <c r="W427" s="632"/>
      <c r="X427" s="632"/>
      <c r="Y427" s="632"/>
      <c r="Z427" s="632"/>
      <c r="AA427" s="632"/>
      <c r="AB427" s="632"/>
      <c r="AC427" s="632"/>
      <c r="AD427" s="632"/>
      <c r="AE427" s="632"/>
      <c r="AF427" s="633"/>
    </row>
    <row r="428" spans="1:33" ht="18.75" customHeight="1" x14ac:dyDescent="0.4">
      <c r="A428" s="608"/>
      <c r="B428" s="534"/>
      <c r="C428" s="649"/>
      <c r="E428" s="534"/>
      <c r="F428" s="610"/>
      <c r="G428" s="615"/>
      <c r="H428" s="1537"/>
      <c r="I428" s="1535"/>
      <c r="J428" s="1536"/>
      <c r="K428" s="1536"/>
      <c r="L428" s="1536"/>
      <c r="M428" s="1535"/>
      <c r="N428" s="1536"/>
      <c r="O428" s="1536"/>
      <c r="P428" s="1536"/>
      <c r="Q428" s="625"/>
      <c r="R428" s="625"/>
      <c r="S428" s="625"/>
      <c r="T428" s="625"/>
      <c r="U428" s="625"/>
      <c r="V428" s="625"/>
      <c r="W428" s="625"/>
      <c r="X428" s="625"/>
      <c r="Y428" s="625"/>
      <c r="Z428" s="625"/>
      <c r="AA428" s="625"/>
      <c r="AB428" s="625"/>
      <c r="AC428" s="625"/>
      <c r="AD428" s="625"/>
      <c r="AE428" s="625"/>
      <c r="AF428" s="626"/>
    </row>
    <row r="429" spans="1:33" ht="18.75" customHeight="1" x14ac:dyDescent="0.4">
      <c r="A429" s="499"/>
      <c r="B429" s="500"/>
      <c r="C429" s="651"/>
      <c r="D429" s="652"/>
      <c r="E429" s="596"/>
      <c r="F429" s="652"/>
      <c r="G429" s="662"/>
      <c r="H429" s="697" t="s">
        <v>1334</v>
      </c>
      <c r="I429" s="502" t="s">
        <v>108</v>
      </c>
      <c r="J429" s="503" t="s">
        <v>1251</v>
      </c>
      <c r="K429" s="503"/>
      <c r="L429" s="504"/>
      <c r="M429" s="505" t="s">
        <v>108</v>
      </c>
      <c r="N429" s="503" t="s">
        <v>1296</v>
      </c>
      <c r="O429" s="503"/>
      <c r="P429" s="504"/>
      <c r="Q429" s="505" t="s">
        <v>108</v>
      </c>
      <c r="R429" s="506" t="s">
        <v>1297</v>
      </c>
      <c r="S429" s="506"/>
      <c r="T429" s="506"/>
      <c r="U429" s="506"/>
      <c r="V429" s="503"/>
      <c r="W429" s="503"/>
      <c r="X429" s="503"/>
      <c r="Y429" s="503"/>
      <c r="Z429" s="503"/>
      <c r="AA429" s="503"/>
      <c r="AB429" s="503"/>
      <c r="AC429" s="503"/>
      <c r="AD429" s="503"/>
      <c r="AE429" s="503"/>
      <c r="AF429" s="691"/>
      <c r="AG429" s="620"/>
    </row>
    <row r="430" spans="1:33" ht="19.5" customHeight="1" x14ac:dyDescent="0.4">
      <c r="A430" s="511"/>
      <c r="B430" s="512"/>
      <c r="C430" s="513"/>
      <c r="D430" s="608"/>
      <c r="E430" s="609"/>
      <c r="F430" s="610"/>
      <c r="G430" s="611"/>
      <c r="H430" s="525" t="s">
        <v>1335</v>
      </c>
      <c r="I430" s="526" t="s">
        <v>108</v>
      </c>
      <c r="J430" s="527" t="s">
        <v>1245</v>
      </c>
      <c r="K430" s="528"/>
      <c r="L430" s="517"/>
      <c r="M430" s="518" t="s">
        <v>108</v>
      </c>
      <c r="N430" s="527" t="s">
        <v>1246</v>
      </c>
      <c r="O430" s="518"/>
      <c r="P430" s="527"/>
      <c r="Q430" s="538"/>
      <c r="R430" s="538"/>
      <c r="S430" s="538"/>
      <c r="T430" s="538"/>
      <c r="U430" s="538"/>
      <c r="V430" s="538"/>
      <c r="W430" s="538"/>
      <c r="X430" s="538"/>
      <c r="Y430" s="538"/>
      <c r="Z430" s="538"/>
      <c r="AA430" s="538"/>
      <c r="AB430" s="538"/>
      <c r="AC430" s="538"/>
      <c r="AD430" s="538"/>
      <c r="AE430" s="538"/>
      <c r="AF430" s="677"/>
    </row>
    <row r="431" spans="1:33" ht="19.5" customHeight="1" x14ac:dyDescent="0.4">
      <c r="A431" s="511"/>
      <c r="B431" s="512"/>
      <c r="C431" s="513"/>
      <c r="D431" s="608"/>
      <c r="E431" s="609"/>
      <c r="F431" s="610"/>
      <c r="G431" s="611"/>
      <c r="H431" s="525" t="s">
        <v>1244</v>
      </c>
      <c r="I431" s="526" t="s">
        <v>108</v>
      </c>
      <c r="J431" s="527" t="s">
        <v>1245</v>
      </c>
      <c r="K431" s="528"/>
      <c r="L431" s="517"/>
      <c r="M431" s="518" t="s">
        <v>108</v>
      </c>
      <c r="N431" s="527" t="s">
        <v>1246</v>
      </c>
      <c r="O431" s="518"/>
      <c r="P431" s="527"/>
      <c r="Q431" s="538"/>
      <c r="R431" s="538"/>
      <c r="S431" s="538"/>
      <c r="T431" s="538"/>
      <c r="U431" s="538"/>
      <c r="V431" s="538"/>
      <c r="W431" s="538"/>
      <c r="X431" s="538"/>
      <c r="Y431" s="538"/>
      <c r="Z431" s="538"/>
      <c r="AA431" s="538"/>
      <c r="AB431" s="538"/>
      <c r="AC431" s="538"/>
      <c r="AD431" s="538"/>
      <c r="AE431" s="538"/>
      <c r="AF431" s="677"/>
    </row>
    <row r="432" spans="1:33" ht="19.5" customHeight="1" x14ac:dyDescent="0.4">
      <c r="A432" s="511"/>
      <c r="B432" s="512"/>
      <c r="C432" s="513"/>
      <c r="D432" s="608"/>
      <c r="E432" s="609"/>
      <c r="F432" s="610"/>
      <c r="G432" s="611"/>
      <c r="H432" s="525" t="s">
        <v>1248</v>
      </c>
      <c r="I432" s="526" t="s">
        <v>108</v>
      </c>
      <c r="J432" s="527" t="s">
        <v>1245</v>
      </c>
      <c r="K432" s="528"/>
      <c r="L432" s="517"/>
      <c r="M432" s="518" t="s">
        <v>108</v>
      </c>
      <c r="N432" s="527" t="s">
        <v>1246</v>
      </c>
      <c r="O432" s="518"/>
      <c r="P432" s="527"/>
      <c r="Q432" s="538"/>
      <c r="R432" s="538"/>
      <c r="S432" s="538"/>
      <c r="T432" s="538"/>
      <c r="U432" s="538"/>
      <c r="V432" s="538"/>
      <c r="W432" s="538"/>
      <c r="X432" s="538"/>
      <c r="Y432" s="538"/>
      <c r="Z432" s="538"/>
      <c r="AA432" s="538"/>
      <c r="AB432" s="538"/>
      <c r="AC432" s="538"/>
      <c r="AD432" s="538"/>
      <c r="AE432" s="538"/>
      <c r="AF432" s="677"/>
    </row>
    <row r="433" spans="1:33" ht="18.75" customHeight="1" x14ac:dyDescent="0.4">
      <c r="A433" s="511"/>
      <c r="B433" s="512"/>
      <c r="C433" s="614"/>
      <c r="D433" s="610"/>
      <c r="E433" s="609"/>
      <c r="F433" s="610"/>
      <c r="G433" s="615"/>
      <c r="H433" s="680" t="s">
        <v>1422</v>
      </c>
      <c r="I433" s="526" t="s">
        <v>108</v>
      </c>
      <c r="J433" s="527" t="s">
        <v>1251</v>
      </c>
      <c r="K433" s="528"/>
      <c r="L433" s="518" t="s">
        <v>108</v>
      </c>
      <c r="M433" s="527" t="s">
        <v>1252</v>
      </c>
      <c r="N433" s="519"/>
      <c r="O433" s="527"/>
      <c r="P433" s="527"/>
      <c r="Q433" s="527"/>
      <c r="R433" s="527"/>
      <c r="S433" s="527"/>
      <c r="T433" s="527"/>
      <c r="U433" s="527"/>
      <c r="V433" s="527"/>
      <c r="W433" s="527"/>
      <c r="X433" s="527"/>
      <c r="Y433" s="527"/>
      <c r="Z433" s="527"/>
      <c r="AA433" s="527"/>
      <c r="AB433" s="527"/>
      <c r="AC433" s="527"/>
      <c r="AD433" s="527"/>
      <c r="AE433" s="527"/>
      <c r="AF433" s="539"/>
    </row>
    <row r="434" spans="1:33" ht="18.75" customHeight="1" x14ac:dyDescent="0.4">
      <c r="A434" s="511"/>
      <c r="B434" s="512"/>
      <c r="C434" s="614"/>
      <c r="D434" s="610"/>
      <c r="E434" s="609"/>
      <c r="F434" s="610"/>
      <c r="G434" s="615"/>
      <c r="H434" s="680" t="s">
        <v>1423</v>
      </c>
      <c r="I434" s="526" t="s">
        <v>108</v>
      </c>
      <c r="J434" s="527" t="s">
        <v>1349</v>
      </c>
      <c r="K434" s="528"/>
      <c r="L434" s="517"/>
      <c r="M434" s="518" t="s">
        <v>108</v>
      </c>
      <c r="N434" s="527" t="s">
        <v>1424</v>
      </c>
      <c r="O434" s="538"/>
      <c r="P434" s="538"/>
      <c r="Q434" s="538"/>
      <c r="R434" s="527"/>
      <c r="S434" s="527"/>
      <c r="T434" s="527"/>
      <c r="U434" s="527"/>
      <c r="V434" s="527"/>
      <c r="W434" s="527"/>
      <c r="X434" s="527"/>
      <c r="Y434" s="527"/>
      <c r="Z434" s="527"/>
      <c r="AA434" s="527"/>
      <c r="AB434" s="527"/>
      <c r="AC434" s="527"/>
      <c r="AD434" s="527"/>
      <c r="AE434" s="527"/>
      <c r="AF434" s="539"/>
    </row>
    <row r="435" spans="1:33" ht="18.75" customHeight="1" x14ac:dyDescent="0.4">
      <c r="A435" s="511"/>
      <c r="B435" s="512"/>
      <c r="C435" s="614"/>
      <c r="D435" s="610"/>
      <c r="E435" s="609"/>
      <c r="F435" s="610"/>
      <c r="G435" s="615"/>
      <c r="H435" s="673" t="s">
        <v>1336</v>
      </c>
      <c r="I435" s="526" t="s">
        <v>108</v>
      </c>
      <c r="J435" s="527" t="s">
        <v>1251</v>
      </c>
      <c r="K435" s="528"/>
      <c r="L435" s="518" t="s">
        <v>108</v>
      </c>
      <c r="M435" s="527" t="s">
        <v>1252</v>
      </c>
      <c r="N435" s="519"/>
      <c r="O435" s="527"/>
      <c r="P435" s="527"/>
      <c r="Q435" s="527"/>
      <c r="R435" s="527"/>
      <c r="S435" s="527"/>
      <c r="T435" s="527"/>
      <c r="U435" s="527"/>
      <c r="V435" s="527"/>
      <c r="W435" s="527"/>
      <c r="X435" s="527"/>
      <c r="Y435" s="527"/>
      <c r="Z435" s="527"/>
      <c r="AA435" s="527"/>
      <c r="AB435" s="527"/>
      <c r="AC435" s="527"/>
      <c r="AD435" s="527"/>
      <c r="AE435" s="527"/>
      <c r="AF435" s="539"/>
      <c r="AG435" s="620"/>
    </row>
    <row r="436" spans="1:33" ht="18.75" customHeight="1" x14ac:dyDescent="0.4">
      <c r="A436" s="511"/>
      <c r="B436" s="512"/>
      <c r="C436" s="614"/>
      <c r="D436" s="610"/>
      <c r="E436" s="609"/>
      <c r="F436" s="610"/>
      <c r="G436" s="615"/>
      <c r="H436" s="1529" t="s">
        <v>1453</v>
      </c>
      <c r="I436" s="1525" t="s">
        <v>108</v>
      </c>
      <c r="J436" s="1527" t="s">
        <v>1254</v>
      </c>
      <c r="K436" s="1527"/>
      <c r="L436" s="1527"/>
      <c r="M436" s="1525" t="s">
        <v>108</v>
      </c>
      <c r="N436" s="1527" t="s">
        <v>1255</v>
      </c>
      <c r="O436" s="1527"/>
      <c r="P436" s="1527"/>
      <c r="Q436" s="632"/>
      <c r="R436" s="632"/>
      <c r="S436" s="632"/>
      <c r="T436" s="632"/>
      <c r="U436" s="632"/>
      <c r="V436" s="632"/>
      <c r="W436" s="632"/>
      <c r="X436" s="632"/>
      <c r="Y436" s="632"/>
      <c r="Z436" s="632"/>
      <c r="AA436" s="632"/>
      <c r="AB436" s="632"/>
      <c r="AC436" s="632"/>
      <c r="AD436" s="632"/>
      <c r="AE436" s="632"/>
      <c r="AF436" s="633"/>
      <c r="AG436" s="620"/>
    </row>
    <row r="437" spans="1:33" ht="18.75" customHeight="1" x14ac:dyDescent="0.4">
      <c r="A437" s="511"/>
      <c r="B437" s="512"/>
      <c r="C437" s="614"/>
      <c r="D437" s="610"/>
      <c r="E437" s="609"/>
      <c r="F437" s="610"/>
      <c r="G437" s="615"/>
      <c r="H437" s="1534"/>
      <c r="I437" s="1535"/>
      <c r="J437" s="1536"/>
      <c r="K437" s="1536"/>
      <c r="L437" s="1536"/>
      <c r="M437" s="1535"/>
      <c r="N437" s="1536"/>
      <c r="O437" s="1536"/>
      <c r="P437" s="1536"/>
      <c r="Q437" s="625"/>
      <c r="R437" s="625"/>
      <c r="S437" s="625"/>
      <c r="T437" s="625"/>
      <c r="U437" s="625"/>
      <c r="V437" s="625"/>
      <c r="W437" s="625"/>
      <c r="X437" s="625"/>
      <c r="Y437" s="625"/>
      <c r="Z437" s="625"/>
      <c r="AA437" s="625"/>
      <c r="AB437" s="625"/>
      <c r="AC437" s="625"/>
      <c r="AD437" s="625"/>
      <c r="AE437" s="625"/>
      <c r="AF437" s="626"/>
      <c r="AG437" s="620"/>
    </row>
    <row r="438" spans="1:33" ht="18.75" customHeight="1" x14ac:dyDescent="0.4">
      <c r="A438" s="511"/>
      <c r="B438" s="512"/>
      <c r="C438" s="614" t="s">
        <v>1456</v>
      </c>
      <c r="D438" s="522" t="s">
        <v>108</v>
      </c>
      <c r="E438" s="609" t="s">
        <v>1426</v>
      </c>
      <c r="F438" s="610"/>
      <c r="G438" s="615"/>
      <c r="H438" s="624" t="s">
        <v>200</v>
      </c>
      <c r="I438" s="532" t="s">
        <v>108</v>
      </c>
      <c r="J438" s="527" t="s">
        <v>1251</v>
      </c>
      <c r="K438" s="527"/>
      <c r="L438" s="518" t="s">
        <v>108</v>
      </c>
      <c r="M438" s="527" t="s">
        <v>1270</v>
      </c>
      <c r="N438" s="527"/>
      <c r="O438" s="540" t="s">
        <v>108</v>
      </c>
      <c r="P438" s="527" t="s">
        <v>1271</v>
      </c>
      <c r="Q438" s="519"/>
      <c r="R438" s="540"/>
      <c r="S438" s="527"/>
      <c r="T438" s="519"/>
      <c r="U438" s="540"/>
      <c r="V438" s="527"/>
      <c r="W438" s="519"/>
      <c r="X438" s="625"/>
      <c r="Y438" s="538"/>
      <c r="Z438" s="538"/>
      <c r="AA438" s="538"/>
      <c r="AB438" s="538"/>
      <c r="AC438" s="538"/>
      <c r="AD438" s="538"/>
      <c r="AE438" s="538"/>
      <c r="AF438" s="613"/>
      <c r="AG438" s="620"/>
    </row>
    <row r="439" spans="1:33" ht="18.75" customHeight="1" x14ac:dyDescent="0.4">
      <c r="A439" s="522" t="s">
        <v>108</v>
      </c>
      <c r="B439" s="512">
        <v>77</v>
      </c>
      <c r="C439" s="614" t="s">
        <v>1457</v>
      </c>
      <c r="D439" s="522" t="s">
        <v>108</v>
      </c>
      <c r="E439" s="609" t="s">
        <v>1428</v>
      </c>
      <c r="F439" s="610"/>
      <c r="G439" s="615"/>
      <c r="H439" s="680" t="s">
        <v>699</v>
      </c>
      <c r="I439" s="526" t="s">
        <v>108</v>
      </c>
      <c r="J439" s="527" t="s">
        <v>1251</v>
      </c>
      <c r="K439" s="528"/>
      <c r="L439" s="518" t="s">
        <v>108</v>
      </c>
      <c r="M439" s="527" t="s">
        <v>1252</v>
      </c>
      <c r="N439" s="519"/>
      <c r="O439" s="527"/>
      <c r="P439" s="527"/>
      <c r="Q439" s="527"/>
      <c r="R439" s="527"/>
      <c r="S439" s="527"/>
      <c r="T439" s="527"/>
      <c r="U439" s="527"/>
      <c r="V439" s="527"/>
      <c r="W439" s="527"/>
      <c r="X439" s="527"/>
      <c r="Y439" s="527"/>
      <c r="Z439" s="527"/>
      <c r="AA439" s="527"/>
      <c r="AB439" s="527"/>
      <c r="AC439" s="527"/>
      <c r="AD439" s="527"/>
      <c r="AE439" s="527"/>
      <c r="AF439" s="539"/>
    </row>
    <row r="440" spans="1:33" ht="18.75" customHeight="1" x14ac:dyDescent="0.4">
      <c r="A440" s="511"/>
      <c r="B440" s="512"/>
      <c r="C440" s="614" t="s">
        <v>1458</v>
      </c>
      <c r="D440" s="610"/>
      <c r="E440" s="609" t="s">
        <v>1340</v>
      </c>
      <c r="F440" s="610"/>
      <c r="G440" s="615"/>
      <c r="H440" s="515" t="s">
        <v>1317</v>
      </c>
      <c r="I440" s="526" t="s">
        <v>108</v>
      </c>
      <c r="J440" s="527" t="s">
        <v>1251</v>
      </c>
      <c r="K440" s="528"/>
      <c r="L440" s="518" t="s">
        <v>108</v>
      </c>
      <c r="M440" s="527" t="s">
        <v>1252</v>
      </c>
      <c r="N440" s="519"/>
      <c r="O440" s="527"/>
      <c r="P440" s="527"/>
      <c r="Q440" s="527"/>
      <c r="R440" s="527"/>
      <c r="S440" s="527"/>
      <c r="T440" s="527"/>
      <c r="U440" s="527"/>
      <c r="V440" s="527"/>
      <c r="W440" s="527"/>
      <c r="X440" s="527"/>
      <c r="Y440" s="527"/>
      <c r="Z440" s="527"/>
      <c r="AA440" s="527"/>
      <c r="AB440" s="527"/>
      <c r="AC440" s="527"/>
      <c r="AD440" s="527"/>
      <c r="AE440" s="527"/>
      <c r="AF440" s="539"/>
    </row>
    <row r="441" spans="1:33" ht="18.75" customHeight="1" x14ac:dyDescent="0.4">
      <c r="A441" s="511"/>
      <c r="B441" s="512"/>
      <c r="C441" s="614"/>
      <c r="D441" s="610"/>
      <c r="E441" s="609"/>
      <c r="F441" s="610"/>
      <c r="G441" s="615"/>
      <c r="H441" s="535" t="s">
        <v>1429</v>
      </c>
      <c r="I441" s="526" t="s">
        <v>108</v>
      </c>
      <c r="J441" s="527" t="s">
        <v>1251</v>
      </c>
      <c r="K441" s="528"/>
      <c r="L441" s="518" t="s">
        <v>108</v>
      </c>
      <c r="M441" s="527" t="s">
        <v>1252</v>
      </c>
      <c r="N441" s="519"/>
      <c r="O441" s="527"/>
      <c r="P441" s="527"/>
      <c r="Q441" s="527"/>
      <c r="R441" s="527"/>
      <c r="S441" s="527"/>
      <c r="T441" s="527"/>
      <c r="U441" s="527"/>
      <c r="V441" s="527"/>
      <c r="W441" s="527"/>
      <c r="X441" s="527"/>
      <c r="Y441" s="527"/>
      <c r="Z441" s="527"/>
      <c r="AA441" s="527"/>
      <c r="AB441" s="527"/>
      <c r="AC441" s="527"/>
      <c r="AD441" s="527"/>
      <c r="AE441" s="527"/>
      <c r="AF441" s="539"/>
    </row>
    <row r="442" spans="1:33" ht="18.75" customHeight="1" x14ac:dyDescent="0.4">
      <c r="A442" s="608"/>
      <c r="B442" s="534"/>
      <c r="C442" s="649"/>
      <c r="F442" s="610"/>
      <c r="G442" s="615"/>
      <c r="H442" s="680" t="s">
        <v>1264</v>
      </c>
      <c r="I442" s="526" t="s">
        <v>108</v>
      </c>
      <c r="J442" s="527" t="s">
        <v>1265</v>
      </c>
      <c r="K442" s="528"/>
      <c r="L442" s="519"/>
      <c r="M442" s="518" t="s">
        <v>108</v>
      </c>
      <c r="N442" s="527" t="s">
        <v>1266</v>
      </c>
      <c r="O442" s="538"/>
      <c r="P442" s="538"/>
      <c r="Q442" s="538"/>
      <c r="R442" s="527"/>
      <c r="S442" s="527"/>
      <c r="T442" s="527"/>
      <c r="U442" s="527"/>
      <c r="V442" s="527"/>
      <c r="W442" s="527"/>
      <c r="X442" s="527"/>
      <c r="Y442" s="527"/>
      <c r="Z442" s="527"/>
      <c r="AA442" s="527"/>
      <c r="AB442" s="527"/>
      <c r="AC442" s="527"/>
      <c r="AD442" s="527"/>
      <c r="AE442" s="527"/>
      <c r="AF442" s="539"/>
    </row>
    <row r="443" spans="1:33" ht="18.75" customHeight="1" x14ac:dyDescent="0.4">
      <c r="A443" s="511"/>
      <c r="B443" s="512"/>
      <c r="C443" s="513"/>
      <c r="E443" s="609"/>
      <c r="F443" s="610"/>
      <c r="G443" s="611"/>
      <c r="H443" s="537" t="s">
        <v>1431</v>
      </c>
      <c r="I443" s="532" t="s">
        <v>108</v>
      </c>
      <c r="J443" s="527" t="s">
        <v>1251</v>
      </c>
      <c r="K443" s="528"/>
      <c r="L443" s="518" t="s">
        <v>108</v>
      </c>
      <c r="M443" s="527" t="s">
        <v>1252</v>
      </c>
      <c r="N443" s="527"/>
      <c r="O443" s="519"/>
      <c r="P443" s="519"/>
      <c r="Q443" s="519"/>
      <c r="R443" s="519"/>
      <c r="S443" s="519"/>
      <c r="T443" s="519"/>
      <c r="U443" s="519"/>
      <c r="V443" s="519"/>
      <c r="W443" s="519"/>
      <c r="X443" s="519"/>
      <c r="Y443" s="519"/>
      <c r="Z443" s="519"/>
      <c r="AA443" s="519"/>
      <c r="AB443" s="519"/>
      <c r="AC443" s="527"/>
      <c r="AD443" s="527"/>
      <c r="AE443" s="527"/>
      <c r="AF443" s="539"/>
    </row>
    <row r="444" spans="1:33" ht="18.75" customHeight="1" x14ac:dyDescent="0.4">
      <c r="A444" s="511"/>
      <c r="B444" s="512"/>
      <c r="C444" s="614"/>
      <c r="D444" s="516"/>
      <c r="E444" s="609"/>
      <c r="F444" s="610"/>
      <c r="G444" s="615"/>
      <c r="H444" s="680" t="s">
        <v>1267</v>
      </c>
      <c r="I444" s="526" t="s">
        <v>108</v>
      </c>
      <c r="J444" s="527" t="s">
        <v>1251</v>
      </c>
      <c r="K444" s="528"/>
      <c r="L444" s="518" t="s">
        <v>108</v>
      </c>
      <c r="M444" s="527" t="s">
        <v>1252</v>
      </c>
      <c r="N444" s="519"/>
      <c r="O444" s="527"/>
      <c r="P444" s="527"/>
      <c r="Q444" s="527"/>
      <c r="R444" s="527"/>
      <c r="S444" s="527"/>
      <c r="T444" s="527"/>
      <c r="U444" s="527"/>
      <c r="V444" s="527"/>
      <c r="W444" s="527"/>
      <c r="X444" s="527"/>
      <c r="Y444" s="527"/>
      <c r="Z444" s="527"/>
      <c r="AA444" s="527"/>
      <c r="AB444" s="527"/>
      <c r="AC444" s="527"/>
      <c r="AD444" s="527"/>
      <c r="AE444" s="527"/>
      <c r="AF444" s="539"/>
    </row>
    <row r="445" spans="1:33" ht="18.75" customHeight="1" x14ac:dyDescent="0.4">
      <c r="A445" s="511"/>
      <c r="B445" s="512"/>
      <c r="C445" s="513"/>
      <c r="D445" s="608"/>
      <c r="E445" s="609"/>
      <c r="F445" s="610"/>
      <c r="G445" s="611"/>
      <c r="H445" s="537" t="s">
        <v>1432</v>
      </c>
      <c r="I445" s="532" t="s">
        <v>108</v>
      </c>
      <c r="J445" s="527" t="s">
        <v>1251</v>
      </c>
      <c r="K445" s="528"/>
      <c r="L445" s="518" t="s">
        <v>108</v>
      </c>
      <c r="M445" s="527" t="s">
        <v>1252</v>
      </c>
      <c r="N445" s="527"/>
      <c r="O445" s="519"/>
      <c r="P445" s="519"/>
      <c r="Q445" s="519"/>
      <c r="R445" s="519"/>
      <c r="S445" s="519"/>
      <c r="T445" s="519"/>
      <c r="U445" s="519"/>
      <c r="V445" s="519"/>
      <c r="W445" s="519"/>
      <c r="X445" s="519"/>
      <c r="Y445" s="519"/>
      <c r="Z445" s="519"/>
      <c r="AA445" s="519"/>
      <c r="AB445" s="519"/>
      <c r="AC445" s="527"/>
      <c r="AD445" s="527"/>
      <c r="AE445" s="527"/>
      <c r="AF445" s="539"/>
    </row>
    <row r="446" spans="1:33" ht="18.75" customHeight="1" x14ac:dyDescent="0.4">
      <c r="A446" s="511"/>
      <c r="B446" s="512"/>
      <c r="C446" s="614"/>
      <c r="D446" s="610"/>
      <c r="E446" s="609"/>
      <c r="F446" s="610"/>
      <c r="G446" s="615"/>
      <c r="H446" s="680" t="s">
        <v>1433</v>
      </c>
      <c r="I446" s="526" t="s">
        <v>108</v>
      </c>
      <c r="J446" s="527" t="s">
        <v>1251</v>
      </c>
      <c r="K446" s="527"/>
      <c r="L446" s="518" t="s">
        <v>108</v>
      </c>
      <c r="M446" s="527" t="s">
        <v>1262</v>
      </c>
      <c r="N446" s="527"/>
      <c r="O446" s="518" t="s">
        <v>108</v>
      </c>
      <c r="P446" s="527" t="s">
        <v>1263</v>
      </c>
      <c r="Q446" s="519"/>
      <c r="R446" s="519"/>
      <c r="S446" s="519"/>
      <c r="T446" s="527"/>
      <c r="U446" s="527"/>
      <c r="V446" s="527"/>
      <c r="W446" s="527"/>
      <c r="X446" s="527"/>
      <c r="Y446" s="527"/>
      <c r="Z446" s="527"/>
      <c r="AA446" s="527"/>
      <c r="AB446" s="527"/>
      <c r="AC446" s="527"/>
      <c r="AD446" s="527"/>
      <c r="AE446" s="527"/>
      <c r="AF446" s="539"/>
    </row>
    <row r="447" spans="1:33" ht="18.75" customHeight="1" x14ac:dyDescent="0.4">
      <c r="A447" s="511"/>
      <c r="B447" s="512"/>
      <c r="C447" s="614"/>
      <c r="D447" s="610"/>
      <c r="E447" s="609"/>
      <c r="F447" s="610"/>
      <c r="G447" s="615"/>
      <c r="H447" s="680" t="s">
        <v>1344</v>
      </c>
      <c r="I447" s="526" t="s">
        <v>108</v>
      </c>
      <c r="J447" s="527" t="s">
        <v>1251</v>
      </c>
      <c r="K447" s="528"/>
      <c r="L447" s="518" t="s">
        <v>108</v>
      </c>
      <c r="M447" s="527" t="s">
        <v>1252</v>
      </c>
      <c r="N447" s="519"/>
      <c r="O447" s="527"/>
      <c r="P447" s="527"/>
      <c r="Q447" s="527"/>
      <c r="R447" s="527"/>
      <c r="S447" s="527"/>
      <c r="T447" s="527"/>
      <c r="U447" s="527"/>
      <c r="V447" s="527"/>
      <c r="W447" s="527"/>
      <c r="X447" s="527"/>
      <c r="Y447" s="527"/>
      <c r="Z447" s="527"/>
      <c r="AA447" s="527"/>
      <c r="AB447" s="527"/>
      <c r="AC447" s="527"/>
      <c r="AD447" s="527"/>
      <c r="AE447" s="527"/>
      <c r="AF447" s="539"/>
    </row>
    <row r="448" spans="1:33" ht="18.75" customHeight="1" x14ac:dyDescent="0.4">
      <c r="A448" s="511"/>
      <c r="B448" s="512"/>
      <c r="C448" s="614"/>
      <c r="D448" s="610"/>
      <c r="E448" s="609"/>
      <c r="F448" s="610"/>
      <c r="G448" s="615"/>
      <c r="H448" s="535" t="s">
        <v>1268</v>
      </c>
      <c r="I448" s="526" t="s">
        <v>108</v>
      </c>
      <c r="J448" s="527" t="s">
        <v>1251</v>
      </c>
      <c r="K448" s="528"/>
      <c r="L448" s="518" t="s">
        <v>108</v>
      </c>
      <c r="M448" s="527" t="s">
        <v>1262</v>
      </c>
      <c r="N448" s="527"/>
      <c r="O448" s="540" t="s">
        <v>108</v>
      </c>
      <c r="P448" s="627" t="s">
        <v>1263</v>
      </c>
      <c r="Q448" s="527"/>
      <c r="R448" s="527"/>
      <c r="S448" s="528"/>
      <c r="T448" s="527"/>
      <c r="U448" s="528"/>
      <c r="V448" s="528"/>
      <c r="W448" s="528"/>
      <c r="X448" s="528"/>
      <c r="Y448" s="527"/>
      <c r="Z448" s="527"/>
      <c r="AA448" s="527"/>
      <c r="AB448" s="527"/>
      <c r="AC448" s="527"/>
      <c r="AD448" s="527"/>
      <c r="AE448" s="527"/>
      <c r="AF448" s="539"/>
    </row>
    <row r="449" spans="1:33" ht="18.75" customHeight="1" x14ac:dyDescent="0.4">
      <c r="A449" s="511"/>
      <c r="B449" s="512"/>
      <c r="C449" s="614"/>
      <c r="D449" s="610"/>
      <c r="E449" s="609"/>
      <c r="F449" s="610"/>
      <c r="G449" s="615"/>
      <c r="H449" s="680" t="s">
        <v>1459</v>
      </c>
      <c r="I449" s="526" t="s">
        <v>108</v>
      </c>
      <c r="J449" s="527" t="s">
        <v>1251</v>
      </c>
      <c r="K449" s="528"/>
      <c r="L449" s="518" t="s">
        <v>108</v>
      </c>
      <c r="M449" s="527" t="s">
        <v>1252</v>
      </c>
      <c r="N449" s="519"/>
      <c r="O449" s="527"/>
      <c r="P449" s="527"/>
      <c r="Q449" s="527"/>
      <c r="R449" s="527"/>
      <c r="S449" s="527"/>
      <c r="T449" s="527"/>
      <c r="U449" s="527"/>
      <c r="V449" s="527"/>
      <c r="W449" s="527"/>
      <c r="X449" s="527"/>
      <c r="Y449" s="527"/>
      <c r="Z449" s="527"/>
      <c r="AA449" s="527"/>
      <c r="AB449" s="527"/>
      <c r="AC449" s="527"/>
      <c r="AD449" s="527"/>
      <c r="AE449" s="527"/>
      <c r="AF449" s="539"/>
    </row>
    <row r="450" spans="1:33" ht="18.75" customHeight="1" x14ac:dyDescent="0.4">
      <c r="A450" s="511"/>
      <c r="B450" s="512"/>
      <c r="C450" s="614"/>
      <c r="D450" s="610"/>
      <c r="E450" s="609"/>
      <c r="F450" s="610"/>
      <c r="G450" s="615"/>
      <c r="H450" s="680" t="s">
        <v>1419</v>
      </c>
      <c r="I450" s="526" t="s">
        <v>108</v>
      </c>
      <c r="J450" s="527" t="s">
        <v>1251</v>
      </c>
      <c r="K450" s="528"/>
      <c r="L450" s="518" t="s">
        <v>108</v>
      </c>
      <c r="M450" s="527" t="s">
        <v>1252</v>
      </c>
      <c r="N450" s="519"/>
      <c r="O450" s="527"/>
      <c r="P450" s="527"/>
      <c r="Q450" s="527"/>
      <c r="R450" s="527"/>
      <c r="S450" s="527"/>
      <c r="T450" s="527"/>
      <c r="U450" s="527"/>
      <c r="V450" s="527"/>
      <c r="W450" s="527"/>
      <c r="X450" s="527"/>
      <c r="Y450" s="527"/>
      <c r="Z450" s="527"/>
      <c r="AA450" s="527"/>
      <c r="AB450" s="527"/>
      <c r="AC450" s="527"/>
      <c r="AD450" s="527"/>
      <c r="AE450" s="527"/>
      <c r="AF450" s="539"/>
    </row>
    <row r="451" spans="1:33" ht="18.75" customHeight="1" x14ac:dyDescent="0.4">
      <c r="A451" s="634"/>
      <c r="B451" s="598"/>
      <c r="C451" s="683"/>
      <c r="D451" s="636"/>
      <c r="E451" s="607"/>
      <c r="F451" s="636"/>
      <c r="G451" s="684"/>
      <c r="H451" s="695" t="s">
        <v>253</v>
      </c>
      <c r="I451" s="686" t="s">
        <v>108</v>
      </c>
      <c r="J451" s="687" t="s">
        <v>1251</v>
      </c>
      <c r="K451" s="696"/>
      <c r="L451" s="688" t="s">
        <v>108</v>
      </c>
      <c r="M451" s="687" t="s">
        <v>1252</v>
      </c>
      <c r="N451" s="689"/>
      <c r="O451" s="687"/>
      <c r="P451" s="687"/>
      <c r="Q451" s="687"/>
      <c r="R451" s="687"/>
      <c r="S451" s="687"/>
      <c r="T451" s="687"/>
      <c r="U451" s="687"/>
      <c r="V451" s="687"/>
      <c r="W451" s="687"/>
      <c r="X451" s="687"/>
      <c r="Y451" s="687"/>
      <c r="Z451" s="687"/>
      <c r="AA451" s="687"/>
      <c r="AB451" s="687"/>
      <c r="AC451" s="687"/>
      <c r="AD451" s="687"/>
      <c r="AE451" s="687"/>
      <c r="AF451" s="690"/>
    </row>
    <row r="452" spans="1:33" ht="18.75" customHeight="1" x14ac:dyDescent="0.4">
      <c r="A452" s="499"/>
      <c r="B452" s="500"/>
      <c r="C452" s="594"/>
      <c r="D452" s="664"/>
      <c r="E452" s="664"/>
      <c r="F452" s="652"/>
      <c r="G452" s="662"/>
      <c r="H452" s="697" t="s">
        <v>1295</v>
      </c>
      <c r="I452" s="502" t="s">
        <v>108</v>
      </c>
      <c r="J452" s="503" t="s">
        <v>1251</v>
      </c>
      <c r="K452" s="503"/>
      <c r="L452" s="504"/>
      <c r="M452" s="505" t="s">
        <v>108</v>
      </c>
      <c r="N452" s="503" t="s">
        <v>1296</v>
      </c>
      <c r="O452" s="503"/>
      <c r="P452" s="504"/>
      <c r="Q452" s="505" t="s">
        <v>108</v>
      </c>
      <c r="R452" s="506" t="s">
        <v>1297</v>
      </c>
      <c r="S452" s="506"/>
      <c r="T452" s="506"/>
      <c r="U452" s="506"/>
      <c r="V452" s="503"/>
      <c r="W452" s="503"/>
      <c r="X452" s="503"/>
      <c r="Y452" s="503"/>
      <c r="Z452" s="503"/>
      <c r="AA452" s="503"/>
      <c r="AB452" s="503"/>
      <c r="AC452" s="503"/>
      <c r="AD452" s="503"/>
      <c r="AE452" s="503"/>
      <c r="AF452" s="691"/>
      <c r="AG452" s="620"/>
    </row>
    <row r="453" spans="1:33" ht="19.5" customHeight="1" x14ac:dyDescent="0.4">
      <c r="A453" s="522" t="s">
        <v>108</v>
      </c>
      <c r="B453" s="512">
        <v>79</v>
      </c>
      <c r="C453" s="614" t="s">
        <v>1456</v>
      </c>
      <c r="D453" s="514" t="s">
        <v>108</v>
      </c>
      <c r="E453" s="609" t="s">
        <v>1426</v>
      </c>
      <c r="F453" s="610"/>
      <c r="G453" s="611"/>
      <c r="H453" s="525" t="s">
        <v>1335</v>
      </c>
      <c r="I453" s="526" t="s">
        <v>108</v>
      </c>
      <c r="J453" s="527" t="s">
        <v>1245</v>
      </c>
      <c r="K453" s="528"/>
      <c r="L453" s="517"/>
      <c r="M453" s="518" t="s">
        <v>108</v>
      </c>
      <c r="N453" s="527" t="s">
        <v>1246</v>
      </c>
      <c r="O453" s="518"/>
      <c r="P453" s="527"/>
      <c r="Q453" s="538"/>
      <c r="R453" s="538"/>
      <c r="S453" s="538"/>
      <c r="T453" s="538"/>
      <c r="U453" s="538"/>
      <c r="V453" s="538"/>
      <c r="W453" s="538"/>
      <c r="X453" s="538"/>
      <c r="Y453" s="538"/>
      <c r="Z453" s="538"/>
      <c r="AA453" s="538"/>
      <c r="AB453" s="538"/>
      <c r="AC453" s="538"/>
      <c r="AD453" s="538"/>
      <c r="AE453" s="538"/>
      <c r="AF453" s="677"/>
    </row>
    <row r="454" spans="1:33" ht="18.75" customHeight="1" x14ac:dyDescent="0.4">
      <c r="A454" s="511"/>
      <c r="B454" s="512"/>
      <c r="C454" s="614" t="s">
        <v>1427</v>
      </c>
      <c r="D454" s="522" t="s">
        <v>108</v>
      </c>
      <c r="E454" s="609" t="s">
        <v>1428</v>
      </c>
      <c r="F454" s="610"/>
      <c r="G454" s="615"/>
      <c r="H454" s="525" t="s">
        <v>1244</v>
      </c>
      <c r="I454" s="526" t="s">
        <v>108</v>
      </c>
      <c r="J454" s="527" t="s">
        <v>1245</v>
      </c>
      <c r="K454" s="528"/>
      <c r="L454" s="517"/>
      <c r="M454" s="518" t="s">
        <v>108</v>
      </c>
      <c r="N454" s="527" t="s">
        <v>1246</v>
      </c>
      <c r="O454" s="518"/>
      <c r="P454" s="527"/>
      <c r="Q454" s="538"/>
      <c r="R454" s="538"/>
      <c r="S454" s="538"/>
      <c r="T454" s="538"/>
      <c r="U454" s="538"/>
      <c r="V454" s="538"/>
      <c r="W454" s="538"/>
      <c r="X454" s="538"/>
      <c r="Y454" s="538"/>
      <c r="Z454" s="538"/>
      <c r="AA454" s="538"/>
      <c r="AB454" s="538"/>
      <c r="AC454" s="538"/>
      <c r="AD454" s="538"/>
      <c r="AE454" s="538"/>
      <c r="AF454" s="677"/>
      <c r="AG454" s="620"/>
    </row>
    <row r="455" spans="1:33" ht="18.75" customHeight="1" x14ac:dyDescent="0.4">
      <c r="A455" s="511"/>
      <c r="B455" s="512"/>
      <c r="C455" s="614" t="s">
        <v>1434</v>
      </c>
      <c r="D455" s="608"/>
      <c r="E455" s="609" t="s">
        <v>1460</v>
      </c>
      <c r="F455" s="610"/>
      <c r="G455" s="615"/>
      <c r="H455" s="525" t="s">
        <v>1248</v>
      </c>
      <c r="I455" s="526" t="s">
        <v>108</v>
      </c>
      <c r="J455" s="527" t="s">
        <v>1245</v>
      </c>
      <c r="K455" s="528"/>
      <c r="L455" s="517"/>
      <c r="M455" s="518" t="s">
        <v>108</v>
      </c>
      <c r="N455" s="527" t="s">
        <v>1246</v>
      </c>
      <c r="O455" s="518"/>
      <c r="P455" s="527"/>
      <c r="Q455" s="538"/>
      <c r="R455" s="538"/>
      <c r="S455" s="538"/>
      <c r="T455" s="538"/>
      <c r="U455" s="538"/>
      <c r="V455" s="538"/>
      <c r="W455" s="538"/>
      <c r="X455" s="538"/>
      <c r="Y455" s="538"/>
      <c r="Z455" s="538"/>
      <c r="AA455" s="538"/>
      <c r="AB455" s="538"/>
      <c r="AC455" s="538"/>
      <c r="AD455" s="538"/>
      <c r="AE455" s="538"/>
      <c r="AF455" s="677"/>
      <c r="AG455" s="620"/>
    </row>
    <row r="456" spans="1:33" ht="18.75" customHeight="1" x14ac:dyDescent="0.4">
      <c r="A456" s="511"/>
      <c r="B456" s="512"/>
      <c r="C456" s="614"/>
      <c r="D456" s="608"/>
      <c r="E456" s="609"/>
      <c r="F456" s="610"/>
      <c r="G456" s="615"/>
      <c r="H456" s="1529" t="s">
        <v>1287</v>
      </c>
      <c r="I456" s="1525" t="s">
        <v>108</v>
      </c>
      <c r="J456" s="1527" t="s">
        <v>1254</v>
      </c>
      <c r="K456" s="1527"/>
      <c r="L456" s="1527"/>
      <c r="M456" s="1525" t="s">
        <v>108</v>
      </c>
      <c r="N456" s="1527" t="s">
        <v>1255</v>
      </c>
      <c r="O456" s="1527"/>
      <c r="P456" s="1527"/>
      <c r="Q456" s="632"/>
      <c r="R456" s="632"/>
      <c r="S456" s="632"/>
      <c r="T456" s="632"/>
      <c r="U456" s="632"/>
      <c r="V456" s="632"/>
      <c r="W456" s="632"/>
      <c r="X456" s="632"/>
      <c r="Y456" s="632"/>
      <c r="Z456" s="632"/>
      <c r="AA456" s="632"/>
      <c r="AB456" s="632"/>
      <c r="AC456" s="632"/>
      <c r="AD456" s="632"/>
      <c r="AE456" s="632"/>
      <c r="AF456" s="633"/>
      <c r="AG456" s="620"/>
    </row>
    <row r="457" spans="1:33" ht="18.75" customHeight="1" x14ac:dyDescent="0.4">
      <c r="A457" s="608"/>
      <c r="B457" s="599"/>
      <c r="C457" s="602"/>
      <c r="F457" s="610"/>
      <c r="G457" s="615"/>
      <c r="H457" s="1530"/>
      <c r="I457" s="1531"/>
      <c r="J457" s="1532"/>
      <c r="K457" s="1532"/>
      <c r="L457" s="1532"/>
      <c r="M457" s="1533"/>
      <c r="N457" s="1532"/>
      <c r="O457" s="1532"/>
      <c r="P457" s="1532"/>
      <c r="Q457" s="700"/>
      <c r="R457" s="700"/>
      <c r="S457" s="700"/>
      <c r="T457" s="700"/>
      <c r="U457" s="700"/>
      <c r="V457" s="700"/>
      <c r="W457" s="700"/>
      <c r="X457" s="700"/>
      <c r="Y457" s="700"/>
      <c r="Z457" s="700"/>
      <c r="AA457" s="700"/>
      <c r="AB457" s="700"/>
      <c r="AC457" s="700"/>
      <c r="AD457" s="700"/>
      <c r="AE457" s="700"/>
      <c r="AF457" s="701"/>
      <c r="AG457" s="620"/>
    </row>
    <row r="458" spans="1:33" ht="18.75" customHeight="1" x14ac:dyDescent="0.4">
      <c r="A458" s="499"/>
      <c r="B458" s="500"/>
      <c r="C458" s="651"/>
      <c r="D458" s="652"/>
      <c r="E458" s="596"/>
      <c r="F458" s="652"/>
      <c r="G458" s="662"/>
      <c r="H458" s="697" t="s">
        <v>1441</v>
      </c>
      <c r="I458" s="502" t="s">
        <v>108</v>
      </c>
      <c r="J458" s="503" t="s">
        <v>1251</v>
      </c>
      <c r="K458" s="503"/>
      <c r="L458" s="504"/>
      <c r="M458" s="505" t="s">
        <v>108</v>
      </c>
      <c r="N458" s="503" t="s">
        <v>1296</v>
      </c>
      <c r="O458" s="503"/>
      <c r="P458" s="504"/>
      <c r="Q458" s="505" t="s">
        <v>108</v>
      </c>
      <c r="R458" s="506" t="s">
        <v>1297</v>
      </c>
      <c r="S458" s="506"/>
      <c r="T458" s="506"/>
      <c r="U458" s="506"/>
      <c r="V458" s="503"/>
      <c r="W458" s="503"/>
      <c r="X458" s="503"/>
      <c r="Y458" s="503"/>
      <c r="Z458" s="503"/>
      <c r="AA458" s="503"/>
      <c r="AB458" s="503"/>
      <c r="AC458" s="503"/>
      <c r="AD458" s="503"/>
      <c r="AE458" s="503"/>
      <c r="AF458" s="691"/>
    </row>
    <row r="459" spans="1:33" ht="19.5" customHeight="1" x14ac:dyDescent="0.4">
      <c r="A459" s="511"/>
      <c r="B459" s="512"/>
      <c r="C459" s="513"/>
      <c r="D459" s="608"/>
      <c r="E459" s="609"/>
      <c r="F459" s="610"/>
      <c r="G459" s="611"/>
      <c r="H459" s="525" t="s">
        <v>1244</v>
      </c>
      <c r="I459" s="526" t="s">
        <v>108</v>
      </c>
      <c r="J459" s="527" t="s">
        <v>1245</v>
      </c>
      <c r="K459" s="528"/>
      <c r="L459" s="517"/>
      <c r="M459" s="518" t="s">
        <v>108</v>
      </c>
      <c r="N459" s="527" t="s">
        <v>1246</v>
      </c>
      <c r="O459" s="518"/>
      <c r="P459" s="527"/>
      <c r="Q459" s="538"/>
      <c r="R459" s="538"/>
      <c r="S459" s="538"/>
      <c r="T459" s="538"/>
      <c r="U459" s="538"/>
      <c r="V459" s="538"/>
      <c r="W459" s="538"/>
      <c r="X459" s="538"/>
      <c r="Y459" s="538"/>
      <c r="Z459" s="538"/>
      <c r="AA459" s="538"/>
      <c r="AB459" s="538"/>
      <c r="AC459" s="538"/>
      <c r="AD459" s="538"/>
      <c r="AE459" s="538"/>
      <c r="AF459" s="677"/>
    </row>
    <row r="460" spans="1:33" ht="19.5" customHeight="1" x14ac:dyDescent="0.4">
      <c r="A460" s="511"/>
      <c r="B460" s="512"/>
      <c r="C460" s="513"/>
      <c r="D460" s="608"/>
      <c r="E460" s="609"/>
      <c r="F460" s="610"/>
      <c r="G460" s="611"/>
      <c r="H460" s="525" t="s">
        <v>1248</v>
      </c>
      <c r="I460" s="526" t="s">
        <v>108</v>
      </c>
      <c r="J460" s="527" t="s">
        <v>1245</v>
      </c>
      <c r="K460" s="528"/>
      <c r="L460" s="517"/>
      <c r="M460" s="518" t="s">
        <v>108</v>
      </c>
      <c r="N460" s="527" t="s">
        <v>1246</v>
      </c>
      <c r="O460" s="518"/>
      <c r="P460" s="527"/>
      <c r="Q460" s="538"/>
      <c r="R460" s="538"/>
      <c r="S460" s="538"/>
      <c r="T460" s="538"/>
      <c r="U460" s="538"/>
      <c r="V460" s="538"/>
      <c r="W460" s="538"/>
      <c r="X460" s="538"/>
      <c r="Y460" s="538"/>
      <c r="Z460" s="538"/>
      <c r="AA460" s="538"/>
      <c r="AB460" s="538"/>
      <c r="AC460" s="538"/>
      <c r="AD460" s="538"/>
      <c r="AE460" s="538"/>
      <c r="AF460" s="677"/>
    </row>
    <row r="461" spans="1:33" ht="18.75" customHeight="1" x14ac:dyDescent="0.4">
      <c r="A461" s="511"/>
      <c r="B461" s="512"/>
      <c r="C461" s="614"/>
      <c r="D461" s="610"/>
      <c r="E461" s="609"/>
      <c r="F461" s="610"/>
      <c r="G461" s="615"/>
      <c r="H461" s="680" t="s">
        <v>1299</v>
      </c>
      <c r="I461" s="526" t="s">
        <v>108</v>
      </c>
      <c r="J461" s="527" t="s">
        <v>1265</v>
      </c>
      <c r="K461" s="528"/>
      <c r="L461" s="519"/>
      <c r="M461" s="518" t="s">
        <v>108</v>
      </c>
      <c r="N461" s="527" t="s">
        <v>1266</v>
      </c>
      <c r="O461" s="538"/>
      <c r="P461" s="538"/>
      <c r="Q461" s="538"/>
      <c r="R461" s="527"/>
      <c r="S461" s="527"/>
      <c r="T461" s="527"/>
      <c r="U461" s="527"/>
      <c r="V461" s="527"/>
      <c r="W461" s="527"/>
      <c r="X461" s="527"/>
      <c r="Y461" s="527"/>
      <c r="Z461" s="527"/>
      <c r="AA461" s="527"/>
      <c r="AB461" s="527"/>
      <c r="AC461" s="527"/>
      <c r="AD461" s="527"/>
      <c r="AE461" s="527"/>
      <c r="AF461" s="539"/>
    </row>
    <row r="462" spans="1:33" ht="18.75" customHeight="1" x14ac:dyDescent="0.4">
      <c r="A462" s="511"/>
      <c r="B462" s="512"/>
      <c r="C462" s="614"/>
      <c r="D462" s="522" t="s">
        <v>108</v>
      </c>
      <c r="E462" s="609" t="s">
        <v>1326</v>
      </c>
      <c r="F462" s="610"/>
      <c r="G462" s="615"/>
      <c r="H462" s="673" t="s">
        <v>1308</v>
      </c>
      <c r="I462" s="526" t="s">
        <v>108</v>
      </c>
      <c r="J462" s="527" t="s">
        <v>1251</v>
      </c>
      <c r="K462" s="527"/>
      <c r="L462" s="518" t="s">
        <v>108</v>
      </c>
      <c r="M462" s="527" t="s">
        <v>1270</v>
      </c>
      <c r="N462" s="527"/>
      <c r="O462" s="518" t="s">
        <v>108</v>
      </c>
      <c r="P462" s="527" t="s">
        <v>1271</v>
      </c>
      <c r="Q462" s="519"/>
      <c r="R462" s="519"/>
      <c r="S462" s="692"/>
      <c r="T462" s="692"/>
      <c r="U462" s="692"/>
      <c r="V462" s="692"/>
      <c r="W462" s="692"/>
      <c r="X462" s="692"/>
      <c r="Y462" s="692"/>
      <c r="Z462" s="692"/>
      <c r="AA462" s="692"/>
      <c r="AB462" s="692"/>
      <c r="AC462" s="692"/>
      <c r="AD462" s="692"/>
      <c r="AE462" s="692"/>
      <c r="AF462" s="693"/>
    </row>
    <row r="463" spans="1:33" ht="18.75" customHeight="1" x14ac:dyDescent="0.4">
      <c r="A463" s="522" t="s">
        <v>108</v>
      </c>
      <c r="B463" s="512">
        <v>74</v>
      </c>
      <c r="C463" s="614" t="s">
        <v>1461</v>
      </c>
      <c r="D463" s="522" t="s">
        <v>108</v>
      </c>
      <c r="E463" s="609" t="s">
        <v>1327</v>
      </c>
      <c r="F463" s="610"/>
      <c r="G463" s="615"/>
      <c r="H463" s="673" t="s">
        <v>1311</v>
      </c>
      <c r="I463" s="526" t="s">
        <v>108</v>
      </c>
      <c r="J463" s="527" t="s">
        <v>1251</v>
      </c>
      <c r="K463" s="527"/>
      <c r="L463" s="518" t="s">
        <v>108</v>
      </c>
      <c r="M463" s="527" t="s">
        <v>1262</v>
      </c>
      <c r="N463" s="527"/>
      <c r="O463" s="518" t="s">
        <v>108</v>
      </c>
      <c r="P463" s="527" t="s">
        <v>1263</v>
      </c>
      <c r="Q463" s="519"/>
      <c r="R463" s="519"/>
      <c r="S463" s="519"/>
      <c r="T463" s="527"/>
      <c r="U463" s="527"/>
      <c r="V463" s="527"/>
      <c r="W463" s="527"/>
      <c r="X463" s="527"/>
      <c r="Y463" s="527"/>
      <c r="Z463" s="527"/>
      <c r="AA463" s="527"/>
      <c r="AB463" s="527"/>
      <c r="AC463" s="527"/>
      <c r="AD463" s="527"/>
      <c r="AE463" s="527"/>
      <c r="AF463" s="539"/>
    </row>
    <row r="464" spans="1:33" ht="18.75" customHeight="1" x14ac:dyDescent="0.4">
      <c r="A464" s="511"/>
      <c r="B464" s="512"/>
      <c r="C464" s="614" t="s">
        <v>1462</v>
      </c>
      <c r="D464" s="522" t="s">
        <v>108</v>
      </c>
      <c r="E464" s="609" t="s">
        <v>1328</v>
      </c>
      <c r="F464" s="610"/>
      <c r="G464" s="615"/>
      <c r="H464" s="673" t="s">
        <v>1329</v>
      </c>
      <c r="I464" s="526" t="s">
        <v>108</v>
      </c>
      <c r="J464" s="527" t="s">
        <v>1251</v>
      </c>
      <c r="K464" s="528"/>
      <c r="L464" s="518" t="s">
        <v>108</v>
      </c>
      <c r="M464" s="527" t="s">
        <v>1252</v>
      </c>
      <c r="N464" s="519"/>
      <c r="O464" s="527"/>
      <c r="P464" s="527"/>
      <c r="Q464" s="527"/>
      <c r="R464" s="527"/>
      <c r="S464" s="527"/>
      <c r="T464" s="527"/>
      <c r="U464" s="527"/>
      <c r="V464" s="527"/>
      <c r="W464" s="527"/>
      <c r="X464" s="527"/>
      <c r="Y464" s="527"/>
      <c r="Z464" s="527"/>
      <c r="AA464" s="527"/>
      <c r="AB464" s="527"/>
      <c r="AC464" s="527"/>
      <c r="AD464" s="527"/>
      <c r="AE464" s="527"/>
      <c r="AF464" s="539"/>
    </row>
    <row r="465" spans="1:32" ht="18.75" customHeight="1" x14ac:dyDescent="0.4">
      <c r="A465" s="511"/>
      <c r="B465" s="512"/>
      <c r="C465" s="614"/>
      <c r="D465" s="610"/>
      <c r="E465" s="609"/>
      <c r="F465" s="610"/>
      <c r="G465" s="615"/>
      <c r="H465" s="680" t="s">
        <v>1339</v>
      </c>
      <c r="I465" s="526" t="s">
        <v>108</v>
      </c>
      <c r="J465" s="527" t="s">
        <v>1251</v>
      </c>
      <c r="K465" s="528"/>
      <c r="L465" s="518" t="s">
        <v>108</v>
      </c>
      <c r="M465" s="527" t="s">
        <v>1252</v>
      </c>
      <c r="N465" s="519"/>
      <c r="O465" s="527"/>
      <c r="P465" s="527"/>
      <c r="Q465" s="527"/>
      <c r="R465" s="527"/>
      <c r="S465" s="527"/>
      <c r="T465" s="527"/>
      <c r="U465" s="527"/>
      <c r="V465" s="527"/>
      <c r="W465" s="527"/>
      <c r="X465" s="527"/>
      <c r="Y465" s="527"/>
      <c r="Z465" s="527"/>
      <c r="AA465" s="527"/>
      <c r="AB465" s="527"/>
      <c r="AC465" s="527"/>
      <c r="AD465" s="527"/>
      <c r="AE465" s="527"/>
      <c r="AF465" s="539"/>
    </row>
    <row r="466" spans="1:32" ht="18.75" customHeight="1" x14ac:dyDescent="0.4">
      <c r="A466" s="511"/>
      <c r="B466" s="512"/>
      <c r="C466" s="614"/>
      <c r="D466" s="610"/>
      <c r="E466" s="609"/>
      <c r="F466" s="610"/>
      <c r="G466" s="615"/>
      <c r="H466" s="515" t="s">
        <v>1317</v>
      </c>
      <c r="I466" s="526" t="s">
        <v>108</v>
      </c>
      <c r="J466" s="527" t="s">
        <v>1251</v>
      </c>
      <c r="K466" s="528"/>
      <c r="L466" s="518" t="s">
        <v>108</v>
      </c>
      <c r="M466" s="527" t="s">
        <v>1252</v>
      </c>
      <c r="N466" s="519"/>
      <c r="O466" s="527"/>
      <c r="P466" s="527"/>
      <c r="Q466" s="527"/>
      <c r="R466" s="527"/>
      <c r="S466" s="527"/>
      <c r="T466" s="527"/>
      <c r="U466" s="527"/>
      <c r="V466" s="527"/>
      <c r="W466" s="527"/>
      <c r="X466" s="527"/>
      <c r="Y466" s="527"/>
      <c r="Z466" s="527"/>
      <c r="AA466" s="527"/>
      <c r="AB466" s="527"/>
      <c r="AC466" s="527"/>
      <c r="AD466" s="527"/>
      <c r="AE466" s="527"/>
      <c r="AF466" s="539"/>
    </row>
    <row r="467" spans="1:32" ht="18.75" customHeight="1" x14ac:dyDescent="0.4">
      <c r="A467" s="511"/>
      <c r="B467" s="512"/>
      <c r="C467" s="614"/>
      <c r="D467" s="610"/>
      <c r="E467" s="609"/>
      <c r="F467" s="610"/>
      <c r="G467" s="615"/>
      <c r="H467" s="673" t="s">
        <v>1318</v>
      </c>
      <c r="I467" s="526" t="s">
        <v>108</v>
      </c>
      <c r="J467" s="527" t="s">
        <v>1251</v>
      </c>
      <c r="K467" s="528"/>
      <c r="L467" s="518" t="s">
        <v>108</v>
      </c>
      <c r="M467" s="527" t="s">
        <v>1252</v>
      </c>
      <c r="N467" s="519"/>
      <c r="O467" s="527"/>
      <c r="P467" s="527"/>
      <c r="Q467" s="527"/>
      <c r="R467" s="527"/>
      <c r="S467" s="527"/>
      <c r="T467" s="527"/>
      <c r="U467" s="527"/>
      <c r="V467" s="527"/>
      <c r="W467" s="527"/>
      <c r="X467" s="527"/>
      <c r="Y467" s="527"/>
      <c r="Z467" s="527"/>
      <c r="AA467" s="527"/>
      <c r="AB467" s="527"/>
      <c r="AC467" s="527"/>
      <c r="AD467" s="527"/>
      <c r="AE467" s="527"/>
      <c r="AF467" s="539"/>
    </row>
    <row r="468" spans="1:32" ht="18.75" customHeight="1" x14ac:dyDescent="0.4">
      <c r="A468" s="634"/>
      <c r="B468" s="598"/>
      <c r="C468" s="683"/>
      <c r="D468" s="636"/>
      <c r="E468" s="607"/>
      <c r="F468" s="636"/>
      <c r="G468" s="684"/>
      <c r="H468" s="695" t="s">
        <v>253</v>
      </c>
      <c r="I468" s="686" t="s">
        <v>108</v>
      </c>
      <c r="J468" s="687" t="s">
        <v>1251</v>
      </c>
      <c r="K468" s="696"/>
      <c r="L468" s="688" t="s">
        <v>108</v>
      </c>
      <c r="M468" s="687" t="s">
        <v>1252</v>
      </c>
      <c r="N468" s="689"/>
      <c r="O468" s="687"/>
      <c r="P468" s="687"/>
      <c r="Q468" s="687"/>
      <c r="R468" s="687"/>
      <c r="S468" s="687"/>
      <c r="T468" s="687"/>
      <c r="U468" s="687"/>
      <c r="V468" s="687"/>
      <c r="W468" s="687"/>
      <c r="X468" s="687"/>
      <c r="Y468" s="687"/>
      <c r="Z468" s="687"/>
      <c r="AA468" s="687"/>
      <c r="AB468" s="687"/>
      <c r="AC468" s="687"/>
      <c r="AD468" s="687"/>
      <c r="AE468" s="687"/>
      <c r="AF468" s="690"/>
    </row>
    <row r="469" spans="1:32" ht="18.75" customHeight="1" x14ac:dyDescent="0.4">
      <c r="A469" s="499"/>
      <c r="B469" s="500"/>
      <c r="C469" s="651"/>
      <c r="D469" s="652"/>
      <c r="E469" s="596"/>
      <c r="F469" s="652"/>
      <c r="G469" s="662"/>
      <c r="H469" s="697" t="s">
        <v>1441</v>
      </c>
      <c r="I469" s="502" t="s">
        <v>108</v>
      </c>
      <c r="J469" s="503" t="s">
        <v>1251</v>
      </c>
      <c r="K469" s="503"/>
      <c r="L469" s="504"/>
      <c r="M469" s="505" t="s">
        <v>108</v>
      </c>
      <c r="N469" s="503" t="s">
        <v>1296</v>
      </c>
      <c r="O469" s="503"/>
      <c r="P469" s="504"/>
      <c r="Q469" s="505" t="s">
        <v>108</v>
      </c>
      <c r="R469" s="506" t="s">
        <v>1297</v>
      </c>
      <c r="S469" s="506"/>
      <c r="T469" s="506"/>
      <c r="U469" s="506"/>
      <c r="V469" s="503"/>
      <c r="W469" s="503"/>
      <c r="X469" s="503"/>
      <c r="Y469" s="503"/>
      <c r="Z469" s="503"/>
      <c r="AA469" s="503"/>
      <c r="AB469" s="503"/>
      <c r="AC469" s="503"/>
      <c r="AD469" s="503"/>
      <c r="AE469" s="503"/>
      <c r="AF469" s="691"/>
    </row>
    <row r="470" spans="1:32" ht="19.5" customHeight="1" x14ac:dyDescent="0.4">
      <c r="A470" s="511"/>
      <c r="B470" s="512"/>
      <c r="C470" s="513"/>
      <c r="D470" s="608"/>
      <c r="E470" s="609"/>
      <c r="F470" s="610"/>
      <c r="G470" s="611"/>
      <c r="H470" s="525" t="s">
        <v>1335</v>
      </c>
      <c r="I470" s="526" t="s">
        <v>108</v>
      </c>
      <c r="J470" s="527" t="s">
        <v>1245</v>
      </c>
      <c r="K470" s="528"/>
      <c r="L470" s="517"/>
      <c r="M470" s="518" t="s">
        <v>108</v>
      </c>
      <c r="N470" s="527" t="s">
        <v>1246</v>
      </c>
      <c r="O470" s="518"/>
      <c r="P470" s="527"/>
      <c r="Q470" s="538"/>
      <c r="R470" s="538"/>
      <c r="S470" s="538"/>
      <c r="T470" s="538"/>
      <c r="U470" s="538"/>
      <c r="V470" s="538"/>
      <c r="W470" s="538"/>
      <c r="X470" s="538"/>
      <c r="Y470" s="538"/>
      <c r="Z470" s="538"/>
      <c r="AA470" s="538"/>
      <c r="AB470" s="538"/>
      <c r="AC470" s="538"/>
      <c r="AD470" s="538"/>
      <c r="AE470" s="538"/>
      <c r="AF470" s="677"/>
    </row>
    <row r="471" spans="1:32" ht="19.5" customHeight="1" x14ac:dyDescent="0.4">
      <c r="A471" s="511"/>
      <c r="B471" s="512"/>
      <c r="C471" s="513"/>
      <c r="D471" s="608"/>
      <c r="E471" s="609"/>
      <c r="F471" s="610"/>
      <c r="G471" s="611"/>
      <c r="H471" s="525" t="s">
        <v>1244</v>
      </c>
      <c r="I471" s="526" t="s">
        <v>108</v>
      </c>
      <c r="J471" s="527" t="s">
        <v>1245</v>
      </c>
      <c r="K471" s="528"/>
      <c r="L471" s="517"/>
      <c r="M471" s="518" t="s">
        <v>108</v>
      </c>
      <c r="N471" s="527" t="s">
        <v>1246</v>
      </c>
      <c r="O471" s="518"/>
      <c r="P471" s="527"/>
      <c r="Q471" s="538"/>
      <c r="R471" s="538"/>
      <c r="S471" s="538"/>
      <c r="T471" s="538"/>
      <c r="U471" s="538"/>
      <c r="V471" s="538"/>
      <c r="W471" s="538"/>
      <c r="X471" s="538"/>
      <c r="Y471" s="538"/>
      <c r="Z471" s="538"/>
      <c r="AA471" s="538"/>
      <c r="AB471" s="538"/>
      <c r="AC471" s="538"/>
      <c r="AD471" s="538"/>
      <c r="AE471" s="538"/>
      <c r="AF471" s="677"/>
    </row>
    <row r="472" spans="1:32" ht="19.5" customHeight="1" x14ac:dyDescent="0.4">
      <c r="A472" s="522" t="s">
        <v>108</v>
      </c>
      <c r="B472" s="512">
        <v>75</v>
      </c>
      <c r="C472" s="614" t="s">
        <v>1463</v>
      </c>
      <c r="D472" s="522" t="s">
        <v>108</v>
      </c>
      <c r="E472" s="609" t="s">
        <v>1464</v>
      </c>
      <c r="F472" s="610"/>
      <c r="G472" s="611"/>
      <c r="H472" s="525" t="s">
        <v>1248</v>
      </c>
      <c r="I472" s="526" t="s">
        <v>108</v>
      </c>
      <c r="J472" s="527" t="s">
        <v>1245</v>
      </c>
      <c r="K472" s="528"/>
      <c r="L472" s="517"/>
      <c r="M472" s="518" t="s">
        <v>108</v>
      </c>
      <c r="N472" s="527" t="s">
        <v>1246</v>
      </c>
      <c r="O472" s="518"/>
      <c r="P472" s="527"/>
      <c r="Q472" s="538"/>
      <c r="R472" s="538"/>
      <c r="S472" s="538"/>
      <c r="T472" s="538"/>
      <c r="U472" s="538"/>
      <c r="V472" s="538"/>
      <c r="W472" s="538"/>
      <c r="X472" s="538"/>
      <c r="Y472" s="538"/>
      <c r="Z472" s="538"/>
      <c r="AA472" s="538"/>
      <c r="AB472" s="538"/>
      <c r="AC472" s="538"/>
      <c r="AD472" s="538"/>
      <c r="AE472" s="538"/>
      <c r="AF472" s="677"/>
    </row>
    <row r="473" spans="1:32" ht="18.75" customHeight="1" x14ac:dyDescent="0.4">
      <c r="A473" s="511"/>
      <c r="B473" s="512"/>
      <c r="C473" s="614" t="s">
        <v>1465</v>
      </c>
      <c r="D473" s="522" t="s">
        <v>108</v>
      </c>
      <c r="E473" s="609" t="s">
        <v>1440</v>
      </c>
      <c r="F473" s="610"/>
      <c r="G473" s="615"/>
      <c r="H473" s="680" t="s">
        <v>1250</v>
      </c>
      <c r="I473" s="526" t="s">
        <v>108</v>
      </c>
      <c r="J473" s="527" t="s">
        <v>1251</v>
      </c>
      <c r="K473" s="528"/>
      <c r="L473" s="518" t="s">
        <v>108</v>
      </c>
      <c r="M473" s="527" t="s">
        <v>1252</v>
      </c>
      <c r="N473" s="519"/>
      <c r="O473" s="527"/>
      <c r="P473" s="527"/>
      <c r="Q473" s="527"/>
      <c r="R473" s="527"/>
      <c r="S473" s="527"/>
      <c r="T473" s="527"/>
      <c r="U473" s="527"/>
      <c r="V473" s="527"/>
      <c r="W473" s="527"/>
      <c r="X473" s="527"/>
      <c r="Y473" s="527"/>
      <c r="Z473" s="527"/>
      <c r="AA473" s="527"/>
      <c r="AB473" s="527"/>
      <c r="AC473" s="527"/>
      <c r="AD473" s="527"/>
      <c r="AE473" s="527"/>
      <c r="AF473" s="539"/>
    </row>
    <row r="474" spans="1:32" ht="18.75" customHeight="1" x14ac:dyDescent="0.4">
      <c r="A474" s="511"/>
      <c r="B474" s="512"/>
      <c r="C474" s="614"/>
      <c r="D474" s="610"/>
      <c r="E474" s="609" t="s">
        <v>1340</v>
      </c>
      <c r="F474" s="610"/>
      <c r="G474" s="615"/>
      <c r="H474" s="1529" t="s">
        <v>1287</v>
      </c>
      <c r="I474" s="1525" t="s">
        <v>108</v>
      </c>
      <c r="J474" s="1527" t="s">
        <v>1254</v>
      </c>
      <c r="K474" s="1527"/>
      <c r="L474" s="1527"/>
      <c r="M474" s="1525" t="s">
        <v>108</v>
      </c>
      <c r="N474" s="1527" t="s">
        <v>1255</v>
      </c>
      <c r="O474" s="1527"/>
      <c r="P474" s="1527"/>
      <c r="Q474" s="632"/>
      <c r="R474" s="632"/>
      <c r="S474" s="632"/>
      <c r="T474" s="632"/>
      <c r="U474" s="632"/>
      <c r="V474" s="632"/>
      <c r="W474" s="632"/>
      <c r="X474" s="632"/>
      <c r="Y474" s="632"/>
      <c r="Z474" s="632"/>
      <c r="AA474" s="632"/>
      <c r="AB474" s="632"/>
      <c r="AC474" s="632"/>
      <c r="AD474" s="632"/>
      <c r="AE474" s="632"/>
      <c r="AF474" s="633"/>
    </row>
    <row r="475" spans="1:32" ht="18.75" customHeight="1" x14ac:dyDescent="0.4">
      <c r="A475" s="511"/>
      <c r="B475" s="512"/>
      <c r="C475" s="614"/>
      <c r="D475" s="522"/>
      <c r="E475" s="609"/>
      <c r="F475" s="610"/>
      <c r="G475" s="615"/>
      <c r="H475" s="1534"/>
      <c r="I475" s="1535"/>
      <c r="J475" s="1536"/>
      <c r="K475" s="1536"/>
      <c r="L475" s="1536"/>
      <c r="M475" s="1535"/>
      <c r="N475" s="1536"/>
      <c r="O475" s="1536"/>
      <c r="P475" s="1536"/>
      <c r="Q475" s="625"/>
      <c r="R475" s="625"/>
      <c r="S475" s="625"/>
      <c r="T475" s="625"/>
      <c r="U475" s="625"/>
      <c r="V475" s="625"/>
      <c r="W475" s="625"/>
      <c r="X475" s="625"/>
      <c r="Y475" s="625"/>
      <c r="Z475" s="625"/>
      <c r="AA475" s="625"/>
      <c r="AB475" s="625"/>
      <c r="AC475" s="625"/>
      <c r="AD475" s="625"/>
      <c r="AE475" s="625"/>
      <c r="AF475" s="626"/>
    </row>
    <row r="476" spans="1:32" ht="18.75" customHeight="1" x14ac:dyDescent="0.4">
      <c r="A476" s="511"/>
      <c r="B476" s="512"/>
      <c r="C476" s="614"/>
      <c r="D476" s="610"/>
      <c r="E476" s="609"/>
      <c r="F476" s="610"/>
      <c r="G476" s="615"/>
      <c r="H476" s="680" t="s">
        <v>1339</v>
      </c>
      <c r="I476" s="526" t="s">
        <v>108</v>
      </c>
      <c r="J476" s="527" t="s">
        <v>1251</v>
      </c>
      <c r="K476" s="528"/>
      <c r="L476" s="518" t="s">
        <v>108</v>
      </c>
      <c r="M476" s="527" t="s">
        <v>1252</v>
      </c>
      <c r="N476" s="519"/>
      <c r="O476" s="527"/>
      <c r="P476" s="527"/>
      <c r="Q476" s="527"/>
      <c r="R476" s="527"/>
      <c r="S476" s="527"/>
      <c r="T476" s="527"/>
      <c r="U476" s="527"/>
      <c r="V476" s="527"/>
      <c r="W476" s="527"/>
      <c r="X476" s="527"/>
      <c r="Y476" s="527"/>
      <c r="Z476" s="527"/>
      <c r="AA476" s="527"/>
      <c r="AB476" s="527"/>
      <c r="AC476" s="527"/>
      <c r="AD476" s="527"/>
      <c r="AE476" s="527"/>
      <c r="AF476" s="539"/>
    </row>
    <row r="477" spans="1:32" ht="18.75" customHeight="1" x14ac:dyDescent="0.4">
      <c r="A477" s="511"/>
      <c r="B477" s="512"/>
      <c r="C477" s="614"/>
      <c r="D477" s="610"/>
      <c r="E477" s="609"/>
      <c r="F477" s="610"/>
      <c r="G477" s="615"/>
      <c r="H477" s="535" t="s">
        <v>1268</v>
      </c>
      <c r="I477" s="526" t="s">
        <v>108</v>
      </c>
      <c r="J477" s="527" t="s">
        <v>1251</v>
      </c>
      <c r="K477" s="527"/>
      <c r="L477" s="518" t="s">
        <v>108</v>
      </c>
      <c r="M477" s="527" t="s">
        <v>1262</v>
      </c>
      <c r="N477" s="527"/>
      <c r="O477" s="518" t="s">
        <v>108</v>
      </c>
      <c r="P477" s="527" t="s">
        <v>1263</v>
      </c>
      <c r="Q477" s="519"/>
      <c r="R477" s="519"/>
      <c r="S477" s="519"/>
      <c r="T477" s="527"/>
      <c r="U477" s="527"/>
      <c r="V477" s="527"/>
      <c r="W477" s="527"/>
      <c r="X477" s="527"/>
      <c r="Y477" s="527"/>
      <c r="Z477" s="527"/>
      <c r="AA477" s="527"/>
      <c r="AB477" s="527"/>
      <c r="AC477" s="527"/>
      <c r="AD477" s="527"/>
      <c r="AE477" s="527"/>
      <c r="AF477" s="539"/>
    </row>
    <row r="478" spans="1:32" ht="18.75" customHeight="1" x14ac:dyDescent="0.4">
      <c r="A478" s="634"/>
      <c r="B478" s="598"/>
      <c r="C478" s="683"/>
      <c r="D478" s="636"/>
      <c r="E478" s="607"/>
      <c r="F478" s="636"/>
      <c r="G478" s="684"/>
      <c r="H478" s="695" t="s">
        <v>253</v>
      </c>
      <c r="I478" s="526" t="s">
        <v>108</v>
      </c>
      <c r="J478" s="527" t="s">
        <v>1251</v>
      </c>
      <c r="K478" s="528"/>
      <c r="L478" s="518" t="s">
        <v>108</v>
      </c>
      <c r="M478" s="527" t="s">
        <v>1252</v>
      </c>
      <c r="N478" s="519"/>
      <c r="O478" s="687"/>
      <c r="P478" s="687"/>
      <c r="Q478" s="687"/>
      <c r="R478" s="687"/>
      <c r="S478" s="687"/>
      <c r="T478" s="687"/>
      <c r="U478" s="687"/>
      <c r="V478" s="687"/>
      <c r="W478" s="687"/>
      <c r="X478" s="687"/>
      <c r="Y478" s="687"/>
      <c r="Z478" s="687"/>
      <c r="AA478" s="687"/>
      <c r="AB478" s="687"/>
      <c r="AC478" s="687"/>
      <c r="AD478" s="687"/>
      <c r="AE478" s="687"/>
      <c r="AF478" s="690"/>
    </row>
    <row r="479" spans="1:32" ht="18.75" customHeight="1" x14ac:dyDescent="0.4">
      <c r="A479" s="499"/>
      <c r="B479" s="500"/>
      <c r="D479" s="592"/>
      <c r="F479" s="652"/>
      <c r="G479" s="662"/>
      <c r="H479" s="697" t="s">
        <v>1441</v>
      </c>
      <c r="I479" s="502" t="s">
        <v>108</v>
      </c>
      <c r="J479" s="503" t="s">
        <v>1251</v>
      </c>
      <c r="K479" s="503"/>
      <c r="L479" s="504"/>
      <c r="M479" s="505" t="s">
        <v>108</v>
      </c>
      <c r="N479" s="503" t="s">
        <v>1296</v>
      </c>
      <c r="O479" s="503"/>
      <c r="P479" s="504"/>
      <c r="Q479" s="505" t="s">
        <v>108</v>
      </c>
      <c r="R479" s="506" t="s">
        <v>1297</v>
      </c>
      <c r="S479" s="506"/>
      <c r="T479" s="506"/>
      <c r="U479" s="506"/>
      <c r="V479" s="503"/>
      <c r="W479" s="503"/>
      <c r="X479" s="503"/>
      <c r="Y479" s="503"/>
      <c r="Z479" s="503"/>
      <c r="AA479" s="503"/>
      <c r="AB479" s="503"/>
      <c r="AC479" s="503"/>
      <c r="AD479" s="503"/>
      <c r="AE479" s="503"/>
      <c r="AF479" s="691"/>
    </row>
    <row r="480" spans="1:32" ht="19.5" customHeight="1" x14ac:dyDescent="0.4">
      <c r="A480" s="522" t="s">
        <v>108</v>
      </c>
      <c r="B480" s="512">
        <v>69</v>
      </c>
      <c r="C480" s="614" t="s">
        <v>1463</v>
      </c>
      <c r="D480" s="522" t="s">
        <v>108</v>
      </c>
      <c r="E480" s="609" t="s">
        <v>1464</v>
      </c>
      <c r="F480" s="610"/>
      <c r="G480" s="611"/>
      <c r="H480" s="525" t="s">
        <v>1335</v>
      </c>
      <c r="I480" s="526" t="s">
        <v>108</v>
      </c>
      <c r="J480" s="527" t="s">
        <v>1245</v>
      </c>
      <c r="K480" s="528"/>
      <c r="L480" s="517"/>
      <c r="M480" s="518" t="s">
        <v>108</v>
      </c>
      <c r="N480" s="527" t="s">
        <v>1246</v>
      </c>
      <c r="O480" s="518"/>
      <c r="P480" s="527"/>
      <c r="Q480" s="538"/>
      <c r="R480" s="538"/>
      <c r="S480" s="538"/>
      <c r="T480" s="538"/>
      <c r="U480" s="538"/>
      <c r="V480" s="538"/>
      <c r="W480" s="538"/>
      <c r="X480" s="538"/>
      <c r="Y480" s="538"/>
      <c r="Z480" s="538"/>
      <c r="AA480" s="538"/>
      <c r="AB480" s="538"/>
      <c r="AC480" s="538"/>
      <c r="AD480" s="538"/>
      <c r="AE480" s="538"/>
      <c r="AF480" s="677"/>
    </row>
    <row r="481" spans="1:32" ht="18.75" customHeight="1" x14ac:dyDescent="0.4">
      <c r="A481" s="511"/>
      <c r="B481" s="512"/>
      <c r="C481" s="614" t="s">
        <v>1439</v>
      </c>
      <c r="D481" s="522" t="s">
        <v>108</v>
      </c>
      <c r="E481" s="609" t="s">
        <v>1466</v>
      </c>
      <c r="F481" s="610"/>
      <c r="G481" s="615"/>
      <c r="H481" s="525" t="s">
        <v>1244</v>
      </c>
      <c r="I481" s="526" t="s">
        <v>108</v>
      </c>
      <c r="J481" s="527" t="s">
        <v>1245</v>
      </c>
      <c r="K481" s="528"/>
      <c r="L481" s="517"/>
      <c r="M481" s="518" t="s">
        <v>108</v>
      </c>
      <c r="N481" s="527" t="s">
        <v>1246</v>
      </c>
      <c r="O481" s="518"/>
      <c r="P481" s="527"/>
      <c r="Q481" s="538"/>
      <c r="R481" s="538"/>
      <c r="S481" s="538"/>
      <c r="T481" s="538"/>
      <c r="U481" s="538"/>
      <c r="V481" s="538"/>
      <c r="W481" s="538"/>
      <c r="X481" s="538"/>
      <c r="Y481" s="538"/>
      <c r="Z481" s="538"/>
      <c r="AA481" s="538"/>
      <c r="AB481" s="538"/>
      <c r="AC481" s="538"/>
      <c r="AD481" s="538"/>
      <c r="AE481" s="538"/>
      <c r="AF481" s="677"/>
    </row>
    <row r="482" spans="1:32" ht="18.75" customHeight="1" x14ac:dyDescent="0.4">
      <c r="A482" s="511"/>
      <c r="B482" s="512"/>
      <c r="C482" s="614" t="s">
        <v>1347</v>
      </c>
      <c r="D482" s="610"/>
      <c r="E482" s="609" t="s">
        <v>1460</v>
      </c>
      <c r="F482" s="610"/>
      <c r="G482" s="615"/>
      <c r="H482" s="525" t="s">
        <v>1248</v>
      </c>
      <c r="I482" s="526" t="s">
        <v>108</v>
      </c>
      <c r="J482" s="527" t="s">
        <v>1245</v>
      </c>
      <c r="K482" s="528"/>
      <c r="L482" s="517"/>
      <c r="M482" s="518" t="s">
        <v>108</v>
      </c>
      <c r="N482" s="527" t="s">
        <v>1246</v>
      </c>
      <c r="O482" s="518"/>
      <c r="P482" s="527"/>
      <c r="Q482" s="538"/>
      <c r="R482" s="538"/>
      <c r="S482" s="538"/>
      <c r="T482" s="538"/>
      <c r="U482" s="538"/>
      <c r="V482" s="538"/>
      <c r="W482" s="538"/>
      <c r="X482" s="538"/>
      <c r="Y482" s="538"/>
      <c r="Z482" s="538"/>
      <c r="AA482" s="538"/>
      <c r="AB482" s="538"/>
      <c r="AC482" s="538"/>
      <c r="AD482" s="538"/>
      <c r="AE482" s="538"/>
      <c r="AF482" s="677"/>
    </row>
    <row r="483" spans="1:32" ht="18.75" customHeight="1" x14ac:dyDescent="0.4">
      <c r="A483" s="511"/>
      <c r="B483" s="512"/>
      <c r="C483" s="614"/>
      <c r="D483" s="610"/>
      <c r="E483" s="609"/>
      <c r="F483" s="610"/>
      <c r="G483" s="615"/>
      <c r="H483" s="1523" t="s">
        <v>1287</v>
      </c>
      <c r="I483" s="1525" t="s">
        <v>108</v>
      </c>
      <c r="J483" s="1527" t="s">
        <v>1254</v>
      </c>
      <c r="K483" s="1527"/>
      <c r="L483" s="1527"/>
      <c r="M483" s="1525" t="s">
        <v>108</v>
      </c>
      <c r="N483" s="1527" t="s">
        <v>1255</v>
      </c>
      <c r="O483" s="1527"/>
      <c r="P483" s="1527"/>
      <c r="Q483" s="632"/>
      <c r="R483" s="632"/>
      <c r="S483" s="632"/>
      <c r="T483" s="632"/>
      <c r="U483" s="632"/>
      <c r="V483" s="632"/>
      <c r="W483" s="632"/>
      <c r="X483" s="632"/>
      <c r="Y483" s="632"/>
      <c r="Z483" s="632"/>
      <c r="AA483" s="632"/>
      <c r="AB483" s="632"/>
      <c r="AC483" s="632"/>
      <c r="AD483" s="632"/>
      <c r="AE483" s="632"/>
      <c r="AF483" s="633"/>
    </row>
    <row r="484" spans="1:32" ht="18.75" customHeight="1" x14ac:dyDescent="0.4">
      <c r="A484" s="600"/>
      <c r="B484" s="676"/>
      <c r="C484" s="602"/>
      <c r="D484" s="600"/>
      <c r="E484" s="599"/>
      <c r="F484" s="636"/>
      <c r="G484" s="684"/>
      <c r="H484" s="1524"/>
      <c r="I484" s="1526"/>
      <c r="J484" s="1528"/>
      <c r="K484" s="1528"/>
      <c r="L484" s="1528"/>
      <c r="M484" s="1526"/>
      <c r="N484" s="1528"/>
      <c r="O484" s="1528"/>
      <c r="P484" s="1528"/>
      <c r="Q484" s="639"/>
      <c r="R484" s="639"/>
      <c r="S484" s="639"/>
      <c r="T484" s="639"/>
      <c r="U484" s="639"/>
      <c r="V484" s="639"/>
      <c r="W484" s="639"/>
      <c r="X484" s="639"/>
      <c r="Y484" s="639"/>
      <c r="Z484" s="639"/>
      <c r="AA484" s="639"/>
      <c r="AB484" s="639"/>
      <c r="AC484" s="639"/>
      <c r="AD484" s="639"/>
      <c r="AE484" s="639"/>
      <c r="AF484" s="601"/>
    </row>
    <row r="485" spans="1:32" ht="8.25" customHeight="1" x14ac:dyDescent="0.4">
      <c r="C485" s="515"/>
      <c r="D485" s="515"/>
    </row>
    <row r="486" spans="1:32" ht="20.25" customHeight="1" x14ac:dyDescent="0.15">
      <c r="A486" s="702"/>
      <c r="B486" s="702"/>
      <c r="C486" s="515" t="s">
        <v>1467</v>
      </c>
      <c r="D486" s="515"/>
      <c r="E486" s="703"/>
      <c r="F486" s="703"/>
      <c r="G486" s="704"/>
      <c r="H486" s="703"/>
      <c r="I486" s="703"/>
      <c r="J486" s="703"/>
      <c r="K486" s="703"/>
      <c r="L486" s="703"/>
      <c r="M486" s="703"/>
      <c r="N486" s="703"/>
      <c r="O486" s="703"/>
      <c r="P486" s="703"/>
      <c r="Q486" s="703"/>
      <c r="R486" s="703"/>
      <c r="S486" s="703"/>
      <c r="T486" s="703"/>
      <c r="U486" s="703"/>
      <c r="V486" s="703"/>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9"/>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F620FD14-BAC3-44BE-9E36-C81AA0928776}">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18EA00-D721-47C6-BE4F-EEE26683C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8A4A8-1529-422C-995D-58EBA6A3EAAF}">
  <ds:schemaRefs>
    <ds:schemaRef ds:uri="http://schemas.microsoft.com/office/2006/documentManagement/types"/>
    <ds:schemaRef ds:uri="e5fc7641-71cc-4177-ab05-fa6034698ab8"/>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5F02350-E9D1-496C-9E6E-1467B64363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11</vt:i4>
      </vt:variant>
    </vt:vector>
  </HeadingPairs>
  <TitlesOfParts>
    <vt:vector size="33" baseType="lpstr">
      <vt:lpstr>★提出方法等</vt:lpstr>
      <vt:lpstr>★必要書類一覧表</vt:lpstr>
      <vt:lpstr>介護報酬【自己点検シート】</vt:lpstr>
      <vt:lpstr>介護報酬【要件確認シート】</vt:lpstr>
      <vt:lpstr>加算届管理票</vt:lpstr>
      <vt:lpstr>別紙3－2（密着デイ）</vt:lpstr>
      <vt:lpstr>別紙3－2（記載例）</vt:lpstr>
      <vt:lpstr>別紙50（総合事業）</vt:lpstr>
      <vt:lpstr>別紙１－３（密着デイ）</vt:lpstr>
      <vt:lpstr>別紙１－4（総合事業）</vt:lpstr>
      <vt:lpstr>別紙A（3%届出様式）</vt:lpstr>
      <vt:lpstr>別紙B（3%計算シート）</vt:lpstr>
      <vt:lpstr>別紙様式11</vt:lpstr>
      <vt:lpstr>別紙14－2</vt:lpstr>
      <vt:lpstr>別紙14－3</vt:lpstr>
      <vt:lpstr>別紙C（有資格者等の割合計算書）</vt:lpstr>
      <vt:lpstr>別紙21</vt:lpstr>
      <vt:lpstr>別紙22</vt:lpstr>
      <vt:lpstr>別紙22ー２</vt:lpstr>
      <vt:lpstr>別紙23</vt:lpstr>
      <vt:lpstr>別紙23-2</vt:lpstr>
      <vt:lpstr>別紙51</vt:lpstr>
      <vt:lpstr>加算届管理票!Print_Area</vt:lpstr>
      <vt:lpstr>介護報酬【自己点検シート】!Print_Area</vt:lpstr>
      <vt:lpstr>'別紙１－4（総合事業）'!Print_Area</vt:lpstr>
      <vt:lpstr>'別紙3－2（記載例）'!Print_Area</vt:lpstr>
      <vt:lpstr>'別紙3－2（密着デイ）'!Print_Area</vt:lpstr>
      <vt:lpstr>'別紙50（総合事業）'!Print_Area</vt:lpstr>
      <vt:lpstr>別紙51!Print_Area</vt:lpstr>
      <vt:lpstr>'別紙A（3%届出様式）'!Print_Area</vt:lpstr>
      <vt:lpstr>'別紙B（3%計算シート）'!Print_Area</vt:lpstr>
      <vt:lpstr>'別紙C（有資格者等の割合計算書）'!Print_Area</vt:lpstr>
      <vt:lpstr>介護報酬【自己点検シート】!Print_Titles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2026-05-29T05:11:09Z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