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介護事業指導課\06介護事業指導課\120_介護事業所に関する事務\020_居宅班\F000_加算・減算届\F400_事業所規模点検書\R06\02_様式\"/>
    </mc:Choice>
  </mc:AlternateContent>
  <bookViews>
    <workbookView xWindow="0" yWindow="0" windowWidth="20490" windowHeight="7530"/>
  </bookViews>
  <sheets>
    <sheet name="事業所規模確認様式" sheetId="1" r:id="rId1"/>
    <sheet name="１単位目" sheetId="2" r:id="rId2"/>
    <sheet name="２単位目" sheetId="14" r:id="rId3"/>
    <sheet name="３単位目" sheetId="15" r:id="rId4"/>
    <sheet name="４単位目" sheetId="16" r:id="rId5"/>
    <sheet name="５単位目" sheetId="17" r:id="rId6"/>
    <sheet name="６単位目" sheetId="18" r:id="rId7"/>
    <sheet name="7単位目" sheetId="19" r:id="rId8"/>
    <sheet name="８単位目" sheetId="20" r:id="rId9"/>
  </sheets>
  <definedNames>
    <definedName name="_xlnm.Print_Area" localSheetId="1">'１単位目'!$A$1:$AD$43</definedName>
    <definedName name="_xlnm.Print_Area" localSheetId="2">'２単位目'!$A$1:$AD$43</definedName>
    <definedName name="_xlnm.Print_Area" localSheetId="3">'３単位目'!$A$1:$AD$43</definedName>
    <definedName name="_xlnm.Print_Area" localSheetId="4">'４単位目'!$A$1:$AD$43</definedName>
    <definedName name="_xlnm.Print_Area" localSheetId="5">'５単位目'!$A$1:$AD$43</definedName>
    <definedName name="_xlnm.Print_Area" localSheetId="6">'６単位目'!$A$1:$AD$43</definedName>
    <definedName name="_xlnm.Print_Area" localSheetId="7">'7単位目'!$A$1:$AD$43</definedName>
    <definedName name="_xlnm.Print_Area" localSheetId="8">'８単位目'!$A$1:$AD$43</definedName>
    <definedName name="_xlnm.Print_Area" localSheetId="0">事業所規模確認様式!$A$1:$R$73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20" l="1"/>
  <c r="P39" i="20"/>
  <c r="M39" i="20"/>
  <c r="I39" i="20"/>
  <c r="H39" i="20"/>
  <c r="AC38" i="20"/>
  <c r="AB38" i="20"/>
  <c r="AA38" i="20"/>
  <c r="Z38" i="20"/>
  <c r="Y38" i="20"/>
  <c r="X38" i="20"/>
  <c r="L39" i="20" s="1"/>
  <c r="W38" i="20"/>
  <c r="V38" i="20"/>
  <c r="U38" i="20"/>
  <c r="T38" i="20"/>
  <c r="S38" i="20"/>
  <c r="AC37" i="20"/>
  <c r="AB37" i="20"/>
  <c r="AA37" i="20"/>
  <c r="O39" i="20" s="1"/>
  <c r="Z37" i="20"/>
  <c r="N39" i="20" s="1"/>
  <c r="Y37" i="20"/>
  <c r="X37" i="20"/>
  <c r="W37" i="20"/>
  <c r="K39" i="20" s="1"/>
  <c r="V37" i="20"/>
  <c r="J39" i="20" s="1"/>
  <c r="U37" i="20"/>
  <c r="T37" i="20"/>
  <c r="S37" i="20"/>
  <c r="G39" i="20" s="1"/>
  <c r="Q30" i="20"/>
  <c r="P30" i="20"/>
  <c r="O30" i="20"/>
  <c r="N30" i="20"/>
  <c r="M30" i="20"/>
  <c r="L30" i="20"/>
  <c r="K30" i="20"/>
  <c r="J30" i="20"/>
  <c r="I30" i="20"/>
  <c r="H30" i="20"/>
  <c r="G30" i="20"/>
  <c r="AC29" i="20"/>
  <c r="AB29" i="20"/>
  <c r="AA29" i="20"/>
  <c r="Z29" i="20"/>
  <c r="Y29" i="20"/>
  <c r="X29" i="20"/>
  <c r="W29" i="20"/>
  <c r="V29" i="20"/>
  <c r="U29" i="20"/>
  <c r="T29" i="20"/>
  <c r="S29" i="20"/>
  <c r="Q29" i="20"/>
  <c r="P29" i="20"/>
  <c r="AB28" i="20" s="1"/>
  <c r="P31" i="20" s="1"/>
  <c r="O29" i="20"/>
  <c r="N29" i="20"/>
  <c r="M29" i="20"/>
  <c r="L29" i="20"/>
  <c r="X28" i="20" s="1"/>
  <c r="K29" i="20"/>
  <c r="J29" i="20"/>
  <c r="I29" i="20"/>
  <c r="H29" i="20"/>
  <c r="T28" i="20" s="1"/>
  <c r="H31" i="20" s="1"/>
  <c r="G29" i="20"/>
  <c r="AA28" i="20"/>
  <c r="O31" i="20" s="1"/>
  <c r="W28" i="20"/>
  <c r="K31" i="20" s="1"/>
  <c r="S28" i="20"/>
  <c r="G31" i="20" s="1"/>
  <c r="Q28" i="20"/>
  <c r="P28" i="20"/>
  <c r="O28" i="20"/>
  <c r="N28" i="20"/>
  <c r="M28" i="20"/>
  <c r="L28" i="20"/>
  <c r="K28" i="20"/>
  <c r="J28" i="20"/>
  <c r="I28" i="20"/>
  <c r="H28" i="20"/>
  <c r="G28" i="20"/>
  <c r="Q27" i="20"/>
  <c r="AC28" i="20" s="1"/>
  <c r="Q31" i="20" s="1"/>
  <c r="P27" i="20"/>
  <c r="O27" i="20"/>
  <c r="N27" i="20"/>
  <c r="Z28" i="20" s="1"/>
  <c r="N31" i="20" s="1"/>
  <c r="M27" i="20"/>
  <c r="L27" i="20"/>
  <c r="K27" i="20"/>
  <c r="J27" i="20"/>
  <c r="V28" i="20" s="1"/>
  <c r="J31" i="20" s="1"/>
  <c r="I27" i="20"/>
  <c r="U28" i="20" s="1"/>
  <c r="I31" i="20" s="1"/>
  <c r="H27" i="20"/>
  <c r="G27" i="20"/>
  <c r="Q23" i="20"/>
  <c r="P23" i="20"/>
  <c r="O23" i="20"/>
  <c r="N23" i="20"/>
  <c r="M23" i="20"/>
  <c r="L23" i="20"/>
  <c r="K23" i="20"/>
  <c r="J23" i="20"/>
  <c r="I23" i="20"/>
  <c r="H23" i="20"/>
  <c r="G23" i="20"/>
  <c r="AC22" i="20"/>
  <c r="AB22" i="20"/>
  <c r="AA22" i="20"/>
  <c r="Z22" i="20"/>
  <c r="Y22" i="20"/>
  <c r="X22" i="20"/>
  <c r="W22" i="20"/>
  <c r="V22" i="20"/>
  <c r="U22" i="20"/>
  <c r="T22" i="20"/>
  <c r="S22" i="20"/>
  <c r="Q22" i="20"/>
  <c r="AC21" i="20" s="1"/>
  <c r="Q24" i="20" s="1"/>
  <c r="P22" i="20"/>
  <c r="O22" i="20"/>
  <c r="N22" i="20"/>
  <c r="M22" i="20"/>
  <c r="Y21" i="20" s="1"/>
  <c r="M24" i="20" s="1"/>
  <c r="L22" i="20"/>
  <c r="K22" i="20"/>
  <c r="J22" i="20"/>
  <c r="I22" i="20"/>
  <c r="U21" i="20" s="1"/>
  <c r="I24" i="20" s="1"/>
  <c r="H22" i="20"/>
  <c r="G22" i="20"/>
  <c r="AB21" i="20"/>
  <c r="P24" i="20" s="1"/>
  <c r="X21" i="20"/>
  <c r="L24" i="20" s="1"/>
  <c r="T21" i="20"/>
  <c r="H24" i="20" s="1"/>
  <c r="Q21" i="20"/>
  <c r="P21" i="20"/>
  <c r="O21" i="20"/>
  <c r="N21" i="20"/>
  <c r="M21" i="20"/>
  <c r="L21" i="20"/>
  <c r="K21" i="20"/>
  <c r="J21" i="20"/>
  <c r="I21" i="20"/>
  <c r="H21" i="20"/>
  <c r="G21" i="20"/>
  <c r="Q20" i="20"/>
  <c r="P20" i="20"/>
  <c r="O20" i="20"/>
  <c r="AA21" i="20" s="1"/>
  <c r="O24" i="20" s="1"/>
  <c r="N20" i="20"/>
  <c r="Z21" i="20" s="1"/>
  <c r="N24" i="20" s="1"/>
  <c r="M20" i="20"/>
  <c r="L20" i="20"/>
  <c r="K20" i="20"/>
  <c r="W21" i="20" s="1"/>
  <c r="K24" i="20" s="1"/>
  <c r="J20" i="20"/>
  <c r="V21" i="20" s="1"/>
  <c r="J24" i="20" s="1"/>
  <c r="I20" i="20"/>
  <c r="H20" i="20"/>
  <c r="G20" i="20"/>
  <c r="S21" i="20" s="1"/>
  <c r="G24" i="20" s="1"/>
  <c r="P32" i="20" s="1"/>
  <c r="P39" i="19"/>
  <c r="H39" i="19"/>
  <c r="AC38" i="19"/>
  <c r="AB38" i="19"/>
  <c r="AA38" i="19"/>
  <c r="Z38" i="19"/>
  <c r="Y38" i="19"/>
  <c r="X38" i="19"/>
  <c r="W38" i="19"/>
  <c r="V38" i="19"/>
  <c r="U38" i="19"/>
  <c r="T38" i="19"/>
  <c r="S38" i="19"/>
  <c r="AC37" i="19"/>
  <c r="Q39" i="19" s="1"/>
  <c r="AB37" i="19"/>
  <c r="AA37" i="19"/>
  <c r="O39" i="19" s="1"/>
  <c r="Z37" i="19"/>
  <c r="N39" i="19" s="1"/>
  <c r="Y37" i="19"/>
  <c r="M39" i="19" s="1"/>
  <c r="X37" i="19"/>
  <c r="L39" i="19" s="1"/>
  <c r="W37" i="19"/>
  <c r="K39" i="19" s="1"/>
  <c r="V37" i="19"/>
  <c r="J39" i="19" s="1"/>
  <c r="U37" i="19"/>
  <c r="T37" i="19"/>
  <c r="S37" i="19"/>
  <c r="G39" i="19" s="1"/>
  <c r="Q30" i="19"/>
  <c r="P30" i="19"/>
  <c r="O30" i="19"/>
  <c r="N30" i="19"/>
  <c r="M30" i="19"/>
  <c r="L30" i="19"/>
  <c r="K30" i="19"/>
  <c r="J30" i="19"/>
  <c r="I30" i="19"/>
  <c r="H30" i="19"/>
  <c r="G30" i="19"/>
  <c r="AC29" i="19"/>
  <c r="AB29" i="19"/>
  <c r="AA29" i="19"/>
  <c r="Z29" i="19"/>
  <c r="Y29" i="19"/>
  <c r="X29" i="19"/>
  <c r="W29" i="19"/>
  <c r="V29" i="19"/>
  <c r="U29" i="19"/>
  <c r="T29" i="19"/>
  <c r="S29" i="19"/>
  <c r="Q29" i="19"/>
  <c r="P29" i="19"/>
  <c r="AB28" i="19" s="1"/>
  <c r="P31" i="19" s="1"/>
  <c r="O29" i="19"/>
  <c r="N29" i="19"/>
  <c r="M29" i="19"/>
  <c r="L29" i="19"/>
  <c r="X28" i="19" s="1"/>
  <c r="K29" i="19"/>
  <c r="J29" i="19"/>
  <c r="I29" i="19"/>
  <c r="H29" i="19"/>
  <c r="T28" i="19" s="1"/>
  <c r="H31" i="19" s="1"/>
  <c r="G29" i="19"/>
  <c r="AA28" i="19"/>
  <c r="O31" i="19" s="1"/>
  <c r="S28" i="19"/>
  <c r="G31" i="19" s="1"/>
  <c r="Q28" i="19"/>
  <c r="P28" i="19"/>
  <c r="O28" i="19"/>
  <c r="N28" i="19"/>
  <c r="M28" i="19"/>
  <c r="L28" i="19"/>
  <c r="K28" i="19"/>
  <c r="W28" i="19" s="1"/>
  <c r="K31" i="19" s="1"/>
  <c r="J28" i="19"/>
  <c r="I28" i="19"/>
  <c r="H28" i="19"/>
  <c r="G28" i="19"/>
  <c r="Q27" i="19"/>
  <c r="AC28" i="19" s="1"/>
  <c r="Q31" i="19" s="1"/>
  <c r="P27" i="19"/>
  <c r="O27" i="19"/>
  <c r="N27" i="19"/>
  <c r="Z28" i="19" s="1"/>
  <c r="N31" i="19" s="1"/>
  <c r="M27" i="19"/>
  <c r="Y28" i="19" s="1"/>
  <c r="M31" i="19" s="1"/>
  <c r="L27" i="19"/>
  <c r="K27" i="19"/>
  <c r="J27" i="19"/>
  <c r="V28" i="19" s="1"/>
  <c r="J31" i="19" s="1"/>
  <c r="I27" i="19"/>
  <c r="U28" i="19" s="1"/>
  <c r="I31" i="19" s="1"/>
  <c r="H27" i="19"/>
  <c r="G27" i="19"/>
  <c r="Q23" i="19"/>
  <c r="P23" i="19"/>
  <c r="O23" i="19"/>
  <c r="N23" i="19"/>
  <c r="M23" i="19"/>
  <c r="L23" i="19"/>
  <c r="K23" i="19"/>
  <c r="J23" i="19"/>
  <c r="I23" i="19"/>
  <c r="H23" i="19"/>
  <c r="G23" i="19"/>
  <c r="AC22" i="19"/>
  <c r="AB22" i="19"/>
  <c r="AA22" i="19"/>
  <c r="Z22" i="19"/>
  <c r="Y22" i="19"/>
  <c r="X22" i="19"/>
  <c r="W22" i="19"/>
  <c r="V22" i="19"/>
  <c r="U22" i="19"/>
  <c r="T22" i="19"/>
  <c r="S22" i="19"/>
  <c r="Q22" i="19"/>
  <c r="AC21" i="19" s="1"/>
  <c r="Q24" i="19" s="1"/>
  <c r="P22" i="19"/>
  <c r="O22" i="19"/>
  <c r="N22" i="19"/>
  <c r="M22" i="19"/>
  <c r="Y21" i="19" s="1"/>
  <c r="M24" i="19" s="1"/>
  <c r="L22" i="19"/>
  <c r="K22" i="19"/>
  <c r="J22" i="19"/>
  <c r="I22" i="19"/>
  <c r="U21" i="19" s="1"/>
  <c r="I24" i="19" s="1"/>
  <c r="H22" i="19"/>
  <c r="G22" i="19"/>
  <c r="AB21" i="19"/>
  <c r="P24" i="19" s="1"/>
  <c r="X21" i="19"/>
  <c r="L24" i="19" s="1"/>
  <c r="T21" i="19"/>
  <c r="H24" i="19" s="1"/>
  <c r="Q21" i="19"/>
  <c r="P21" i="19"/>
  <c r="O21" i="19"/>
  <c r="N21" i="19"/>
  <c r="M21" i="19"/>
  <c r="L21" i="19"/>
  <c r="K21" i="19"/>
  <c r="J21" i="19"/>
  <c r="I21" i="19"/>
  <c r="H21" i="19"/>
  <c r="G21" i="19"/>
  <c r="Q20" i="19"/>
  <c r="P20" i="19"/>
  <c r="O20" i="19"/>
  <c r="AA21" i="19" s="1"/>
  <c r="O24" i="19" s="1"/>
  <c r="N20" i="19"/>
  <c r="Z21" i="19" s="1"/>
  <c r="N24" i="19" s="1"/>
  <c r="M20" i="19"/>
  <c r="L20" i="19"/>
  <c r="K20" i="19"/>
  <c r="W21" i="19" s="1"/>
  <c r="J20" i="19"/>
  <c r="V21" i="19" s="1"/>
  <c r="J24" i="19" s="1"/>
  <c r="I20" i="19"/>
  <c r="H20" i="19"/>
  <c r="G20" i="19"/>
  <c r="S21" i="19" s="1"/>
  <c r="G24" i="19" s="1"/>
  <c r="L31" i="20" l="1"/>
  <c r="Y28" i="20"/>
  <c r="M31" i="20" s="1"/>
  <c r="P40" i="20"/>
  <c r="K24" i="19"/>
  <c r="P32" i="19"/>
  <c r="L31" i="19"/>
  <c r="I39" i="19"/>
  <c r="P40" i="19" s="1"/>
  <c r="P33" i="19"/>
  <c r="P39" i="18"/>
  <c r="L39" i="18"/>
  <c r="H39" i="18"/>
  <c r="AC38" i="18"/>
  <c r="AB38" i="18"/>
  <c r="AA38" i="18"/>
  <c r="Z38" i="18"/>
  <c r="Y38" i="18"/>
  <c r="X38" i="18"/>
  <c r="W38" i="18"/>
  <c r="V38" i="18"/>
  <c r="U38" i="18"/>
  <c r="T38" i="18"/>
  <c r="S38" i="18"/>
  <c r="AC37" i="18"/>
  <c r="Q39" i="18" s="1"/>
  <c r="AB37" i="18"/>
  <c r="AA37" i="18"/>
  <c r="O39" i="18" s="1"/>
  <c r="Z37" i="18"/>
  <c r="N39" i="18" s="1"/>
  <c r="Y37" i="18"/>
  <c r="M39" i="18" s="1"/>
  <c r="X37" i="18"/>
  <c r="W37" i="18"/>
  <c r="K39" i="18" s="1"/>
  <c r="V37" i="18"/>
  <c r="U37" i="18"/>
  <c r="T37" i="18"/>
  <c r="S37" i="18"/>
  <c r="G39" i="18" s="1"/>
  <c r="Q30" i="18"/>
  <c r="P30" i="18"/>
  <c r="O30" i="18"/>
  <c r="N30" i="18"/>
  <c r="M30" i="18"/>
  <c r="L30" i="18"/>
  <c r="K30" i="18"/>
  <c r="J30" i="18"/>
  <c r="I30" i="18"/>
  <c r="H30" i="18"/>
  <c r="G30" i="18"/>
  <c r="AC29" i="18"/>
  <c r="AB29" i="18"/>
  <c r="AA29" i="18"/>
  <c r="Z29" i="18"/>
  <c r="Y29" i="18"/>
  <c r="X29" i="18"/>
  <c r="W29" i="18"/>
  <c r="V29" i="18"/>
  <c r="U29" i="18"/>
  <c r="T29" i="18"/>
  <c r="S29" i="18"/>
  <c r="Q29" i="18"/>
  <c r="P29" i="18"/>
  <c r="O29" i="18"/>
  <c r="N29" i="18"/>
  <c r="M29" i="18"/>
  <c r="L29" i="18"/>
  <c r="K29" i="18"/>
  <c r="J29" i="18"/>
  <c r="I29" i="18"/>
  <c r="H29" i="18"/>
  <c r="G29" i="18"/>
  <c r="AA28" i="18"/>
  <c r="O31" i="18" s="1"/>
  <c r="S28" i="18"/>
  <c r="G31" i="18" s="1"/>
  <c r="Q28" i="18"/>
  <c r="P28" i="18"/>
  <c r="O28" i="18"/>
  <c r="N28" i="18"/>
  <c r="M28" i="18"/>
  <c r="L28" i="18"/>
  <c r="K28" i="18"/>
  <c r="W28" i="18" s="1"/>
  <c r="K31" i="18" s="1"/>
  <c r="J28" i="18"/>
  <c r="I28" i="18"/>
  <c r="H28" i="18"/>
  <c r="G28" i="18"/>
  <c r="Q27" i="18"/>
  <c r="AC28" i="18" s="1"/>
  <c r="Q31" i="18" s="1"/>
  <c r="P27" i="18"/>
  <c r="AB28" i="18" s="1"/>
  <c r="P31" i="18" s="1"/>
  <c r="O27" i="18"/>
  <c r="N27" i="18"/>
  <c r="Z28" i="18" s="1"/>
  <c r="N31" i="18" s="1"/>
  <c r="M27" i="18"/>
  <c r="Y28" i="18" s="1"/>
  <c r="M31" i="18" s="1"/>
  <c r="L27" i="18"/>
  <c r="X28" i="18" s="1"/>
  <c r="L31" i="18" s="1"/>
  <c r="K27" i="18"/>
  <c r="J27" i="18"/>
  <c r="V28" i="18" s="1"/>
  <c r="J31" i="18" s="1"/>
  <c r="I27" i="18"/>
  <c r="U28" i="18" s="1"/>
  <c r="I31" i="18" s="1"/>
  <c r="H27" i="18"/>
  <c r="T28" i="18" s="1"/>
  <c r="H31" i="18" s="1"/>
  <c r="G27" i="18"/>
  <c r="Q23" i="18"/>
  <c r="P23" i="18"/>
  <c r="O23" i="18"/>
  <c r="N23" i="18"/>
  <c r="M23" i="18"/>
  <c r="L23" i="18"/>
  <c r="K23" i="18"/>
  <c r="J23" i="18"/>
  <c r="I23" i="18"/>
  <c r="H23" i="18"/>
  <c r="G23" i="18"/>
  <c r="AC22" i="18"/>
  <c r="AB22" i="18"/>
  <c r="AA22" i="18"/>
  <c r="Z22" i="18"/>
  <c r="Y22" i="18"/>
  <c r="X22" i="18"/>
  <c r="W22" i="18"/>
  <c r="V22" i="18"/>
  <c r="U22" i="18"/>
  <c r="T22" i="18"/>
  <c r="S22" i="18"/>
  <c r="Q22" i="18"/>
  <c r="P22" i="18"/>
  <c r="O22" i="18"/>
  <c r="N22" i="18"/>
  <c r="M22" i="18"/>
  <c r="L22" i="18"/>
  <c r="K22" i="18"/>
  <c r="J22" i="18"/>
  <c r="I22" i="18"/>
  <c r="H22" i="18"/>
  <c r="G22" i="18"/>
  <c r="AB21" i="18"/>
  <c r="P24" i="18" s="1"/>
  <c r="X21" i="18"/>
  <c r="L24" i="18" s="1"/>
  <c r="T21" i="18"/>
  <c r="H24" i="18" s="1"/>
  <c r="Q21" i="18"/>
  <c r="P21" i="18"/>
  <c r="O21" i="18"/>
  <c r="N21" i="18"/>
  <c r="M21" i="18"/>
  <c r="L21" i="18"/>
  <c r="K21" i="18"/>
  <c r="J21" i="18"/>
  <c r="I21" i="18"/>
  <c r="H21" i="18"/>
  <c r="G21" i="18"/>
  <c r="Q20" i="18"/>
  <c r="AC21" i="18" s="1"/>
  <c r="Q24" i="18" s="1"/>
  <c r="P20" i="18"/>
  <c r="O20" i="18"/>
  <c r="AA21" i="18" s="1"/>
  <c r="O24" i="18" s="1"/>
  <c r="N20" i="18"/>
  <c r="Z21" i="18" s="1"/>
  <c r="N24" i="18" s="1"/>
  <c r="M20" i="18"/>
  <c r="Y21" i="18" s="1"/>
  <c r="M24" i="18" s="1"/>
  <c r="L20" i="18"/>
  <c r="K20" i="18"/>
  <c r="J20" i="18"/>
  <c r="V21" i="18" s="1"/>
  <c r="J24" i="18" s="1"/>
  <c r="I20" i="18"/>
  <c r="U21" i="18" s="1"/>
  <c r="I24" i="18" s="1"/>
  <c r="H20" i="18"/>
  <c r="G20" i="18"/>
  <c r="S21" i="18" s="1"/>
  <c r="G24" i="18" s="1"/>
  <c r="Q39" i="17"/>
  <c r="P39" i="17"/>
  <c r="I39" i="17"/>
  <c r="H39" i="17"/>
  <c r="AC38" i="17"/>
  <c r="AB38" i="17"/>
  <c r="AA38" i="17"/>
  <c r="Z38" i="17"/>
  <c r="Y38" i="17"/>
  <c r="X38" i="17"/>
  <c r="W38" i="17"/>
  <c r="V38" i="17"/>
  <c r="U38" i="17"/>
  <c r="T38" i="17"/>
  <c r="S38" i="17"/>
  <c r="AC37" i="17"/>
  <c r="AB37" i="17"/>
  <c r="AA37" i="17"/>
  <c r="O39" i="17" s="1"/>
  <c r="Z37" i="17"/>
  <c r="N39" i="17" s="1"/>
  <c r="Y37" i="17"/>
  <c r="M39" i="17" s="1"/>
  <c r="X37" i="17"/>
  <c r="L39" i="17" s="1"/>
  <c r="W37" i="17"/>
  <c r="K39" i="17" s="1"/>
  <c r="V37" i="17"/>
  <c r="J39" i="17" s="1"/>
  <c r="U37" i="17"/>
  <c r="T37" i="17"/>
  <c r="S37" i="17"/>
  <c r="G39" i="17" s="1"/>
  <c r="Q30" i="17"/>
  <c r="P30" i="17"/>
  <c r="O30" i="17"/>
  <c r="N30" i="17"/>
  <c r="M30" i="17"/>
  <c r="L30" i="17"/>
  <c r="K30" i="17"/>
  <c r="J30" i="17"/>
  <c r="I30" i="17"/>
  <c r="H30" i="17"/>
  <c r="G30" i="17"/>
  <c r="S28" i="17" s="1"/>
  <c r="G31" i="17" s="1"/>
  <c r="AC29" i="17"/>
  <c r="AB29" i="17"/>
  <c r="AA29" i="17"/>
  <c r="Z29" i="17"/>
  <c r="Y29" i="17"/>
  <c r="X29" i="17"/>
  <c r="W29" i="17"/>
  <c r="V29" i="17"/>
  <c r="U29" i="17"/>
  <c r="T29" i="17"/>
  <c r="S29" i="17"/>
  <c r="Q29" i="17"/>
  <c r="P29" i="17"/>
  <c r="AB28" i="17" s="1"/>
  <c r="P31" i="17" s="1"/>
  <c r="O29" i="17"/>
  <c r="N29" i="17"/>
  <c r="M29" i="17"/>
  <c r="L29" i="17"/>
  <c r="X28" i="17" s="1"/>
  <c r="L31" i="17" s="1"/>
  <c r="K29" i="17"/>
  <c r="W28" i="17" s="1"/>
  <c r="K31" i="17" s="1"/>
  <c r="J29" i="17"/>
  <c r="I29" i="17"/>
  <c r="H29" i="17"/>
  <c r="T28" i="17" s="1"/>
  <c r="H31" i="17" s="1"/>
  <c r="G29" i="17"/>
  <c r="AA28" i="17"/>
  <c r="O31" i="17" s="1"/>
  <c r="Q28" i="17"/>
  <c r="P28" i="17"/>
  <c r="O28" i="17"/>
  <c r="N28" i="17"/>
  <c r="M28" i="17"/>
  <c r="L28" i="17"/>
  <c r="K28" i="17"/>
  <c r="J28" i="17"/>
  <c r="I28" i="17"/>
  <c r="H28" i="17"/>
  <c r="G28" i="17"/>
  <c r="Q27" i="17"/>
  <c r="AC28" i="17" s="1"/>
  <c r="Q31" i="17" s="1"/>
  <c r="P27" i="17"/>
  <c r="O27" i="17"/>
  <c r="N27" i="17"/>
  <c r="Z28" i="17" s="1"/>
  <c r="N31" i="17" s="1"/>
  <c r="M27" i="17"/>
  <c r="Y28" i="17" s="1"/>
  <c r="M31" i="17" s="1"/>
  <c r="L27" i="17"/>
  <c r="K27" i="17"/>
  <c r="J27" i="17"/>
  <c r="V28" i="17" s="1"/>
  <c r="J31" i="17" s="1"/>
  <c r="I27" i="17"/>
  <c r="U28" i="17" s="1"/>
  <c r="I31" i="17" s="1"/>
  <c r="H27" i="17"/>
  <c r="G27" i="17"/>
  <c r="Q23" i="17"/>
  <c r="P23" i="17"/>
  <c r="O23" i="17"/>
  <c r="N23" i="17"/>
  <c r="M23" i="17"/>
  <c r="L23" i="17"/>
  <c r="K23" i="17"/>
  <c r="J23" i="17"/>
  <c r="I23" i="17"/>
  <c r="H23" i="17"/>
  <c r="G23" i="17"/>
  <c r="AC22" i="17"/>
  <c r="AB22" i="17"/>
  <c r="AA22" i="17"/>
  <c r="Z22" i="17"/>
  <c r="Y22" i="17"/>
  <c r="X22" i="17"/>
  <c r="W22" i="17"/>
  <c r="V22" i="17"/>
  <c r="U22" i="17"/>
  <c r="T22" i="17"/>
  <c r="S22" i="17"/>
  <c r="Q22" i="17"/>
  <c r="AC21" i="17" s="1"/>
  <c r="Q24" i="17" s="1"/>
  <c r="P22" i="17"/>
  <c r="O22" i="17"/>
  <c r="N22" i="17"/>
  <c r="M22" i="17"/>
  <c r="Y21" i="17" s="1"/>
  <c r="M24" i="17" s="1"/>
  <c r="L22" i="17"/>
  <c r="K22" i="17"/>
  <c r="J22" i="17"/>
  <c r="I22" i="17"/>
  <c r="H22" i="17"/>
  <c r="G22" i="17"/>
  <c r="AB21" i="17"/>
  <c r="P24" i="17" s="1"/>
  <c r="X21" i="17"/>
  <c r="L24" i="17" s="1"/>
  <c r="Q21" i="17"/>
  <c r="P21" i="17"/>
  <c r="O21" i="17"/>
  <c r="N21" i="17"/>
  <c r="M21" i="17"/>
  <c r="L21" i="17"/>
  <c r="K21" i="17"/>
  <c r="J21" i="17"/>
  <c r="I21" i="17"/>
  <c r="H21" i="17"/>
  <c r="T21" i="17" s="1"/>
  <c r="G21" i="17"/>
  <c r="Q20" i="17"/>
  <c r="P20" i="17"/>
  <c r="O20" i="17"/>
  <c r="AA21" i="17" s="1"/>
  <c r="O24" i="17" s="1"/>
  <c r="N20" i="17"/>
  <c r="Z21" i="17" s="1"/>
  <c r="N24" i="17" s="1"/>
  <c r="M20" i="17"/>
  <c r="L20" i="17"/>
  <c r="K20" i="17"/>
  <c r="W21" i="17" s="1"/>
  <c r="K24" i="17" s="1"/>
  <c r="J20" i="17"/>
  <c r="V21" i="17" s="1"/>
  <c r="J24" i="17" s="1"/>
  <c r="I20" i="17"/>
  <c r="H20" i="17"/>
  <c r="G20" i="17"/>
  <c r="Q39" i="16"/>
  <c r="P39" i="16"/>
  <c r="M39" i="16"/>
  <c r="L39" i="16"/>
  <c r="I39" i="16"/>
  <c r="H39" i="16"/>
  <c r="AC38" i="16"/>
  <c r="AB38" i="16"/>
  <c r="AA38" i="16"/>
  <c r="Z38" i="16"/>
  <c r="Y38" i="16"/>
  <c r="X38" i="16"/>
  <c r="W38" i="16"/>
  <c r="V38" i="16"/>
  <c r="U38" i="16"/>
  <c r="T38" i="16"/>
  <c r="S38" i="16"/>
  <c r="AC37" i="16"/>
  <c r="AB37" i="16"/>
  <c r="AA37" i="16"/>
  <c r="O39" i="16" s="1"/>
  <c r="Z37" i="16"/>
  <c r="N39" i="16" s="1"/>
  <c r="Y37" i="16"/>
  <c r="X37" i="16"/>
  <c r="W37" i="16"/>
  <c r="K39" i="16" s="1"/>
  <c r="V37" i="16"/>
  <c r="J39" i="16" s="1"/>
  <c r="U37" i="16"/>
  <c r="T37" i="16"/>
  <c r="S37" i="16"/>
  <c r="G39" i="16" s="1"/>
  <c r="Q30" i="16"/>
  <c r="P30" i="16"/>
  <c r="O30" i="16"/>
  <c r="N30" i="16"/>
  <c r="M30" i="16"/>
  <c r="L30" i="16"/>
  <c r="K30" i="16"/>
  <c r="J30" i="16"/>
  <c r="I30" i="16"/>
  <c r="H30" i="16"/>
  <c r="G30" i="16"/>
  <c r="AC29" i="16"/>
  <c r="AB29" i="16"/>
  <c r="AA29" i="16"/>
  <c r="Z29" i="16"/>
  <c r="Y29" i="16"/>
  <c r="X29" i="16"/>
  <c r="W29" i="16"/>
  <c r="V29" i="16"/>
  <c r="U29" i="16"/>
  <c r="T29" i="16"/>
  <c r="S29" i="16"/>
  <c r="Q29" i="16"/>
  <c r="P29" i="16"/>
  <c r="AB28" i="16" s="1"/>
  <c r="P31" i="16" s="1"/>
  <c r="O29" i="16"/>
  <c r="N29" i="16"/>
  <c r="M29" i="16"/>
  <c r="L29" i="16"/>
  <c r="X28" i="16" s="1"/>
  <c r="L31" i="16" s="1"/>
  <c r="K29" i="16"/>
  <c r="J29" i="16"/>
  <c r="I29" i="16"/>
  <c r="H29" i="16"/>
  <c r="T28" i="16" s="1"/>
  <c r="H31" i="16" s="1"/>
  <c r="G29" i="16"/>
  <c r="AA28" i="16"/>
  <c r="O31" i="16" s="1"/>
  <c r="W28" i="16"/>
  <c r="K31" i="16" s="1"/>
  <c r="S28" i="16"/>
  <c r="G31" i="16" s="1"/>
  <c r="Q28" i="16"/>
  <c r="P28" i="16"/>
  <c r="O28" i="16"/>
  <c r="N28" i="16"/>
  <c r="M28" i="16"/>
  <c r="L28" i="16"/>
  <c r="K28" i="16"/>
  <c r="J28" i="16"/>
  <c r="I28" i="16"/>
  <c r="H28" i="16"/>
  <c r="G28" i="16"/>
  <c r="Q27" i="16"/>
  <c r="AC28" i="16" s="1"/>
  <c r="Q31" i="16" s="1"/>
  <c r="P27" i="16"/>
  <c r="O27" i="16"/>
  <c r="N27" i="16"/>
  <c r="Z28" i="16" s="1"/>
  <c r="N31" i="16" s="1"/>
  <c r="M27" i="16"/>
  <c r="Y28" i="16" s="1"/>
  <c r="M31" i="16" s="1"/>
  <c r="L27" i="16"/>
  <c r="K27" i="16"/>
  <c r="J27" i="16"/>
  <c r="V28" i="16" s="1"/>
  <c r="J31" i="16" s="1"/>
  <c r="I27" i="16"/>
  <c r="U28" i="16" s="1"/>
  <c r="I31" i="16" s="1"/>
  <c r="H27" i="16"/>
  <c r="G27" i="16"/>
  <c r="Q23" i="16"/>
  <c r="P23" i="16"/>
  <c r="O23" i="16"/>
  <c r="N23" i="16"/>
  <c r="M23" i="16"/>
  <c r="L23" i="16"/>
  <c r="K23" i="16"/>
  <c r="J23" i="16"/>
  <c r="I23" i="16"/>
  <c r="H23" i="16"/>
  <c r="G23" i="16"/>
  <c r="AC22" i="16"/>
  <c r="AB22" i="16"/>
  <c r="AA22" i="16"/>
  <c r="Z22" i="16"/>
  <c r="Y22" i="16"/>
  <c r="X22" i="16"/>
  <c r="W22" i="16"/>
  <c r="V22" i="16"/>
  <c r="U22" i="16"/>
  <c r="T22" i="16"/>
  <c r="S22" i="16"/>
  <c r="Q22" i="16"/>
  <c r="AC21" i="16" s="1"/>
  <c r="Q24" i="16" s="1"/>
  <c r="P22" i="16"/>
  <c r="O22" i="16"/>
  <c r="N22" i="16"/>
  <c r="M22" i="16"/>
  <c r="Y21" i="16" s="1"/>
  <c r="M24" i="16" s="1"/>
  <c r="L22" i="16"/>
  <c r="K22" i="16"/>
  <c r="J22" i="16"/>
  <c r="I22" i="16"/>
  <c r="H22" i="16"/>
  <c r="G22" i="16"/>
  <c r="AB21" i="16"/>
  <c r="P24" i="16" s="1"/>
  <c r="X21" i="16"/>
  <c r="L24" i="16" s="1"/>
  <c r="T21" i="16"/>
  <c r="H24" i="16" s="1"/>
  <c r="Q21" i="16"/>
  <c r="P21" i="16"/>
  <c r="O21" i="16"/>
  <c r="N21" i="16"/>
  <c r="M21" i="16"/>
  <c r="L21" i="16"/>
  <c r="K21" i="16"/>
  <c r="J21" i="16"/>
  <c r="I21" i="16"/>
  <c r="H21" i="16"/>
  <c r="G21" i="16"/>
  <c r="Q20" i="16"/>
  <c r="P20" i="16"/>
  <c r="O20" i="16"/>
  <c r="AA21" i="16" s="1"/>
  <c r="O24" i="16" s="1"/>
  <c r="N20" i="16"/>
  <c r="Z21" i="16" s="1"/>
  <c r="N24" i="16" s="1"/>
  <c r="M20" i="16"/>
  <c r="L20" i="16"/>
  <c r="K20" i="16"/>
  <c r="W21" i="16" s="1"/>
  <c r="K24" i="16" s="1"/>
  <c r="J20" i="16"/>
  <c r="V21" i="16" s="1"/>
  <c r="J24" i="16" s="1"/>
  <c r="I20" i="16"/>
  <c r="H20" i="16"/>
  <c r="G20" i="16"/>
  <c r="S21" i="16" s="1"/>
  <c r="G24" i="16" s="1"/>
  <c r="L39" i="15"/>
  <c r="H39" i="15"/>
  <c r="AC38" i="15"/>
  <c r="AB38" i="15"/>
  <c r="P39" i="15" s="1"/>
  <c r="AA38" i="15"/>
  <c r="Z38" i="15"/>
  <c r="Y38" i="15"/>
  <c r="X38" i="15"/>
  <c r="W38" i="15"/>
  <c r="V38" i="15"/>
  <c r="U38" i="15"/>
  <c r="T38" i="15"/>
  <c r="S38" i="15"/>
  <c r="AC37" i="15"/>
  <c r="Q39" i="15" s="1"/>
  <c r="AB37" i="15"/>
  <c r="AA37" i="15"/>
  <c r="O39" i="15" s="1"/>
  <c r="Z37" i="15"/>
  <c r="N39" i="15" s="1"/>
  <c r="Y37" i="15"/>
  <c r="M39" i="15" s="1"/>
  <c r="X37" i="15"/>
  <c r="W37" i="15"/>
  <c r="K39" i="15" s="1"/>
  <c r="V37" i="15"/>
  <c r="J39" i="15" s="1"/>
  <c r="U37" i="15"/>
  <c r="I39" i="15" s="1"/>
  <c r="T37" i="15"/>
  <c r="S37" i="15"/>
  <c r="G39" i="15" s="1"/>
  <c r="Q30" i="15"/>
  <c r="P30" i="15"/>
  <c r="O30" i="15"/>
  <c r="N30" i="15"/>
  <c r="M30" i="15"/>
  <c r="L30" i="15"/>
  <c r="K30" i="15"/>
  <c r="J30" i="15"/>
  <c r="I30" i="15"/>
  <c r="H30" i="15"/>
  <c r="G30" i="15"/>
  <c r="AC29" i="15"/>
  <c r="AB29" i="15"/>
  <c r="AA29" i="15"/>
  <c r="Z29" i="15"/>
  <c r="Y29" i="15"/>
  <c r="X29" i="15"/>
  <c r="W29" i="15"/>
  <c r="V29" i="15"/>
  <c r="U29" i="15"/>
  <c r="T29" i="15"/>
  <c r="S29" i="15"/>
  <c r="Q29" i="15"/>
  <c r="P29" i="15"/>
  <c r="O29" i="15"/>
  <c r="N29" i="15"/>
  <c r="M29" i="15"/>
  <c r="L29" i="15"/>
  <c r="K29" i="15"/>
  <c r="J29" i="15"/>
  <c r="I29" i="15"/>
  <c r="H29" i="15"/>
  <c r="G29" i="15"/>
  <c r="AA28" i="15"/>
  <c r="O31" i="15" s="1"/>
  <c r="W28" i="15"/>
  <c r="K31" i="15" s="1"/>
  <c r="S28" i="15"/>
  <c r="G31" i="15" s="1"/>
  <c r="Q28" i="15"/>
  <c r="P28" i="15"/>
  <c r="O28" i="15"/>
  <c r="N28" i="15"/>
  <c r="M28" i="15"/>
  <c r="L28" i="15"/>
  <c r="K28" i="15"/>
  <c r="J28" i="15"/>
  <c r="I28" i="15"/>
  <c r="H28" i="15"/>
  <c r="G28" i="15"/>
  <c r="Q27" i="15"/>
  <c r="AC28" i="15" s="1"/>
  <c r="Q31" i="15" s="1"/>
  <c r="P27" i="15"/>
  <c r="AB28" i="15" s="1"/>
  <c r="P31" i="15" s="1"/>
  <c r="O27" i="15"/>
  <c r="N27" i="15"/>
  <c r="Z28" i="15" s="1"/>
  <c r="N31" i="15" s="1"/>
  <c r="M27" i="15"/>
  <c r="Y28" i="15" s="1"/>
  <c r="M31" i="15" s="1"/>
  <c r="L27" i="15"/>
  <c r="X28" i="15" s="1"/>
  <c r="L31" i="15" s="1"/>
  <c r="K27" i="15"/>
  <c r="J27" i="15"/>
  <c r="V28" i="15" s="1"/>
  <c r="J31" i="15" s="1"/>
  <c r="I27" i="15"/>
  <c r="U28" i="15" s="1"/>
  <c r="I31" i="15" s="1"/>
  <c r="H27" i="15"/>
  <c r="T28" i="15" s="1"/>
  <c r="H31" i="15" s="1"/>
  <c r="G27" i="15"/>
  <c r="Q23" i="15"/>
  <c r="P23" i="15"/>
  <c r="O23" i="15"/>
  <c r="N23" i="15"/>
  <c r="M23" i="15"/>
  <c r="L23" i="15"/>
  <c r="K23" i="15"/>
  <c r="J23" i="15"/>
  <c r="I23" i="15"/>
  <c r="H23" i="15"/>
  <c r="G23" i="15"/>
  <c r="AC22" i="15"/>
  <c r="AB22" i="15"/>
  <c r="AA22" i="15"/>
  <c r="Z22" i="15"/>
  <c r="Y22" i="15"/>
  <c r="X22" i="15"/>
  <c r="W22" i="15"/>
  <c r="V22" i="15"/>
  <c r="U22" i="15"/>
  <c r="T22" i="15"/>
  <c r="S22" i="15"/>
  <c r="Q22" i="15"/>
  <c r="P22" i="15"/>
  <c r="O22" i="15"/>
  <c r="N22" i="15"/>
  <c r="M22" i="15"/>
  <c r="L22" i="15"/>
  <c r="K22" i="15"/>
  <c r="J22" i="15"/>
  <c r="I22" i="15"/>
  <c r="H22" i="15"/>
  <c r="G22" i="15"/>
  <c r="AB21" i="15"/>
  <c r="P24" i="15" s="1"/>
  <c r="X21" i="15"/>
  <c r="L24" i="15" s="1"/>
  <c r="T21" i="15"/>
  <c r="H24" i="15" s="1"/>
  <c r="Q21" i="15"/>
  <c r="P21" i="15"/>
  <c r="O21" i="15"/>
  <c r="N21" i="15"/>
  <c r="M21" i="15"/>
  <c r="L21" i="15"/>
  <c r="K21" i="15"/>
  <c r="J21" i="15"/>
  <c r="I21" i="15"/>
  <c r="H21" i="15"/>
  <c r="G21" i="15"/>
  <c r="Q20" i="15"/>
  <c r="AC21" i="15" s="1"/>
  <c r="Q24" i="15" s="1"/>
  <c r="P20" i="15"/>
  <c r="O20" i="15"/>
  <c r="AA21" i="15" s="1"/>
  <c r="O24" i="15" s="1"/>
  <c r="N20" i="15"/>
  <c r="Z21" i="15" s="1"/>
  <c r="N24" i="15" s="1"/>
  <c r="M20" i="15"/>
  <c r="Y21" i="15" s="1"/>
  <c r="M24" i="15" s="1"/>
  <c r="L20" i="15"/>
  <c r="K20" i="15"/>
  <c r="W21" i="15" s="1"/>
  <c r="K24" i="15" s="1"/>
  <c r="J20" i="15"/>
  <c r="V21" i="15" s="1"/>
  <c r="J24" i="15" s="1"/>
  <c r="I20" i="15"/>
  <c r="U21" i="15" s="1"/>
  <c r="I24" i="15" s="1"/>
  <c r="H20" i="15"/>
  <c r="G20" i="15"/>
  <c r="L39" i="14"/>
  <c r="H39" i="14"/>
  <c r="AC38" i="14"/>
  <c r="AB38" i="14"/>
  <c r="AA38" i="14"/>
  <c r="Z38" i="14"/>
  <c r="Y38" i="14"/>
  <c r="X38" i="14"/>
  <c r="W38" i="14"/>
  <c r="V38" i="14"/>
  <c r="U38" i="14"/>
  <c r="T38" i="14"/>
  <c r="S38" i="14"/>
  <c r="AC37" i="14"/>
  <c r="Q39" i="14" s="1"/>
  <c r="AB37" i="14"/>
  <c r="P39" i="14" s="1"/>
  <c r="AA37" i="14"/>
  <c r="O39" i="14" s="1"/>
  <c r="Z37" i="14"/>
  <c r="N39" i="14" s="1"/>
  <c r="Y37" i="14"/>
  <c r="M39" i="14" s="1"/>
  <c r="X37" i="14"/>
  <c r="W37" i="14"/>
  <c r="K39" i="14" s="1"/>
  <c r="V37" i="14"/>
  <c r="J39" i="14" s="1"/>
  <c r="U37" i="14"/>
  <c r="I39" i="14" s="1"/>
  <c r="T37" i="14"/>
  <c r="S37" i="14"/>
  <c r="G39" i="14" s="1"/>
  <c r="Q30" i="14"/>
  <c r="P30" i="14"/>
  <c r="O30" i="14"/>
  <c r="N30" i="14"/>
  <c r="M30" i="14"/>
  <c r="L30" i="14"/>
  <c r="K30" i="14"/>
  <c r="J30" i="14"/>
  <c r="I30" i="14"/>
  <c r="H30" i="14"/>
  <c r="G30" i="14"/>
  <c r="AC29" i="14"/>
  <c r="AB29" i="14"/>
  <c r="AA29" i="14"/>
  <c r="Z29" i="14"/>
  <c r="Y29" i="14"/>
  <c r="X29" i="14"/>
  <c r="W29" i="14"/>
  <c r="V29" i="14"/>
  <c r="U29" i="14"/>
  <c r="T29" i="14"/>
  <c r="S29" i="14"/>
  <c r="Q29" i="14"/>
  <c r="P29" i="14"/>
  <c r="O29" i="14"/>
  <c r="N29" i="14"/>
  <c r="M29" i="14"/>
  <c r="L29" i="14"/>
  <c r="K29" i="14"/>
  <c r="J29" i="14"/>
  <c r="I29" i="14"/>
  <c r="H29" i="14"/>
  <c r="G29" i="14"/>
  <c r="AA28" i="14"/>
  <c r="O31" i="14" s="1"/>
  <c r="W28" i="14"/>
  <c r="K31" i="14" s="1"/>
  <c r="S28" i="14"/>
  <c r="G31" i="14" s="1"/>
  <c r="Q28" i="14"/>
  <c r="P28" i="14"/>
  <c r="O28" i="14"/>
  <c r="N28" i="14"/>
  <c r="M28" i="14"/>
  <c r="L28" i="14"/>
  <c r="K28" i="14"/>
  <c r="J28" i="14"/>
  <c r="I28" i="14"/>
  <c r="H28" i="14"/>
  <c r="G28" i="14"/>
  <c r="Q27" i="14"/>
  <c r="AC28" i="14" s="1"/>
  <c r="Q31" i="14" s="1"/>
  <c r="P27" i="14"/>
  <c r="AB28" i="14" s="1"/>
  <c r="P31" i="14" s="1"/>
  <c r="O27" i="14"/>
  <c r="N27" i="14"/>
  <c r="Z28" i="14" s="1"/>
  <c r="N31" i="14" s="1"/>
  <c r="M27" i="14"/>
  <c r="Y28" i="14" s="1"/>
  <c r="M31" i="14" s="1"/>
  <c r="L27" i="14"/>
  <c r="X28" i="14" s="1"/>
  <c r="L31" i="14" s="1"/>
  <c r="K27" i="14"/>
  <c r="J27" i="14"/>
  <c r="V28" i="14" s="1"/>
  <c r="J31" i="14" s="1"/>
  <c r="I27" i="14"/>
  <c r="U28" i="14" s="1"/>
  <c r="I31" i="14" s="1"/>
  <c r="H27" i="14"/>
  <c r="T28" i="14" s="1"/>
  <c r="H31" i="14" s="1"/>
  <c r="G27" i="14"/>
  <c r="Q23" i="14"/>
  <c r="P23" i="14"/>
  <c r="O23" i="14"/>
  <c r="N23" i="14"/>
  <c r="M23" i="14"/>
  <c r="L23" i="14"/>
  <c r="K23" i="14"/>
  <c r="J23" i="14"/>
  <c r="I23" i="14"/>
  <c r="H23" i="14"/>
  <c r="G23" i="14"/>
  <c r="AC22" i="14"/>
  <c r="AB22" i="14"/>
  <c r="AA22" i="14"/>
  <c r="Z22" i="14"/>
  <c r="Y22" i="14"/>
  <c r="X22" i="14"/>
  <c r="W22" i="14"/>
  <c r="V22" i="14"/>
  <c r="U22" i="14"/>
  <c r="T22" i="14"/>
  <c r="S22" i="14"/>
  <c r="Q22" i="14"/>
  <c r="P22" i="14"/>
  <c r="O22" i="14"/>
  <c r="N22" i="14"/>
  <c r="M22" i="14"/>
  <c r="L22" i="14"/>
  <c r="K22" i="14"/>
  <c r="J22" i="14"/>
  <c r="I22" i="14"/>
  <c r="H22" i="14"/>
  <c r="G22" i="14"/>
  <c r="AB21" i="14"/>
  <c r="P24" i="14" s="1"/>
  <c r="X21" i="14"/>
  <c r="L24" i="14" s="1"/>
  <c r="T21" i="14"/>
  <c r="H24" i="14" s="1"/>
  <c r="Q21" i="14"/>
  <c r="P21" i="14"/>
  <c r="O21" i="14"/>
  <c r="AA21" i="14" s="1"/>
  <c r="O24" i="14" s="1"/>
  <c r="N21" i="14"/>
  <c r="M21" i="14"/>
  <c r="L21" i="14"/>
  <c r="K21" i="14"/>
  <c r="W21" i="14" s="1"/>
  <c r="K24" i="14" s="1"/>
  <c r="J21" i="14"/>
  <c r="I21" i="14"/>
  <c r="H21" i="14"/>
  <c r="G21" i="14"/>
  <c r="S21" i="14" s="1"/>
  <c r="G24" i="14" s="1"/>
  <c r="Q20" i="14"/>
  <c r="AC21" i="14" s="1"/>
  <c r="Q24" i="14" s="1"/>
  <c r="P20" i="14"/>
  <c r="O20" i="14"/>
  <c r="N20" i="14"/>
  <c r="Z21" i="14" s="1"/>
  <c r="N24" i="14" s="1"/>
  <c r="M20" i="14"/>
  <c r="Y21" i="14" s="1"/>
  <c r="L20" i="14"/>
  <c r="K20" i="14"/>
  <c r="J20" i="14"/>
  <c r="V21" i="14" s="1"/>
  <c r="J24" i="14" s="1"/>
  <c r="I20" i="14"/>
  <c r="U21" i="14" s="1"/>
  <c r="I24" i="14" s="1"/>
  <c r="H20" i="14"/>
  <c r="G20" i="14"/>
  <c r="T29" i="2"/>
  <c r="U29" i="2"/>
  <c r="V29" i="2"/>
  <c r="W29" i="2"/>
  <c r="X29" i="2"/>
  <c r="Y29" i="2"/>
  <c r="Z29" i="2"/>
  <c r="AA29" i="2"/>
  <c r="AB29" i="2"/>
  <c r="AC29" i="2"/>
  <c r="S29" i="2"/>
  <c r="AC22" i="2"/>
  <c r="T22" i="2"/>
  <c r="U22" i="2"/>
  <c r="V22" i="2"/>
  <c r="W22" i="2"/>
  <c r="X22" i="2"/>
  <c r="Y22" i="2"/>
  <c r="Z22" i="2"/>
  <c r="AA22" i="2"/>
  <c r="AB22" i="2"/>
  <c r="S22" i="2"/>
  <c r="T28" i="2"/>
  <c r="U28" i="2"/>
  <c r="V28" i="2"/>
  <c r="W28" i="2"/>
  <c r="Y28" i="2"/>
  <c r="Z28" i="2"/>
  <c r="AA28" i="2"/>
  <c r="AB28" i="2"/>
  <c r="AC28" i="2"/>
  <c r="U21" i="2"/>
  <c r="V21" i="2"/>
  <c r="W21" i="2"/>
  <c r="Y21" i="2"/>
  <c r="Z21" i="2"/>
  <c r="AA21" i="2"/>
  <c r="AB21" i="2"/>
  <c r="AC21" i="2"/>
  <c r="P33" i="20" l="1"/>
  <c r="P42" i="20" s="1"/>
  <c r="P65" i="1" s="1"/>
  <c r="W21" i="18"/>
  <c r="K24" i="18" s="1"/>
  <c r="P32" i="18" s="1"/>
  <c r="I39" i="18"/>
  <c r="J39" i="18"/>
  <c r="P40" i="18" s="1"/>
  <c r="U21" i="17"/>
  <c r="I24" i="17" s="1"/>
  <c r="S21" i="17"/>
  <c r="G24" i="17" s="1"/>
  <c r="H24" i="17"/>
  <c r="P40" i="17"/>
  <c r="U21" i="16"/>
  <c r="I24" i="16" s="1"/>
  <c r="P32" i="16" s="1"/>
  <c r="M24" i="14"/>
  <c r="P32" i="14" s="1"/>
  <c r="P42" i="19"/>
  <c r="L65" i="1" s="1"/>
  <c r="S21" i="15"/>
  <c r="G24" i="15" s="1"/>
  <c r="P33" i="18"/>
  <c r="P33" i="17"/>
  <c r="P33" i="16"/>
  <c r="P40" i="16"/>
  <c r="P32" i="15"/>
  <c r="P33" i="15"/>
  <c r="P40" i="15"/>
  <c r="P33" i="14"/>
  <c r="P40" i="14"/>
  <c r="Q30" i="2"/>
  <c r="P30" i="2"/>
  <c r="O30" i="2"/>
  <c r="N30" i="2"/>
  <c r="M30" i="2"/>
  <c r="L30" i="2"/>
  <c r="K30" i="2"/>
  <c r="J30" i="2"/>
  <c r="I30" i="2"/>
  <c r="H30" i="2"/>
  <c r="G30" i="2"/>
  <c r="Q29" i="2"/>
  <c r="P29" i="2"/>
  <c r="O29" i="2"/>
  <c r="N29" i="2"/>
  <c r="M29" i="2"/>
  <c r="L29" i="2"/>
  <c r="K29" i="2"/>
  <c r="J29" i="2"/>
  <c r="I29" i="2"/>
  <c r="H29" i="2"/>
  <c r="G29" i="2"/>
  <c r="Q28" i="2"/>
  <c r="P28" i="2"/>
  <c r="O28" i="2"/>
  <c r="N28" i="2"/>
  <c r="M28" i="2"/>
  <c r="L28" i="2"/>
  <c r="X28" i="2" s="1"/>
  <c r="K28" i="2"/>
  <c r="J28" i="2"/>
  <c r="I28" i="2"/>
  <c r="H28" i="2"/>
  <c r="G28" i="2"/>
  <c r="Q27" i="2"/>
  <c r="P27" i="2"/>
  <c r="O27" i="2"/>
  <c r="N27" i="2"/>
  <c r="M27" i="2"/>
  <c r="L27" i="2"/>
  <c r="K27" i="2"/>
  <c r="J27" i="2"/>
  <c r="I27" i="2"/>
  <c r="H27" i="2"/>
  <c r="G27" i="2"/>
  <c r="H20" i="2"/>
  <c r="I20" i="2"/>
  <c r="J20" i="2"/>
  <c r="K20" i="2"/>
  <c r="L20" i="2"/>
  <c r="M20" i="2"/>
  <c r="N20" i="2"/>
  <c r="O20" i="2"/>
  <c r="P20" i="2"/>
  <c r="Q20" i="2"/>
  <c r="G20" i="2"/>
  <c r="P42" i="18" l="1"/>
  <c r="H65" i="1" s="1"/>
  <c r="P32" i="17"/>
  <c r="P42" i="17"/>
  <c r="D65" i="1" s="1"/>
  <c r="P42" i="14"/>
  <c r="H64" i="1" s="1"/>
  <c r="P42" i="16"/>
  <c r="P64" i="1" s="1"/>
  <c r="P42" i="15"/>
  <c r="L64" i="1" s="1"/>
  <c r="S28" i="2"/>
  <c r="AC38" i="2" l="1"/>
  <c r="AB38" i="2"/>
  <c r="AA38" i="2"/>
  <c r="Z38" i="2"/>
  <c r="Y38" i="2"/>
  <c r="X38" i="2"/>
  <c r="W38" i="2"/>
  <c r="V38" i="2"/>
  <c r="U38" i="2"/>
  <c r="T38" i="2"/>
  <c r="S38" i="2"/>
  <c r="AC37" i="2"/>
  <c r="AB37" i="2"/>
  <c r="AA37" i="2"/>
  <c r="Z37" i="2"/>
  <c r="Y37" i="2"/>
  <c r="X37" i="2"/>
  <c r="W37" i="2"/>
  <c r="V37" i="2"/>
  <c r="U37" i="2"/>
  <c r="T37" i="2"/>
  <c r="S37" i="2"/>
  <c r="P39" i="2" l="1"/>
  <c r="O39" i="2"/>
  <c r="L39" i="2"/>
  <c r="K39" i="2"/>
  <c r="H39" i="2"/>
  <c r="G39" i="2"/>
  <c r="I39" i="2"/>
  <c r="M39" i="2"/>
  <c r="Q39" i="2"/>
  <c r="J39" i="2"/>
  <c r="N39" i="2"/>
  <c r="Q23" i="2"/>
  <c r="P23" i="2"/>
  <c r="O23" i="2"/>
  <c r="N23" i="2"/>
  <c r="M23" i="2"/>
  <c r="L23" i="2"/>
  <c r="K23" i="2"/>
  <c r="J23" i="2"/>
  <c r="I23" i="2"/>
  <c r="H23" i="2"/>
  <c r="T21" i="2" s="1"/>
  <c r="G23" i="2"/>
  <c r="Q22" i="2"/>
  <c r="P22" i="2"/>
  <c r="O22" i="2"/>
  <c r="N22" i="2"/>
  <c r="M22" i="2"/>
  <c r="L22" i="2"/>
  <c r="X21" i="2" s="1"/>
  <c r="K22" i="2"/>
  <c r="J22" i="2"/>
  <c r="I22" i="2"/>
  <c r="H22" i="2"/>
  <c r="G22" i="2"/>
  <c r="Q21" i="2"/>
  <c r="P21" i="2"/>
  <c r="O21" i="2"/>
  <c r="N21" i="2"/>
  <c r="M21" i="2"/>
  <c r="L21" i="2"/>
  <c r="K21" i="2"/>
  <c r="J21" i="2"/>
  <c r="I21" i="2"/>
  <c r="H21" i="2"/>
  <c r="G21" i="2"/>
  <c r="S21" i="2" l="1"/>
  <c r="G24" i="2" s="1"/>
  <c r="P40" i="2"/>
  <c r="L31" i="2"/>
  <c r="H31" i="2"/>
  <c r="G31" i="2"/>
  <c r="K31" i="2"/>
  <c r="O31" i="2"/>
  <c r="K24" i="2"/>
  <c r="O24" i="2"/>
  <c r="I24" i="2"/>
  <c r="M24" i="2"/>
  <c r="Q24" i="2"/>
  <c r="P31" i="2"/>
  <c r="I31" i="2"/>
  <c r="M31" i="2"/>
  <c r="Q31" i="2"/>
  <c r="J31" i="2"/>
  <c r="N31" i="2"/>
  <c r="J24" i="2"/>
  <c r="N24" i="2"/>
  <c r="H24" i="2"/>
  <c r="L24" i="2"/>
  <c r="P24" i="2"/>
  <c r="P32" i="2" l="1"/>
  <c r="P33" i="2" l="1"/>
  <c r="P42" i="2" s="1"/>
  <c r="D64" i="1" l="1"/>
  <c r="D66" i="1" l="1"/>
  <c r="K66" i="1" s="1"/>
  <c r="P70" i="1" s="1"/>
  <c r="H66" i="1" l="1"/>
</calcChain>
</file>

<file path=xl/comments1.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2.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3.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4.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5.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6.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7.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8.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8"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9"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0" authorId="0" shapeId="0">
      <text>
        <r>
          <rPr>
            <sz val="9"/>
            <color indexed="81"/>
            <rFont val="MS P ゴシック"/>
            <family val="3"/>
            <charset val="128"/>
          </rPr>
          <t>利用者数を入力することで、下記表（通所リハビリテーション利用者延べ人数）に自動的に転記されます。</t>
        </r>
      </text>
    </comment>
    <comment ref="C11" authorId="0" shapeId="0">
      <text>
        <r>
          <rPr>
            <sz val="9"/>
            <color indexed="81"/>
            <rFont val="MS P ゴシック"/>
            <family val="3"/>
            <charset val="128"/>
          </rPr>
          <t>※利用者数は、例えば、月に８回利用している人は８(人)として計算してください。</t>
        </r>
      </text>
    </comment>
    <comment ref="C1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4" authorId="0" shapeId="0">
      <text>
        <r>
          <rPr>
            <sz val="9"/>
            <color indexed="81"/>
            <rFont val="MS P ゴシック"/>
            <family val="3"/>
            <charset val="128"/>
          </rPr>
          <t>利用者数を入力することで、1/4を乗じた数が、下記表（通所リハビリテーション延べ人数）に自動的に計算されます。</t>
        </r>
      </text>
    </comment>
    <comment ref="C15" authorId="0" shapeId="0">
      <text>
        <r>
          <rPr>
            <sz val="9"/>
            <color indexed="81"/>
            <rFont val="MS P ゴシック"/>
            <family val="3"/>
            <charset val="128"/>
          </rPr>
          <t>利用者数を入力することで、1/2を乗じた数が、下記表（通所リハビリテーション延べ人数）に自動的に計算されます。</t>
        </r>
      </text>
    </comment>
    <comment ref="C16" authorId="0" shapeId="0">
      <text>
        <r>
          <rPr>
            <sz val="9"/>
            <color indexed="81"/>
            <rFont val="MS P ゴシック"/>
            <family val="3"/>
            <charset val="128"/>
          </rPr>
          <t>利用者数を入力することで、3/4を乗じた数が、下記表（通所リハビリテーション利用者延べ人数）に自動的に計算されます。</t>
        </r>
      </text>
    </comment>
    <comment ref="C17" authorId="0" shapeId="0">
      <text>
        <r>
          <rPr>
            <sz val="9"/>
            <color indexed="81"/>
            <rFont val="MS P ゴシック"/>
            <family val="3"/>
            <charset val="128"/>
          </rPr>
          <t>利用者数を入力することで、下記表（通所リハビリテーション利用者延べ人数）に自動的に転記されます。</t>
        </r>
      </text>
    </comment>
    <comment ref="C37"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sharedStrings.xml><?xml version="1.0" encoding="utf-8"?>
<sst xmlns="http://schemas.openxmlformats.org/spreadsheetml/2006/main" count="1135" uniqueCount="119">
  <si>
    <t>点検年月日</t>
    <rPh sb="0" eb="2">
      <t>テンケン</t>
    </rPh>
    <rPh sb="2" eb="5">
      <t>ネンガッピ</t>
    </rPh>
    <phoneticPr fontId="1"/>
  </si>
  <si>
    <t>令和</t>
    <rPh sb="0" eb="2">
      <t>レイワ</t>
    </rPh>
    <phoneticPr fontId="2"/>
  </si>
  <si>
    <t>年</t>
    <rPh sb="0" eb="1">
      <t>ネン</t>
    </rPh>
    <phoneticPr fontId="2"/>
  </si>
  <si>
    <t>月</t>
    <rPh sb="0" eb="1">
      <t>ガツ</t>
    </rPh>
    <phoneticPr fontId="2"/>
  </si>
  <si>
    <t>日</t>
    <rPh sb="0" eb="1">
      <t>ヒ</t>
    </rPh>
    <phoneticPr fontId="2"/>
  </si>
  <si>
    <t>記載者（職・氏名）</t>
  </si>
  <si>
    <t>事業所概要</t>
    <rPh sb="0" eb="3">
      <t>ジギョウショ</t>
    </rPh>
    <rPh sb="3" eb="5">
      <t>ガイヨウ</t>
    </rPh>
    <phoneticPr fontId="2"/>
  </si>
  <si>
    <t>介護保険事業所番号</t>
    <rPh sb="0" eb="2">
      <t>カイゴ</t>
    </rPh>
    <rPh sb="2" eb="4">
      <t>ホケン</t>
    </rPh>
    <rPh sb="4" eb="7">
      <t>ジギョウショ</t>
    </rPh>
    <rPh sb="7" eb="9">
      <t>バンゴウ</t>
    </rPh>
    <phoneticPr fontId="2"/>
  </si>
  <si>
    <t>事業所名</t>
    <rPh sb="0" eb="3">
      <t>ジギョウショ</t>
    </rPh>
    <rPh sb="3" eb="4">
      <t>メイ</t>
    </rPh>
    <phoneticPr fontId="2"/>
  </si>
  <si>
    <t>事業所住所</t>
    <rPh sb="0" eb="3">
      <t>ジギョウショ</t>
    </rPh>
    <rPh sb="3" eb="5">
      <t>ジュウショ</t>
    </rPh>
    <phoneticPr fontId="2"/>
  </si>
  <si>
    <t>電話番号</t>
    <rPh sb="0" eb="2">
      <t>デンワ</t>
    </rPh>
    <rPh sb="2" eb="4">
      <t>バンゴウ</t>
    </rPh>
    <phoneticPr fontId="2"/>
  </si>
  <si>
    <t>FAX番号</t>
    <rPh sb="3" eb="5">
      <t>バンゴウ</t>
    </rPh>
    <phoneticPr fontId="2"/>
  </si>
  <si>
    <t>提供サービス種別</t>
    <rPh sb="0" eb="2">
      <t>テイキョウ</t>
    </rPh>
    <rPh sb="6" eb="8">
      <t>シュベツ</t>
    </rPh>
    <phoneticPr fontId="2"/>
  </si>
  <si>
    <t>単位</t>
    <rPh sb="0" eb="2">
      <t>タンイ</t>
    </rPh>
    <phoneticPr fontId="2"/>
  </si>
  <si>
    <t>利用定員</t>
    <rPh sb="0" eb="2">
      <t>リヨウ</t>
    </rPh>
    <rPh sb="2" eb="4">
      <t>テイイン</t>
    </rPh>
    <phoneticPr fontId="2"/>
  </si>
  <si>
    <t>１単位目</t>
    <rPh sb="1" eb="3">
      <t>タンイ</t>
    </rPh>
    <rPh sb="3" eb="4">
      <t>メ</t>
    </rPh>
    <phoneticPr fontId="2"/>
  </si>
  <si>
    <t>２単位目</t>
    <rPh sb="1" eb="3">
      <t>タンイ</t>
    </rPh>
    <rPh sb="3" eb="4">
      <t>メ</t>
    </rPh>
    <phoneticPr fontId="2"/>
  </si>
  <si>
    <t>人</t>
    <rPh sb="0" eb="1">
      <t>ニン</t>
    </rPh>
    <phoneticPr fontId="2"/>
  </si>
  <si>
    <t>人</t>
    <rPh sb="0" eb="1">
      <t>ヒト</t>
    </rPh>
    <phoneticPr fontId="2"/>
  </si>
  <si>
    <t>３単位目</t>
    <rPh sb="1" eb="3">
      <t>タンイ</t>
    </rPh>
    <rPh sb="3" eb="4">
      <t>メ</t>
    </rPh>
    <phoneticPr fontId="2"/>
  </si>
  <si>
    <t>４単位目</t>
    <rPh sb="1" eb="3">
      <t>タンイ</t>
    </rPh>
    <rPh sb="3" eb="4">
      <t>メ</t>
    </rPh>
    <phoneticPr fontId="2"/>
  </si>
  <si>
    <t>サービス提供時間</t>
    <rPh sb="4" eb="6">
      <t>テイキョウ</t>
    </rPh>
    <rPh sb="6" eb="8">
      <t>ジカン</t>
    </rPh>
    <phoneticPr fontId="2"/>
  </si>
  <si>
    <t>(1)</t>
    <phoneticPr fontId="2"/>
  </si>
  <si>
    <t>→(2)へ進む</t>
    <rPh sb="5" eb="6">
      <t>スス</t>
    </rPh>
    <phoneticPr fontId="2"/>
  </si>
  <si>
    <t>→</t>
    <phoneticPr fontId="2"/>
  </si>
  <si>
    <t>(2)</t>
    <phoneticPr fontId="2"/>
  </si>
  <si>
    <t>→(3)のⅠのみ入力</t>
    <rPh sb="8" eb="10">
      <t>ニュウリョク</t>
    </rPh>
    <phoneticPr fontId="2"/>
  </si>
  <si>
    <t>単位目</t>
    <rPh sb="0" eb="2">
      <t>タンイ</t>
    </rPh>
    <rPh sb="2" eb="3">
      <t>メ</t>
    </rPh>
    <phoneticPr fontId="2"/>
  </si>
  <si>
    <t>毎日のサービス提供</t>
    <rPh sb="0" eb="2">
      <t>マイニチ</t>
    </rPh>
    <rPh sb="7" eb="9">
      <t>テイキョウ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</si>
  <si>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</si>
  <si>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</si>
  <si>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</si>
  <si>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</si>
  <si>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</si>
  <si>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</si>
  <si>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</si>
  <si>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</si>
  <si>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</si>
  <si>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</si>
  <si>
    <t>１月</t>
    <rPh sb="1" eb="2">
      <t>ガツ</t>
    </rPh>
    <phoneticPr fontId="2"/>
  </si>
  <si>
    <t>２月</t>
  </si>
  <si>
    <t>２月</t>
    <rPh sb="1" eb="2">
      <t>ガツ</t>
    </rPh>
    <phoneticPr fontId="2"/>
  </si>
  <si>
    <t>(3)</t>
    <phoneticPr fontId="2"/>
  </si>
  <si>
    <t>計
（毎日サービス提供した月：6/7を乗する）</t>
    <phoneticPr fontId="2"/>
  </si>
  <si>
    <t>計</t>
    <rPh sb="0" eb="1">
      <t>ケイ</t>
    </rPh>
    <phoneticPr fontId="2"/>
  </si>
  <si>
    <t>(4)</t>
    <phoneticPr fontId="2"/>
  </si>
  <si>
    <t>①</t>
    <phoneticPr fontId="2"/>
  </si>
  <si>
    <t>②</t>
    <phoneticPr fontId="2"/>
  </si>
  <si>
    <t>③</t>
    <phoneticPr fontId="2"/>
  </si>
  <si>
    <t>④</t>
    <phoneticPr fontId="2"/>
  </si>
  <si>
    <t>合計</t>
    <rPh sb="0" eb="2">
      <t>ゴウケイ</t>
    </rPh>
    <phoneticPr fontId="2"/>
  </si>
  <si>
    <t>÷</t>
    <phoneticPr fontId="2"/>
  </si>
  <si>
    <t>月</t>
    <rPh sb="0" eb="1">
      <t>ツキ</t>
    </rPh>
    <phoneticPr fontId="2"/>
  </si>
  <si>
    <t>＝</t>
    <phoneticPr fontId="2"/>
  </si>
  <si>
    <t>⑤</t>
    <phoneticPr fontId="2"/>
  </si>
  <si>
    <t>750人以下</t>
    <rPh sb="3" eb="6">
      <t>ニンイカ</t>
    </rPh>
    <phoneticPr fontId="2"/>
  </si>
  <si>
    <t>750人を超え900人以下</t>
    <rPh sb="3" eb="4">
      <t>ニン</t>
    </rPh>
    <rPh sb="5" eb="6">
      <t>コ</t>
    </rPh>
    <rPh sb="10" eb="11">
      <t>ニン</t>
    </rPh>
    <rPh sb="11" eb="13">
      <t>イカ</t>
    </rPh>
    <phoneticPr fontId="2"/>
  </si>
  <si>
    <t>900人超え</t>
    <rPh sb="3" eb="4">
      <t>ニン</t>
    </rPh>
    <rPh sb="4" eb="5">
      <t>コ</t>
    </rPh>
    <phoneticPr fontId="2"/>
  </si>
  <si>
    <t>通常規模</t>
    <rPh sb="0" eb="2">
      <t>ツウジョウ</t>
    </rPh>
    <rPh sb="2" eb="4">
      <t>キボ</t>
    </rPh>
    <phoneticPr fontId="2"/>
  </si>
  <si>
    <t>大規模Ⅰ</t>
    <rPh sb="0" eb="3">
      <t>ダイキボ</t>
    </rPh>
    <phoneticPr fontId="2"/>
  </si>
  <si>
    <t>大規模Ⅱ</t>
    <rPh sb="0" eb="3">
      <t>ダイキボ</t>
    </rPh>
    <phoneticPr fontId="2"/>
  </si>
  <si>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</si>
  <si>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</si>
  <si>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</si>
  <si>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</si>
  <si>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</si>
  <si>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</si>
  <si>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</si>
  <si>
    <t>１１月</t>
  </si>
  <si>
    <t>１２月</t>
  </si>
  <si>
    <t>色付きセル（黄色）に必要事項を記載してください。</t>
    <rPh sb="0" eb="2">
      <t>イロツ</t>
    </rPh>
    <rPh sb="6" eb="8">
      <t>キイロ</t>
    </rPh>
    <rPh sb="10" eb="12">
      <t>ヒツヨウ</t>
    </rPh>
    <rPh sb="12" eb="14">
      <t>ジコウ</t>
    </rPh>
    <rPh sb="15" eb="17">
      <t>キサイ</t>
    </rPh>
    <phoneticPr fontId="1"/>
  </si>
  <si>
    <t>指定を受けている
単位数</t>
    <rPh sb="0" eb="2">
      <t>シテイ</t>
    </rPh>
    <rPh sb="3" eb="4">
      <t>ウ</t>
    </rPh>
    <rPh sb="9" eb="12">
      <t>タンイスウ</t>
    </rPh>
    <phoneticPr fontId="2"/>
  </si>
  <si>
    <t>～</t>
    <phoneticPr fontId="2"/>
  </si>
  <si>
    <t>その他の休日</t>
    <rPh sb="2" eb="3">
      <t>タ</t>
    </rPh>
    <rPh sb="4" eb="6">
      <t>キュウジツ</t>
    </rPh>
    <phoneticPr fontId="2"/>
  </si>
  <si>
    <t>(3)のⅠ、(3)のⅡ、(4)は別シートです。単位ごとに入力してください。</t>
    <rPh sb="16" eb="17">
      <t>ベツ</t>
    </rPh>
    <rPh sb="23" eb="25">
      <t>タンイ</t>
    </rPh>
    <rPh sb="28" eb="30">
      <t>ニュウリョク</t>
    </rPh>
    <phoneticPr fontId="2"/>
  </si>
  <si>
    <r>
      <t xml:space="preserve">サービス提供日
</t>
    </r>
    <r>
      <rPr>
        <sz val="9"/>
        <rFont val="游ゴシック"/>
        <family val="3"/>
        <charset val="128"/>
        <scheme val="minor"/>
      </rPr>
      <t>（該当曜日にチェック）</t>
    </r>
    <rPh sb="4" eb="6">
      <t>テイキョウ</t>
    </rPh>
    <rPh sb="6" eb="7">
      <t>ヒ</t>
    </rPh>
    <rPh sb="9" eb="11">
      <t>ガイトウ</t>
    </rPh>
    <rPh sb="11" eb="13">
      <t>ヨウビ</t>
    </rPh>
    <phoneticPr fontId="2"/>
  </si>
  <si>
    <r>
      <t>→(3)の</t>
    </r>
    <r>
      <rPr>
        <sz val="11"/>
        <rFont val="HGｺﾞｼｯｸM"/>
        <family val="3"/>
        <charset val="128"/>
      </rPr>
      <t>Ⅰ</t>
    </r>
    <r>
      <rPr>
        <sz val="11"/>
        <rFont val="游ゴシック"/>
        <family val="2"/>
        <charset val="128"/>
        <scheme val="minor"/>
      </rPr>
      <t>　及び　(3)の</t>
    </r>
    <r>
      <rPr>
        <sz val="11"/>
        <rFont val="HGｺﾞｼｯｸM"/>
        <family val="3"/>
        <charset val="128"/>
      </rPr>
      <t>Ⅱ</t>
    </r>
    <r>
      <rPr>
        <sz val="11"/>
        <rFont val="游ゴシック"/>
        <family val="2"/>
        <charset val="128"/>
        <scheme val="minor"/>
      </rPr>
      <t>を入力</t>
    </r>
    <rPh sb="7" eb="8">
      <t>オヨ</t>
    </rPh>
    <rPh sb="16" eb="18">
      <t>ニュウリョク</t>
    </rPh>
    <phoneticPr fontId="2"/>
  </si>
  <si>
    <r>
      <t>→(3)の</t>
    </r>
    <r>
      <rPr>
        <sz val="11"/>
        <rFont val="HGｺﾞｼｯｸM"/>
        <family val="3"/>
        <charset val="128"/>
      </rPr>
      <t>Ⅰ</t>
    </r>
    <r>
      <rPr>
        <sz val="11"/>
        <rFont val="游ゴシック"/>
        <family val="2"/>
        <charset val="128"/>
        <scheme val="minor"/>
      </rPr>
      <t>　及び　(4)を入力</t>
    </r>
    <rPh sb="14" eb="16">
      <t>ニュウリョク</t>
    </rPh>
    <phoneticPr fontId="2"/>
  </si>
  <si>
    <r>
      <t xml:space="preserve">（〒　　　-　　　　）
</t>
    </r>
    <r>
      <rPr>
        <sz val="11"/>
        <rFont val="游ゴシック"/>
        <family val="3"/>
        <charset val="128"/>
        <scheme val="minor"/>
      </rPr>
      <t>横浜市</t>
    </r>
    <rPh sb="12" eb="15">
      <t>ヨコハマシ</t>
    </rPh>
    <phoneticPr fontId="2"/>
  </si>
  <si>
    <t>利用者数</t>
    <rPh sb="0" eb="4">
      <t>リヨウシャスウ</t>
    </rPh>
    <phoneticPr fontId="2"/>
  </si>
  <si>
    <t>利用者延べ人数(自動計算)</t>
    <rPh sb="0" eb="3">
      <t>リヨウシャ</t>
    </rPh>
    <rPh sb="3" eb="4">
      <t>ノ</t>
    </rPh>
    <rPh sb="5" eb="7">
      <t>ニンズウ</t>
    </rPh>
    <rPh sb="8" eb="10">
      <t>ジドウ</t>
    </rPh>
    <rPh sb="10" eb="12">
      <t>ケイサン</t>
    </rPh>
    <phoneticPr fontId="2"/>
  </si>
  <si>
    <t>　通所リハビリテーション　　　介護予防通所リハビリテーション</t>
    <rPh sb="1" eb="3">
      <t>ツウショ</t>
    </rPh>
    <rPh sb="15" eb="19">
      <t>カイゴヨボウ</t>
    </rPh>
    <rPh sb="19" eb="21">
      <t>ツウショ</t>
    </rPh>
    <phoneticPr fontId="2"/>
  </si>
  <si>
    <t>◆介護予防通所リハビリテーションのサービス提供方法について、該当する方をチェックしてください。</t>
    <rPh sb="1" eb="5">
      <t>カイゴヨボウ</t>
    </rPh>
    <rPh sb="5" eb="7">
      <t>ツウショ</t>
    </rPh>
    <phoneticPr fontId="2"/>
  </si>
  <si>
    <t>① 通所リハビリテーションと一体的に行っている。</t>
    <phoneticPr fontId="2"/>
  </si>
  <si>
    <t>② 通所リハビリテーションとは分離して（別単位として）行っている。※人員基準や定員管理も別々で行っている。</t>
    <rPh sb="34" eb="36">
      <t>ジンイン</t>
    </rPh>
    <rPh sb="36" eb="38">
      <t>キジュン</t>
    </rPh>
    <rPh sb="39" eb="41">
      <t>テイイン</t>
    </rPh>
    <rPh sb="41" eb="43">
      <t>カンリ</t>
    </rPh>
    <rPh sb="44" eb="46">
      <t>ベツベツ</t>
    </rPh>
    <rPh sb="47" eb="48">
      <t>オコナ</t>
    </rPh>
    <phoneticPr fontId="2"/>
  </si>
  <si>
    <t>◆「事業所規模による区分」に関し、介護予防通所リハビリテーションの利用者数の計算方法について、該当する方をチェックしてください。</t>
    <rPh sb="17" eb="23">
      <t>カイゴヨボウツウショ</t>
    </rPh>
    <phoneticPr fontId="2"/>
  </si>
  <si>
    <t>【通所リハビリテーション】</t>
    <rPh sb="1" eb="3">
      <t>ツウショ</t>
    </rPh>
    <phoneticPr fontId="2"/>
  </si>
  <si>
    <t>②介護予防通所リハビリテーションの利用者の計算にあたって、同時にサービス提供を受けた者の最大数を営業日ごとに加えていく方法により算出している。
例）ある営業日の介護予防通所リハビリテーションの利用者が午前10人、午後12人であった場合、この日の利用者数は最大利用者数の12人とし、この方法で営業日ごとの利用者数を加えていく方法。</t>
    <rPh sb="1" eb="7">
      <t>カイゴヨボウツウショ</t>
    </rPh>
    <rPh sb="80" eb="86">
      <t>カイゴヨボウツウショ</t>
    </rPh>
    <phoneticPr fontId="2"/>
  </si>
  <si>
    <r>
      <rPr>
        <sz val="11"/>
        <color theme="1"/>
        <rFont val="HGｺﾞｼｯｸM"/>
        <family val="3"/>
        <charset val="128"/>
      </rPr>
      <t>Ⅰ</t>
    </r>
    <r>
      <rPr>
        <sz val="11"/>
        <color theme="1"/>
        <rFont val="游ゴシック"/>
        <family val="3"/>
        <charset val="128"/>
        <scheme val="minor"/>
      </rPr>
      <t xml:space="preserve"> 通所リハビリテーション利用者数</t>
    </r>
    <rPh sb="2" eb="4">
      <t>ツウショ</t>
    </rPh>
    <rPh sb="13" eb="16">
      <t>リヨウシャ</t>
    </rPh>
    <rPh sb="16" eb="17">
      <t>スウ</t>
    </rPh>
    <phoneticPr fontId="1"/>
  </si>
  <si>
    <r>
      <rPr>
        <sz val="11"/>
        <color theme="1"/>
        <rFont val="HGｺﾞｼｯｸM"/>
        <family val="3"/>
        <charset val="128"/>
      </rPr>
      <t>Ⅱ</t>
    </r>
    <r>
      <rPr>
        <sz val="11"/>
        <color theme="1"/>
        <rFont val="游ゴシック"/>
        <family val="2"/>
        <charset val="128"/>
        <scheme val="minor"/>
      </rPr>
      <t xml:space="preserve"> 介護予防通所リハビリテーション利用者数</t>
    </r>
    <rPh sb="2" eb="8">
      <t>カイゴヨボウツウショ</t>
    </rPh>
    <rPh sb="17" eb="20">
      <t>リヨウシャ</t>
    </rPh>
    <rPh sb="20" eb="21">
      <t>スウ</t>
    </rPh>
    <phoneticPr fontId="1"/>
  </si>
  <si>
    <t>通所リハビリテーション利用者延べ人数　※係数による自動計算（入力不要）</t>
    <rPh sb="0" eb="2">
      <t>ツウショ</t>
    </rPh>
    <rPh sb="11" eb="14">
      <t>リヨウシャ</t>
    </rPh>
    <rPh sb="14" eb="15">
      <t>ノ</t>
    </rPh>
    <rPh sb="16" eb="18">
      <t>ニンズウ</t>
    </rPh>
    <rPh sb="20" eb="22">
      <t>ケイスウ</t>
    </rPh>
    <rPh sb="25" eb="27">
      <t>ジドウ</t>
    </rPh>
    <rPh sb="27" eb="29">
      <t>ケイサン</t>
    </rPh>
    <rPh sb="30" eb="32">
      <t>ニュウリョク</t>
    </rPh>
    <rPh sb="32" eb="34">
      <t>フヨウ</t>
    </rPh>
    <phoneticPr fontId="1"/>
  </si>
  <si>
    <t>介護予防通所リハビリテーション利用者延べ人数　※係数による自動計算（入力不要）</t>
    <rPh sb="0" eb="6">
      <t>カイゴヨボウツウショ</t>
    </rPh>
    <rPh sb="15" eb="18">
      <t>リヨウシャ</t>
    </rPh>
    <rPh sb="18" eb="19">
      <t>ノ</t>
    </rPh>
    <rPh sb="20" eb="22">
      <t>ニンズウ</t>
    </rPh>
    <rPh sb="24" eb="26">
      <t>ケイスウ</t>
    </rPh>
    <rPh sb="29" eb="31">
      <t>ジドウ</t>
    </rPh>
    <rPh sb="31" eb="33">
      <t>ケイサン</t>
    </rPh>
    <rPh sb="34" eb="36">
      <t>ニュウリョク</t>
    </rPh>
    <rPh sb="36" eb="38">
      <t>フヨウ</t>
    </rPh>
    <phoneticPr fontId="1"/>
  </si>
  <si>
    <t>介護予防通所リハビリテーション　合計延べ利用者数</t>
    <rPh sb="0" eb="6">
      <t>カイゴヨボウツウショ</t>
    </rPh>
    <rPh sb="16" eb="18">
      <t>ゴウケイ</t>
    </rPh>
    <rPh sb="18" eb="19">
      <t>ノ</t>
    </rPh>
    <rPh sb="20" eb="23">
      <t>リヨウシャ</t>
    </rPh>
    <rPh sb="23" eb="24">
      <t>スウ</t>
    </rPh>
    <phoneticPr fontId="2"/>
  </si>
  <si>
    <t>通所リハビリテーション　合計延べ利用者数</t>
    <rPh sb="0" eb="2">
      <t>ツウショ</t>
    </rPh>
    <rPh sb="12" eb="14">
      <t>ゴウケイ</t>
    </rPh>
    <rPh sb="14" eb="15">
      <t>ノ</t>
    </rPh>
    <rPh sb="16" eb="19">
      <t>リヨウシャ</t>
    </rPh>
    <rPh sb="19" eb="20">
      <t>スウ</t>
    </rPh>
    <phoneticPr fontId="2"/>
  </si>
  <si>
    <t>事業所の合計延べ利用者数（通所リハビリテーション／介護予防通所リハビリテーション）</t>
    <rPh sb="0" eb="3">
      <t>ジギョウショ</t>
    </rPh>
    <rPh sb="4" eb="6">
      <t>ゴウケイ</t>
    </rPh>
    <rPh sb="6" eb="7">
      <t>ノ</t>
    </rPh>
    <rPh sb="8" eb="10">
      <t>リヨウ</t>
    </rPh>
    <rPh sb="10" eb="11">
      <t>シャ</t>
    </rPh>
    <rPh sb="11" eb="12">
      <t>スウ</t>
    </rPh>
    <rPh sb="13" eb="15">
      <t>ツウショ</t>
    </rPh>
    <rPh sb="25" eb="31">
      <t>カイゴヨボウツウショ</t>
    </rPh>
    <phoneticPr fontId="2"/>
  </si>
  <si>
    <t>５単位目</t>
    <rPh sb="1" eb="3">
      <t>タンイ</t>
    </rPh>
    <rPh sb="3" eb="4">
      <t>メ</t>
    </rPh>
    <phoneticPr fontId="2"/>
  </si>
  <si>
    <t>６単位目</t>
    <rPh sb="1" eb="3">
      <t>タンイ</t>
    </rPh>
    <rPh sb="3" eb="4">
      <t>メ</t>
    </rPh>
    <phoneticPr fontId="2"/>
  </si>
  <si>
    <t>１～２時間未満</t>
    <rPh sb="3" eb="7">
      <t>ジカンミマン</t>
    </rPh>
    <phoneticPr fontId="2"/>
  </si>
  <si>
    <t>２～３時間未満
３～４時間未満</t>
    <phoneticPr fontId="2"/>
  </si>
  <si>
    <t>４～５時間未満
５～６時間未満</t>
    <phoneticPr fontId="2"/>
  </si>
  <si>
    <t>６～７時間未満
７～８時間未満</t>
    <phoneticPr fontId="2"/>
  </si>
  <si>
    <t>①介護予防通所リハビリテーションの利用者の計算にあたって、２時間未満の報酬を算定している利用者については、４分の１を乗じた数、利用時間が２時間以上３時間未満及び３時間以上４時間未満の利用者については、利用者数に２分の１を乗じた数、４時間以上５時間未満及び５時間以上６時間未満の利用者については、利用者数に４分の３を乗じた数として計算している。
例）サービス提供時間が６－７の事業所において、午前に10人が３－４時間のサービス提供を受け、午後に12人が３－４の時間サービス提供を受けたのであれば、（１０人＋１２人）×１／２＝１１人として計算している。</t>
    <phoneticPr fontId="2"/>
  </si>
  <si>
    <t>２時間未満</t>
    <rPh sb="1" eb="3">
      <t>ジカン</t>
    </rPh>
    <rPh sb="3" eb="5">
      <t>ミマン</t>
    </rPh>
    <phoneticPr fontId="2"/>
  </si>
  <si>
    <t>２時間未満</t>
    <rPh sb="1" eb="5">
      <t>ジカンミマン</t>
    </rPh>
    <phoneticPr fontId="2"/>
  </si>
  <si>
    <t>７単位目</t>
    <rPh sb="1" eb="3">
      <t>タンイ</t>
    </rPh>
    <rPh sb="3" eb="4">
      <t>メ</t>
    </rPh>
    <phoneticPr fontId="2"/>
  </si>
  <si>
    <t>８単位目</t>
    <rPh sb="1" eb="3">
      <t>タンイ</t>
    </rPh>
    <rPh sb="3" eb="4">
      <t>メ</t>
    </rPh>
    <phoneticPr fontId="2"/>
  </si>
  <si>
    <t>７単位目</t>
    <rPh sb="1" eb="4">
      <t>タンイメ</t>
    </rPh>
    <phoneticPr fontId="2"/>
  </si>
  <si>
    <t>８単位目</t>
    <rPh sb="1" eb="4">
      <t>タンイメ</t>
    </rPh>
    <phoneticPr fontId="2"/>
  </si>
  <si>
    <t>4単位目</t>
    <rPh sb="1" eb="3">
      <t>タンイ</t>
    </rPh>
    <rPh sb="3" eb="4">
      <t>メ</t>
    </rPh>
    <phoneticPr fontId="2"/>
  </si>
  <si>
    <t>5単位目</t>
    <rPh sb="1" eb="3">
      <t>タンイ</t>
    </rPh>
    <rPh sb="3" eb="4">
      <t>メ</t>
    </rPh>
    <phoneticPr fontId="2"/>
  </si>
  <si>
    <t>6単位目</t>
    <rPh sb="1" eb="3">
      <t>タンイ</t>
    </rPh>
    <rPh sb="3" eb="4">
      <t>メ</t>
    </rPh>
    <phoneticPr fontId="2"/>
  </si>
  <si>
    <t>7単位目</t>
    <rPh sb="1" eb="3">
      <t>タンイ</t>
    </rPh>
    <rPh sb="3" eb="4">
      <t>メ</t>
    </rPh>
    <phoneticPr fontId="2"/>
  </si>
  <si>
    <t>令和６年度 通所リハビリテーション事業所における
事業所規模点検書（既存事業所用）</t>
  </si>
  <si>
    <t>◆⑤の人数に応じて、事業所規模が決まります。下表を確認し、令和６年度の貴事業所の事業所規模を選択してください。</t>
  </si>
  <si>
    <t>令和６年度の
貴事業所の事業所規模</t>
    <rPh sb="7" eb="8">
      <t>キ</t>
    </rPh>
    <rPh sb="8" eb="11">
      <t>ジギョウショ</t>
    </rPh>
    <rPh sb="12" eb="15">
      <t>ジギョウショ</t>
    </rPh>
    <rPh sb="15" eb="17">
      <t>キボ</t>
    </rPh>
    <phoneticPr fontId="2"/>
  </si>
  <si>
    <t>◆④延べ利用者数（複数単位を届け出ている場合は全ての単位の④の合計）を令和５年４月～令和６年２月までのうち、通所リハビリテーション費を算定している月数で除して、１ヶ月の平均利用者数を算出します。</t>
    <rPh sb="2" eb="3">
      <t>ノ</t>
    </rPh>
    <rPh sb="4" eb="8">
      <t>リヨウシャスウ</t>
    </rPh>
    <phoneticPr fontId="2"/>
  </si>
  <si>
    <t>令和５年度の事業所規模と異なる場合、届出が必要です。</t>
    <phoneticPr fontId="2"/>
  </si>
  <si>
    <t>◆令和５年４月～令和６年２月までの介護予防通所リハビリテーションの利用者について、同時にサービス提供を受けた者の最大数を営業日ごとに加えた数を記載してください。</t>
    <rPh sb="17" eb="23">
      <t>カイゴヨボウツウショ</t>
    </rPh>
    <phoneticPr fontId="2"/>
  </si>
  <si>
    <r>
      <t xml:space="preserve">(3)(4)については単位ごとに計算してください。
◆令和５年４月～令和６年２月までの通所リハビリテーション及び介護予防通所リハビリテーションの延利用者数を下記の表に記載してください。
</t>
    </r>
    <r>
      <rPr>
        <b/>
        <sz val="11"/>
        <color theme="1"/>
        <rFont val="游ゴシック"/>
        <family val="3"/>
        <charset val="128"/>
        <scheme val="minor"/>
      </rPr>
      <t>※実績（請求を行った件数）を記載してください。</t>
    </r>
    <rPh sb="56" eb="62">
      <t>カイゴヨボウツウショ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</si>
</sst>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h:mm;@"/>
  </numFmts>
  <fonts count="16">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rgb="FFFF0000"/>
      <name val="游ゴシック"/>
      <family val="3"/>
      <charset val="128"/>
      <scheme val="minor"/>
    </font>
    <font>
      <sz val="9"/>
      <color rgb="FF000000"/>
      <name val="Meiryo UI"/>
      <family val="3"/>
      <charset val="128"/>
    </font>
    <font>
      <sz val="11"/>
      <color theme="1"/>
      <name val="游ゴシック"/>
      <family val="3"/>
      <charset val="128"/>
      <scheme val="minor"/>
    </font>
    <font>
      <sz val="9"/>
      <color indexed="81"/>
      <name val="MS P ゴシック"/>
      <family val="3"/>
      <charset val="128"/>
    </font>
    <font>
      <sz val="11"/>
      <color theme="1"/>
      <name val="HGｺﾞｼｯｸM"/>
      <family val="3"/>
      <charset val="128"/>
    </font>
    <font>
      <sz val="9"/>
      <name val="游ゴシック"/>
      <family val="3"/>
      <charset val="128"/>
      <scheme val="minor"/>
    </font>
    <font>
      <sz val="11"/>
      <name val="HGｺﾞｼｯｸM"/>
      <family val="3"/>
      <charset val="128"/>
    </font>
    <font>
      <b/>
      <sz val="14"/>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s>
  <borders count="8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s>
  <cellStyleXfs count="1">
    <xf numFmtId="0" fontId="0" fillId="0" borderId="0">
      <alignment vertical="center"/>
    </xf>
  </cellStyleXfs>
  <cellXfs count="285">
    <xf numFmtId="0" fontId="0" fillId="0" borderId="0" xfId="0">
      <alignment vertical="center"/>
    </xf>
    <xf numFmtId="0" fontId="0" fillId="0" borderId="6" xfId="0" applyBorder="1">
      <alignment vertical="center"/>
    </xf>
    <xf numFmtId="0" fontId="0" fillId="0" borderId="1" xfId="0" applyBorder="1">
      <alignment vertical="center"/>
    </xf>
    <xf numFmtId="0" fontId="0" fillId="0" borderId="9" xfId="0" applyBorder="1">
      <alignment vertical="center"/>
    </xf>
    <xf numFmtId="0" fontId="0" fillId="0" borderId="0" xfId="0" applyAlignment="1">
      <alignment vertical="center" wrapTex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1" xfId="0" applyBorder="1">
      <alignment vertical="center"/>
    </xf>
    <xf numFmtId="0" fontId="0" fillId="0" borderId="10" xfId="0" applyBorder="1">
      <alignment vertical="center"/>
    </xf>
    <xf numFmtId="0" fontId="0" fillId="0" borderId="4" xfId="0" applyFill="1" applyBorder="1">
      <alignment vertical="center"/>
    </xf>
    <xf numFmtId="0" fontId="0" fillId="2" borderId="18" xfId="0" applyFill="1" applyBorder="1" applyProtection="1">
      <alignment vertical="center"/>
      <protection locked="0"/>
    </xf>
    <xf numFmtId="0" fontId="0" fillId="2" borderId="17" xfId="0" applyFill="1" applyBorder="1" applyProtection="1">
      <alignment vertical="center"/>
      <protection locked="0"/>
    </xf>
    <xf numFmtId="0" fontId="0" fillId="2" borderId="28" xfId="0" applyFill="1" applyBorder="1" applyProtection="1">
      <alignment vertical="center"/>
      <protection locked="0"/>
    </xf>
    <xf numFmtId="0" fontId="0" fillId="2" borderId="16" xfId="0" applyFill="1" applyBorder="1" applyProtection="1">
      <alignment vertical="center"/>
      <protection locked="0"/>
    </xf>
    <xf numFmtId="0" fontId="0" fillId="2" borderId="22" xfId="0" applyFill="1" applyBorder="1" applyProtection="1">
      <alignment vertical="center"/>
      <protection locked="0"/>
    </xf>
    <xf numFmtId="0" fontId="0" fillId="2" borderId="32" xfId="0" applyFill="1" applyBorder="1" applyProtection="1">
      <alignment vertical="center"/>
      <protection locked="0"/>
    </xf>
    <xf numFmtId="0" fontId="0" fillId="2" borderId="20" xfId="0" applyFill="1" applyBorder="1" applyProtection="1">
      <alignment vertical="center"/>
      <protection locked="0"/>
    </xf>
    <xf numFmtId="0" fontId="0" fillId="2" borderId="23" xfId="0" applyFill="1" applyBorder="1" applyProtection="1">
      <alignment vertical="center"/>
      <protection locked="0"/>
    </xf>
    <xf numFmtId="0" fontId="0" fillId="0" borderId="3" xfId="0" applyBorder="1" applyAlignment="1">
      <alignment horizontal="center" vertical="center"/>
    </xf>
    <xf numFmtId="0" fontId="4" fillId="2" borderId="30" xfId="0" applyFont="1" applyFill="1" applyBorder="1" applyAlignment="1" applyProtection="1">
      <alignment horizontal="center" vertical="center"/>
      <protection locked="0"/>
    </xf>
    <xf numFmtId="0" fontId="3" fillId="0" borderId="0" xfId="0" applyFont="1">
      <alignment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57" xfId="0" applyFont="1" applyFill="1" applyBorder="1" applyAlignment="1" applyProtection="1">
      <alignment vertical="center"/>
      <protection locked="0"/>
    </xf>
    <xf numFmtId="0" fontId="3" fillId="0" borderId="58" xfId="0" applyFont="1" applyBorder="1" applyAlignment="1">
      <alignment horizontal="right" vertical="center"/>
    </xf>
    <xf numFmtId="0" fontId="3" fillId="2" borderId="57" xfId="0" applyFont="1" applyFill="1" applyBorder="1" applyAlignment="1" applyProtection="1">
      <alignment horizontal="center" vertical="center"/>
      <protection locked="0"/>
    </xf>
    <xf numFmtId="0" fontId="3" fillId="0" borderId="62" xfId="0" applyFont="1" applyBorder="1" applyAlignment="1">
      <alignment horizontal="right" vertical="center"/>
    </xf>
    <xf numFmtId="0" fontId="3" fillId="2" borderId="66" xfId="0" applyFont="1" applyFill="1" applyBorder="1" applyAlignment="1" applyProtection="1">
      <alignment vertical="center"/>
      <protection locked="0"/>
    </xf>
    <xf numFmtId="0" fontId="3" fillId="2" borderId="0" xfId="0" applyFont="1" applyFill="1" applyProtection="1">
      <alignment vertical="center"/>
      <protection locked="0"/>
    </xf>
    <xf numFmtId="0" fontId="3" fillId="0" borderId="0" xfId="0" applyFont="1" applyAlignment="1">
      <alignment vertical="center" wrapText="1"/>
    </xf>
    <xf numFmtId="0" fontId="3" fillId="0" borderId="4" xfId="0" applyFont="1" applyBorder="1">
      <alignment vertical="center"/>
    </xf>
    <xf numFmtId="0" fontId="3" fillId="0" borderId="10" xfId="0" applyFont="1" applyBorder="1">
      <alignment vertical="center"/>
    </xf>
    <xf numFmtId="0" fontId="3" fillId="0" borderId="38" xfId="0" applyFont="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Border="1" applyAlignment="1">
      <alignment horizontal="center" vertical="center"/>
    </xf>
    <xf numFmtId="0" fontId="3" fillId="0" borderId="37" xfId="0" applyFont="1" applyBorder="1">
      <alignment vertical="center"/>
    </xf>
    <xf numFmtId="0" fontId="3" fillId="0" borderId="42" xfId="0" applyFont="1" applyBorder="1">
      <alignment vertical="center"/>
    </xf>
    <xf numFmtId="0" fontId="3" fillId="0" borderId="14" xfId="0" applyFont="1" applyBorder="1">
      <alignment vertical="center"/>
    </xf>
    <xf numFmtId="0" fontId="0" fillId="0" borderId="3" xfId="0" applyBorder="1" applyAlignment="1">
      <alignment horizontal="center" vertical="center"/>
    </xf>
    <xf numFmtId="0" fontId="0" fillId="0" borderId="0" xfId="0" applyProtection="1">
      <alignment vertical="center"/>
      <protection locked="0"/>
    </xf>
    <xf numFmtId="0" fontId="0" fillId="0" borderId="0" xfId="0" applyBorder="1" applyProtection="1">
      <alignment vertical="center"/>
      <protection locked="0"/>
    </xf>
    <xf numFmtId="0" fontId="4" fillId="2" borderId="16" xfId="0" applyFont="1" applyFill="1" applyBorder="1" applyProtection="1">
      <alignment vertical="center"/>
      <protection locked="0"/>
    </xf>
    <xf numFmtId="0" fontId="4" fillId="2" borderId="18" xfId="0" applyFont="1" applyFill="1" applyBorder="1" applyProtection="1">
      <alignment vertical="center"/>
      <protection locked="0"/>
    </xf>
    <xf numFmtId="0" fontId="4" fillId="2" borderId="22" xfId="0" applyFont="1" applyFill="1" applyBorder="1" applyProtection="1">
      <alignment vertical="center"/>
      <protection locked="0"/>
    </xf>
    <xf numFmtId="176" fontId="0" fillId="0" borderId="18" xfId="0" applyNumberFormat="1" applyFill="1" applyBorder="1">
      <alignment vertical="center"/>
    </xf>
    <xf numFmtId="176" fontId="0" fillId="0" borderId="22" xfId="0" applyNumberFormat="1" applyFill="1" applyBorder="1">
      <alignment vertical="center"/>
    </xf>
    <xf numFmtId="176" fontId="0" fillId="0" borderId="38" xfId="0" applyNumberFormat="1" applyFill="1" applyBorder="1">
      <alignment vertical="center"/>
    </xf>
    <xf numFmtId="176" fontId="0" fillId="0" borderId="40" xfId="0" applyNumberFormat="1" applyFill="1" applyBorder="1">
      <alignment vertical="center"/>
    </xf>
    <xf numFmtId="0" fontId="0" fillId="0" borderId="0" xfId="0" applyAlignment="1">
      <alignment horizontal="left" vertical="top" wrapText="1"/>
    </xf>
    <xf numFmtId="0" fontId="3" fillId="0" borderId="56" xfId="0" applyFont="1" applyBorder="1" applyAlignment="1">
      <alignment horizontal="right" vertical="center"/>
    </xf>
    <xf numFmtId="0" fontId="4" fillId="2" borderId="60" xfId="0" applyFont="1" applyFill="1" applyBorder="1" applyAlignment="1" applyProtection="1">
      <alignment vertical="center"/>
      <protection locked="0"/>
    </xf>
    <xf numFmtId="0" fontId="3" fillId="0" borderId="74" xfId="0" applyFont="1" applyBorder="1" applyAlignment="1">
      <alignment horizontal="right" vertical="center"/>
    </xf>
    <xf numFmtId="0" fontId="3" fillId="2" borderId="75" xfId="0" applyFont="1" applyFill="1" applyBorder="1" applyAlignment="1" applyProtection="1">
      <alignment vertical="center"/>
      <protection locked="0"/>
    </xf>
    <xf numFmtId="0" fontId="3" fillId="0" borderId="63" xfId="0" applyFont="1" applyBorder="1" applyAlignment="1">
      <alignment horizontal="right" vertical="center"/>
    </xf>
    <xf numFmtId="0" fontId="0" fillId="2" borderId="50" xfId="0" applyFill="1" applyBorder="1" applyProtection="1">
      <alignment vertical="center"/>
      <protection locked="0"/>
    </xf>
    <xf numFmtId="0" fontId="0" fillId="0" borderId="76" xfId="0" applyBorder="1">
      <alignment vertical="center"/>
    </xf>
    <xf numFmtId="0" fontId="0" fillId="0" borderId="71" xfId="0" applyBorder="1">
      <alignment vertical="center"/>
    </xf>
    <xf numFmtId="176" fontId="0" fillId="0" borderId="50" xfId="0" applyNumberFormat="1" applyFill="1" applyBorder="1">
      <alignment vertical="center"/>
    </xf>
    <xf numFmtId="176" fontId="0" fillId="0" borderId="16" xfId="0" applyNumberFormat="1" applyBorder="1">
      <alignment vertical="center"/>
    </xf>
    <xf numFmtId="176" fontId="0" fillId="0" borderId="22" xfId="0" applyNumberFormat="1" applyBorder="1">
      <alignment vertical="center"/>
    </xf>
    <xf numFmtId="176" fontId="0" fillId="0" borderId="20" xfId="0" applyNumberFormat="1" applyFill="1" applyBorder="1">
      <alignment vertical="center"/>
    </xf>
    <xf numFmtId="176" fontId="0" fillId="0" borderId="32" xfId="0" applyNumberFormat="1" applyFill="1" applyBorder="1">
      <alignment vertical="center"/>
    </xf>
    <xf numFmtId="176" fontId="0" fillId="0" borderId="23" xfId="0" applyNumberFormat="1" applyFill="1" applyBorder="1">
      <alignment vertical="center"/>
    </xf>
    <xf numFmtId="0" fontId="0" fillId="0" borderId="0" xfId="0" applyAlignment="1">
      <alignment horizontal="left" vertical="top" wrapText="1"/>
    </xf>
    <xf numFmtId="176" fontId="0" fillId="0" borderId="0" xfId="0" applyNumberFormat="1" applyProtection="1">
      <alignment vertical="center"/>
      <protection locked="0"/>
    </xf>
    <xf numFmtId="0" fontId="4" fillId="2" borderId="0" xfId="0" applyFont="1" applyFill="1" applyBorder="1" applyAlignment="1" applyProtection="1">
      <alignment vertical="center"/>
      <protection locked="0"/>
    </xf>
    <xf numFmtId="0" fontId="3" fillId="0" borderId="10" xfId="0" applyFont="1" applyBorder="1" applyAlignment="1">
      <alignment horizontal="right" vertical="center"/>
    </xf>
    <xf numFmtId="0" fontId="3" fillId="0" borderId="77" xfId="0" applyFont="1" applyBorder="1" applyAlignment="1">
      <alignment horizontal="right" vertical="center"/>
    </xf>
    <xf numFmtId="0" fontId="4" fillId="2" borderId="66" xfId="0" applyFont="1" applyFill="1" applyBorder="1" applyAlignment="1" applyProtection="1">
      <alignment vertical="center"/>
      <protection locked="0"/>
    </xf>
    <xf numFmtId="0" fontId="3" fillId="0" borderId="79" xfId="0" applyFont="1" applyBorder="1" applyAlignment="1">
      <alignment horizontal="right" vertical="center"/>
    </xf>
    <xf numFmtId="0" fontId="0" fillId="0" borderId="0" xfId="0"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2" borderId="60"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2" borderId="83" xfId="0" applyFont="1" applyFill="1" applyBorder="1" applyAlignment="1" applyProtection="1">
      <alignment horizontal="center" vertical="center"/>
      <protection locked="0"/>
    </xf>
    <xf numFmtId="0" fontId="3" fillId="0" borderId="4"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2" borderId="7"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3" fillId="0" borderId="5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4" xfId="0" applyFont="1" applyFill="1" applyBorder="1" applyAlignment="1">
      <alignment horizontal="center" vertical="center"/>
    </xf>
    <xf numFmtId="178" fontId="4" fillId="2" borderId="57" xfId="0" applyNumberFormat="1" applyFont="1" applyFill="1" applyBorder="1" applyAlignment="1" applyProtection="1">
      <alignment horizontal="center" vertical="center"/>
      <protection locked="0"/>
    </xf>
    <xf numFmtId="20" fontId="4" fillId="2" borderId="57" xfId="0" applyNumberFormat="1"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3" fillId="0" borderId="63" xfId="0" applyFont="1" applyBorder="1" applyAlignment="1">
      <alignment horizontal="center" vertical="center"/>
    </xf>
    <xf numFmtId="0" fontId="3" fillId="0" borderId="61" xfId="0" applyFont="1" applyBorder="1" applyAlignment="1">
      <alignment horizontal="center" vertical="center"/>
    </xf>
    <xf numFmtId="20" fontId="4" fillId="2" borderId="60" xfId="0" applyNumberFormat="1"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2" borderId="75" xfId="0" applyFont="1" applyFill="1" applyBorder="1" applyAlignment="1" applyProtection="1">
      <alignment horizontal="center" vertical="center"/>
      <protection locked="0"/>
    </xf>
    <xf numFmtId="0" fontId="3" fillId="2" borderId="86" xfId="0" applyFont="1" applyFill="1" applyBorder="1" applyAlignment="1" applyProtection="1">
      <alignment horizontal="center" vertical="center"/>
      <protection locked="0"/>
    </xf>
    <xf numFmtId="0" fontId="3" fillId="0" borderId="73" xfId="0" applyFont="1" applyBorder="1" applyAlignment="1">
      <alignment horizontal="center" vertical="center"/>
    </xf>
    <xf numFmtId="0" fontId="3" fillId="0" borderId="60" xfId="0" applyFont="1" applyBorder="1" applyAlignment="1">
      <alignment horizontal="center" vertical="center"/>
    </xf>
    <xf numFmtId="20" fontId="3" fillId="2" borderId="6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70" xfId="0" applyFont="1" applyBorder="1" applyAlignment="1">
      <alignment horizontal="center" vertical="center"/>
    </xf>
    <xf numFmtId="176" fontId="3" fillId="0" borderId="44"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176" fontId="3" fillId="0" borderId="35" xfId="0" applyNumberFormat="1"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3" fillId="0" borderId="0" xfId="0" applyFont="1" applyAlignment="1">
      <alignment horizontal="center" vertical="center"/>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3" fillId="0" borderId="62" xfId="0" applyFont="1" applyBorder="1" applyAlignment="1">
      <alignment horizontal="center" vertical="center"/>
    </xf>
    <xf numFmtId="0" fontId="3" fillId="0" borderId="59" xfId="0" applyFont="1" applyBorder="1" applyAlignment="1">
      <alignment horizontal="center"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69" xfId="0" applyFont="1" applyBorder="1" applyAlignment="1">
      <alignment horizontal="center" vertical="center"/>
    </xf>
    <xf numFmtId="0" fontId="3" fillId="0" borderId="2" xfId="0" applyFont="1" applyBorder="1" applyAlignment="1">
      <alignment horizontal="center" vertical="center"/>
    </xf>
    <xf numFmtId="0" fontId="3" fillId="0" borderId="65"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39" xfId="0" applyFont="1" applyBorder="1" applyAlignment="1">
      <alignment horizontal="center" vertical="center"/>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3" fillId="0" borderId="5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13" xfId="0" quotePrefix="1" applyFont="1" applyBorder="1" applyAlignment="1">
      <alignment horizontal="center" vertical="center"/>
    </xf>
    <xf numFmtId="0" fontId="3" fillId="0" borderId="14" xfId="0" quotePrefix="1" applyFont="1" applyBorder="1" applyAlignment="1">
      <alignment horizontal="center" vertical="center"/>
    </xf>
    <xf numFmtId="0" fontId="3" fillId="0" borderId="15" xfId="0" quotePrefix="1"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176" fontId="3" fillId="0" borderId="47"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9" xfId="0" applyFont="1" applyBorder="1" applyAlignment="1">
      <alignment horizontal="left" vertical="center" wrapText="1"/>
    </xf>
    <xf numFmtId="0" fontId="3" fillId="0" borderId="44" xfId="0" applyFont="1" applyBorder="1" applyAlignment="1">
      <alignment horizontal="left" vertical="center" wrapText="1"/>
    </xf>
    <xf numFmtId="0" fontId="3" fillId="0" borderId="35" xfId="0" applyFont="1" applyBorder="1" applyAlignment="1">
      <alignment horizontal="left" vertical="center" wrapText="1"/>
    </xf>
    <xf numFmtId="0" fontId="3" fillId="0" borderId="67" xfId="0" quotePrefix="1"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right" vertical="center"/>
    </xf>
    <xf numFmtId="0" fontId="3" fillId="0" borderId="35" xfId="0" applyFont="1" applyBorder="1" applyAlignment="1">
      <alignment horizontal="right" vertical="center"/>
    </xf>
    <xf numFmtId="0" fontId="3" fillId="2" borderId="70"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2" borderId="1" xfId="0" applyFont="1" applyFill="1" applyBorder="1" applyAlignment="1" applyProtection="1">
      <alignment horizontal="center" vertical="center"/>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4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3" fillId="0" borderId="54" xfId="0" applyFont="1" applyBorder="1" applyAlignment="1">
      <alignment horizontal="left" vertical="center"/>
    </xf>
    <xf numFmtId="0" fontId="3" fillId="0" borderId="47" xfId="0" applyFont="1" applyBorder="1" applyAlignment="1">
      <alignment horizontal="left"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44" xfId="0" applyFont="1" applyBorder="1" applyAlignment="1">
      <alignment horizontal="center"/>
    </xf>
    <xf numFmtId="0" fontId="3" fillId="0" borderId="54" xfId="0" applyFont="1" applyBorder="1" applyAlignment="1">
      <alignment horizontal="center" vertical="center"/>
    </xf>
    <xf numFmtId="0" fontId="4" fillId="0" borderId="47" xfId="0" applyFont="1" applyBorder="1" applyAlignment="1">
      <alignment horizontal="center" vertical="center"/>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64" xfId="0" applyFont="1" applyBorder="1" applyAlignment="1">
      <alignment horizontal="center" vertical="center"/>
    </xf>
    <xf numFmtId="0" fontId="3" fillId="0" borderId="57" xfId="0" applyFont="1" applyBorder="1" applyAlignment="1">
      <alignment horizontal="center" vertical="center"/>
    </xf>
    <xf numFmtId="0" fontId="3" fillId="0" borderId="78" xfId="0" applyFont="1" applyBorder="1" applyAlignment="1">
      <alignment horizontal="center" vertical="center"/>
    </xf>
    <xf numFmtId="0" fontId="3" fillId="0" borderId="66" xfId="0" applyFont="1" applyBorder="1" applyAlignment="1">
      <alignment horizontal="center" vertical="center"/>
    </xf>
    <xf numFmtId="0" fontId="4" fillId="2" borderId="52" xfId="0" applyFont="1" applyFill="1" applyBorder="1" applyAlignment="1" applyProtection="1">
      <alignment horizontal="center" vertical="center"/>
      <protection locked="0"/>
    </xf>
    <xf numFmtId="0" fontId="4" fillId="2" borderId="7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2" borderId="4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0" borderId="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4" fillId="2" borderId="18"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3" fillId="2" borderId="46"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3" fillId="0" borderId="87" xfId="0" applyFont="1" applyBorder="1" applyAlignment="1">
      <alignment horizontal="center" vertical="center"/>
    </xf>
    <xf numFmtId="20" fontId="3" fillId="2" borderId="44" xfId="0" applyNumberFormat="1"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177" fontId="0" fillId="0" borderId="72" xfId="0" applyNumberFormat="1" applyBorder="1" applyAlignment="1">
      <alignment horizontal="center" vertical="center"/>
    </xf>
    <xf numFmtId="177" fontId="0" fillId="0" borderId="5" xfId="0" applyNumberFormat="1" applyBorder="1" applyAlignment="1">
      <alignment horizontal="center" vertical="center"/>
    </xf>
    <xf numFmtId="0" fontId="0" fillId="0" borderId="6" xfId="0" applyBorder="1" applyAlignment="1">
      <alignment horizontal="left" vertical="center" wrapText="1"/>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10" fillId="0" borderId="37"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0" borderId="11"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0" fillId="0" borderId="54" xfId="0" applyBorder="1" applyAlignment="1">
      <alignment horizontal="center" vertical="center"/>
    </xf>
    <xf numFmtId="0" fontId="0" fillId="0" borderId="18" xfId="0" applyBorder="1" applyAlignment="1">
      <alignment horizontal="center" vertical="center"/>
    </xf>
    <xf numFmtId="0" fontId="13"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right" vertical="center"/>
    </xf>
    <xf numFmtId="0" fontId="0" fillId="0" borderId="13" xfId="0" quotePrefix="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quotePrefix="1" applyBorder="1" applyAlignment="1">
      <alignment horizontal="center" vertical="center"/>
    </xf>
    <xf numFmtId="0" fontId="0" fillId="0" borderId="15" xfId="0" quotePrefix="1"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V$39" lockText="1" noThreeD="1"/>
</file>

<file path=xl/ctrlProps/ctrlProp101.xml><?xml version="1.0" encoding="utf-8"?>
<formControlPr xmlns="http://schemas.microsoft.com/office/spreadsheetml/2009/9/main" objectType="CheckBox" fmlaLink="$W$39" lockText="1" noThreeD="1"/>
</file>

<file path=xl/ctrlProps/ctrlProp102.xml><?xml version="1.0" encoding="utf-8"?>
<formControlPr xmlns="http://schemas.microsoft.com/office/spreadsheetml/2009/9/main" objectType="CheckBox" fmlaLink="$X$39" lockText="1" noThreeD="1"/>
</file>

<file path=xl/ctrlProps/ctrlProp103.xml><?xml version="1.0" encoding="utf-8"?>
<formControlPr xmlns="http://schemas.microsoft.com/office/spreadsheetml/2009/9/main" objectType="CheckBox" fmlaLink="$Y$39" lockText="1" noThreeD="1"/>
</file>

<file path=xl/ctrlProps/ctrlProp104.xml><?xml version="1.0" encoding="utf-8"?>
<formControlPr xmlns="http://schemas.microsoft.com/office/spreadsheetml/2009/9/main" objectType="CheckBox" fmlaLink="$Z$39" lockText="1" noThreeD="1"/>
</file>

<file path=xl/ctrlProps/ctrlProp105.xml><?xml version="1.0" encoding="utf-8"?>
<formControlPr xmlns="http://schemas.microsoft.com/office/spreadsheetml/2009/9/main" objectType="CheckBox" fmlaLink="$AA$39" lockText="1" noThreeD="1"/>
</file>

<file path=xl/ctrlProps/ctrlProp106.xml><?xml version="1.0" encoding="utf-8"?>
<formControlPr xmlns="http://schemas.microsoft.com/office/spreadsheetml/2009/9/main" objectType="CheckBox" fmlaLink="$AB$39" lockText="1" noThreeD="1"/>
</file>

<file path=xl/ctrlProps/ctrlProp107.xml><?xml version="1.0" encoding="utf-8"?>
<formControlPr xmlns="http://schemas.microsoft.com/office/spreadsheetml/2009/9/main" objectType="CheckBox" fmlaLink="$AC$39" lockText="1" noThreeD="1"/>
</file>

<file path=xl/ctrlProps/ctrlProp108.xml><?xml version="1.0" encoding="utf-8"?>
<formControlPr xmlns="http://schemas.microsoft.com/office/spreadsheetml/2009/9/main" objectType="CheckBox" fmlaLink="$S$23" lockText="1" noThreeD="1"/>
</file>

<file path=xl/ctrlProps/ctrlProp109.xml><?xml version="1.0" encoding="utf-8"?>
<formControlPr xmlns="http://schemas.microsoft.com/office/spreadsheetml/2009/9/main" objectType="CheckBox" fmlaLink="$T$23"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U$23" lockText="1" noThreeD="1"/>
</file>

<file path=xl/ctrlProps/ctrlProp111.xml><?xml version="1.0" encoding="utf-8"?>
<formControlPr xmlns="http://schemas.microsoft.com/office/spreadsheetml/2009/9/main" objectType="CheckBox" fmlaLink="$V$23" lockText="1" noThreeD="1"/>
</file>

<file path=xl/ctrlProps/ctrlProp112.xml><?xml version="1.0" encoding="utf-8"?>
<formControlPr xmlns="http://schemas.microsoft.com/office/spreadsheetml/2009/9/main" objectType="CheckBox" fmlaLink="$W$23" lockText="1" noThreeD="1"/>
</file>

<file path=xl/ctrlProps/ctrlProp113.xml><?xml version="1.0" encoding="utf-8"?>
<formControlPr xmlns="http://schemas.microsoft.com/office/spreadsheetml/2009/9/main" objectType="CheckBox" fmlaLink="$X$23" lockText="1" noThreeD="1"/>
</file>

<file path=xl/ctrlProps/ctrlProp114.xml><?xml version="1.0" encoding="utf-8"?>
<formControlPr xmlns="http://schemas.microsoft.com/office/spreadsheetml/2009/9/main" objectType="CheckBox" fmlaLink="$Y$23" lockText="1" noThreeD="1"/>
</file>

<file path=xl/ctrlProps/ctrlProp115.xml><?xml version="1.0" encoding="utf-8"?>
<formControlPr xmlns="http://schemas.microsoft.com/office/spreadsheetml/2009/9/main" objectType="CheckBox" fmlaLink="$Z$23" lockText="1" noThreeD="1"/>
</file>

<file path=xl/ctrlProps/ctrlProp116.xml><?xml version="1.0" encoding="utf-8"?>
<formControlPr xmlns="http://schemas.microsoft.com/office/spreadsheetml/2009/9/main" objectType="CheckBox" fmlaLink="$AA$23" lockText="1" noThreeD="1"/>
</file>

<file path=xl/ctrlProps/ctrlProp117.xml><?xml version="1.0" encoding="utf-8"?>
<formControlPr xmlns="http://schemas.microsoft.com/office/spreadsheetml/2009/9/main" objectType="CheckBox" fmlaLink="$AB$23" lockText="1" noThreeD="1"/>
</file>

<file path=xl/ctrlProps/ctrlProp118.xml><?xml version="1.0" encoding="utf-8"?>
<formControlPr xmlns="http://schemas.microsoft.com/office/spreadsheetml/2009/9/main" objectType="CheckBox" fmlaLink="$AC$23" lockText="1" noThreeD="1"/>
</file>

<file path=xl/ctrlProps/ctrlProp119.xml><?xml version="1.0" encoding="utf-8"?>
<formControlPr xmlns="http://schemas.microsoft.com/office/spreadsheetml/2009/9/main" objectType="CheckBox" fmlaLink="$S$30"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T$30" lockText="1" noThreeD="1"/>
</file>

<file path=xl/ctrlProps/ctrlProp121.xml><?xml version="1.0" encoding="utf-8"?>
<formControlPr xmlns="http://schemas.microsoft.com/office/spreadsheetml/2009/9/main" objectType="CheckBox" fmlaLink="$U$30" lockText="1" noThreeD="1"/>
</file>

<file path=xl/ctrlProps/ctrlProp122.xml><?xml version="1.0" encoding="utf-8"?>
<formControlPr xmlns="http://schemas.microsoft.com/office/spreadsheetml/2009/9/main" objectType="CheckBox" fmlaLink="$V$30" lockText="1" noThreeD="1"/>
</file>

<file path=xl/ctrlProps/ctrlProp123.xml><?xml version="1.0" encoding="utf-8"?>
<formControlPr xmlns="http://schemas.microsoft.com/office/spreadsheetml/2009/9/main" objectType="CheckBox" fmlaLink="$W$30" lockText="1" noThreeD="1"/>
</file>

<file path=xl/ctrlProps/ctrlProp124.xml><?xml version="1.0" encoding="utf-8"?>
<formControlPr xmlns="http://schemas.microsoft.com/office/spreadsheetml/2009/9/main" objectType="CheckBox" fmlaLink="$X$30" lockText="1" noThreeD="1"/>
</file>

<file path=xl/ctrlProps/ctrlProp125.xml><?xml version="1.0" encoding="utf-8"?>
<formControlPr xmlns="http://schemas.microsoft.com/office/spreadsheetml/2009/9/main" objectType="CheckBox" fmlaLink="$Y$30" lockText="1" noThreeD="1"/>
</file>

<file path=xl/ctrlProps/ctrlProp126.xml><?xml version="1.0" encoding="utf-8"?>
<formControlPr xmlns="http://schemas.microsoft.com/office/spreadsheetml/2009/9/main" objectType="CheckBox" fmlaLink="$Z$30" lockText="1" noThreeD="1"/>
</file>

<file path=xl/ctrlProps/ctrlProp127.xml><?xml version="1.0" encoding="utf-8"?>
<formControlPr xmlns="http://schemas.microsoft.com/office/spreadsheetml/2009/9/main" objectType="CheckBox" fmlaLink="$AA$30" lockText="1" noThreeD="1"/>
</file>

<file path=xl/ctrlProps/ctrlProp128.xml><?xml version="1.0" encoding="utf-8"?>
<formControlPr xmlns="http://schemas.microsoft.com/office/spreadsheetml/2009/9/main" objectType="CheckBox" fmlaLink="$AB$30" lockText="1" noThreeD="1"/>
</file>

<file path=xl/ctrlProps/ctrlProp129.xml><?xml version="1.0" encoding="utf-8"?>
<formControlPr xmlns="http://schemas.microsoft.com/office/spreadsheetml/2009/9/main" objectType="CheckBox" fmlaLink="$AC$30"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S$39" lockText="1" noThreeD="1"/>
</file>

<file path=xl/ctrlProps/ctrlProp131.xml><?xml version="1.0" encoding="utf-8"?>
<formControlPr xmlns="http://schemas.microsoft.com/office/spreadsheetml/2009/9/main" objectType="CheckBox" fmlaLink="$T$39" lockText="1" noThreeD="1"/>
</file>

<file path=xl/ctrlProps/ctrlProp132.xml><?xml version="1.0" encoding="utf-8"?>
<formControlPr xmlns="http://schemas.microsoft.com/office/spreadsheetml/2009/9/main" objectType="CheckBox" fmlaLink="$U$39" lockText="1" noThreeD="1"/>
</file>

<file path=xl/ctrlProps/ctrlProp133.xml><?xml version="1.0" encoding="utf-8"?>
<formControlPr xmlns="http://schemas.microsoft.com/office/spreadsheetml/2009/9/main" objectType="CheckBox" fmlaLink="$V$39" lockText="1" noThreeD="1"/>
</file>

<file path=xl/ctrlProps/ctrlProp134.xml><?xml version="1.0" encoding="utf-8"?>
<formControlPr xmlns="http://schemas.microsoft.com/office/spreadsheetml/2009/9/main" objectType="CheckBox" fmlaLink="$W$39" lockText="1" noThreeD="1"/>
</file>

<file path=xl/ctrlProps/ctrlProp135.xml><?xml version="1.0" encoding="utf-8"?>
<formControlPr xmlns="http://schemas.microsoft.com/office/spreadsheetml/2009/9/main" objectType="CheckBox" fmlaLink="$X$39" lockText="1" noThreeD="1"/>
</file>

<file path=xl/ctrlProps/ctrlProp136.xml><?xml version="1.0" encoding="utf-8"?>
<formControlPr xmlns="http://schemas.microsoft.com/office/spreadsheetml/2009/9/main" objectType="CheckBox" fmlaLink="$Y$39" lockText="1" noThreeD="1"/>
</file>

<file path=xl/ctrlProps/ctrlProp137.xml><?xml version="1.0" encoding="utf-8"?>
<formControlPr xmlns="http://schemas.microsoft.com/office/spreadsheetml/2009/9/main" objectType="CheckBox" fmlaLink="$Z$39" lockText="1" noThreeD="1"/>
</file>

<file path=xl/ctrlProps/ctrlProp138.xml><?xml version="1.0" encoding="utf-8"?>
<formControlPr xmlns="http://schemas.microsoft.com/office/spreadsheetml/2009/9/main" objectType="CheckBox" fmlaLink="$AA$39" lockText="1" noThreeD="1"/>
</file>

<file path=xl/ctrlProps/ctrlProp139.xml><?xml version="1.0" encoding="utf-8"?>
<formControlPr xmlns="http://schemas.microsoft.com/office/spreadsheetml/2009/9/main" objectType="CheckBox" fmlaLink="$AB$39"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AC$39" lockText="1" noThreeD="1"/>
</file>

<file path=xl/ctrlProps/ctrlProp141.xml><?xml version="1.0" encoding="utf-8"?>
<formControlPr xmlns="http://schemas.microsoft.com/office/spreadsheetml/2009/9/main" objectType="CheckBox" fmlaLink="$S$23" lockText="1" noThreeD="1"/>
</file>

<file path=xl/ctrlProps/ctrlProp142.xml><?xml version="1.0" encoding="utf-8"?>
<formControlPr xmlns="http://schemas.microsoft.com/office/spreadsheetml/2009/9/main" objectType="CheckBox" fmlaLink="$T$23" lockText="1" noThreeD="1"/>
</file>

<file path=xl/ctrlProps/ctrlProp143.xml><?xml version="1.0" encoding="utf-8"?>
<formControlPr xmlns="http://schemas.microsoft.com/office/spreadsheetml/2009/9/main" objectType="CheckBox" fmlaLink="$U$23" lockText="1" noThreeD="1"/>
</file>

<file path=xl/ctrlProps/ctrlProp144.xml><?xml version="1.0" encoding="utf-8"?>
<formControlPr xmlns="http://schemas.microsoft.com/office/spreadsheetml/2009/9/main" objectType="CheckBox" fmlaLink="$V$23" lockText="1" noThreeD="1"/>
</file>

<file path=xl/ctrlProps/ctrlProp145.xml><?xml version="1.0" encoding="utf-8"?>
<formControlPr xmlns="http://schemas.microsoft.com/office/spreadsheetml/2009/9/main" objectType="CheckBox" fmlaLink="$W$23" lockText="1" noThreeD="1"/>
</file>

<file path=xl/ctrlProps/ctrlProp146.xml><?xml version="1.0" encoding="utf-8"?>
<formControlPr xmlns="http://schemas.microsoft.com/office/spreadsheetml/2009/9/main" objectType="CheckBox" fmlaLink="$X$23" lockText="1" noThreeD="1"/>
</file>

<file path=xl/ctrlProps/ctrlProp147.xml><?xml version="1.0" encoding="utf-8"?>
<formControlPr xmlns="http://schemas.microsoft.com/office/spreadsheetml/2009/9/main" objectType="CheckBox" fmlaLink="$Y$23" lockText="1" noThreeD="1"/>
</file>

<file path=xl/ctrlProps/ctrlProp148.xml><?xml version="1.0" encoding="utf-8"?>
<formControlPr xmlns="http://schemas.microsoft.com/office/spreadsheetml/2009/9/main" objectType="CheckBox" fmlaLink="$Z$23" lockText="1" noThreeD="1"/>
</file>

<file path=xl/ctrlProps/ctrlProp149.xml><?xml version="1.0" encoding="utf-8"?>
<formControlPr xmlns="http://schemas.microsoft.com/office/spreadsheetml/2009/9/main" objectType="CheckBox" fmlaLink="$AA$23"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AB$23" lockText="1" noThreeD="1"/>
</file>

<file path=xl/ctrlProps/ctrlProp151.xml><?xml version="1.0" encoding="utf-8"?>
<formControlPr xmlns="http://schemas.microsoft.com/office/spreadsheetml/2009/9/main" objectType="CheckBox" fmlaLink="$AC$23" lockText="1" noThreeD="1"/>
</file>

<file path=xl/ctrlProps/ctrlProp152.xml><?xml version="1.0" encoding="utf-8"?>
<formControlPr xmlns="http://schemas.microsoft.com/office/spreadsheetml/2009/9/main" objectType="CheckBox" fmlaLink="$S$30" lockText="1" noThreeD="1"/>
</file>

<file path=xl/ctrlProps/ctrlProp153.xml><?xml version="1.0" encoding="utf-8"?>
<formControlPr xmlns="http://schemas.microsoft.com/office/spreadsheetml/2009/9/main" objectType="CheckBox" fmlaLink="$T$30" lockText="1" noThreeD="1"/>
</file>

<file path=xl/ctrlProps/ctrlProp154.xml><?xml version="1.0" encoding="utf-8"?>
<formControlPr xmlns="http://schemas.microsoft.com/office/spreadsheetml/2009/9/main" objectType="CheckBox" fmlaLink="$U$30" lockText="1" noThreeD="1"/>
</file>

<file path=xl/ctrlProps/ctrlProp155.xml><?xml version="1.0" encoding="utf-8"?>
<formControlPr xmlns="http://schemas.microsoft.com/office/spreadsheetml/2009/9/main" objectType="CheckBox" fmlaLink="$V$30" lockText="1" noThreeD="1"/>
</file>

<file path=xl/ctrlProps/ctrlProp156.xml><?xml version="1.0" encoding="utf-8"?>
<formControlPr xmlns="http://schemas.microsoft.com/office/spreadsheetml/2009/9/main" objectType="CheckBox" fmlaLink="$W$30"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Y$30" lockText="1" noThreeD="1"/>
</file>

<file path=xl/ctrlProps/ctrlProp159.xml><?xml version="1.0" encoding="utf-8"?>
<formControlPr xmlns="http://schemas.microsoft.com/office/spreadsheetml/2009/9/main" objectType="CheckBox" fmlaLink="$Z$30"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AA$30" lockText="1" noThreeD="1"/>
</file>

<file path=xl/ctrlProps/ctrlProp161.xml><?xml version="1.0" encoding="utf-8"?>
<formControlPr xmlns="http://schemas.microsoft.com/office/spreadsheetml/2009/9/main" objectType="CheckBox" fmlaLink="$AB$30" lockText="1" noThreeD="1"/>
</file>

<file path=xl/ctrlProps/ctrlProp162.xml><?xml version="1.0" encoding="utf-8"?>
<formControlPr xmlns="http://schemas.microsoft.com/office/spreadsheetml/2009/9/main" objectType="CheckBox" fmlaLink="$AC$30" lockText="1" noThreeD="1"/>
</file>

<file path=xl/ctrlProps/ctrlProp163.xml><?xml version="1.0" encoding="utf-8"?>
<formControlPr xmlns="http://schemas.microsoft.com/office/spreadsheetml/2009/9/main" objectType="CheckBox" fmlaLink="$S$39" lockText="1" noThreeD="1"/>
</file>

<file path=xl/ctrlProps/ctrlProp164.xml><?xml version="1.0" encoding="utf-8"?>
<formControlPr xmlns="http://schemas.microsoft.com/office/spreadsheetml/2009/9/main" objectType="CheckBox" fmlaLink="$T$39" lockText="1" noThreeD="1"/>
</file>

<file path=xl/ctrlProps/ctrlProp165.xml><?xml version="1.0" encoding="utf-8"?>
<formControlPr xmlns="http://schemas.microsoft.com/office/spreadsheetml/2009/9/main" objectType="CheckBox" fmlaLink="$U$39" lockText="1" noThreeD="1"/>
</file>

<file path=xl/ctrlProps/ctrlProp166.xml><?xml version="1.0" encoding="utf-8"?>
<formControlPr xmlns="http://schemas.microsoft.com/office/spreadsheetml/2009/9/main" objectType="CheckBox" fmlaLink="$V$39" lockText="1" noThreeD="1"/>
</file>

<file path=xl/ctrlProps/ctrlProp167.xml><?xml version="1.0" encoding="utf-8"?>
<formControlPr xmlns="http://schemas.microsoft.com/office/spreadsheetml/2009/9/main" objectType="CheckBox" fmlaLink="$W$39" lockText="1" noThreeD="1"/>
</file>

<file path=xl/ctrlProps/ctrlProp168.xml><?xml version="1.0" encoding="utf-8"?>
<formControlPr xmlns="http://schemas.microsoft.com/office/spreadsheetml/2009/9/main" objectType="CheckBox" fmlaLink="$X$39" lockText="1" noThreeD="1"/>
</file>

<file path=xl/ctrlProps/ctrlProp169.xml><?xml version="1.0" encoding="utf-8"?>
<formControlPr xmlns="http://schemas.microsoft.com/office/spreadsheetml/2009/9/main" objectType="CheckBox" fmlaLink="$Y$39"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Z$39" lockText="1" noThreeD="1"/>
</file>

<file path=xl/ctrlProps/ctrlProp171.xml><?xml version="1.0" encoding="utf-8"?>
<formControlPr xmlns="http://schemas.microsoft.com/office/spreadsheetml/2009/9/main" objectType="CheckBox" fmlaLink="$AA$39" lockText="1" noThreeD="1"/>
</file>

<file path=xl/ctrlProps/ctrlProp172.xml><?xml version="1.0" encoding="utf-8"?>
<formControlPr xmlns="http://schemas.microsoft.com/office/spreadsheetml/2009/9/main" objectType="CheckBox" fmlaLink="$AB$39" lockText="1" noThreeD="1"/>
</file>

<file path=xl/ctrlProps/ctrlProp173.xml><?xml version="1.0" encoding="utf-8"?>
<formControlPr xmlns="http://schemas.microsoft.com/office/spreadsheetml/2009/9/main" objectType="CheckBox" fmlaLink="$AC$39" lockText="1" noThreeD="1"/>
</file>

<file path=xl/ctrlProps/ctrlProp174.xml><?xml version="1.0" encoding="utf-8"?>
<formControlPr xmlns="http://schemas.microsoft.com/office/spreadsheetml/2009/9/main" objectType="CheckBox" fmlaLink="$S$23" lockText="1" noThreeD="1"/>
</file>

<file path=xl/ctrlProps/ctrlProp175.xml><?xml version="1.0" encoding="utf-8"?>
<formControlPr xmlns="http://schemas.microsoft.com/office/spreadsheetml/2009/9/main" objectType="CheckBox" fmlaLink="$T$23" lockText="1" noThreeD="1"/>
</file>

<file path=xl/ctrlProps/ctrlProp176.xml><?xml version="1.0" encoding="utf-8"?>
<formControlPr xmlns="http://schemas.microsoft.com/office/spreadsheetml/2009/9/main" objectType="CheckBox" fmlaLink="$U$23" lockText="1" noThreeD="1"/>
</file>

<file path=xl/ctrlProps/ctrlProp177.xml><?xml version="1.0" encoding="utf-8"?>
<formControlPr xmlns="http://schemas.microsoft.com/office/spreadsheetml/2009/9/main" objectType="CheckBox" fmlaLink="$V$23" lockText="1" noThreeD="1"/>
</file>

<file path=xl/ctrlProps/ctrlProp178.xml><?xml version="1.0" encoding="utf-8"?>
<formControlPr xmlns="http://schemas.microsoft.com/office/spreadsheetml/2009/9/main" objectType="CheckBox" fmlaLink="$W$23" lockText="1" noThreeD="1"/>
</file>

<file path=xl/ctrlProps/ctrlProp179.xml><?xml version="1.0" encoding="utf-8"?>
<formControlPr xmlns="http://schemas.microsoft.com/office/spreadsheetml/2009/9/main" objectType="CheckBox" fmlaLink="$X$23"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Y$23" lockText="1" noThreeD="1"/>
</file>

<file path=xl/ctrlProps/ctrlProp181.xml><?xml version="1.0" encoding="utf-8"?>
<formControlPr xmlns="http://schemas.microsoft.com/office/spreadsheetml/2009/9/main" objectType="CheckBox" fmlaLink="$Z$23" lockText="1" noThreeD="1"/>
</file>

<file path=xl/ctrlProps/ctrlProp182.xml><?xml version="1.0" encoding="utf-8"?>
<formControlPr xmlns="http://schemas.microsoft.com/office/spreadsheetml/2009/9/main" objectType="CheckBox" fmlaLink="$AA$23" lockText="1" noThreeD="1"/>
</file>

<file path=xl/ctrlProps/ctrlProp183.xml><?xml version="1.0" encoding="utf-8"?>
<formControlPr xmlns="http://schemas.microsoft.com/office/spreadsheetml/2009/9/main" objectType="CheckBox" fmlaLink="$AB$23" lockText="1" noThreeD="1"/>
</file>

<file path=xl/ctrlProps/ctrlProp184.xml><?xml version="1.0" encoding="utf-8"?>
<formControlPr xmlns="http://schemas.microsoft.com/office/spreadsheetml/2009/9/main" objectType="CheckBox" fmlaLink="$AC$23" lockText="1" noThreeD="1"/>
</file>

<file path=xl/ctrlProps/ctrlProp185.xml><?xml version="1.0" encoding="utf-8"?>
<formControlPr xmlns="http://schemas.microsoft.com/office/spreadsheetml/2009/9/main" objectType="CheckBox" fmlaLink="$S$30" lockText="1" noThreeD="1"/>
</file>

<file path=xl/ctrlProps/ctrlProp186.xml><?xml version="1.0" encoding="utf-8"?>
<formControlPr xmlns="http://schemas.microsoft.com/office/spreadsheetml/2009/9/main" objectType="CheckBox" fmlaLink="$T$30" lockText="1" noThreeD="1"/>
</file>

<file path=xl/ctrlProps/ctrlProp187.xml><?xml version="1.0" encoding="utf-8"?>
<formControlPr xmlns="http://schemas.microsoft.com/office/spreadsheetml/2009/9/main" objectType="CheckBox" fmlaLink="$U$30" lockText="1" noThreeD="1"/>
</file>

<file path=xl/ctrlProps/ctrlProp188.xml><?xml version="1.0" encoding="utf-8"?>
<formControlPr xmlns="http://schemas.microsoft.com/office/spreadsheetml/2009/9/main" objectType="CheckBox" fmlaLink="$V$30" lockText="1" noThreeD="1"/>
</file>

<file path=xl/ctrlProps/ctrlProp189.xml><?xml version="1.0" encoding="utf-8"?>
<formControlPr xmlns="http://schemas.microsoft.com/office/spreadsheetml/2009/9/main" objectType="CheckBox" fmlaLink="$W$30"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X$30" lockText="1" noThreeD="1"/>
</file>

<file path=xl/ctrlProps/ctrlProp191.xml><?xml version="1.0" encoding="utf-8"?>
<formControlPr xmlns="http://schemas.microsoft.com/office/spreadsheetml/2009/9/main" objectType="CheckBox" fmlaLink="$Y$30" lockText="1" noThreeD="1"/>
</file>

<file path=xl/ctrlProps/ctrlProp192.xml><?xml version="1.0" encoding="utf-8"?>
<formControlPr xmlns="http://schemas.microsoft.com/office/spreadsheetml/2009/9/main" objectType="CheckBox" fmlaLink="$Z$30" lockText="1" noThreeD="1"/>
</file>

<file path=xl/ctrlProps/ctrlProp193.xml><?xml version="1.0" encoding="utf-8"?>
<formControlPr xmlns="http://schemas.microsoft.com/office/spreadsheetml/2009/9/main" objectType="CheckBox" fmlaLink="$AA$30" lockText="1" noThreeD="1"/>
</file>

<file path=xl/ctrlProps/ctrlProp194.xml><?xml version="1.0" encoding="utf-8"?>
<formControlPr xmlns="http://schemas.microsoft.com/office/spreadsheetml/2009/9/main" objectType="CheckBox" fmlaLink="$AB$30" lockText="1" noThreeD="1"/>
</file>

<file path=xl/ctrlProps/ctrlProp195.xml><?xml version="1.0" encoding="utf-8"?>
<formControlPr xmlns="http://schemas.microsoft.com/office/spreadsheetml/2009/9/main" objectType="CheckBox" fmlaLink="$AC$30" lockText="1" noThreeD="1"/>
</file>

<file path=xl/ctrlProps/ctrlProp196.xml><?xml version="1.0" encoding="utf-8"?>
<formControlPr xmlns="http://schemas.microsoft.com/office/spreadsheetml/2009/9/main" objectType="CheckBox" fmlaLink="$S$39" lockText="1" noThreeD="1"/>
</file>

<file path=xl/ctrlProps/ctrlProp197.xml><?xml version="1.0" encoding="utf-8"?>
<formControlPr xmlns="http://schemas.microsoft.com/office/spreadsheetml/2009/9/main" objectType="CheckBox" fmlaLink="$T$39" lockText="1" noThreeD="1"/>
</file>

<file path=xl/ctrlProps/ctrlProp198.xml><?xml version="1.0" encoding="utf-8"?>
<formControlPr xmlns="http://schemas.microsoft.com/office/spreadsheetml/2009/9/main" objectType="CheckBox" fmlaLink="$U$39" lockText="1" noThreeD="1"/>
</file>

<file path=xl/ctrlProps/ctrlProp199.xml><?xml version="1.0" encoding="utf-8"?>
<formControlPr xmlns="http://schemas.microsoft.com/office/spreadsheetml/2009/9/main" objectType="CheckBox" fmlaLink="$V$3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W$39" lockText="1" noThreeD="1"/>
</file>

<file path=xl/ctrlProps/ctrlProp201.xml><?xml version="1.0" encoding="utf-8"?>
<formControlPr xmlns="http://schemas.microsoft.com/office/spreadsheetml/2009/9/main" objectType="CheckBox" fmlaLink="$X$39" lockText="1" noThreeD="1"/>
</file>

<file path=xl/ctrlProps/ctrlProp202.xml><?xml version="1.0" encoding="utf-8"?>
<formControlPr xmlns="http://schemas.microsoft.com/office/spreadsheetml/2009/9/main" objectType="CheckBox" fmlaLink="$Y$39" lockText="1" noThreeD="1"/>
</file>

<file path=xl/ctrlProps/ctrlProp203.xml><?xml version="1.0" encoding="utf-8"?>
<formControlPr xmlns="http://schemas.microsoft.com/office/spreadsheetml/2009/9/main" objectType="CheckBox" fmlaLink="$Z$39" lockText="1" noThreeD="1"/>
</file>

<file path=xl/ctrlProps/ctrlProp204.xml><?xml version="1.0" encoding="utf-8"?>
<formControlPr xmlns="http://schemas.microsoft.com/office/spreadsheetml/2009/9/main" objectType="CheckBox" fmlaLink="$AA$39" lockText="1" noThreeD="1"/>
</file>

<file path=xl/ctrlProps/ctrlProp205.xml><?xml version="1.0" encoding="utf-8"?>
<formControlPr xmlns="http://schemas.microsoft.com/office/spreadsheetml/2009/9/main" objectType="CheckBox" fmlaLink="$AB$39" lockText="1" noThreeD="1"/>
</file>

<file path=xl/ctrlProps/ctrlProp206.xml><?xml version="1.0" encoding="utf-8"?>
<formControlPr xmlns="http://schemas.microsoft.com/office/spreadsheetml/2009/9/main" objectType="CheckBox" fmlaLink="$AC$39" lockText="1" noThreeD="1"/>
</file>

<file path=xl/ctrlProps/ctrlProp207.xml><?xml version="1.0" encoding="utf-8"?>
<formControlPr xmlns="http://schemas.microsoft.com/office/spreadsheetml/2009/9/main" objectType="CheckBox" fmlaLink="$S$23" lockText="1" noThreeD="1"/>
</file>

<file path=xl/ctrlProps/ctrlProp208.xml><?xml version="1.0" encoding="utf-8"?>
<formControlPr xmlns="http://schemas.microsoft.com/office/spreadsheetml/2009/9/main" objectType="CheckBox" fmlaLink="$T$23" lockText="1" noThreeD="1"/>
</file>

<file path=xl/ctrlProps/ctrlProp209.xml><?xml version="1.0" encoding="utf-8"?>
<formControlPr xmlns="http://schemas.microsoft.com/office/spreadsheetml/2009/9/main" objectType="CheckBox" fmlaLink="$U$23"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V$23" lockText="1" noThreeD="1"/>
</file>

<file path=xl/ctrlProps/ctrlProp211.xml><?xml version="1.0" encoding="utf-8"?>
<formControlPr xmlns="http://schemas.microsoft.com/office/spreadsheetml/2009/9/main" objectType="CheckBox" fmlaLink="$W$23" lockText="1" noThreeD="1"/>
</file>

<file path=xl/ctrlProps/ctrlProp212.xml><?xml version="1.0" encoding="utf-8"?>
<formControlPr xmlns="http://schemas.microsoft.com/office/spreadsheetml/2009/9/main" objectType="CheckBox" fmlaLink="$X$23" lockText="1" noThreeD="1"/>
</file>

<file path=xl/ctrlProps/ctrlProp213.xml><?xml version="1.0" encoding="utf-8"?>
<formControlPr xmlns="http://schemas.microsoft.com/office/spreadsheetml/2009/9/main" objectType="CheckBox" fmlaLink="$Y$23" lockText="1" noThreeD="1"/>
</file>

<file path=xl/ctrlProps/ctrlProp214.xml><?xml version="1.0" encoding="utf-8"?>
<formControlPr xmlns="http://schemas.microsoft.com/office/spreadsheetml/2009/9/main" objectType="CheckBox" fmlaLink="$Z$23" lockText="1" noThreeD="1"/>
</file>

<file path=xl/ctrlProps/ctrlProp215.xml><?xml version="1.0" encoding="utf-8"?>
<formControlPr xmlns="http://schemas.microsoft.com/office/spreadsheetml/2009/9/main" objectType="CheckBox" fmlaLink="$AA$23" lockText="1" noThreeD="1"/>
</file>

<file path=xl/ctrlProps/ctrlProp216.xml><?xml version="1.0" encoding="utf-8"?>
<formControlPr xmlns="http://schemas.microsoft.com/office/spreadsheetml/2009/9/main" objectType="CheckBox" fmlaLink="$AB$23" lockText="1" noThreeD="1"/>
</file>

<file path=xl/ctrlProps/ctrlProp217.xml><?xml version="1.0" encoding="utf-8"?>
<formControlPr xmlns="http://schemas.microsoft.com/office/spreadsheetml/2009/9/main" objectType="CheckBox" fmlaLink="$AC$23" lockText="1" noThreeD="1"/>
</file>

<file path=xl/ctrlProps/ctrlProp218.xml><?xml version="1.0" encoding="utf-8"?>
<formControlPr xmlns="http://schemas.microsoft.com/office/spreadsheetml/2009/9/main" objectType="CheckBox" fmlaLink="$S$30" lockText="1" noThreeD="1"/>
</file>

<file path=xl/ctrlProps/ctrlProp219.xml><?xml version="1.0" encoding="utf-8"?>
<formControlPr xmlns="http://schemas.microsoft.com/office/spreadsheetml/2009/9/main" objectType="CheckBox" fmlaLink="$T$30"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fmlaLink="$U$30" lockText="1" noThreeD="1"/>
</file>

<file path=xl/ctrlProps/ctrlProp221.xml><?xml version="1.0" encoding="utf-8"?>
<formControlPr xmlns="http://schemas.microsoft.com/office/spreadsheetml/2009/9/main" objectType="CheckBox" fmlaLink="$V$30" lockText="1" noThreeD="1"/>
</file>

<file path=xl/ctrlProps/ctrlProp222.xml><?xml version="1.0" encoding="utf-8"?>
<formControlPr xmlns="http://schemas.microsoft.com/office/spreadsheetml/2009/9/main" objectType="CheckBox" fmlaLink="$W$30" lockText="1" noThreeD="1"/>
</file>

<file path=xl/ctrlProps/ctrlProp223.xml><?xml version="1.0" encoding="utf-8"?>
<formControlPr xmlns="http://schemas.microsoft.com/office/spreadsheetml/2009/9/main" objectType="CheckBox" fmlaLink="$X$30" lockText="1" noThreeD="1"/>
</file>

<file path=xl/ctrlProps/ctrlProp224.xml><?xml version="1.0" encoding="utf-8"?>
<formControlPr xmlns="http://schemas.microsoft.com/office/spreadsheetml/2009/9/main" objectType="CheckBox" fmlaLink="$Y$30" lockText="1" noThreeD="1"/>
</file>

<file path=xl/ctrlProps/ctrlProp225.xml><?xml version="1.0" encoding="utf-8"?>
<formControlPr xmlns="http://schemas.microsoft.com/office/spreadsheetml/2009/9/main" objectType="CheckBox" fmlaLink="$Z$30" lockText="1" noThreeD="1"/>
</file>

<file path=xl/ctrlProps/ctrlProp226.xml><?xml version="1.0" encoding="utf-8"?>
<formControlPr xmlns="http://schemas.microsoft.com/office/spreadsheetml/2009/9/main" objectType="CheckBox" fmlaLink="$AA$30" lockText="1" noThreeD="1"/>
</file>

<file path=xl/ctrlProps/ctrlProp227.xml><?xml version="1.0" encoding="utf-8"?>
<formControlPr xmlns="http://schemas.microsoft.com/office/spreadsheetml/2009/9/main" objectType="CheckBox" fmlaLink="$AB$30" lockText="1" noThreeD="1"/>
</file>

<file path=xl/ctrlProps/ctrlProp228.xml><?xml version="1.0" encoding="utf-8"?>
<formControlPr xmlns="http://schemas.microsoft.com/office/spreadsheetml/2009/9/main" objectType="CheckBox" fmlaLink="$AC$30" lockText="1" noThreeD="1"/>
</file>

<file path=xl/ctrlProps/ctrlProp229.xml><?xml version="1.0" encoding="utf-8"?>
<formControlPr xmlns="http://schemas.microsoft.com/office/spreadsheetml/2009/9/main" objectType="CheckBox" fmlaLink="$S$39"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fmlaLink="$T$39" lockText="1" noThreeD="1"/>
</file>

<file path=xl/ctrlProps/ctrlProp231.xml><?xml version="1.0" encoding="utf-8"?>
<formControlPr xmlns="http://schemas.microsoft.com/office/spreadsheetml/2009/9/main" objectType="CheckBox" fmlaLink="$U$39" lockText="1" noThreeD="1"/>
</file>

<file path=xl/ctrlProps/ctrlProp232.xml><?xml version="1.0" encoding="utf-8"?>
<formControlPr xmlns="http://schemas.microsoft.com/office/spreadsheetml/2009/9/main" objectType="CheckBox" fmlaLink="$V$39" lockText="1" noThreeD="1"/>
</file>

<file path=xl/ctrlProps/ctrlProp233.xml><?xml version="1.0" encoding="utf-8"?>
<formControlPr xmlns="http://schemas.microsoft.com/office/spreadsheetml/2009/9/main" objectType="CheckBox" fmlaLink="$W$39" lockText="1" noThreeD="1"/>
</file>

<file path=xl/ctrlProps/ctrlProp234.xml><?xml version="1.0" encoding="utf-8"?>
<formControlPr xmlns="http://schemas.microsoft.com/office/spreadsheetml/2009/9/main" objectType="CheckBox" fmlaLink="$X$39" lockText="1" noThreeD="1"/>
</file>

<file path=xl/ctrlProps/ctrlProp235.xml><?xml version="1.0" encoding="utf-8"?>
<formControlPr xmlns="http://schemas.microsoft.com/office/spreadsheetml/2009/9/main" objectType="CheckBox" fmlaLink="$Y$39" lockText="1" noThreeD="1"/>
</file>

<file path=xl/ctrlProps/ctrlProp236.xml><?xml version="1.0" encoding="utf-8"?>
<formControlPr xmlns="http://schemas.microsoft.com/office/spreadsheetml/2009/9/main" objectType="CheckBox" fmlaLink="$Z$39" lockText="1" noThreeD="1"/>
</file>

<file path=xl/ctrlProps/ctrlProp237.xml><?xml version="1.0" encoding="utf-8"?>
<formControlPr xmlns="http://schemas.microsoft.com/office/spreadsheetml/2009/9/main" objectType="CheckBox" fmlaLink="$AA$39" lockText="1" noThreeD="1"/>
</file>

<file path=xl/ctrlProps/ctrlProp238.xml><?xml version="1.0" encoding="utf-8"?>
<formControlPr xmlns="http://schemas.microsoft.com/office/spreadsheetml/2009/9/main" objectType="CheckBox" fmlaLink="$AB$39" lockText="1" noThreeD="1"/>
</file>

<file path=xl/ctrlProps/ctrlProp239.xml><?xml version="1.0" encoding="utf-8"?>
<formControlPr xmlns="http://schemas.microsoft.com/office/spreadsheetml/2009/9/main" objectType="CheckBox" fmlaLink="$AC$39"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fmlaLink="$S$23" lockText="1" noThreeD="1"/>
</file>

<file path=xl/ctrlProps/ctrlProp241.xml><?xml version="1.0" encoding="utf-8"?>
<formControlPr xmlns="http://schemas.microsoft.com/office/spreadsheetml/2009/9/main" objectType="CheckBox" fmlaLink="$T$23" lockText="1" noThreeD="1"/>
</file>

<file path=xl/ctrlProps/ctrlProp242.xml><?xml version="1.0" encoding="utf-8"?>
<formControlPr xmlns="http://schemas.microsoft.com/office/spreadsheetml/2009/9/main" objectType="CheckBox" fmlaLink="$U$23" lockText="1" noThreeD="1"/>
</file>

<file path=xl/ctrlProps/ctrlProp243.xml><?xml version="1.0" encoding="utf-8"?>
<formControlPr xmlns="http://schemas.microsoft.com/office/spreadsheetml/2009/9/main" objectType="CheckBox" fmlaLink="$V$23" lockText="1" noThreeD="1"/>
</file>

<file path=xl/ctrlProps/ctrlProp244.xml><?xml version="1.0" encoding="utf-8"?>
<formControlPr xmlns="http://schemas.microsoft.com/office/spreadsheetml/2009/9/main" objectType="CheckBox" fmlaLink="$W$23" lockText="1" noThreeD="1"/>
</file>

<file path=xl/ctrlProps/ctrlProp245.xml><?xml version="1.0" encoding="utf-8"?>
<formControlPr xmlns="http://schemas.microsoft.com/office/spreadsheetml/2009/9/main" objectType="CheckBox" fmlaLink="$X$23" lockText="1" noThreeD="1"/>
</file>

<file path=xl/ctrlProps/ctrlProp246.xml><?xml version="1.0" encoding="utf-8"?>
<formControlPr xmlns="http://schemas.microsoft.com/office/spreadsheetml/2009/9/main" objectType="CheckBox" fmlaLink="$Y$23" lockText="1" noThreeD="1"/>
</file>

<file path=xl/ctrlProps/ctrlProp247.xml><?xml version="1.0" encoding="utf-8"?>
<formControlPr xmlns="http://schemas.microsoft.com/office/spreadsheetml/2009/9/main" objectType="CheckBox" fmlaLink="$Z$23" lockText="1" noThreeD="1"/>
</file>

<file path=xl/ctrlProps/ctrlProp248.xml><?xml version="1.0" encoding="utf-8"?>
<formControlPr xmlns="http://schemas.microsoft.com/office/spreadsheetml/2009/9/main" objectType="CheckBox" fmlaLink="$AA$23" lockText="1" noThreeD="1"/>
</file>

<file path=xl/ctrlProps/ctrlProp249.xml><?xml version="1.0" encoding="utf-8"?>
<formControlPr xmlns="http://schemas.microsoft.com/office/spreadsheetml/2009/9/main" objectType="CheckBox" fmlaLink="$AB$23"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AC$23" lockText="1" noThreeD="1"/>
</file>

<file path=xl/ctrlProps/ctrlProp251.xml><?xml version="1.0" encoding="utf-8"?>
<formControlPr xmlns="http://schemas.microsoft.com/office/spreadsheetml/2009/9/main" objectType="CheckBox" fmlaLink="$S$30" lockText="1" noThreeD="1"/>
</file>

<file path=xl/ctrlProps/ctrlProp252.xml><?xml version="1.0" encoding="utf-8"?>
<formControlPr xmlns="http://schemas.microsoft.com/office/spreadsheetml/2009/9/main" objectType="CheckBox" fmlaLink="$T$30" lockText="1" noThreeD="1"/>
</file>

<file path=xl/ctrlProps/ctrlProp253.xml><?xml version="1.0" encoding="utf-8"?>
<formControlPr xmlns="http://schemas.microsoft.com/office/spreadsheetml/2009/9/main" objectType="CheckBox" fmlaLink="$U$30" lockText="1" noThreeD="1"/>
</file>

<file path=xl/ctrlProps/ctrlProp254.xml><?xml version="1.0" encoding="utf-8"?>
<formControlPr xmlns="http://schemas.microsoft.com/office/spreadsheetml/2009/9/main" objectType="CheckBox" fmlaLink="$V$30" lockText="1" noThreeD="1"/>
</file>

<file path=xl/ctrlProps/ctrlProp255.xml><?xml version="1.0" encoding="utf-8"?>
<formControlPr xmlns="http://schemas.microsoft.com/office/spreadsheetml/2009/9/main" objectType="CheckBox" fmlaLink="$W$30" lockText="1" noThreeD="1"/>
</file>

<file path=xl/ctrlProps/ctrlProp256.xml><?xml version="1.0" encoding="utf-8"?>
<formControlPr xmlns="http://schemas.microsoft.com/office/spreadsheetml/2009/9/main" objectType="CheckBox" fmlaLink="$X$30" lockText="1" noThreeD="1"/>
</file>

<file path=xl/ctrlProps/ctrlProp257.xml><?xml version="1.0" encoding="utf-8"?>
<formControlPr xmlns="http://schemas.microsoft.com/office/spreadsheetml/2009/9/main" objectType="CheckBox" fmlaLink="$Y$30" lockText="1" noThreeD="1"/>
</file>

<file path=xl/ctrlProps/ctrlProp258.xml><?xml version="1.0" encoding="utf-8"?>
<formControlPr xmlns="http://schemas.microsoft.com/office/spreadsheetml/2009/9/main" objectType="CheckBox" fmlaLink="$Z$30" lockText="1" noThreeD="1"/>
</file>

<file path=xl/ctrlProps/ctrlProp259.xml><?xml version="1.0" encoding="utf-8"?>
<formControlPr xmlns="http://schemas.microsoft.com/office/spreadsheetml/2009/9/main" objectType="CheckBox" fmlaLink="$AA$30"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fmlaLink="$AB$30" lockText="1" noThreeD="1"/>
</file>

<file path=xl/ctrlProps/ctrlProp261.xml><?xml version="1.0" encoding="utf-8"?>
<formControlPr xmlns="http://schemas.microsoft.com/office/spreadsheetml/2009/9/main" objectType="CheckBox" fmlaLink="$AC$30" lockText="1" noThreeD="1"/>
</file>

<file path=xl/ctrlProps/ctrlProp262.xml><?xml version="1.0" encoding="utf-8"?>
<formControlPr xmlns="http://schemas.microsoft.com/office/spreadsheetml/2009/9/main" objectType="CheckBox" fmlaLink="$S$39" lockText="1" noThreeD="1"/>
</file>

<file path=xl/ctrlProps/ctrlProp263.xml><?xml version="1.0" encoding="utf-8"?>
<formControlPr xmlns="http://schemas.microsoft.com/office/spreadsheetml/2009/9/main" objectType="CheckBox" fmlaLink="$T$39" lockText="1" noThreeD="1"/>
</file>

<file path=xl/ctrlProps/ctrlProp264.xml><?xml version="1.0" encoding="utf-8"?>
<formControlPr xmlns="http://schemas.microsoft.com/office/spreadsheetml/2009/9/main" objectType="CheckBox" fmlaLink="$U$39" lockText="1" noThreeD="1"/>
</file>

<file path=xl/ctrlProps/ctrlProp265.xml><?xml version="1.0" encoding="utf-8"?>
<formControlPr xmlns="http://schemas.microsoft.com/office/spreadsheetml/2009/9/main" objectType="CheckBox" fmlaLink="$V$39" lockText="1" noThreeD="1"/>
</file>

<file path=xl/ctrlProps/ctrlProp266.xml><?xml version="1.0" encoding="utf-8"?>
<formControlPr xmlns="http://schemas.microsoft.com/office/spreadsheetml/2009/9/main" objectType="CheckBox" fmlaLink="$W$39" lockText="1" noThreeD="1"/>
</file>

<file path=xl/ctrlProps/ctrlProp267.xml><?xml version="1.0" encoding="utf-8"?>
<formControlPr xmlns="http://schemas.microsoft.com/office/spreadsheetml/2009/9/main" objectType="CheckBox" fmlaLink="$X$39" lockText="1" noThreeD="1"/>
</file>

<file path=xl/ctrlProps/ctrlProp268.xml><?xml version="1.0" encoding="utf-8"?>
<formControlPr xmlns="http://schemas.microsoft.com/office/spreadsheetml/2009/9/main" objectType="CheckBox" fmlaLink="$Y$39" lockText="1" noThreeD="1"/>
</file>

<file path=xl/ctrlProps/ctrlProp269.xml><?xml version="1.0" encoding="utf-8"?>
<formControlPr xmlns="http://schemas.microsoft.com/office/spreadsheetml/2009/9/main" objectType="CheckBox" fmlaLink="$Z$39"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fmlaLink="$AA$39" lockText="1" noThreeD="1"/>
</file>

<file path=xl/ctrlProps/ctrlProp271.xml><?xml version="1.0" encoding="utf-8"?>
<formControlPr xmlns="http://schemas.microsoft.com/office/spreadsheetml/2009/9/main" objectType="CheckBox" fmlaLink="$AB$39" lockText="1" noThreeD="1"/>
</file>

<file path=xl/ctrlProps/ctrlProp272.xml><?xml version="1.0" encoding="utf-8"?>
<formControlPr xmlns="http://schemas.microsoft.com/office/spreadsheetml/2009/9/main" objectType="CheckBox" fmlaLink="$AC$39" lockText="1" noThreeD="1"/>
</file>

<file path=xl/ctrlProps/ctrlProp273.xml><?xml version="1.0" encoding="utf-8"?>
<formControlPr xmlns="http://schemas.microsoft.com/office/spreadsheetml/2009/9/main" objectType="CheckBox" fmlaLink="$S$23" lockText="1" noThreeD="1"/>
</file>

<file path=xl/ctrlProps/ctrlProp274.xml><?xml version="1.0" encoding="utf-8"?>
<formControlPr xmlns="http://schemas.microsoft.com/office/spreadsheetml/2009/9/main" objectType="CheckBox" fmlaLink="$T$23" lockText="1" noThreeD="1"/>
</file>

<file path=xl/ctrlProps/ctrlProp275.xml><?xml version="1.0" encoding="utf-8"?>
<formControlPr xmlns="http://schemas.microsoft.com/office/spreadsheetml/2009/9/main" objectType="CheckBox" fmlaLink="$U$23" lockText="1" noThreeD="1"/>
</file>

<file path=xl/ctrlProps/ctrlProp276.xml><?xml version="1.0" encoding="utf-8"?>
<formControlPr xmlns="http://schemas.microsoft.com/office/spreadsheetml/2009/9/main" objectType="CheckBox" fmlaLink="$V$23" lockText="1" noThreeD="1"/>
</file>

<file path=xl/ctrlProps/ctrlProp277.xml><?xml version="1.0" encoding="utf-8"?>
<formControlPr xmlns="http://schemas.microsoft.com/office/spreadsheetml/2009/9/main" objectType="CheckBox" fmlaLink="$W$23" lockText="1" noThreeD="1"/>
</file>

<file path=xl/ctrlProps/ctrlProp278.xml><?xml version="1.0" encoding="utf-8"?>
<formControlPr xmlns="http://schemas.microsoft.com/office/spreadsheetml/2009/9/main" objectType="CheckBox" fmlaLink="$X$23" lockText="1" noThreeD="1"/>
</file>

<file path=xl/ctrlProps/ctrlProp279.xml><?xml version="1.0" encoding="utf-8"?>
<formControlPr xmlns="http://schemas.microsoft.com/office/spreadsheetml/2009/9/main" objectType="CheckBox" fmlaLink="$Y$23"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fmlaLink="$Z$23" lockText="1" noThreeD="1"/>
</file>

<file path=xl/ctrlProps/ctrlProp281.xml><?xml version="1.0" encoding="utf-8"?>
<formControlPr xmlns="http://schemas.microsoft.com/office/spreadsheetml/2009/9/main" objectType="CheckBox" fmlaLink="$AA$23" lockText="1" noThreeD="1"/>
</file>

<file path=xl/ctrlProps/ctrlProp282.xml><?xml version="1.0" encoding="utf-8"?>
<formControlPr xmlns="http://schemas.microsoft.com/office/spreadsheetml/2009/9/main" objectType="CheckBox" fmlaLink="$AB$23" lockText="1" noThreeD="1"/>
</file>

<file path=xl/ctrlProps/ctrlProp283.xml><?xml version="1.0" encoding="utf-8"?>
<formControlPr xmlns="http://schemas.microsoft.com/office/spreadsheetml/2009/9/main" objectType="CheckBox" fmlaLink="$AC$23" lockText="1" noThreeD="1"/>
</file>

<file path=xl/ctrlProps/ctrlProp284.xml><?xml version="1.0" encoding="utf-8"?>
<formControlPr xmlns="http://schemas.microsoft.com/office/spreadsheetml/2009/9/main" objectType="CheckBox" fmlaLink="$S$30" lockText="1" noThreeD="1"/>
</file>

<file path=xl/ctrlProps/ctrlProp285.xml><?xml version="1.0" encoding="utf-8"?>
<formControlPr xmlns="http://schemas.microsoft.com/office/spreadsheetml/2009/9/main" objectType="CheckBox" fmlaLink="$T$30" lockText="1" noThreeD="1"/>
</file>

<file path=xl/ctrlProps/ctrlProp286.xml><?xml version="1.0" encoding="utf-8"?>
<formControlPr xmlns="http://schemas.microsoft.com/office/spreadsheetml/2009/9/main" objectType="CheckBox" fmlaLink="$U$30" lockText="1" noThreeD="1"/>
</file>

<file path=xl/ctrlProps/ctrlProp287.xml><?xml version="1.0" encoding="utf-8"?>
<formControlPr xmlns="http://schemas.microsoft.com/office/spreadsheetml/2009/9/main" objectType="CheckBox" fmlaLink="$V$30" lockText="1" noThreeD="1"/>
</file>

<file path=xl/ctrlProps/ctrlProp288.xml><?xml version="1.0" encoding="utf-8"?>
<formControlPr xmlns="http://schemas.microsoft.com/office/spreadsheetml/2009/9/main" objectType="CheckBox" fmlaLink="$W$30" lockText="1" noThreeD="1"/>
</file>

<file path=xl/ctrlProps/ctrlProp289.xml><?xml version="1.0" encoding="utf-8"?>
<formControlPr xmlns="http://schemas.microsoft.com/office/spreadsheetml/2009/9/main" objectType="CheckBox" fmlaLink="$X$30"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fmlaLink="$Y$30" lockText="1" noThreeD="1"/>
</file>

<file path=xl/ctrlProps/ctrlProp291.xml><?xml version="1.0" encoding="utf-8"?>
<formControlPr xmlns="http://schemas.microsoft.com/office/spreadsheetml/2009/9/main" objectType="CheckBox" fmlaLink="$Z$30" lockText="1" noThreeD="1"/>
</file>

<file path=xl/ctrlProps/ctrlProp292.xml><?xml version="1.0" encoding="utf-8"?>
<formControlPr xmlns="http://schemas.microsoft.com/office/spreadsheetml/2009/9/main" objectType="CheckBox" fmlaLink="$AA$30" lockText="1" noThreeD="1"/>
</file>

<file path=xl/ctrlProps/ctrlProp293.xml><?xml version="1.0" encoding="utf-8"?>
<formControlPr xmlns="http://schemas.microsoft.com/office/spreadsheetml/2009/9/main" objectType="CheckBox" fmlaLink="$AB$30" lockText="1" noThreeD="1"/>
</file>

<file path=xl/ctrlProps/ctrlProp294.xml><?xml version="1.0" encoding="utf-8"?>
<formControlPr xmlns="http://schemas.microsoft.com/office/spreadsheetml/2009/9/main" objectType="CheckBox" fmlaLink="$AC$30" lockText="1" noThreeD="1"/>
</file>

<file path=xl/ctrlProps/ctrlProp295.xml><?xml version="1.0" encoding="utf-8"?>
<formControlPr xmlns="http://schemas.microsoft.com/office/spreadsheetml/2009/9/main" objectType="CheckBox" fmlaLink="$S$39" lockText="1" noThreeD="1"/>
</file>

<file path=xl/ctrlProps/ctrlProp296.xml><?xml version="1.0" encoding="utf-8"?>
<formControlPr xmlns="http://schemas.microsoft.com/office/spreadsheetml/2009/9/main" objectType="CheckBox" fmlaLink="$T$39" lockText="1" noThreeD="1"/>
</file>

<file path=xl/ctrlProps/ctrlProp297.xml><?xml version="1.0" encoding="utf-8"?>
<formControlPr xmlns="http://schemas.microsoft.com/office/spreadsheetml/2009/9/main" objectType="CheckBox" fmlaLink="$U$39" lockText="1" noThreeD="1"/>
</file>

<file path=xl/ctrlProps/ctrlProp298.xml><?xml version="1.0" encoding="utf-8"?>
<formControlPr xmlns="http://schemas.microsoft.com/office/spreadsheetml/2009/9/main" objectType="CheckBox" fmlaLink="$V$39" lockText="1" noThreeD="1"/>
</file>

<file path=xl/ctrlProps/ctrlProp299.xml><?xml version="1.0" encoding="utf-8"?>
<formControlPr xmlns="http://schemas.microsoft.com/office/spreadsheetml/2009/9/main" objectType="CheckBox" fmlaLink="$W$3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fmlaLink="$X$39" lockText="1" noThreeD="1"/>
</file>

<file path=xl/ctrlProps/ctrlProp301.xml><?xml version="1.0" encoding="utf-8"?>
<formControlPr xmlns="http://schemas.microsoft.com/office/spreadsheetml/2009/9/main" objectType="CheckBox" checked="Checked" fmlaLink="$Y$39" lockText="1" noThreeD="1"/>
</file>

<file path=xl/ctrlProps/ctrlProp302.xml><?xml version="1.0" encoding="utf-8"?>
<formControlPr xmlns="http://schemas.microsoft.com/office/spreadsheetml/2009/9/main" objectType="CheckBox" fmlaLink="$Z$39" lockText="1" noThreeD="1"/>
</file>

<file path=xl/ctrlProps/ctrlProp303.xml><?xml version="1.0" encoding="utf-8"?>
<formControlPr xmlns="http://schemas.microsoft.com/office/spreadsheetml/2009/9/main" objectType="CheckBox" fmlaLink="$AA$39" lockText="1" noThreeD="1"/>
</file>

<file path=xl/ctrlProps/ctrlProp304.xml><?xml version="1.0" encoding="utf-8"?>
<formControlPr xmlns="http://schemas.microsoft.com/office/spreadsheetml/2009/9/main" objectType="CheckBox" fmlaLink="$AB$39" lockText="1" noThreeD="1"/>
</file>

<file path=xl/ctrlProps/ctrlProp305.xml><?xml version="1.0" encoding="utf-8"?>
<formControlPr xmlns="http://schemas.microsoft.com/office/spreadsheetml/2009/9/main" objectType="CheckBox" fmlaLink="$AC$39" lockText="1" noThreeD="1"/>
</file>

<file path=xl/ctrlProps/ctrlProp306.xml><?xml version="1.0" encoding="utf-8"?>
<formControlPr xmlns="http://schemas.microsoft.com/office/spreadsheetml/2009/9/main" objectType="CheckBox" fmlaLink="$S$23" lockText="1" noThreeD="1"/>
</file>

<file path=xl/ctrlProps/ctrlProp307.xml><?xml version="1.0" encoding="utf-8"?>
<formControlPr xmlns="http://schemas.microsoft.com/office/spreadsheetml/2009/9/main" objectType="CheckBox" fmlaLink="$T$23" lockText="1" noThreeD="1"/>
</file>

<file path=xl/ctrlProps/ctrlProp308.xml><?xml version="1.0" encoding="utf-8"?>
<formControlPr xmlns="http://schemas.microsoft.com/office/spreadsheetml/2009/9/main" objectType="CheckBox" fmlaLink="$U$23" lockText="1" noThreeD="1"/>
</file>

<file path=xl/ctrlProps/ctrlProp309.xml><?xml version="1.0" encoding="utf-8"?>
<formControlPr xmlns="http://schemas.microsoft.com/office/spreadsheetml/2009/9/main" objectType="CheckBox" fmlaLink="$V$23"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fmlaLink="$W$23" lockText="1" noThreeD="1"/>
</file>

<file path=xl/ctrlProps/ctrlProp311.xml><?xml version="1.0" encoding="utf-8"?>
<formControlPr xmlns="http://schemas.microsoft.com/office/spreadsheetml/2009/9/main" objectType="CheckBox" fmlaLink="$X$23" lockText="1" noThreeD="1"/>
</file>

<file path=xl/ctrlProps/ctrlProp312.xml><?xml version="1.0" encoding="utf-8"?>
<formControlPr xmlns="http://schemas.microsoft.com/office/spreadsheetml/2009/9/main" objectType="CheckBox" fmlaLink="$Y$23" lockText="1" noThreeD="1"/>
</file>

<file path=xl/ctrlProps/ctrlProp313.xml><?xml version="1.0" encoding="utf-8"?>
<formControlPr xmlns="http://schemas.microsoft.com/office/spreadsheetml/2009/9/main" objectType="CheckBox" fmlaLink="$Z$23" lockText="1" noThreeD="1"/>
</file>

<file path=xl/ctrlProps/ctrlProp314.xml><?xml version="1.0" encoding="utf-8"?>
<formControlPr xmlns="http://schemas.microsoft.com/office/spreadsheetml/2009/9/main" objectType="CheckBox" fmlaLink="$AA$23" lockText="1" noThreeD="1"/>
</file>

<file path=xl/ctrlProps/ctrlProp315.xml><?xml version="1.0" encoding="utf-8"?>
<formControlPr xmlns="http://schemas.microsoft.com/office/spreadsheetml/2009/9/main" objectType="CheckBox" fmlaLink="$AB$23" lockText="1" noThreeD="1"/>
</file>

<file path=xl/ctrlProps/ctrlProp316.xml><?xml version="1.0" encoding="utf-8"?>
<formControlPr xmlns="http://schemas.microsoft.com/office/spreadsheetml/2009/9/main" objectType="CheckBox" fmlaLink="$AC$23" lockText="1" noThreeD="1"/>
</file>

<file path=xl/ctrlProps/ctrlProp317.xml><?xml version="1.0" encoding="utf-8"?>
<formControlPr xmlns="http://schemas.microsoft.com/office/spreadsheetml/2009/9/main" objectType="CheckBox" fmlaLink="$S$30" lockText="1" noThreeD="1"/>
</file>

<file path=xl/ctrlProps/ctrlProp318.xml><?xml version="1.0" encoding="utf-8"?>
<formControlPr xmlns="http://schemas.microsoft.com/office/spreadsheetml/2009/9/main" objectType="CheckBox" fmlaLink="$T$30" lockText="1" noThreeD="1"/>
</file>

<file path=xl/ctrlProps/ctrlProp319.xml><?xml version="1.0" encoding="utf-8"?>
<formControlPr xmlns="http://schemas.microsoft.com/office/spreadsheetml/2009/9/main" objectType="CheckBox" fmlaLink="$U$30"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fmlaLink="$V$30" lockText="1" noThreeD="1"/>
</file>

<file path=xl/ctrlProps/ctrlProp321.xml><?xml version="1.0" encoding="utf-8"?>
<formControlPr xmlns="http://schemas.microsoft.com/office/spreadsheetml/2009/9/main" objectType="CheckBox" fmlaLink="$W$30" lockText="1" noThreeD="1"/>
</file>

<file path=xl/ctrlProps/ctrlProp322.xml><?xml version="1.0" encoding="utf-8"?>
<formControlPr xmlns="http://schemas.microsoft.com/office/spreadsheetml/2009/9/main" objectType="CheckBox" fmlaLink="$X$30" lockText="1" noThreeD="1"/>
</file>

<file path=xl/ctrlProps/ctrlProp323.xml><?xml version="1.0" encoding="utf-8"?>
<formControlPr xmlns="http://schemas.microsoft.com/office/spreadsheetml/2009/9/main" objectType="CheckBox" fmlaLink="$Y$30" lockText="1" noThreeD="1"/>
</file>

<file path=xl/ctrlProps/ctrlProp324.xml><?xml version="1.0" encoding="utf-8"?>
<formControlPr xmlns="http://schemas.microsoft.com/office/spreadsheetml/2009/9/main" objectType="CheckBox" fmlaLink="$Z$30" lockText="1" noThreeD="1"/>
</file>

<file path=xl/ctrlProps/ctrlProp325.xml><?xml version="1.0" encoding="utf-8"?>
<formControlPr xmlns="http://schemas.microsoft.com/office/spreadsheetml/2009/9/main" objectType="CheckBox" fmlaLink="$AA$30" lockText="1" noThreeD="1"/>
</file>

<file path=xl/ctrlProps/ctrlProp326.xml><?xml version="1.0" encoding="utf-8"?>
<formControlPr xmlns="http://schemas.microsoft.com/office/spreadsheetml/2009/9/main" objectType="CheckBox" fmlaLink="$AB$30" lockText="1" noThreeD="1"/>
</file>

<file path=xl/ctrlProps/ctrlProp327.xml><?xml version="1.0" encoding="utf-8"?>
<formControlPr xmlns="http://schemas.microsoft.com/office/spreadsheetml/2009/9/main" objectType="CheckBox" fmlaLink="$AC$30" lockText="1" noThreeD="1"/>
</file>

<file path=xl/ctrlProps/ctrlProp328.xml><?xml version="1.0" encoding="utf-8"?>
<formControlPr xmlns="http://schemas.microsoft.com/office/spreadsheetml/2009/9/main" objectType="CheckBox" fmlaLink="$S$39" lockText="1" noThreeD="1"/>
</file>

<file path=xl/ctrlProps/ctrlProp329.xml><?xml version="1.0" encoding="utf-8"?>
<formControlPr xmlns="http://schemas.microsoft.com/office/spreadsheetml/2009/9/main" objectType="CheckBox" fmlaLink="$T$39"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U$39" lockText="1" noThreeD="1"/>
</file>

<file path=xl/ctrlProps/ctrlProp331.xml><?xml version="1.0" encoding="utf-8"?>
<formControlPr xmlns="http://schemas.microsoft.com/office/spreadsheetml/2009/9/main" objectType="CheckBox" fmlaLink="$V$39" lockText="1" noThreeD="1"/>
</file>

<file path=xl/ctrlProps/ctrlProp332.xml><?xml version="1.0" encoding="utf-8"?>
<formControlPr xmlns="http://schemas.microsoft.com/office/spreadsheetml/2009/9/main" objectType="CheckBox" fmlaLink="$W$39" lockText="1" noThreeD="1"/>
</file>

<file path=xl/ctrlProps/ctrlProp333.xml><?xml version="1.0" encoding="utf-8"?>
<formControlPr xmlns="http://schemas.microsoft.com/office/spreadsheetml/2009/9/main" objectType="CheckBox" fmlaLink="$X$39" lockText="1" noThreeD="1"/>
</file>

<file path=xl/ctrlProps/ctrlProp334.xml><?xml version="1.0" encoding="utf-8"?>
<formControlPr xmlns="http://schemas.microsoft.com/office/spreadsheetml/2009/9/main" objectType="CheckBox" fmlaLink="$Y$39" lockText="1" noThreeD="1"/>
</file>

<file path=xl/ctrlProps/ctrlProp335.xml><?xml version="1.0" encoding="utf-8"?>
<formControlPr xmlns="http://schemas.microsoft.com/office/spreadsheetml/2009/9/main" objectType="CheckBox" fmlaLink="$Z$39" lockText="1" noThreeD="1"/>
</file>

<file path=xl/ctrlProps/ctrlProp336.xml><?xml version="1.0" encoding="utf-8"?>
<formControlPr xmlns="http://schemas.microsoft.com/office/spreadsheetml/2009/9/main" objectType="CheckBox" fmlaLink="$AA$39" lockText="1" noThreeD="1"/>
</file>

<file path=xl/ctrlProps/ctrlProp337.xml><?xml version="1.0" encoding="utf-8"?>
<formControlPr xmlns="http://schemas.microsoft.com/office/spreadsheetml/2009/9/main" objectType="CheckBox" fmlaLink="$AB$39" lockText="1" noThreeD="1"/>
</file>

<file path=xl/ctrlProps/ctrlProp338.xml><?xml version="1.0" encoding="utf-8"?>
<formControlPr xmlns="http://schemas.microsoft.com/office/spreadsheetml/2009/9/main" objectType="CheckBox" fmlaLink="$AC$39"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S$23" lockText="1" noThreeD="1"/>
</file>

<file path=xl/ctrlProps/ctrlProp76.xml><?xml version="1.0" encoding="utf-8"?>
<formControlPr xmlns="http://schemas.microsoft.com/office/spreadsheetml/2009/9/main" objectType="CheckBox" fmlaLink="$T$23" lockText="1" noThreeD="1"/>
</file>

<file path=xl/ctrlProps/ctrlProp77.xml><?xml version="1.0" encoding="utf-8"?>
<formControlPr xmlns="http://schemas.microsoft.com/office/spreadsheetml/2009/9/main" objectType="CheckBox" fmlaLink="$U$23" lockText="1" noThreeD="1"/>
</file>

<file path=xl/ctrlProps/ctrlProp78.xml><?xml version="1.0" encoding="utf-8"?>
<formControlPr xmlns="http://schemas.microsoft.com/office/spreadsheetml/2009/9/main" objectType="CheckBox" fmlaLink="$V$23" lockText="1" noThreeD="1"/>
</file>

<file path=xl/ctrlProps/ctrlProp79.xml><?xml version="1.0" encoding="utf-8"?>
<formControlPr xmlns="http://schemas.microsoft.com/office/spreadsheetml/2009/9/main" objectType="CheckBox" fmlaLink="$W$23"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X$23" lockText="1" noThreeD="1"/>
</file>

<file path=xl/ctrlProps/ctrlProp81.xml><?xml version="1.0" encoding="utf-8"?>
<formControlPr xmlns="http://schemas.microsoft.com/office/spreadsheetml/2009/9/main" objectType="CheckBox" fmlaLink="$Y$23" lockText="1" noThreeD="1"/>
</file>

<file path=xl/ctrlProps/ctrlProp82.xml><?xml version="1.0" encoding="utf-8"?>
<formControlPr xmlns="http://schemas.microsoft.com/office/spreadsheetml/2009/9/main" objectType="CheckBox" fmlaLink="$Z$23" lockText="1" noThreeD="1"/>
</file>

<file path=xl/ctrlProps/ctrlProp83.xml><?xml version="1.0" encoding="utf-8"?>
<formControlPr xmlns="http://schemas.microsoft.com/office/spreadsheetml/2009/9/main" objectType="CheckBox" fmlaLink="$AA$23" lockText="1" noThreeD="1"/>
</file>

<file path=xl/ctrlProps/ctrlProp84.xml><?xml version="1.0" encoding="utf-8"?>
<formControlPr xmlns="http://schemas.microsoft.com/office/spreadsheetml/2009/9/main" objectType="CheckBox" fmlaLink="$AB$23" lockText="1" noThreeD="1"/>
</file>

<file path=xl/ctrlProps/ctrlProp85.xml><?xml version="1.0" encoding="utf-8"?>
<formControlPr xmlns="http://schemas.microsoft.com/office/spreadsheetml/2009/9/main" objectType="CheckBox" fmlaLink="$AC$23" lockText="1" noThreeD="1"/>
</file>

<file path=xl/ctrlProps/ctrlProp86.xml><?xml version="1.0" encoding="utf-8"?>
<formControlPr xmlns="http://schemas.microsoft.com/office/spreadsheetml/2009/9/main" objectType="CheckBox" fmlaLink="$S$30" lockText="1" noThreeD="1"/>
</file>

<file path=xl/ctrlProps/ctrlProp87.xml><?xml version="1.0" encoding="utf-8"?>
<formControlPr xmlns="http://schemas.microsoft.com/office/spreadsheetml/2009/9/main" objectType="CheckBox" fmlaLink="$T$30" lockText="1" noThreeD="1"/>
</file>

<file path=xl/ctrlProps/ctrlProp88.xml><?xml version="1.0" encoding="utf-8"?>
<formControlPr xmlns="http://schemas.microsoft.com/office/spreadsheetml/2009/9/main" objectType="CheckBox" fmlaLink="$U$30" lockText="1" noThreeD="1"/>
</file>

<file path=xl/ctrlProps/ctrlProp89.xml><?xml version="1.0" encoding="utf-8"?>
<formControlPr xmlns="http://schemas.microsoft.com/office/spreadsheetml/2009/9/main" objectType="CheckBox" fmlaLink="$V$30"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W$30" lockText="1" noThreeD="1"/>
</file>

<file path=xl/ctrlProps/ctrlProp91.xml><?xml version="1.0" encoding="utf-8"?>
<formControlPr xmlns="http://schemas.microsoft.com/office/spreadsheetml/2009/9/main" objectType="CheckBox" fmlaLink="$X$30" lockText="1" noThreeD="1"/>
</file>

<file path=xl/ctrlProps/ctrlProp92.xml><?xml version="1.0" encoding="utf-8"?>
<formControlPr xmlns="http://schemas.microsoft.com/office/spreadsheetml/2009/9/main" objectType="CheckBox" fmlaLink="$Y$30" lockText="1" noThreeD="1"/>
</file>

<file path=xl/ctrlProps/ctrlProp93.xml><?xml version="1.0" encoding="utf-8"?>
<formControlPr xmlns="http://schemas.microsoft.com/office/spreadsheetml/2009/9/main" objectType="CheckBox" fmlaLink="$Z$30" lockText="1" noThreeD="1"/>
</file>

<file path=xl/ctrlProps/ctrlProp94.xml><?xml version="1.0" encoding="utf-8"?>
<formControlPr xmlns="http://schemas.microsoft.com/office/spreadsheetml/2009/9/main" objectType="CheckBox" fmlaLink="$AA$30" lockText="1" noThreeD="1"/>
</file>

<file path=xl/ctrlProps/ctrlProp95.xml><?xml version="1.0" encoding="utf-8"?>
<formControlPr xmlns="http://schemas.microsoft.com/office/spreadsheetml/2009/9/main" objectType="CheckBox" fmlaLink="$AB$30" lockText="1" noThreeD="1"/>
</file>

<file path=xl/ctrlProps/ctrlProp96.xml><?xml version="1.0" encoding="utf-8"?>
<formControlPr xmlns="http://schemas.microsoft.com/office/spreadsheetml/2009/9/main" objectType="CheckBox" fmlaLink="$AC$30" lockText="1" noThreeD="1"/>
</file>

<file path=xl/ctrlProps/ctrlProp97.xml><?xml version="1.0" encoding="utf-8"?>
<formControlPr xmlns="http://schemas.microsoft.com/office/spreadsheetml/2009/9/main" objectType="CheckBox" fmlaLink="$S$39" lockText="1" noThreeD="1"/>
</file>

<file path=xl/ctrlProps/ctrlProp98.xml><?xml version="1.0" encoding="utf-8"?>
<formControlPr xmlns="http://schemas.microsoft.com/office/spreadsheetml/2009/9/main" objectType="CheckBox" fmlaLink="$T$39" lockText="1" noThreeD="1"/>
</file>

<file path=xl/ctrlProps/ctrlProp99.xml><?xml version="1.0" encoding="utf-8"?>
<formControlPr xmlns="http://schemas.microsoft.com/office/spreadsheetml/2009/9/main" objectType="CheckBox" fmlaLink="$U$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304800</xdr:colOff>
          <xdr:row>11</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10</xdr:row>
          <xdr:rowOff>219075</xdr:rowOff>
        </xdr:from>
        <xdr:to>
          <xdr:col>11</xdr:col>
          <xdr:colOff>114300</xdr:colOff>
          <xdr:row>11</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0</xdr:rowOff>
        </xdr:from>
        <xdr:to>
          <xdr:col>8</xdr:col>
          <xdr:colOff>76200</xdr:colOff>
          <xdr:row>25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0</xdr:rowOff>
        </xdr:from>
        <xdr:to>
          <xdr:col>9</xdr:col>
          <xdr:colOff>133350</xdr:colOff>
          <xdr:row>25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24</xdr:row>
          <xdr:rowOff>0</xdr:rowOff>
        </xdr:from>
        <xdr:to>
          <xdr:col>10</xdr:col>
          <xdr:colOff>190500</xdr:colOff>
          <xdr:row>25</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24</xdr:row>
          <xdr:rowOff>0</xdr:rowOff>
        </xdr:from>
        <xdr:to>
          <xdr:col>11</xdr:col>
          <xdr:colOff>257175</xdr:colOff>
          <xdr:row>25</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0</xdr:rowOff>
        </xdr:from>
        <xdr:to>
          <xdr:col>3</xdr:col>
          <xdr:colOff>19050</xdr:colOff>
          <xdr:row>44</xdr:row>
          <xdr:rowOff>238125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0</xdr:rowOff>
        </xdr:from>
        <xdr:to>
          <xdr:col>3</xdr:col>
          <xdr:colOff>19050</xdr:colOff>
          <xdr:row>47</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xdr:row>
          <xdr:rowOff>0</xdr:rowOff>
        </xdr:from>
        <xdr:to>
          <xdr:col>8</xdr:col>
          <xdr:colOff>76200</xdr:colOff>
          <xdr:row>28</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0</xdr:rowOff>
        </xdr:from>
        <xdr:to>
          <xdr:col>9</xdr:col>
          <xdr:colOff>133350</xdr:colOff>
          <xdr:row>28</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27</xdr:row>
          <xdr:rowOff>0</xdr:rowOff>
        </xdr:from>
        <xdr:to>
          <xdr:col>10</xdr:col>
          <xdr:colOff>190500</xdr:colOff>
          <xdr:row>28</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27</xdr:row>
          <xdr:rowOff>0</xdr:rowOff>
        </xdr:from>
        <xdr:to>
          <xdr:col>11</xdr:col>
          <xdr:colOff>257175</xdr:colOff>
          <xdr:row>28</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238125</xdr:rowOff>
        </xdr:from>
        <xdr:to>
          <xdr:col>12</xdr:col>
          <xdr:colOff>314325</xdr:colOff>
          <xdr:row>26</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24</xdr:row>
          <xdr:rowOff>238125</xdr:rowOff>
        </xdr:from>
        <xdr:to>
          <xdr:col>13</xdr:col>
          <xdr:colOff>361950</xdr:colOff>
          <xdr:row>26</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238125</xdr:rowOff>
        </xdr:from>
        <xdr:to>
          <xdr:col>15</xdr:col>
          <xdr:colOff>38100</xdr:colOff>
          <xdr:row>26</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24</xdr:row>
          <xdr:rowOff>238125</xdr:rowOff>
        </xdr:from>
        <xdr:to>
          <xdr:col>16</xdr:col>
          <xdr:colOff>114300</xdr:colOff>
          <xdr:row>26</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0</xdr:rowOff>
        </xdr:from>
        <xdr:to>
          <xdr:col>8</xdr:col>
          <xdr:colOff>76200</xdr:colOff>
          <xdr:row>29</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0</xdr:rowOff>
        </xdr:from>
        <xdr:to>
          <xdr:col>9</xdr:col>
          <xdr:colOff>133350</xdr:colOff>
          <xdr:row>29</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28</xdr:row>
          <xdr:rowOff>0</xdr:rowOff>
        </xdr:from>
        <xdr:to>
          <xdr:col>10</xdr:col>
          <xdr:colOff>190500</xdr:colOff>
          <xdr:row>29</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28</xdr:row>
          <xdr:rowOff>0</xdr:rowOff>
        </xdr:from>
        <xdr:to>
          <xdr:col>11</xdr:col>
          <xdr:colOff>257175</xdr:colOff>
          <xdr:row>29</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238125</xdr:rowOff>
        </xdr:from>
        <xdr:to>
          <xdr:col>12</xdr:col>
          <xdr:colOff>314325</xdr:colOff>
          <xdr:row>29</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27</xdr:row>
          <xdr:rowOff>238125</xdr:rowOff>
        </xdr:from>
        <xdr:to>
          <xdr:col>13</xdr:col>
          <xdr:colOff>361950</xdr:colOff>
          <xdr:row>29</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238125</xdr:rowOff>
        </xdr:from>
        <xdr:to>
          <xdr:col>15</xdr:col>
          <xdr:colOff>38100</xdr:colOff>
          <xdr:row>29</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238125</xdr:rowOff>
        </xdr:from>
        <xdr:to>
          <xdr:col>16</xdr:col>
          <xdr:colOff>114300</xdr:colOff>
          <xdr:row>29</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31</xdr:row>
          <xdr:rowOff>0</xdr:rowOff>
        </xdr:from>
        <xdr:to>
          <xdr:col>8</xdr:col>
          <xdr:colOff>76200</xdr:colOff>
          <xdr:row>32</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0</xdr:rowOff>
        </xdr:from>
        <xdr:to>
          <xdr:col>9</xdr:col>
          <xdr:colOff>133350</xdr:colOff>
          <xdr:row>32</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31</xdr:row>
          <xdr:rowOff>0</xdr:rowOff>
        </xdr:from>
        <xdr:to>
          <xdr:col>10</xdr:col>
          <xdr:colOff>190500</xdr:colOff>
          <xdr:row>32</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31</xdr:row>
          <xdr:rowOff>0</xdr:rowOff>
        </xdr:from>
        <xdr:to>
          <xdr:col>11</xdr:col>
          <xdr:colOff>257175</xdr:colOff>
          <xdr:row>32</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238125</xdr:rowOff>
        </xdr:from>
        <xdr:to>
          <xdr:col>12</xdr:col>
          <xdr:colOff>314325</xdr:colOff>
          <xdr:row>30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238125</xdr:rowOff>
        </xdr:from>
        <xdr:to>
          <xdr:col>13</xdr:col>
          <xdr:colOff>361950</xdr:colOff>
          <xdr:row>30</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28</xdr:row>
          <xdr:rowOff>238125</xdr:rowOff>
        </xdr:from>
        <xdr:to>
          <xdr:col>15</xdr:col>
          <xdr:colOff>38100</xdr:colOff>
          <xdr:row>30</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28</xdr:row>
          <xdr:rowOff>238125</xdr:rowOff>
        </xdr:from>
        <xdr:to>
          <xdr:col>16</xdr:col>
          <xdr:colOff>114300</xdr:colOff>
          <xdr:row>30</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600075</xdr:rowOff>
        </xdr:from>
        <xdr:to>
          <xdr:col>3</xdr:col>
          <xdr:colOff>28575</xdr:colOff>
          <xdr:row>56</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228600</xdr:rowOff>
        </xdr:from>
        <xdr:to>
          <xdr:col>12</xdr:col>
          <xdr:colOff>314325</xdr:colOff>
          <xdr:row>24</xdr:row>
          <xdr:rowOff>228600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238125</xdr:rowOff>
        </xdr:from>
        <xdr:to>
          <xdr:col>13</xdr:col>
          <xdr:colOff>361950</xdr:colOff>
          <xdr:row>25</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238125</xdr:rowOff>
        </xdr:from>
        <xdr:to>
          <xdr:col>15</xdr:col>
          <xdr:colOff>38100</xdr:colOff>
          <xdr:row>25</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238125</xdr:rowOff>
        </xdr:from>
        <xdr:to>
          <xdr:col>16</xdr:col>
          <xdr:colOff>114300</xdr:colOff>
          <xdr:row>25</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0</xdr:rowOff>
        </xdr:from>
        <xdr:to>
          <xdr:col>8</xdr:col>
          <xdr:colOff>76200</xdr:colOff>
          <xdr:row>26</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0</xdr:rowOff>
        </xdr:from>
        <xdr:to>
          <xdr:col>9</xdr:col>
          <xdr:colOff>133350</xdr:colOff>
          <xdr:row>26</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25</xdr:row>
          <xdr:rowOff>0</xdr:rowOff>
        </xdr:from>
        <xdr:to>
          <xdr:col>10</xdr:col>
          <xdr:colOff>190500</xdr:colOff>
          <xdr:row>26</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25</xdr:row>
          <xdr:rowOff>0</xdr:rowOff>
        </xdr:from>
        <xdr:to>
          <xdr:col>11</xdr:col>
          <xdr:colOff>257175</xdr:colOff>
          <xdr:row>26</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0</xdr:rowOff>
        </xdr:from>
        <xdr:to>
          <xdr:col>8</xdr:col>
          <xdr:colOff>76200</xdr:colOff>
          <xdr:row>27</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0</xdr:rowOff>
        </xdr:from>
        <xdr:to>
          <xdr:col>9</xdr:col>
          <xdr:colOff>133350</xdr:colOff>
          <xdr:row>27</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26</xdr:row>
          <xdr:rowOff>0</xdr:rowOff>
        </xdr:from>
        <xdr:to>
          <xdr:col>10</xdr:col>
          <xdr:colOff>190500</xdr:colOff>
          <xdr:row>27</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26</xdr:row>
          <xdr:rowOff>0</xdr:rowOff>
        </xdr:from>
        <xdr:to>
          <xdr:col>11</xdr:col>
          <xdr:colOff>257175</xdr:colOff>
          <xdr:row>27</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238125</xdr:rowOff>
        </xdr:from>
        <xdr:to>
          <xdr:col>12</xdr:col>
          <xdr:colOff>314325</xdr:colOff>
          <xdr:row>27</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25</xdr:row>
          <xdr:rowOff>238125</xdr:rowOff>
        </xdr:from>
        <xdr:to>
          <xdr:col>13</xdr:col>
          <xdr:colOff>361950</xdr:colOff>
          <xdr:row>27</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238125</xdr:rowOff>
        </xdr:from>
        <xdr:to>
          <xdr:col>15</xdr:col>
          <xdr:colOff>38100</xdr:colOff>
          <xdr:row>27</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238125</xdr:rowOff>
        </xdr:from>
        <xdr:to>
          <xdr:col>16</xdr:col>
          <xdr:colOff>114300</xdr:colOff>
          <xdr:row>27</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228600</xdr:rowOff>
        </xdr:from>
        <xdr:to>
          <xdr:col>12</xdr:col>
          <xdr:colOff>314325</xdr:colOff>
          <xdr:row>27</xdr:row>
          <xdr:rowOff>228600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26</xdr:row>
          <xdr:rowOff>228600</xdr:rowOff>
        </xdr:from>
        <xdr:to>
          <xdr:col>13</xdr:col>
          <xdr:colOff>361950</xdr:colOff>
          <xdr:row>27</xdr:row>
          <xdr:rowOff>228600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0</xdr:rowOff>
        </xdr:from>
        <xdr:to>
          <xdr:col>15</xdr:col>
          <xdr:colOff>38100</xdr:colOff>
          <xdr:row>28</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0</xdr:rowOff>
        </xdr:from>
        <xdr:to>
          <xdr:col>16</xdr:col>
          <xdr:colOff>114300</xdr:colOff>
          <xdr:row>28</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885825</xdr:rowOff>
        </xdr:from>
        <xdr:to>
          <xdr:col>3</xdr:col>
          <xdr:colOff>28575</xdr:colOff>
          <xdr:row>54</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29</xdr:row>
          <xdr:rowOff>0</xdr:rowOff>
        </xdr:from>
        <xdr:to>
          <xdr:col>8</xdr:col>
          <xdr:colOff>76200</xdr:colOff>
          <xdr:row>30</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0</xdr:rowOff>
        </xdr:from>
        <xdr:to>
          <xdr:col>9</xdr:col>
          <xdr:colOff>133350</xdr:colOff>
          <xdr:row>30</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29</xdr:row>
          <xdr:rowOff>0</xdr:rowOff>
        </xdr:from>
        <xdr:to>
          <xdr:col>10</xdr:col>
          <xdr:colOff>190500</xdr:colOff>
          <xdr:row>30</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29</xdr:row>
          <xdr:rowOff>0</xdr:rowOff>
        </xdr:from>
        <xdr:to>
          <xdr:col>11</xdr:col>
          <xdr:colOff>257175</xdr:colOff>
          <xdr:row>30</xdr:row>
          <xdr:rowOff>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238125</xdr:rowOff>
        </xdr:from>
        <xdr:to>
          <xdr:col>12</xdr:col>
          <xdr:colOff>314325</xdr:colOff>
          <xdr:row>31</xdr:row>
          <xdr:rowOff>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238125</xdr:rowOff>
        </xdr:from>
        <xdr:to>
          <xdr:col>13</xdr:col>
          <xdr:colOff>361950</xdr:colOff>
          <xdr:row>31</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238125</xdr:rowOff>
        </xdr:from>
        <xdr:to>
          <xdr:col>15</xdr:col>
          <xdr:colOff>38100</xdr:colOff>
          <xdr:row>31</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29</xdr:row>
          <xdr:rowOff>238125</xdr:rowOff>
        </xdr:from>
        <xdr:to>
          <xdr:col>16</xdr:col>
          <xdr:colOff>114300</xdr:colOff>
          <xdr:row>31</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30</xdr:row>
          <xdr:rowOff>0</xdr:rowOff>
        </xdr:from>
        <xdr:to>
          <xdr:col>8</xdr:col>
          <xdr:colOff>76200</xdr:colOff>
          <xdr:row>31</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xdr:row>
          <xdr:rowOff>0</xdr:rowOff>
        </xdr:from>
        <xdr:to>
          <xdr:col>9</xdr:col>
          <xdr:colOff>133350</xdr:colOff>
          <xdr:row>31</xdr:row>
          <xdr:rowOff>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30</xdr:row>
          <xdr:rowOff>0</xdr:rowOff>
        </xdr:from>
        <xdr:to>
          <xdr:col>10</xdr:col>
          <xdr:colOff>190500</xdr:colOff>
          <xdr:row>31</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30</xdr:row>
          <xdr:rowOff>0</xdr:rowOff>
        </xdr:from>
        <xdr:to>
          <xdr:col>11</xdr:col>
          <xdr:colOff>257175</xdr:colOff>
          <xdr:row>31</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238125</xdr:rowOff>
        </xdr:from>
        <xdr:to>
          <xdr:col>12</xdr:col>
          <xdr:colOff>314325</xdr:colOff>
          <xdr:row>32</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238125</xdr:rowOff>
        </xdr:from>
        <xdr:to>
          <xdr:col>13</xdr:col>
          <xdr:colOff>361950</xdr:colOff>
          <xdr:row>32</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30</xdr:row>
          <xdr:rowOff>238125</xdr:rowOff>
        </xdr:from>
        <xdr:to>
          <xdr:col>15</xdr:col>
          <xdr:colOff>38100</xdr:colOff>
          <xdr:row>32</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30</xdr:row>
          <xdr:rowOff>238125</xdr:rowOff>
        </xdr:from>
        <xdr:to>
          <xdr:col>16</xdr:col>
          <xdr:colOff>114300</xdr:colOff>
          <xdr:row>32</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31</xdr:row>
          <xdr:rowOff>0</xdr:rowOff>
        </xdr:from>
        <xdr:to>
          <xdr:col>8</xdr:col>
          <xdr:colOff>76200</xdr:colOff>
          <xdr:row>32</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0</xdr:rowOff>
        </xdr:from>
        <xdr:to>
          <xdr:col>9</xdr:col>
          <xdr:colOff>133350</xdr:colOff>
          <xdr:row>32</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31</xdr:row>
          <xdr:rowOff>0</xdr:rowOff>
        </xdr:from>
        <xdr:to>
          <xdr:col>10</xdr:col>
          <xdr:colOff>190500</xdr:colOff>
          <xdr:row>32</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31</xdr:row>
          <xdr:rowOff>0</xdr:rowOff>
        </xdr:from>
        <xdr:to>
          <xdr:col>11</xdr:col>
          <xdr:colOff>257175</xdr:colOff>
          <xdr:row>32</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5</xdr:row>
          <xdr:rowOff>238125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5</xdr:row>
          <xdr:rowOff>238125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5</xdr:row>
          <xdr:rowOff>238125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5</xdr:row>
          <xdr:rowOff>238125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5</xdr:row>
          <xdr:rowOff>238125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5</xdr:row>
          <xdr:rowOff>238125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5</xdr:row>
          <xdr:rowOff>238125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5</xdr:row>
          <xdr:rowOff>238125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5</xdr:row>
          <xdr:rowOff>238125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5</xdr:row>
          <xdr:rowOff>238125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5</xdr:row>
          <xdr:rowOff>238125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390525</xdr:colOff>
          <xdr:row>12</xdr:row>
          <xdr:rowOff>238125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390525</xdr:colOff>
          <xdr:row>12</xdr:row>
          <xdr:rowOff>238125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381000</xdr:colOff>
          <xdr:row>12</xdr:row>
          <xdr:rowOff>238125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12</xdr:row>
          <xdr:rowOff>238125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10</xdr:col>
          <xdr:colOff>381000</xdr:colOff>
          <xdr:row>12</xdr:row>
          <xdr:rowOff>238125</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0</xdr:rowOff>
        </xdr:from>
        <xdr:to>
          <xdr:col>11</xdr:col>
          <xdr:colOff>381000</xdr:colOff>
          <xdr:row>12</xdr:row>
          <xdr:rowOff>238125</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12</xdr:col>
          <xdr:colOff>381000</xdr:colOff>
          <xdr:row>12</xdr:row>
          <xdr:rowOff>238125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13</xdr:col>
          <xdr:colOff>381000</xdr:colOff>
          <xdr:row>12</xdr:row>
          <xdr:rowOff>238125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390525</xdr:colOff>
          <xdr:row>12</xdr:row>
          <xdr:rowOff>238125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0</xdr:rowOff>
        </xdr:from>
        <xdr:to>
          <xdr:col>15</xdr:col>
          <xdr:colOff>381000</xdr:colOff>
          <xdr:row>12</xdr:row>
          <xdr:rowOff>238125</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0</xdr:rowOff>
        </xdr:from>
        <xdr:to>
          <xdr:col>16</xdr:col>
          <xdr:colOff>371475</xdr:colOff>
          <xdr:row>12</xdr:row>
          <xdr:rowOff>238125</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390525</xdr:colOff>
          <xdr:row>37</xdr:row>
          <xdr:rowOff>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390525</xdr:colOff>
          <xdr:row>37</xdr:row>
          <xdr:rowOff>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0</xdr:rowOff>
        </xdr:from>
        <xdr:to>
          <xdr:col>8</xdr:col>
          <xdr:colOff>381000</xdr:colOff>
          <xdr:row>37</xdr:row>
          <xdr:rowOff>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390525</xdr:colOff>
          <xdr:row>37</xdr:row>
          <xdr:rowOff>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0</xdr:rowOff>
        </xdr:from>
        <xdr:to>
          <xdr:col>10</xdr:col>
          <xdr:colOff>381000</xdr:colOff>
          <xdr:row>37</xdr:row>
          <xdr:rowOff>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0</xdr:rowOff>
        </xdr:from>
        <xdr:to>
          <xdr:col>11</xdr:col>
          <xdr:colOff>381000</xdr:colOff>
          <xdr:row>37</xdr:row>
          <xdr:rowOff>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0</xdr:rowOff>
        </xdr:from>
        <xdr:to>
          <xdr:col>12</xdr:col>
          <xdr:colOff>381000</xdr:colOff>
          <xdr:row>37</xdr:row>
          <xdr:rowOff>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13</xdr:col>
          <xdr:colOff>381000</xdr:colOff>
          <xdr:row>37</xdr:row>
          <xdr:rowOff>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14</xdr:col>
          <xdr:colOff>390525</xdr:colOff>
          <xdr:row>37</xdr:row>
          <xdr:rowOff>0</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0</xdr:rowOff>
        </xdr:from>
        <xdr:to>
          <xdr:col>15</xdr:col>
          <xdr:colOff>381000</xdr:colOff>
          <xdr:row>37</xdr:row>
          <xdr:rowOff>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0</xdr:rowOff>
        </xdr:from>
        <xdr:to>
          <xdr:col>16</xdr:col>
          <xdr:colOff>371475</xdr:colOff>
          <xdr:row>37</xdr:row>
          <xdr:rowOff>0</xdr:rowOff>
        </xdr:to>
        <xdr:sp macro="" textlink="">
          <xdr:nvSpPr>
            <xdr:cNvPr id="20513" name="Check Box 33" hidden="1">
              <a:extLst>
                <a:ext uri="{63B3BB69-23CF-44E3-9099-C40C66FF867C}">
                  <a14:compatExt spid="_x0000_s2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92.xml"/><Relationship Id="rId34" Type="http://schemas.openxmlformats.org/officeDocument/2006/relationships/ctrlProp" Target="../ctrlProps/ctrlProp105.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omments" Target="../comments1.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3.vml"/><Relationship Id="rId21" Type="http://schemas.openxmlformats.org/officeDocument/2006/relationships/ctrlProp" Target="../ctrlProps/ctrlProp125.xml"/><Relationship Id="rId34" Type="http://schemas.openxmlformats.org/officeDocument/2006/relationships/ctrlProp" Target="../ctrlProps/ctrlProp138.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33" Type="http://schemas.openxmlformats.org/officeDocument/2006/relationships/ctrlProp" Target="../ctrlProps/ctrlProp137.xml"/><Relationship Id="rId2" Type="http://schemas.openxmlformats.org/officeDocument/2006/relationships/drawing" Target="../drawings/drawing3.xml"/><Relationship Id="rId16" Type="http://schemas.openxmlformats.org/officeDocument/2006/relationships/ctrlProp" Target="../ctrlProps/ctrlProp120.xml"/><Relationship Id="rId20" Type="http://schemas.openxmlformats.org/officeDocument/2006/relationships/ctrlProp" Target="../ctrlProps/ctrlProp124.xml"/><Relationship Id="rId29" Type="http://schemas.openxmlformats.org/officeDocument/2006/relationships/ctrlProp" Target="../ctrlProps/ctrlProp133.xml"/><Relationship Id="rId1" Type="http://schemas.openxmlformats.org/officeDocument/2006/relationships/printerSettings" Target="../printerSettings/printerSettings3.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32" Type="http://schemas.openxmlformats.org/officeDocument/2006/relationships/ctrlProp" Target="../ctrlProps/ctrlProp136.xml"/><Relationship Id="rId37" Type="http://schemas.openxmlformats.org/officeDocument/2006/relationships/comments" Target="../comments2.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36" Type="http://schemas.openxmlformats.org/officeDocument/2006/relationships/ctrlProp" Target="../ctrlProps/ctrlProp140.xml"/><Relationship Id="rId10" Type="http://schemas.openxmlformats.org/officeDocument/2006/relationships/ctrlProp" Target="../ctrlProps/ctrlProp114.xml"/><Relationship Id="rId19" Type="http://schemas.openxmlformats.org/officeDocument/2006/relationships/ctrlProp" Target="../ctrlProps/ctrlProp123.xml"/><Relationship Id="rId31" Type="http://schemas.openxmlformats.org/officeDocument/2006/relationships/ctrlProp" Target="../ctrlProps/ctrlProp135.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 Id="rId30" Type="http://schemas.openxmlformats.org/officeDocument/2006/relationships/ctrlProp" Target="../ctrlProps/ctrlProp134.xml"/><Relationship Id="rId35" Type="http://schemas.openxmlformats.org/officeDocument/2006/relationships/ctrlProp" Target="../ctrlProps/ctrlProp1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 Type="http://schemas.openxmlformats.org/officeDocument/2006/relationships/vmlDrawing" Target="../drawings/vmlDrawing4.v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2" Type="http://schemas.openxmlformats.org/officeDocument/2006/relationships/drawing" Target="../drawings/drawing4.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4.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omments" Target="../comments3.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8.xml"/><Relationship Id="rId13" Type="http://schemas.openxmlformats.org/officeDocument/2006/relationships/ctrlProp" Target="../ctrlProps/ctrlProp183.xml"/><Relationship Id="rId18" Type="http://schemas.openxmlformats.org/officeDocument/2006/relationships/ctrlProp" Target="../ctrlProps/ctrlProp188.xml"/><Relationship Id="rId26" Type="http://schemas.openxmlformats.org/officeDocument/2006/relationships/ctrlProp" Target="../ctrlProps/ctrlProp196.xml"/><Relationship Id="rId3" Type="http://schemas.openxmlformats.org/officeDocument/2006/relationships/vmlDrawing" Target="../drawings/vmlDrawing5.vml"/><Relationship Id="rId21" Type="http://schemas.openxmlformats.org/officeDocument/2006/relationships/ctrlProp" Target="../ctrlProps/ctrlProp191.xml"/><Relationship Id="rId34" Type="http://schemas.openxmlformats.org/officeDocument/2006/relationships/ctrlProp" Target="../ctrlProps/ctrlProp204.xml"/><Relationship Id="rId7" Type="http://schemas.openxmlformats.org/officeDocument/2006/relationships/ctrlProp" Target="../ctrlProps/ctrlProp177.x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trlProp" Target="../ctrlProps/ctrlProp195.xml"/><Relationship Id="rId33" Type="http://schemas.openxmlformats.org/officeDocument/2006/relationships/ctrlProp" Target="../ctrlProps/ctrlProp203.xml"/><Relationship Id="rId2" Type="http://schemas.openxmlformats.org/officeDocument/2006/relationships/drawing" Target="../drawings/drawing5.xml"/><Relationship Id="rId16" Type="http://schemas.openxmlformats.org/officeDocument/2006/relationships/ctrlProp" Target="../ctrlProps/ctrlProp186.xml"/><Relationship Id="rId20" Type="http://schemas.openxmlformats.org/officeDocument/2006/relationships/ctrlProp" Target="../ctrlProps/ctrlProp190.xml"/><Relationship Id="rId29" Type="http://schemas.openxmlformats.org/officeDocument/2006/relationships/ctrlProp" Target="../ctrlProps/ctrlProp199.xml"/><Relationship Id="rId1" Type="http://schemas.openxmlformats.org/officeDocument/2006/relationships/printerSettings" Target="../printerSettings/printerSettings5.bin"/><Relationship Id="rId6" Type="http://schemas.openxmlformats.org/officeDocument/2006/relationships/ctrlProp" Target="../ctrlProps/ctrlProp176.xml"/><Relationship Id="rId11" Type="http://schemas.openxmlformats.org/officeDocument/2006/relationships/ctrlProp" Target="../ctrlProps/ctrlProp181.xml"/><Relationship Id="rId24" Type="http://schemas.openxmlformats.org/officeDocument/2006/relationships/ctrlProp" Target="../ctrlProps/ctrlProp194.xml"/><Relationship Id="rId32" Type="http://schemas.openxmlformats.org/officeDocument/2006/relationships/ctrlProp" Target="../ctrlProps/ctrlProp202.xml"/><Relationship Id="rId37" Type="http://schemas.openxmlformats.org/officeDocument/2006/relationships/comments" Target="../comments4.xml"/><Relationship Id="rId5" Type="http://schemas.openxmlformats.org/officeDocument/2006/relationships/ctrlProp" Target="../ctrlProps/ctrlProp175.xml"/><Relationship Id="rId15" Type="http://schemas.openxmlformats.org/officeDocument/2006/relationships/ctrlProp" Target="../ctrlProps/ctrlProp185.xml"/><Relationship Id="rId23" Type="http://schemas.openxmlformats.org/officeDocument/2006/relationships/ctrlProp" Target="../ctrlProps/ctrlProp193.xml"/><Relationship Id="rId28" Type="http://schemas.openxmlformats.org/officeDocument/2006/relationships/ctrlProp" Target="../ctrlProps/ctrlProp198.xml"/><Relationship Id="rId36" Type="http://schemas.openxmlformats.org/officeDocument/2006/relationships/ctrlProp" Target="../ctrlProps/ctrlProp206.xml"/><Relationship Id="rId10" Type="http://schemas.openxmlformats.org/officeDocument/2006/relationships/ctrlProp" Target="../ctrlProps/ctrlProp180.xml"/><Relationship Id="rId19" Type="http://schemas.openxmlformats.org/officeDocument/2006/relationships/ctrlProp" Target="../ctrlProps/ctrlProp189.xml"/><Relationship Id="rId31" Type="http://schemas.openxmlformats.org/officeDocument/2006/relationships/ctrlProp" Target="../ctrlProps/ctrlProp201.xml"/><Relationship Id="rId4" Type="http://schemas.openxmlformats.org/officeDocument/2006/relationships/ctrlProp" Target="../ctrlProps/ctrlProp174.xml"/><Relationship Id="rId9" Type="http://schemas.openxmlformats.org/officeDocument/2006/relationships/ctrlProp" Target="../ctrlProps/ctrlProp179.xml"/><Relationship Id="rId14" Type="http://schemas.openxmlformats.org/officeDocument/2006/relationships/ctrlProp" Target="../ctrlProps/ctrlProp184.xml"/><Relationship Id="rId22" Type="http://schemas.openxmlformats.org/officeDocument/2006/relationships/ctrlProp" Target="../ctrlProps/ctrlProp192.xml"/><Relationship Id="rId27" Type="http://schemas.openxmlformats.org/officeDocument/2006/relationships/ctrlProp" Target="../ctrlProps/ctrlProp197.xml"/><Relationship Id="rId30" Type="http://schemas.openxmlformats.org/officeDocument/2006/relationships/ctrlProp" Target="../ctrlProps/ctrlProp200.xml"/><Relationship Id="rId35" Type="http://schemas.openxmlformats.org/officeDocument/2006/relationships/ctrlProp" Target="../ctrlProps/ctrlProp20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 Type="http://schemas.openxmlformats.org/officeDocument/2006/relationships/vmlDrawing" Target="../drawings/vmlDrawing6.vml"/><Relationship Id="rId21" Type="http://schemas.openxmlformats.org/officeDocument/2006/relationships/ctrlProp" Target="../ctrlProps/ctrlProp224.xml"/><Relationship Id="rId34" Type="http://schemas.openxmlformats.org/officeDocument/2006/relationships/ctrlProp" Target="../ctrlProps/ctrlProp237.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2" Type="http://schemas.openxmlformats.org/officeDocument/2006/relationships/drawing" Target="../drawings/drawing6.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6.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omments" Target="../comments5.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10" Type="http://schemas.openxmlformats.org/officeDocument/2006/relationships/ctrlProp" Target="../ctrlProps/ctrlProp213.xml"/><Relationship Id="rId19" Type="http://schemas.openxmlformats.org/officeDocument/2006/relationships/ctrlProp" Target="../ctrlProps/ctrlProp222.xml"/><Relationship Id="rId31" Type="http://schemas.openxmlformats.org/officeDocument/2006/relationships/ctrlProp" Target="../ctrlProps/ctrlProp234.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44.xml"/><Relationship Id="rId13" Type="http://schemas.openxmlformats.org/officeDocument/2006/relationships/ctrlProp" Target="../ctrlProps/ctrlProp249.xml"/><Relationship Id="rId18" Type="http://schemas.openxmlformats.org/officeDocument/2006/relationships/ctrlProp" Target="../ctrlProps/ctrlProp254.xml"/><Relationship Id="rId26" Type="http://schemas.openxmlformats.org/officeDocument/2006/relationships/ctrlProp" Target="../ctrlProps/ctrlProp262.xml"/><Relationship Id="rId3" Type="http://schemas.openxmlformats.org/officeDocument/2006/relationships/vmlDrawing" Target="../drawings/vmlDrawing7.vml"/><Relationship Id="rId21" Type="http://schemas.openxmlformats.org/officeDocument/2006/relationships/ctrlProp" Target="../ctrlProps/ctrlProp257.xml"/><Relationship Id="rId34" Type="http://schemas.openxmlformats.org/officeDocument/2006/relationships/ctrlProp" Target="../ctrlProps/ctrlProp270.xml"/><Relationship Id="rId7" Type="http://schemas.openxmlformats.org/officeDocument/2006/relationships/ctrlProp" Target="../ctrlProps/ctrlProp243.xml"/><Relationship Id="rId12" Type="http://schemas.openxmlformats.org/officeDocument/2006/relationships/ctrlProp" Target="../ctrlProps/ctrlProp248.xml"/><Relationship Id="rId17" Type="http://schemas.openxmlformats.org/officeDocument/2006/relationships/ctrlProp" Target="../ctrlProps/ctrlProp253.xml"/><Relationship Id="rId25" Type="http://schemas.openxmlformats.org/officeDocument/2006/relationships/ctrlProp" Target="../ctrlProps/ctrlProp261.xml"/><Relationship Id="rId33" Type="http://schemas.openxmlformats.org/officeDocument/2006/relationships/ctrlProp" Target="../ctrlProps/ctrlProp269.xml"/><Relationship Id="rId2" Type="http://schemas.openxmlformats.org/officeDocument/2006/relationships/drawing" Target="../drawings/drawing7.xml"/><Relationship Id="rId16" Type="http://schemas.openxmlformats.org/officeDocument/2006/relationships/ctrlProp" Target="../ctrlProps/ctrlProp252.xml"/><Relationship Id="rId20" Type="http://schemas.openxmlformats.org/officeDocument/2006/relationships/ctrlProp" Target="../ctrlProps/ctrlProp256.xml"/><Relationship Id="rId29" Type="http://schemas.openxmlformats.org/officeDocument/2006/relationships/ctrlProp" Target="../ctrlProps/ctrlProp265.xml"/><Relationship Id="rId1" Type="http://schemas.openxmlformats.org/officeDocument/2006/relationships/printerSettings" Target="../printerSettings/printerSettings7.bin"/><Relationship Id="rId6" Type="http://schemas.openxmlformats.org/officeDocument/2006/relationships/ctrlProp" Target="../ctrlProps/ctrlProp242.xml"/><Relationship Id="rId11" Type="http://schemas.openxmlformats.org/officeDocument/2006/relationships/ctrlProp" Target="../ctrlProps/ctrlProp247.xml"/><Relationship Id="rId24" Type="http://schemas.openxmlformats.org/officeDocument/2006/relationships/ctrlProp" Target="../ctrlProps/ctrlProp260.xml"/><Relationship Id="rId32" Type="http://schemas.openxmlformats.org/officeDocument/2006/relationships/ctrlProp" Target="../ctrlProps/ctrlProp268.xml"/><Relationship Id="rId37" Type="http://schemas.openxmlformats.org/officeDocument/2006/relationships/comments" Target="../comments6.xml"/><Relationship Id="rId5" Type="http://schemas.openxmlformats.org/officeDocument/2006/relationships/ctrlProp" Target="../ctrlProps/ctrlProp241.xml"/><Relationship Id="rId15" Type="http://schemas.openxmlformats.org/officeDocument/2006/relationships/ctrlProp" Target="../ctrlProps/ctrlProp251.xml"/><Relationship Id="rId23" Type="http://schemas.openxmlformats.org/officeDocument/2006/relationships/ctrlProp" Target="../ctrlProps/ctrlProp259.xml"/><Relationship Id="rId28" Type="http://schemas.openxmlformats.org/officeDocument/2006/relationships/ctrlProp" Target="../ctrlProps/ctrlProp264.xml"/><Relationship Id="rId36" Type="http://schemas.openxmlformats.org/officeDocument/2006/relationships/ctrlProp" Target="../ctrlProps/ctrlProp272.xml"/><Relationship Id="rId10" Type="http://schemas.openxmlformats.org/officeDocument/2006/relationships/ctrlProp" Target="../ctrlProps/ctrlProp246.xml"/><Relationship Id="rId19" Type="http://schemas.openxmlformats.org/officeDocument/2006/relationships/ctrlProp" Target="../ctrlProps/ctrlProp255.xml"/><Relationship Id="rId31" Type="http://schemas.openxmlformats.org/officeDocument/2006/relationships/ctrlProp" Target="../ctrlProps/ctrlProp267.xml"/><Relationship Id="rId4" Type="http://schemas.openxmlformats.org/officeDocument/2006/relationships/ctrlProp" Target="../ctrlProps/ctrlProp240.xml"/><Relationship Id="rId9" Type="http://schemas.openxmlformats.org/officeDocument/2006/relationships/ctrlProp" Target="../ctrlProps/ctrlProp245.xml"/><Relationship Id="rId14" Type="http://schemas.openxmlformats.org/officeDocument/2006/relationships/ctrlProp" Target="../ctrlProps/ctrlProp250.xml"/><Relationship Id="rId22" Type="http://schemas.openxmlformats.org/officeDocument/2006/relationships/ctrlProp" Target="../ctrlProps/ctrlProp258.xml"/><Relationship Id="rId27" Type="http://schemas.openxmlformats.org/officeDocument/2006/relationships/ctrlProp" Target="../ctrlProps/ctrlProp263.xml"/><Relationship Id="rId30" Type="http://schemas.openxmlformats.org/officeDocument/2006/relationships/ctrlProp" Target="../ctrlProps/ctrlProp266.xml"/><Relationship Id="rId35" Type="http://schemas.openxmlformats.org/officeDocument/2006/relationships/ctrlProp" Target="../ctrlProps/ctrlProp2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77.xml"/><Relationship Id="rId13" Type="http://schemas.openxmlformats.org/officeDocument/2006/relationships/ctrlProp" Target="../ctrlProps/ctrlProp282.xml"/><Relationship Id="rId18" Type="http://schemas.openxmlformats.org/officeDocument/2006/relationships/ctrlProp" Target="../ctrlProps/ctrlProp287.xml"/><Relationship Id="rId26" Type="http://schemas.openxmlformats.org/officeDocument/2006/relationships/ctrlProp" Target="../ctrlProps/ctrlProp295.xml"/><Relationship Id="rId3" Type="http://schemas.openxmlformats.org/officeDocument/2006/relationships/vmlDrawing" Target="../drawings/vmlDrawing8.vml"/><Relationship Id="rId21" Type="http://schemas.openxmlformats.org/officeDocument/2006/relationships/ctrlProp" Target="../ctrlProps/ctrlProp290.xml"/><Relationship Id="rId34" Type="http://schemas.openxmlformats.org/officeDocument/2006/relationships/ctrlProp" Target="../ctrlProps/ctrlProp303.xml"/><Relationship Id="rId7" Type="http://schemas.openxmlformats.org/officeDocument/2006/relationships/ctrlProp" Target="../ctrlProps/ctrlProp276.xml"/><Relationship Id="rId12" Type="http://schemas.openxmlformats.org/officeDocument/2006/relationships/ctrlProp" Target="../ctrlProps/ctrlProp281.xml"/><Relationship Id="rId17" Type="http://schemas.openxmlformats.org/officeDocument/2006/relationships/ctrlProp" Target="../ctrlProps/ctrlProp286.xml"/><Relationship Id="rId25" Type="http://schemas.openxmlformats.org/officeDocument/2006/relationships/ctrlProp" Target="../ctrlProps/ctrlProp294.xml"/><Relationship Id="rId33" Type="http://schemas.openxmlformats.org/officeDocument/2006/relationships/ctrlProp" Target="../ctrlProps/ctrlProp302.xml"/><Relationship Id="rId2" Type="http://schemas.openxmlformats.org/officeDocument/2006/relationships/drawing" Target="../drawings/drawing8.xml"/><Relationship Id="rId16" Type="http://schemas.openxmlformats.org/officeDocument/2006/relationships/ctrlProp" Target="../ctrlProps/ctrlProp285.xml"/><Relationship Id="rId20" Type="http://schemas.openxmlformats.org/officeDocument/2006/relationships/ctrlProp" Target="../ctrlProps/ctrlProp289.xml"/><Relationship Id="rId29" Type="http://schemas.openxmlformats.org/officeDocument/2006/relationships/ctrlProp" Target="../ctrlProps/ctrlProp298.xml"/><Relationship Id="rId1" Type="http://schemas.openxmlformats.org/officeDocument/2006/relationships/printerSettings" Target="../printerSettings/printerSettings8.bin"/><Relationship Id="rId6" Type="http://schemas.openxmlformats.org/officeDocument/2006/relationships/ctrlProp" Target="../ctrlProps/ctrlProp275.xml"/><Relationship Id="rId11" Type="http://schemas.openxmlformats.org/officeDocument/2006/relationships/ctrlProp" Target="../ctrlProps/ctrlProp280.xml"/><Relationship Id="rId24" Type="http://schemas.openxmlformats.org/officeDocument/2006/relationships/ctrlProp" Target="../ctrlProps/ctrlProp293.xml"/><Relationship Id="rId32" Type="http://schemas.openxmlformats.org/officeDocument/2006/relationships/ctrlProp" Target="../ctrlProps/ctrlProp301.xml"/><Relationship Id="rId37" Type="http://schemas.openxmlformats.org/officeDocument/2006/relationships/comments" Target="../comments7.xml"/><Relationship Id="rId5" Type="http://schemas.openxmlformats.org/officeDocument/2006/relationships/ctrlProp" Target="../ctrlProps/ctrlProp274.xml"/><Relationship Id="rId15" Type="http://schemas.openxmlformats.org/officeDocument/2006/relationships/ctrlProp" Target="../ctrlProps/ctrlProp284.xml"/><Relationship Id="rId23" Type="http://schemas.openxmlformats.org/officeDocument/2006/relationships/ctrlProp" Target="../ctrlProps/ctrlProp292.xml"/><Relationship Id="rId28" Type="http://schemas.openxmlformats.org/officeDocument/2006/relationships/ctrlProp" Target="../ctrlProps/ctrlProp297.xml"/><Relationship Id="rId36" Type="http://schemas.openxmlformats.org/officeDocument/2006/relationships/ctrlProp" Target="../ctrlProps/ctrlProp305.xml"/><Relationship Id="rId10" Type="http://schemas.openxmlformats.org/officeDocument/2006/relationships/ctrlProp" Target="../ctrlProps/ctrlProp279.xml"/><Relationship Id="rId19" Type="http://schemas.openxmlformats.org/officeDocument/2006/relationships/ctrlProp" Target="../ctrlProps/ctrlProp288.xml"/><Relationship Id="rId31" Type="http://schemas.openxmlformats.org/officeDocument/2006/relationships/ctrlProp" Target="../ctrlProps/ctrlProp300.xml"/><Relationship Id="rId4" Type="http://schemas.openxmlformats.org/officeDocument/2006/relationships/ctrlProp" Target="../ctrlProps/ctrlProp273.xml"/><Relationship Id="rId9" Type="http://schemas.openxmlformats.org/officeDocument/2006/relationships/ctrlProp" Target="../ctrlProps/ctrlProp278.xml"/><Relationship Id="rId14" Type="http://schemas.openxmlformats.org/officeDocument/2006/relationships/ctrlProp" Target="../ctrlProps/ctrlProp283.xml"/><Relationship Id="rId22" Type="http://schemas.openxmlformats.org/officeDocument/2006/relationships/ctrlProp" Target="../ctrlProps/ctrlProp291.xml"/><Relationship Id="rId27" Type="http://schemas.openxmlformats.org/officeDocument/2006/relationships/ctrlProp" Target="../ctrlProps/ctrlProp296.xml"/><Relationship Id="rId30" Type="http://schemas.openxmlformats.org/officeDocument/2006/relationships/ctrlProp" Target="../ctrlProps/ctrlProp299.xml"/><Relationship Id="rId35" Type="http://schemas.openxmlformats.org/officeDocument/2006/relationships/ctrlProp" Target="../ctrlProps/ctrlProp30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10.xml"/><Relationship Id="rId13" Type="http://schemas.openxmlformats.org/officeDocument/2006/relationships/ctrlProp" Target="../ctrlProps/ctrlProp315.xml"/><Relationship Id="rId18" Type="http://schemas.openxmlformats.org/officeDocument/2006/relationships/ctrlProp" Target="../ctrlProps/ctrlProp320.xml"/><Relationship Id="rId26" Type="http://schemas.openxmlformats.org/officeDocument/2006/relationships/ctrlProp" Target="../ctrlProps/ctrlProp328.xml"/><Relationship Id="rId3" Type="http://schemas.openxmlformats.org/officeDocument/2006/relationships/vmlDrawing" Target="../drawings/vmlDrawing9.vml"/><Relationship Id="rId21" Type="http://schemas.openxmlformats.org/officeDocument/2006/relationships/ctrlProp" Target="../ctrlProps/ctrlProp323.xml"/><Relationship Id="rId34" Type="http://schemas.openxmlformats.org/officeDocument/2006/relationships/ctrlProp" Target="../ctrlProps/ctrlProp336.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33" Type="http://schemas.openxmlformats.org/officeDocument/2006/relationships/ctrlProp" Target="../ctrlProps/ctrlProp335.xml"/><Relationship Id="rId2" Type="http://schemas.openxmlformats.org/officeDocument/2006/relationships/drawing" Target="../drawings/drawing9.xml"/><Relationship Id="rId16" Type="http://schemas.openxmlformats.org/officeDocument/2006/relationships/ctrlProp" Target="../ctrlProps/ctrlProp318.xml"/><Relationship Id="rId20" Type="http://schemas.openxmlformats.org/officeDocument/2006/relationships/ctrlProp" Target="../ctrlProps/ctrlProp322.xml"/><Relationship Id="rId29" Type="http://schemas.openxmlformats.org/officeDocument/2006/relationships/ctrlProp" Target="../ctrlProps/ctrlProp331.xml"/><Relationship Id="rId1" Type="http://schemas.openxmlformats.org/officeDocument/2006/relationships/printerSettings" Target="../printerSettings/printerSettings9.bin"/><Relationship Id="rId6" Type="http://schemas.openxmlformats.org/officeDocument/2006/relationships/ctrlProp" Target="../ctrlProps/ctrlProp308.xml"/><Relationship Id="rId11" Type="http://schemas.openxmlformats.org/officeDocument/2006/relationships/ctrlProp" Target="../ctrlProps/ctrlProp313.xml"/><Relationship Id="rId24" Type="http://schemas.openxmlformats.org/officeDocument/2006/relationships/ctrlProp" Target="../ctrlProps/ctrlProp326.xml"/><Relationship Id="rId32" Type="http://schemas.openxmlformats.org/officeDocument/2006/relationships/ctrlProp" Target="../ctrlProps/ctrlProp334.xml"/><Relationship Id="rId37" Type="http://schemas.openxmlformats.org/officeDocument/2006/relationships/comments" Target="../comments8.xml"/><Relationship Id="rId5" Type="http://schemas.openxmlformats.org/officeDocument/2006/relationships/ctrlProp" Target="../ctrlProps/ctrlProp307.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36" Type="http://schemas.openxmlformats.org/officeDocument/2006/relationships/ctrlProp" Target="../ctrlProps/ctrlProp338.xml"/><Relationship Id="rId10" Type="http://schemas.openxmlformats.org/officeDocument/2006/relationships/ctrlProp" Target="../ctrlProps/ctrlProp312.xml"/><Relationship Id="rId19" Type="http://schemas.openxmlformats.org/officeDocument/2006/relationships/ctrlProp" Target="../ctrlProps/ctrlProp321.xml"/><Relationship Id="rId31" Type="http://schemas.openxmlformats.org/officeDocument/2006/relationships/ctrlProp" Target="../ctrlProps/ctrlProp333.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 Id="rId27" Type="http://schemas.openxmlformats.org/officeDocument/2006/relationships/ctrlProp" Target="../ctrlProps/ctrlProp329.xml"/><Relationship Id="rId30" Type="http://schemas.openxmlformats.org/officeDocument/2006/relationships/ctrlProp" Target="../ctrlProps/ctrlProp332.xml"/><Relationship Id="rId35" Type="http://schemas.openxmlformats.org/officeDocument/2006/relationships/ctrlProp" Target="../ctrlProps/ctrlProp3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73"/>
  <sheetViews>
    <sheetView tabSelected="1" view="pageBreakPreview" zoomScaleNormal="100" zoomScaleSheetLayoutView="100" workbookViewId="0">
      <selection sqref="A1:R1"/>
    </sheetView>
  </sheetViews>
  <sheetFormatPr defaultColWidth="9" defaultRowHeight="18.75"/>
  <cols>
    <col min="1" max="18" width="4.875" style="21" customWidth="1"/>
    <col min="19" max="37" width="5.625" style="21" customWidth="1"/>
    <col min="38" max="16384" width="9" style="21"/>
  </cols>
  <sheetData>
    <row r="1" spans="1:24" ht="46.5" customHeight="1">
      <c r="A1" s="118" t="s">
        <v>112</v>
      </c>
      <c r="B1" s="119"/>
      <c r="C1" s="119"/>
      <c r="D1" s="119"/>
      <c r="E1" s="119"/>
      <c r="F1" s="119"/>
      <c r="G1" s="119"/>
      <c r="H1" s="119"/>
      <c r="I1" s="119"/>
      <c r="J1" s="119"/>
      <c r="K1" s="119"/>
      <c r="L1" s="119"/>
      <c r="M1" s="119"/>
      <c r="N1" s="119"/>
      <c r="O1" s="119"/>
      <c r="P1" s="119"/>
      <c r="Q1" s="119"/>
      <c r="R1" s="119"/>
    </row>
    <row r="3" spans="1:24" ht="19.5" customHeight="1" thickBot="1">
      <c r="A3" s="120" t="s">
        <v>70</v>
      </c>
      <c r="B3" s="120"/>
      <c r="C3" s="120"/>
      <c r="D3" s="120"/>
      <c r="E3" s="120"/>
      <c r="F3" s="120"/>
      <c r="G3" s="120"/>
      <c r="H3" s="120"/>
      <c r="I3" s="120"/>
      <c r="J3" s="120"/>
      <c r="K3" s="120"/>
      <c r="L3" s="120"/>
      <c r="M3" s="120"/>
      <c r="N3" s="120"/>
      <c r="O3" s="120"/>
      <c r="P3" s="120"/>
      <c r="Q3" s="120"/>
      <c r="R3" s="120"/>
    </row>
    <row r="4" spans="1:24">
      <c r="G4" s="202" t="s">
        <v>0</v>
      </c>
      <c r="H4" s="203"/>
      <c r="I4" s="203"/>
      <c r="J4" s="204"/>
      <c r="K4" s="22" t="s">
        <v>1</v>
      </c>
      <c r="L4" s="20"/>
      <c r="M4" s="22" t="s">
        <v>2</v>
      </c>
      <c r="N4" s="20"/>
      <c r="O4" s="22" t="s">
        <v>3</v>
      </c>
      <c r="P4" s="20"/>
      <c r="Q4" s="23" t="s">
        <v>4</v>
      </c>
    </row>
    <row r="5" spans="1:24" ht="19.5" thickBot="1">
      <c r="G5" s="205" t="s">
        <v>5</v>
      </c>
      <c r="H5" s="185"/>
      <c r="I5" s="185"/>
      <c r="J5" s="206"/>
      <c r="K5" s="207"/>
      <c r="L5" s="207"/>
      <c r="M5" s="207"/>
      <c r="N5" s="207"/>
      <c r="O5" s="207"/>
      <c r="P5" s="207"/>
      <c r="Q5" s="208"/>
    </row>
    <row r="6" spans="1:24" ht="19.5" thickBot="1"/>
    <row r="7" spans="1:24">
      <c r="B7" s="224" t="s">
        <v>6</v>
      </c>
      <c r="C7" s="225"/>
      <c r="D7" s="225"/>
      <c r="E7" s="225"/>
      <c r="F7" s="225"/>
      <c r="G7" s="225"/>
      <c r="H7" s="225"/>
      <c r="I7" s="225"/>
      <c r="J7" s="225"/>
      <c r="K7" s="225"/>
      <c r="L7" s="225"/>
      <c r="M7" s="225"/>
      <c r="N7" s="225"/>
      <c r="O7" s="225"/>
      <c r="P7" s="225"/>
      <c r="Q7" s="226"/>
    </row>
    <row r="8" spans="1:24">
      <c r="B8" s="138" t="s">
        <v>7</v>
      </c>
      <c r="C8" s="116"/>
      <c r="D8" s="116"/>
      <c r="E8" s="139"/>
      <c r="F8" s="223"/>
      <c r="G8" s="227"/>
      <c r="H8" s="227"/>
      <c r="I8" s="227"/>
      <c r="J8" s="227"/>
      <c r="K8" s="227"/>
      <c r="L8" s="227"/>
      <c r="M8" s="227"/>
      <c r="N8" s="227"/>
      <c r="O8" s="227"/>
      <c r="P8" s="227"/>
      <c r="Q8" s="228"/>
    </row>
    <row r="9" spans="1:24">
      <c r="B9" s="101" t="s">
        <v>8</v>
      </c>
      <c r="C9" s="111"/>
      <c r="D9" s="111"/>
      <c r="E9" s="111"/>
      <c r="F9" s="221"/>
      <c r="G9" s="233"/>
      <c r="H9" s="233"/>
      <c r="I9" s="233"/>
      <c r="J9" s="233"/>
      <c r="K9" s="233"/>
      <c r="L9" s="233"/>
      <c r="M9" s="233"/>
      <c r="N9" s="233"/>
      <c r="O9" s="233"/>
      <c r="P9" s="233"/>
      <c r="Q9" s="234"/>
      <c r="W9" s="24"/>
    </row>
    <row r="10" spans="1:24" ht="37.5" customHeight="1">
      <c r="B10" s="211" t="s">
        <v>9</v>
      </c>
      <c r="C10" s="176"/>
      <c r="D10" s="176"/>
      <c r="E10" s="176"/>
      <c r="F10" s="235" t="s">
        <v>78</v>
      </c>
      <c r="G10" s="236"/>
      <c r="H10" s="236"/>
      <c r="I10" s="236"/>
      <c r="J10" s="236"/>
      <c r="K10" s="236"/>
      <c r="L10" s="236"/>
      <c r="M10" s="236"/>
      <c r="N10" s="236"/>
      <c r="O10" s="236"/>
      <c r="P10" s="236"/>
      <c r="Q10" s="237"/>
      <c r="W10" s="25"/>
    </row>
    <row r="11" spans="1:24">
      <c r="B11" s="211" t="s">
        <v>10</v>
      </c>
      <c r="C11" s="176"/>
      <c r="D11" s="176"/>
      <c r="E11" s="176"/>
      <c r="F11" s="121"/>
      <c r="G11" s="122"/>
      <c r="H11" s="122"/>
      <c r="I11" s="122"/>
      <c r="J11" s="232"/>
      <c r="K11" s="175" t="s">
        <v>11</v>
      </c>
      <c r="L11" s="176"/>
      <c r="M11" s="121"/>
      <c r="N11" s="122"/>
      <c r="O11" s="122"/>
      <c r="P11" s="122"/>
      <c r="Q11" s="123"/>
      <c r="U11" s="24"/>
      <c r="V11" s="24"/>
      <c r="W11" s="25"/>
    </row>
    <row r="12" spans="1:24">
      <c r="B12" s="211" t="s">
        <v>12</v>
      </c>
      <c r="C12" s="212"/>
      <c r="D12" s="212"/>
      <c r="E12" s="212"/>
      <c r="F12" s="213" t="s">
        <v>81</v>
      </c>
      <c r="G12" s="214"/>
      <c r="H12" s="214"/>
      <c r="I12" s="214"/>
      <c r="J12" s="214"/>
      <c r="K12" s="214"/>
      <c r="L12" s="214"/>
      <c r="M12" s="214"/>
      <c r="N12" s="214"/>
      <c r="O12" s="214"/>
      <c r="P12" s="214"/>
      <c r="Q12" s="215"/>
      <c r="X12" s="25"/>
    </row>
    <row r="13" spans="1:24" ht="19.5" customHeight="1">
      <c r="B13" s="142" t="s">
        <v>71</v>
      </c>
      <c r="C13" s="229"/>
      <c r="D13" s="229"/>
      <c r="E13" s="229"/>
      <c r="F13" s="221"/>
      <c r="G13" s="209" t="s">
        <v>13</v>
      </c>
      <c r="H13" s="216" t="s">
        <v>14</v>
      </c>
      <c r="I13" s="136"/>
      <c r="J13" s="217" t="s">
        <v>15</v>
      </c>
      <c r="K13" s="218"/>
      <c r="L13" s="26"/>
      <c r="M13" s="27" t="s">
        <v>17</v>
      </c>
      <c r="N13" s="217" t="s">
        <v>109</v>
      </c>
      <c r="O13" s="218"/>
      <c r="P13" s="28"/>
      <c r="Q13" s="29" t="s">
        <v>17</v>
      </c>
    </row>
    <row r="14" spans="1:24">
      <c r="B14" s="142"/>
      <c r="C14" s="229"/>
      <c r="D14" s="229"/>
      <c r="E14" s="229"/>
      <c r="F14" s="222"/>
      <c r="G14" s="209"/>
      <c r="H14" s="112"/>
      <c r="I14" s="137"/>
      <c r="J14" s="108" t="s">
        <v>16</v>
      </c>
      <c r="K14" s="109"/>
      <c r="L14" s="53"/>
      <c r="M14" s="52" t="s">
        <v>18</v>
      </c>
      <c r="N14" s="108" t="s">
        <v>110</v>
      </c>
      <c r="O14" s="109"/>
      <c r="P14" s="55"/>
      <c r="Q14" s="56" t="s">
        <v>18</v>
      </c>
      <c r="T14" s="25"/>
    </row>
    <row r="15" spans="1:24">
      <c r="B15" s="142"/>
      <c r="C15" s="229"/>
      <c r="D15" s="229"/>
      <c r="E15" s="229"/>
      <c r="F15" s="222"/>
      <c r="G15" s="209"/>
      <c r="H15" s="112"/>
      <c r="I15" s="137"/>
      <c r="J15" s="111" t="s">
        <v>19</v>
      </c>
      <c r="K15" s="111"/>
      <c r="L15" s="68"/>
      <c r="M15" s="70" t="s">
        <v>18</v>
      </c>
      <c r="N15" s="112" t="s">
        <v>111</v>
      </c>
      <c r="O15" s="111"/>
      <c r="P15" s="55"/>
      <c r="Q15" s="69" t="s">
        <v>18</v>
      </c>
      <c r="T15" s="25"/>
    </row>
    <row r="16" spans="1:24">
      <c r="B16" s="230"/>
      <c r="C16" s="231"/>
      <c r="D16" s="231"/>
      <c r="E16" s="231"/>
      <c r="F16" s="223"/>
      <c r="G16" s="210"/>
      <c r="H16" s="115"/>
      <c r="I16" s="139"/>
      <c r="J16" s="219" t="s">
        <v>108</v>
      </c>
      <c r="K16" s="220"/>
      <c r="L16" s="71"/>
      <c r="M16" s="54" t="s">
        <v>18</v>
      </c>
      <c r="N16" s="219" t="s">
        <v>105</v>
      </c>
      <c r="O16" s="220"/>
      <c r="P16" s="30"/>
      <c r="Q16" s="72" t="s">
        <v>18</v>
      </c>
      <c r="T16" s="25"/>
    </row>
    <row r="17" spans="2:17">
      <c r="B17" s="134" t="s">
        <v>21</v>
      </c>
      <c r="C17" s="135"/>
      <c r="D17" s="135"/>
      <c r="E17" s="136"/>
      <c r="F17" s="124" t="s">
        <v>15</v>
      </c>
      <c r="G17" s="125"/>
      <c r="H17" s="91">
        <v>0</v>
      </c>
      <c r="I17" s="91"/>
      <c r="J17" s="91"/>
      <c r="K17" s="91"/>
      <c r="L17" s="88" t="s">
        <v>72</v>
      </c>
      <c r="M17" s="88"/>
      <c r="N17" s="92">
        <v>0</v>
      </c>
      <c r="O17" s="93"/>
      <c r="P17" s="93"/>
      <c r="Q17" s="94"/>
    </row>
    <row r="18" spans="2:17">
      <c r="B18" s="101"/>
      <c r="C18" s="111"/>
      <c r="D18" s="111"/>
      <c r="E18" s="137"/>
      <c r="F18" s="95" t="s">
        <v>16</v>
      </c>
      <c r="G18" s="96"/>
      <c r="H18" s="97">
        <v>0</v>
      </c>
      <c r="I18" s="98"/>
      <c r="J18" s="98"/>
      <c r="K18" s="98"/>
      <c r="L18" s="89" t="s">
        <v>72</v>
      </c>
      <c r="M18" s="89"/>
      <c r="N18" s="97">
        <v>0</v>
      </c>
      <c r="O18" s="98"/>
      <c r="P18" s="98"/>
      <c r="Q18" s="99"/>
    </row>
    <row r="19" spans="2:17">
      <c r="B19" s="101"/>
      <c r="C19" s="111"/>
      <c r="D19" s="111"/>
      <c r="E19" s="137"/>
      <c r="F19" s="95" t="s">
        <v>19</v>
      </c>
      <c r="G19" s="96"/>
      <c r="H19" s="110">
        <v>0</v>
      </c>
      <c r="I19" s="76"/>
      <c r="J19" s="76"/>
      <c r="K19" s="76"/>
      <c r="L19" s="89" t="s">
        <v>72</v>
      </c>
      <c r="M19" s="89"/>
      <c r="N19" s="110">
        <v>0</v>
      </c>
      <c r="O19" s="76"/>
      <c r="P19" s="76"/>
      <c r="Q19" s="77"/>
    </row>
    <row r="20" spans="2:17">
      <c r="B20" s="101"/>
      <c r="C20" s="111"/>
      <c r="D20" s="111"/>
      <c r="E20" s="137"/>
      <c r="F20" s="95" t="s">
        <v>20</v>
      </c>
      <c r="G20" s="96"/>
      <c r="H20" s="97">
        <v>0</v>
      </c>
      <c r="I20" s="98"/>
      <c r="J20" s="98"/>
      <c r="K20" s="98"/>
      <c r="L20" s="89" t="s">
        <v>72</v>
      </c>
      <c r="M20" s="89"/>
      <c r="N20" s="97">
        <v>0</v>
      </c>
      <c r="O20" s="98"/>
      <c r="P20" s="98"/>
      <c r="Q20" s="99"/>
    </row>
    <row r="21" spans="2:17">
      <c r="B21" s="101"/>
      <c r="C21" s="111"/>
      <c r="D21" s="111"/>
      <c r="E21" s="137"/>
      <c r="F21" s="95" t="s">
        <v>95</v>
      </c>
      <c r="G21" s="96"/>
      <c r="H21" s="97">
        <v>0</v>
      </c>
      <c r="I21" s="98"/>
      <c r="J21" s="98"/>
      <c r="K21" s="98"/>
      <c r="L21" s="89" t="s">
        <v>72</v>
      </c>
      <c r="M21" s="89"/>
      <c r="N21" s="97">
        <v>0</v>
      </c>
      <c r="O21" s="98"/>
      <c r="P21" s="98"/>
      <c r="Q21" s="99"/>
    </row>
    <row r="22" spans="2:17">
      <c r="B22" s="101"/>
      <c r="C22" s="111"/>
      <c r="D22" s="111"/>
      <c r="E22" s="137"/>
      <c r="F22" s="95" t="s">
        <v>96</v>
      </c>
      <c r="G22" s="96"/>
      <c r="H22" s="97">
        <v>0</v>
      </c>
      <c r="I22" s="98"/>
      <c r="J22" s="98"/>
      <c r="K22" s="98"/>
      <c r="L22" s="89" t="s">
        <v>72</v>
      </c>
      <c r="M22" s="89"/>
      <c r="N22" s="97">
        <v>0</v>
      </c>
      <c r="O22" s="98"/>
      <c r="P22" s="98"/>
      <c r="Q22" s="99"/>
    </row>
    <row r="23" spans="2:17">
      <c r="B23" s="101"/>
      <c r="C23" s="111"/>
      <c r="D23" s="111"/>
      <c r="E23" s="137"/>
      <c r="F23" s="95" t="s">
        <v>104</v>
      </c>
      <c r="G23" s="96"/>
      <c r="H23" s="110">
        <v>0</v>
      </c>
      <c r="I23" s="76"/>
      <c r="J23" s="76"/>
      <c r="K23" s="76"/>
      <c r="L23" s="89" t="s">
        <v>72</v>
      </c>
      <c r="M23" s="89"/>
      <c r="N23" s="110">
        <v>0</v>
      </c>
      <c r="O23" s="76"/>
      <c r="P23" s="76"/>
      <c r="Q23" s="77"/>
    </row>
    <row r="24" spans="2:17">
      <c r="B24" s="138"/>
      <c r="C24" s="116"/>
      <c r="D24" s="116"/>
      <c r="E24" s="139"/>
      <c r="F24" s="140" t="s">
        <v>105</v>
      </c>
      <c r="G24" s="138"/>
      <c r="H24" s="239">
        <v>0</v>
      </c>
      <c r="I24" s="240"/>
      <c r="J24" s="240"/>
      <c r="K24" s="240"/>
      <c r="L24" s="90" t="s">
        <v>72</v>
      </c>
      <c r="M24" s="90"/>
      <c r="N24" s="239">
        <v>0</v>
      </c>
      <c r="O24" s="240"/>
      <c r="P24" s="240"/>
      <c r="Q24" s="241"/>
    </row>
    <row r="25" spans="2:17">
      <c r="B25" s="141" t="s">
        <v>75</v>
      </c>
      <c r="C25" s="135"/>
      <c r="D25" s="135"/>
      <c r="E25" s="136"/>
      <c r="F25" s="124" t="s">
        <v>15</v>
      </c>
      <c r="G25" s="125"/>
      <c r="H25" s="242"/>
      <c r="I25" s="242"/>
      <c r="J25" s="242"/>
      <c r="K25" s="242"/>
      <c r="L25" s="242"/>
      <c r="M25" s="242"/>
      <c r="N25" s="242"/>
      <c r="O25" s="242"/>
      <c r="P25" s="242"/>
      <c r="Q25" s="243"/>
    </row>
    <row r="26" spans="2:17" ht="18.75" customHeight="1">
      <c r="B26" s="142"/>
      <c r="C26" s="111"/>
      <c r="D26" s="111"/>
      <c r="E26" s="137"/>
      <c r="F26" s="95" t="s">
        <v>16</v>
      </c>
      <c r="G26" s="96"/>
      <c r="H26" s="76"/>
      <c r="I26" s="76"/>
      <c r="J26" s="76"/>
      <c r="K26" s="76"/>
      <c r="L26" s="76"/>
      <c r="M26" s="76"/>
      <c r="N26" s="76"/>
      <c r="O26" s="76"/>
      <c r="P26" s="76"/>
      <c r="Q26" s="77"/>
    </row>
    <row r="27" spans="2:17">
      <c r="B27" s="142"/>
      <c r="C27" s="111"/>
      <c r="D27" s="111"/>
      <c r="E27" s="137"/>
      <c r="F27" s="95" t="s">
        <v>19</v>
      </c>
      <c r="G27" s="96"/>
      <c r="H27" s="76"/>
      <c r="I27" s="76"/>
      <c r="J27" s="76"/>
      <c r="K27" s="76"/>
      <c r="L27" s="76"/>
      <c r="M27" s="76"/>
      <c r="N27" s="76"/>
      <c r="O27" s="76"/>
      <c r="P27" s="76"/>
      <c r="Q27" s="77"/>
    </row>
    <row r="28" spans="2:17" ht="18.75" customHeight="1">
      <c r="B28" s="101"/>
      <c r="C28" s="111"/>
      <c r="D28" s="111"/>
      <c r="E28" s="137"/>
      <c r="F28" s="95" t="s">
        <v>20</v>
      </c>
      <c r="G28" s="96"/>
      <c r="H28" s="76"/>
      <c r="I28" s="76"/>
      <c r="J28" s="76"/>
      <c r="K28" s="76"/>
      <c r="L28" s="76"/>
      <c r="M28" s="76"/>
      <c r="N28" s="76"/>
      <c r="O28" s="76"/>
      <c r="P28" s="76"/>
      <c r="Q28" s="77"/>
    </row>
    <row r="29" spans="2:17">
      <c r="B29" s="101"/>
      <c r="C29" s="111"/>
      <c r="D29" s="111"/>
      <c r="E29" s="137"/>
      <c r="F29" s="95" t="s">
        <v>95</v>
      </c>
      <c r="G29" s="96"/>
      <c r="H29" s="76"/>
      <c r="I29" s="76"/>
      <c r="J29" s="76"/>
      <c r="K29" s="76"/>
      <c r="L29" s="76"/>
      <c r="M29" s="76"/>
      <c r="N29" s="76"/>
      <c r="O29" s="76"/>
      <c r="P29" s="76"/>
      <c r="Q29" s="77"/>
    </row>
    <row r="30" spans="2:17">
      <c r="B30" s="101"/>
      <c r="C30" s="111"/>
      <c r="D30" s="111"/>
      <c r="E30" s="137"/>
      <c r="F30" s="100" t="s">
        <v>96</v>
      </c>
      <c r="G30" s="101"/>
      <c r="H30" s="102"/>
      <c r="I30" s="102"/>
      <c r="J30" s="102"/>
      <c r="K30" s="102"/>
      <c r="L30" s="102"/>
      <c r="M30" s="102"/>
      <c r="N30" s="102"/>
      <c r="O30" s="102"/>
      <c r="P30" s="102"/>
      <c r="Q30" s="103"/>
    </row>
    <row r="31" spans="2:17">
      <c r="B31" s="101"/>
      <c r="C31" s="111"/>
      <c r="D31" s="111"/>
      <c r="E31" s="137"/>
      <c r="F31" s="238" t="s">
        <v>104</v>
      </c>
      <c r="G31" s="96"/>
      <c r="H31" s="76"/>
      <c r="I31" s="76"/>
      <c r="J31" s="76"/>
      <c r="K31" s="76"/>
      <c r="L31" s="76"/>
      <c r="M31" s="76"/>
      <c r="N31" s="76"/>
      <c r="O31" s="76"/>
      <c r="P31" s="76"/>
      <c r="Q31" s="77"/>
    </row>
    <row r="32" spans="2:17">
      <c r="B32" s="138"/>
      <c r="C32" s="116"/>
      <c r="D32" s="116"/>
      <c r="E32" s="139"/>
      <c r="F32" s="115" t="s">
        <v>105</v>
      </c>
      <c r="G32" s="116"/>
      <c r="H32" s="240"/>
      <c r="I32" s="240"/>
      <c r="J32" s="240"/>
      <c r="K32" s="240"/>
      <c r="L32" s="240"/>
      <c r="M32" s="240"/>
      <c r="N32" s="240"/>
      <c r="O32" s="240"/>
      <c r="P32" s="240"/>
      <c r="Q32" s="241"/>
    </row>
    <row r="33" spans="2:17" ht="19.5" thickBot="1">
      <c r="B33" s="126" t="s">
        <v>73</v>
      </c>
      <c r="C33" s="127"/>
      <c r="D33" s="127"/>
      <c r="E33" s="128"/>
      <c r="F33" s="124" t="s">
        <v>15</v>
      </c>
      <c r="G33" s="125"/>
      <c r="H33" s="93"/>
      <c r="I33" s="93"/>
      <c r="J33" s="93"/>
      <c r="K33" s="93"/>
      <c r="L33" s="93"/>
      <c r="M33" s="93"/>
      <c r="N33" s="93"/>
      <c r="O33" s="93"/>
      <c r="P33" s="93"/>
      <c r="Q33" s="94"/>
    </row>
    <row r="34" spans="2:17" ht="19.5" thickBot="1">
      <c r="B34" s="129"/>
      <c r="C34" s="130"/>
      <c r="D34" s="130"/>
      <c r="E34" s="131"/>
      <c r="F34" s="95" t="s">
        <v>16</v>
      </c>
      <c r="G34" s="96"/>
      <c r="H34" s="98"/>
      <c r="I34" s="98"/>
      <c r="J34" s="98"/>
      <c r="K34" s="98"/>
      <c r="L34" s="98"/>
      <c r="M34" s="98"/>
      <c r="N34" s="98"/>
      <c r="O34" s="98"/>
      <c r="P34" s="98"/>
      <c r="Q34" s="99"/>
    </row>
    <row r="35" spans="2:17" ht="19.5" thickBot="1">
      <c r="B35" s="129"/>
      <c r="C35" s="130"/>
      <c r="D35" s="130"/>
      <c r="E35" s="131"/>
      <c r="F35" s="95" t="s">
        <v>19</v>
      </c>
      <c r="G35" s="96"/>
      <c r="H35" s="76"/>
      <c r="I35" s="76"/>
      <c r="J35" s="76"/>
      <c r="K35" s="76"/>
      <c r="L35" s="76"/>
      <c r="M35" s="76"/>
      <c r="N35" s="76"/>
      <c r="O35" s="76"/>
      <c r="P35" s="76"/>
      <c r="Q35" s="77"/>
    </row>
    <row r="36" spans="2:17" ht="19.5" thickBot="1">
      <c r="B36" s="132"/>
      <c r="C36" s="132"/>
      <c r="D36" s="132"/>
      <c r="E36" s="133"/>
      <c r="F36" s="95" t="s">
        <v>20</v>
      </c>
      <c r="G36" s="96"/>
      <c r="H36" s="98"/>
      <c r="I36" s="98"/>
      <c r="J36" s="98"/>
      <c r="K36" s="98"/>
      <c r="L36" s="98"/>
      <c r="M36" s="98"/>
      <c r="N36" s="98"/>
      <c r="O36" s="98"/>
      <c r="P36" s="98"/>
      <c r="Q36" s="99"/>
    </row>
    <row r="37" spans="2:17" ht="19.5" thickBot="1">
      <c r="B37" s="132"/>
      <c r="C37" s="132"/>
      <c r="D37" s="132"/>
      <c r="E37" s="133"/>
      <c r="F37" s="95" t="s">
        <v>95</v>
      </c>
      <c r="G37" s="96"/>
      <c r="H37" s="76"/>
      <c r="I37" s="76"/>
      <c r="J37" s="76"/>
      <c r="K37" s="76"/>
      <c r="L37" s="76"/>
      <c r="M37" s="76"/>
      <c r="N37" s="76"/>
      <c r="O37" s="76"/>
      <c r="P37" s="76"/>
      <c r="Q37" s="77"/>
    </row>
    <row r="38" spans="2:17" ht="19.5" thickBot="1">
      <c r="B38" s="132"/>
      <c r="C38" s="132"/>
      <c r="D38" s="132"/>
      <c r="E38" s="133"/>
      <c r="F38" s="100" t="s">
        <v>96</v>
      </c>
      <c r="G38" s="101"/>
      <c r="H38" s="102"/>
      <c r="I38" s="102"/>
      <c r="J38" s="102"/>
      <c r="K38" s="102"/>
      <c r="L38" s="102"/>
      <c r="M38" s="102"/>
      <c r="N38" s="102"/>
      <c r="O38" s="102"/>
      <c r="P38" s="102"/>
      <c r="Q38" s="103"/>
    </row>
    <row r="39" spans="2:17" ht="19.5" thickBot="1">
      <c r="B39" s="132"/>
      <c r="C39" s="132"/>
      <c r="D39" s="132"/>
      <c r="E39" s="133"/>
      <c r="F39" s="104" t="s">
        <v>104</v>
      </c>
      <c r="G39" s="105"/>
      <c r="H39" s="106"/>
      <c r="I39" s="106"/>
      <c r="J39" s="106"/>
      <c r="K39" s="106"/>
      <c r="L39" s="106"/>
      <c r="M39" s="106"/>
      <c r="N39" s="106"/>
      <c r="O39" s="106"/>
      <c r="P39" s="106"/>
      <c r="Q39" s="107"/>
    </row>
    <row r="40" spans="2:17" ht="19.5" thickBot="1">
      <c r="B40" s="132"/>
      <c r="C40" s="132"/>
      <c r="D40" s="132"/>
      <c r="E40" s="133"/>
      <c r="F40" s="143" t="s">
        <v>105</v>
      </c>
      <c r="G40" s="144"/>
      <c r="H40" s="78"/>
      <c r="I40" s="78"/>
      <c r="J40" s="78"/>
      <c r="K40" s="78"/>
      <c r="L40" s="78"/>
      <c r="M40" s="78"/>
      <c r="N40" s="78"/>
      <c r="O40" s="78"/>
      <c r="P40" s="78"/>
      <c r="Q40" s="79"/>
    </row>
    <row r="43" spans="2:17" ht="19.5" thickBot="1"/>
    <row r="44" spans="2:17" ht="38.25" customHeight="1" thickBot="1">
      <c r="B44" s="145" t="s">
        <v>22</v>
      </c>
      <c r="C44" s="81" t="s">
        <v>82</v>
      </c>
      <c r="D44" s="82"/>
      <c r="E44" s="82"/>
      <c r="F44" s="82"/>
      <c r="G44" s="82"/>
      <c r="H44" s="82"/>
      <c r="I44" s="82"/>
      <c r="J44" s="82"/>
      <c r="K44" s="82"/>
      <c r="L44" s="82"/>
      <c r="M44" s="82"/>
      <c r="N44" s="82"/>
      <c r="O44" s="82"/>
      <c r="P44" s="82"/>
      <c r="Q44" s="83"/>
    </row>
    <row r="45" spans="2:17" ht="19.5" thickBot="1">
      <c r="B45" s="146"/>
      <c r="C45" s="31"/>
      <c r="D45" s="80" t="s">
        <v>83</v>
      </c>
      <c r="E45" s="80"/>
      <c r="F45" s="80"/>
      <c r="G45" s="80"/>
      <c r="H45" s="80"/>
      <c r="I45" s="80"/>
      <c r="J45" s="80"/>
      <c r="K45" s="80"/>
      <c r="L45" s="80"/>
      <c r="M45" s="80"/>
      <c r="N45" s="80" t="s">
        <v>23</v>
      </c>
      <c r="O45" s="80"/>
      <c r="P45" s="80"/>
      <c r="Q45" s="148"/>
    </row>
    <row r="46" spans="2:17" ht="18.75" customHeight="1">
      <c r="B46" s="146"/>
      <c r="C46" s="84"/>
      <c r="D46" s="86" t="s">
        <v>84</v>
      </c>
      <c r="E46" s="86"/>
      <c r="F46" s="86"/>
      <c r="G46" s="86"/>
      <c r="H46" s="86"/>
      <c r="I46" s="86"/>
      <c r="J46" s="86"/>
      <c r="K46" s="86"/>
      <c r="L46" s="86"/>
      <c r="M46" s="86"/>
      <c r="N46" s="149" t="s">
        <v>26</v>
      </c>
      <c r="O46" s="150"/>
      <c r="P46" s="150"/>
      <c r="Q46" s="151"/>
    </row>
    <row r="47" spans="2:17" ht="37.5" customHeight="1" thickBot="1">
      <c r="B47" s="147"/>
      <c r="C47" s="85"/>
      <c r="D47" s="87"/>
      <c r="E47" s="87"/>
      <c r="F47" s="87"/>
      <c r="G47" s="87"/>
      <c r="H47" s="87"/>
      <c r="I47" s="87"/>
      <c r="J47" s="87"/>
      <c r="K47" s="87"/>
      <c r="L47" s="87"/>
      <c r="M47" s="87"/>
      <c r="N47" s="152"/>
      <c r="O47" s="152"/>
      <c r="P47" s="152"/>
      <c r="Q47" s="153"/>
    </row>
    <row r="51" spans="1:17" ht="19.5" thickBot="1"/>
    <row r="52" spans="1:17" ht="18.75" customHeight="1">
      <c r="B52" s="164" t="s">
        <v>25</v>
      </c>
      <c r="C52" s="166" t="s">
        <v>85</v>
      </c>
      <c r="D52" s="149"/>
      <c r="E52" s="149"/>
      <c r="F52" s="149"/>
      <c r="G52" s="149"/>
      <c r="H52" s="149"/>
      <c r="I52" s="149"/>
      <c r="J52" s="149"/>
      <c r="K52" s="149"/>
      <c r="L52" s="149"/>
      <c r="M52" s="149"/>
      <c r="N52" s="149"/>
      <c r="O52" s="149"/>
      <c r="P52" s="149"/>
      <c r="Q52" s="157"/>
    </row>
    <row r="53" spans="1:17">
      <c r="B53" s="165"/>
      <c r="C53" s="167"/>
      <c r="D53" s="162"/>
      <c r="E53" s="162"/>
      <c r="F53" s="162"/>
      <c r="G53" s="162"/>
      <c r="H53" s="162"/>
      <c r="I53" s="162"/>
      <c r="J53" s="162"/>
      <c r="K53" s="162"/>
      <c r="L53" s="162"/>
      <c r="M53" s="162"/>
      <c r="N53" s="162"/>
      <c r="O53" s="162"/>
      <c r="P53" s="162"/>
      <c r="Q53" s="163"/>
    </row>
    <row r="54" spans="1:17" s="32" customFormat="1" ht="176.25" customHeight="1">
      <c r="B54" s="165"/>
      <c r="C54" s="170"/>
      <c r="D54" s="159" t="s">
        <v>101</v>
      </c>
      <c r="E54" s="159"/>
      <c r="F54" s="159"/>
      <c r="G54" s="159"/>
      <c r="H54" s="159"/>
      <c r="I54" s="159"/>
      <c r="J54" s="159"/>
      <c r="K54" s="159"/>
      <c r="L54" s="159"/>
      <c r="M54" s="159"/>
      <c r="N54" s="159"/>
      <c r="O54" s="159"/>
      <c r="P54" s="159"/>
      <c r="Q54" s="160"/>
    </row>
    <row r="55" spans="1:17">
      <c r="B55" s="165"/>
      <c r="C55" s="171"/>
      <c r="D55" s="168" t="s">
        <v>76</v>
      </c>
      <c r="E55" s="168"/>
      <c r="F55" s="168"/>
      <c r="G55" s="168"/>
      <c r="H55" s="168"/>
      <c r="I55" s="168"/>
      <c r="J55" s="168"/>
      <c r="K55" s="168"/>
      <c r="L55" s="168"/>
      <c r="M55" s="168"/>
      <c r="N55" s="168"/>
      <c r="O55" s="168"/>
      <c r="P55" s="168"/>
      <c r="Q55" s="169"/>
    </row>
    <row r="56" spans="1:17" ht="102.75" customHeight="1">
      <c r="B56" s="165"/>
      <c r="C56" s="102"/>
      <c r="D56" s="159" t="s">
        <v>87</v>
      </c>
      <c r="E56" s="159"/>
      <c r="F56" s="159"/>
      <c r="G56" s="159"/>
      <c r="H56" s="159"/>
      <c r="I56" s="159"/>
      <c r="J56" s="159"/>
      <c r="K56" s="159"/>
      <c r="L56" s="159"/>
      <c r="M56" s="159"/>
      <c r="N56" s="159"/>
      <c r="O56" s="159"/>
      <c r="P56" s="159"/>
      <c r="Q56" s="160"/>
    </row>
    <row r="57" spans="1:17" ht="19.5" thickBot="1">
      <c r="B57" s="131"/>
      <c r="C57" s="174"/>
      <c r="D57" s="172" t="s">
        <v>77</v>
      </c>
      <c r="E57" s="172"/>
      <c r="F57" s="172"/>
      <c r="G57" s="172"/>
      <c r="H57" s="172"/>
      <c r="I57" s="172"/>
      <c r="J57" s="172"/>
      <c r="K57" s="172"/>
      <c r="L57" s="172"/>
      <c r="M57" s="172"/>
      <c r="N57" s="172"/>
      <c r="O57" s="172"/>
      <c r="P57" s="172"/>
      <c r="Q57" s="173"/>
    </row>
    <row r="58" spans="1:17" ht="19.5" thickBot="1">
      <c r="C58" s="33"/>
      <c r="D58" s="33"/>
      <c r="E58" s="33"/>
      <c r="F58" s="33"/>
      <c r="G58" s="33"/>
      <c r="H58" s="33"/>
      <c r="I58" s="33"/>
      <c r="J58" s="33"/>
      <c r="K58" s="33"/>
      <c r="L58" s="33"/>
      <c r="M58" s="33"/>
      <c r="N58" s="33"/>
      <c r="O58" s="33"/>
      <c r="P58" s="33"/>
      <c r="Q58" s="33"/>
    </row>
    <row r="59" spans="1:17" ht="21.75" customHeight="1" thickBot="1">
      <c r="B59" s="177" t="s">
        <v>74</v>
      </c>
      <c r="C59" s="178"/>
      <c r="D59" s="178"/>
      <c r="E59" s="178"/>
      <c r="F59" s="178"/>
      <c r="G59" s="178"/>
      <c r="H59" s="178"/>
      <c r="I59" s="178"/>
      <c r="J59" s="178"/>
      <c r="K59" s="178"/>
      <c r="L59" s="178"/>
      <c r="M59" s="178"/>
      <c r="N59" s="178"/>
      <c r="O59" s="178"/>
      <c r="P59" s="178"/>
      <c r="Q59" s="179"/>
    </row>
    <row r="60" spans="1:17" ht="19.5" thickBot="1">
      <c r="B60" s="33"/>
      <c r="C60" s="33"/>
      <c r="D60" s="33"/>
      <c r="E60" s="33"/>
      <c r="F60" s="33"/>
      <c r="G60" s="33"/>
      <c r="H60" s="33"/>
      <c r="I60" s="33"/>
      <c r="J60" s="33"/>
      <c r="K60" s="33"/>
      <c r="L60" s="33"/>
      <c r="M60" s="33"/>
      <c r="N60" s="33"/>
      <c r="O60" s="33"/>
      <c r="P60" s="33"/>
      <c r="Q60" s="33"/>
    </row>
    <row r="61" spans="1:17" ht="18.75" customHeight="1">
      <c r="A61" s="34"/>
      <c r="B61" s="156" t="s">
        <v>115</v>
      </c>
      <c r="C61" s="149"/>
      <c r="D61" s="149"/>
      <c r="E61" s="149"/>
      <c r="F61" s="149"/>
      <c r="G61" s="149"/>
      <c r="H61" s="149"/>
      <c r="I61" s="149"/>
      <c r="J61" s="149"/>
      <c r="K61" s="149"/>
      <c r="L61" s="149"/>
      <c r="M61" s="149"/>
      <c r="N61" s="149"/>
      <c r="O61" s="149"/>
      <c r="P61" s="149"/>
      <c r="Q61" s="157"/>
    </row>
    <row r="62" spans="1:17">
      <c r="A62" s="34"/>
      <c r="B62" s="158"/>
      <c r="C62" s="159"/>
      <c r="D62" s="159"/>
      <c r="E62" s="159"/>
      <c r="F62" s="159"/>
      <c r="G62" s="159"/>
      <c r="H62" s="159"/>
      <c r="I62" s="159"/>
      <c r="J62" s="159"/>
      <c r="K62" s="159"/>
      <c r="L62" s="159"/>
      <c r="M62" s="159"/>
      <c r="N62" s="159"/>
      <c r="O62" s="159"/>
      <c r="P62" s="159"/>
      <c r="Q62" s="160"/>
    </row>
    <row r="63" spans="1:17">
      <c r="A63" s="34"/>
      <c r="B63" s="161"/>
      <c r="C63" s="162"/>
      <c r="D63" s="162"/>
      <c r="E63" s="162"/>
      <c r="F63" s="162"/>
      <c r="G63" s="162"/>
      <c r="H63" s="162"/>
      <c r="I63" s="162"/>
      <c r="J63" s="162"/>
      <c r="K63" s="162"/>
      <c r="L63" s="162"/>
      <c r="M63" s="162"/>
      <c r="N63" s="162"/>
      <c r="O63" s="162"/>
      <c r="P63" s="162"/>
      <c r="Q63" s="163"/>
    </row>
    <row r="64" spans="1:17">
      <c r="A64" s="34"/>
      <c r="B64" s="138" t="s">
        <v>15</v>
      </c>
      <c r="C64" s="116"/>
      <c r="D64" s="113">
        <f>'１単位目'!$P$42</f>
        <v>0</v>
      </c>
      <c r="E64" s="113"/>
      <c r="F64" s="115" t="s">
        <v>16</v>
      </c>
      <c r="G64" s="116"/>
      <c r="H64" s="113">
        <f>'２単位目'!$P$42</f>
        <v>0</v>
      </c>
      <c r="I64" s="114"/>
      <c r="J64" s="115" t="s">
        <v>19</v>
      </c>
      <c r="K64" s="116"/>
      <c r="L64" s="113">
        <f>'３単位目'!$P$42</f>
        <v>0</v>
      </c>
      <c r="M64" s="113"/>
      <c r="N64" s="115" t="s">
        <v>20</v>
      </c>
      <c r="O64" s="116"/>
      <c r="P64" s="113">
        <f>'４単位目'!$P$42</f>
        <v>0</v>
      </c>
      <c r="Q64" s="117"/>
    </row>
    <row r="65" spans="1:27">
      <c r="A65" s="34"/>
      <c r="B65" s="138" t="s">
        <v>95</v>
      </c>
      <c r="C65" s="116"/>
      <c r="D65" s="113">
        <f>'５単位目'!$P$42</f>
        <v>0</v>
      </c>
      <c r="E65" s="113"/>
      <c r="F65" s="115" t="s">
        <v>96</v>
      </c>
      <c r="G65" s="116"/>
      <c r="H65" s="113">
        <f>'６単位目'!$P$42</f>
        <v>0</v>
      </c>
      <c r="I65" s="114"/>
      <c r="J65" s="175" t="s">
        <v>106</v>
      </c>
      <c r="K65" s="176"/>
      <c r="L65" s="113">
        <f>'7単位目'!$P$42</f>
        <v>0</v>
      </c>
      <c r="M65" s="113"/>
      <c r="N65" s="175" t="s">
        <v>107</v>
      </c>
      <c r="O65" s="176"/>
      <c r="P65" s="154">
        <f>'８単位目'!$P$42</f>
        <v>0</v>
      </c>
      <c r="Q65" s="155"/>
    </row>
    <row r="66" spans="1:27" ht="19.5" thickBot="1">
      <c r="A66" s="34"/>
      <c r="B66" s="185" t="s">
        <v>50</v>
      </c>
      <c r="C66" s="185"/>
      <c r="D66" s="186">
        <f>SUM(D64,H64,L64,P64,D65,H65,L65,P65)</f>
        <v>0</v>
      </c>
      <c r="E66" s="186"/>
      <c r="F66" s="35" t="s">
        <v>17</v>
      </c>
      <c r="G66" s="75" t="s">
        <v>51</v>
      </c>
      <c r="H66" s="36" t="str">
        <f>IF(D66=0,"",IF(COUNTIF('１単位目'!G24:Q24,"&lt;&gt;0")=0,COUNTIF('１単位目'!G31:Q31,"&lt;&gt;0"),COUNTIF('１単位目'!G24:Q24,"&lt;&gt;0")))</f>
        <v/>
      </c>
      <c r="I66" s="37" t="s">
        <v>52</v>
      </c>
      <c r="J66" s="75" t="s">
        <v>53</v>
      </c>
      <c r="K66" s="187" t="str">
        <f>IF(D66=0,"",D66/H66)</f>
        <v/>
      </c>
      <c r="L66" s="188"/>
      <c r="M66" s="37" t="s">
        <v>17</v>
      </c>
      <c r="N66" s="74" t="s">
        <v>54</v>
      </c>
      <c r="O66" s="38"/>
      <c r="P66" s="38"/>
      <c r="Q66" s="39"/>
      <c r="S66" s="25"/>
      <c r="T66" s="25"/>
    </row>
    <row r="67" spans="1:27">
      <c r="AA67" s="25"/>
    </row>
    <row r="68" spans="1:27" ht="36.75" customHeight="1">
      <c r="B68" s="189" t="s">
        <v>113</v>
      </c>
      <c r="C68" s="189"/>
      <c r="D68" s="189"/>
      <c r="E68" s="189"/>
      <c r="F68" s="189"/>
      <c r="G68" s="189"/>
      <c r="H68" s="189"/>
      <c r="I68" s="189"/>
      <c r="J68" s="189"/>
      <c r="K68" s="189"/>
      <c r="L68" s="189"/>
      <c r="M68" s="189"/>
      <c r="N68" s="189"/>
      <c r="O68" s="189"/>
      <c r="P68" s="189"/>
      <c r="Q68" s="189"/>
    </row>
    <row r="69" spans="1:27" ht="19.5" thickBot="1">
      <c r="B69" s="152" t="s">
        <v>86</v>
      </c>
      <c r="C69" s="152"/>
      <c r="D69" s="152"/>
      <c r="E69" s="152"/>
      <c r="F69" s="152"/>
      <c r="G69" s="152"/>
      <c r="H69" s="152"/>
    </row>
    <row r="70" spans="1:27" ht="19.5" customHeight="1">
      <c r="B70" s="190" t="s">
        <v>55</v>
      </c>
      <c r="C70" s="191"/>
      <c r="D70" s="191"/>
      <c r="E70" s="191"/>
      <c r="F70" s="191"/>
      <c r="G70" s="184" t="s">
        <v>58</v>
      </c>
      <c r="H70" s="199"/>
      <c r="I70" s="40"/>
      <c r="J70" s="180" t="s">
        <v>114</v>
      </c>
      <c r="K70" s="181"/>
      <c r="L70" s="181"/>
      <c r="M70" s="181"/>
      <c r="N70" s="181"/>
      <c r="O70" s="181"/>
      <c r="P70" s="194" t="str">
        <f>IF(K66="","計算待ち",IF(K66&lt;=750,"通常規模",IF(K66&lt;=900,"大規模Ⅰ","大規模Ⅱ")))</f>
        <v>計算待ち</v>
      </c>
      <c r="Q70" s="195"/>
    </row>
    <row r="71" spans="1:27" ht="19.5" thickBot="1">
      <c r="B71" s="192" t="s">
        <v>56</v>
      </c>
      <c r="C71" s="193"/>
      <c r="D71" s="193"/>
      <c r="E71" s="193"/>
      <c r="F71" s="193"/>
      <c r="G71" s="176" t="s">
        <v>59</v>
      </c>
      <c r="H71" s="200"/>
      <c r="I71" s="40"/>
      <c r="J71" s="182"/>
      <c r="K71" s="183"/>
      <c r="L71" s="183"/>
      <c r="M71" s="183"/>
      <c r="N71" s="183"/>
      <c r="O71" s="183"/>
      <c r="P71" s="196"/>
      <c r="Q71" s="197"/>
    </row>
    <row r="72" spans="1:27" ht="19.5" customHeight="1" thickBot="1">
      <c r="B72" s="198" t="s">
        <v>57</v>
      </c>
      <c r="C72" s="152"/>
      <c r="D72" s="152"/>
      <c r="E72" s="152"/>
      <c r="F72" s="152"/>
      <c r="G72" s="185" t="s">
        <v>60</v>
      </c>
      <c r="H72" s="201"/>
      <c r="J72" s="184" t="s">
        <v>24</v>
      </c>
      <c r="K72" s="149" t="s">
        <v>116</v>
      </c>
      <c r="L72" s="149"/>
      <c r="M72" s="149"/>
      <c r="N72" s="149"/>
      <c r="O72" s="149"/>
      <c r="P72" s="149"/>
      <c r="Q72" s="149"/>
    </row>
    <row r="73" spans="1:27">
      <c r="J73" s="120"/>
      <c r="K73" s="159"/>
      <c r="L73" s="159"/>
      <c r="M73" s="159"/>
      <c r="N73" s="159"/>
      <c r="O73" s="159"/>
      <c r="P73" s="159"/>
      <c r="Q73" s="159"/>
    </row>
  </sheetData>
  <sheetProtection algorithmName="SHA-512" hashValue="bgg5enjjOhjTg2twjuoFq45WbNUeGOFQp9fu3Qj3Qt7GyjzX4xDRsowZRV2lC/fRob1DQPMNAhh5TkydvcV+3Q==" saltValue="AifCH0oD3DDMbWAd5X83Lw==" spinCount="100000" sheet="1" objects="1" scenarios="1"/>
  <mergeCells count="145">
    <mergeCell ref="F34:G34"/>
    <mergeCell ref="H34:Q34"/>
    <mergeCell ref="F35:G35"/>
    <mergeCell ref="H35:Q35"/>
    <mergeCell ref="F31:G31"/>
    <mergeCell ref="H31:Q31"/>
    <mergeCell ref="F21:G21"/>
    <mergeCell ref="H21:K21"/>
    <mergeCell ref="L21:M21"/>
    <mergeCell ref="N21:Q21"/>
    <mergeCell ref="H23:K23"/>
    <mergeCell ref="N23:Q23"/>
    <mergeCell ref="H24:K24"/>
    <mergeCell ref="N24:Q24"/>
    <mergeCell ref="F26:G26"/>
    <mergeCell ref="H26:Q26"/>
    <mergeCell ref="F27:G27"/>
    <mergeCell ref="H27:Q27"/>
    <mergeCell ref="H29:Q29"/>
    <mergeCell ref="H32:Q32"/>
    <mergeCell ref="H25:Q25"/>
    <mergeCell ref="H28:Q28"/>
    <mergeCell ref="H33:Q33"/>
    <mergeCell ref="G4:J4"/>
    <mergeCell ref="G5:J5"/>
    <mergeCell ref="K5:Q5"/>
    <mergeCell ref="G13:G16"/>
    <mergeCell ref="B11:E11"/>
    <mergeCell ref="B12:E12"/>
    <mergeCell ref="F12:Q12"/>
    <mergeCell ref="H13:I16"/>
    <mergeCell ref="J13:K13"/>
    <mergeCell ref="J16:K16"/>
    <mergeCell ref="F13:F16"/>
    <mergeCell ref="B8:E8"/>
    <mergeCell ref="B9:E9"/>
    <mergeCell ref="B10:E10"/>
    <mergeCell ref="B7:Q7"/>
    <mergeCell ref="F8:Q8"/>
    <mergeCell ref="N13:O13"/>
    <mergeCell ref="N16:O16"/>
    <mergeCell ref="B13:E16"/>
    <mergeCell ref="K11:L11"/>
    <mergeCell ref="F11:J11"/>
    <mergeCell ref="F9:Q9"/>
    <mergeCell ref="F10:Q10"/>
    <mergeCell ref="J14:K14"/>
    <mergeCell ref="J70:O71"/>
    <mergeCell ref="J72:J73"/>
    <mergeCell ref="K72:Q73"/>
    <mergeCell ref="B66:C66"/>
    <mergeCell ref="D66:E66"/>
    <mergeCell ref="K66:L66"/>
    <mergeCell ref="B68:Q68"/>
    <mergeCell ref="B70:F70"/>
    <mergeCell ref="B71:F71"/>
    <mergeCell ref="P70:Q71"/>
    <mergeCell ref="B72:F72"/>
    <mergeCell ref="G70:H70"/>
    <mergeCell ref="G71:H71"/>
    <mergeCell ref="G72:H72"/>
    <mergeCell ref="B69:H69"/>
    <mergeCell ref="B44:B47"/>
    <mergeCell ref="N45:Q45"/>
    <mergeCell ref="N46:Q47"/>
    <mergeCell ref="P65:Q65"/>
    <mergeCell ref="B61:Q63"/>
    <mergeCell ref="B65:C65"/>
    <mergeCell ref="B52:B57"/>
    <mergeCell ref="C52:Q53"/>
    <mergeCell ref="D54:Q54"/>
    <mergeCell ref="D55:Q55"/>
    <mergeCell ref="C54:C55"/>
    <mergeCell ref="D56:Q56"/>
    <mergeCell ref="D57:Q57"/>
    <mergeCell ref="C56:C57"/>
    <mergeCell ref="F65:G65"/>
    <mergeCell ref="J65:K65"/>
    <mergeCell ref="N65:O65"/>
    <mergeCell ref="D65:E65"/>
    <mergeCell ref="H65:I65"/>
    <mergeCell ref="L65:M65"/>
    <mergeCell ref="B59:Q59"/>
    <mergeCell ref="B64:C64"/>
    <mergeCell ref="D64:E64"/>
    <mergeCell ref="F64:G64"/>
    <mergeCell ref="H36:Q36"/>
    <mergeCell ref="H64:I64"/>
    <mergeCell ref="J64:K64"/>
    <mergeCell ref="L64:M64"/>
    <mergeCell ref="N64:O64"/>
    <mergeCell ref="P64:Q64"/>
    <mergeCell ref="A1:R1"/>
    <mergeCell ref="A3:R3"/>
    <mergeCell ref="M11:Q11"/>
    <mergeCell ref="F17:G17"/>
    <mergeCell ref="B33:E40"/>
    <mergeCell ref="F25:G25"/>
    <mergeCell ref="F29:G29"/>
    <mergeCell ref="F33:G33"/>
    <mergeCell ref="B17:E24"/>
    <mergeCell ref="F22:G22"/>
    <mergeCell ref="F23:G23"/>
    <mergeCell ref="F24:G24"/>
    <mergeCell ref="F32:G32"/>
    <mergeCell ref="F28:G28"/>
    <mergeCell ref="B25:E32"/>
    <mergeCell ref="F37:G37"/>
    <mergeCell ref="F40:G40"/>
    <mergeCell ref="N22:Q22"/>
    <mergeCell ref="N14:O14"/>
    <mergeCell ref="F18:G18"/>
    <mergeCell ref="H18:K18"/>
    <mergeCell ref="L18:M18"/>
    <mergeCell ref="N18:Q18"/>
    <mergeCell ref="F19:G19"/>
    <mergeCell ref="H19:K19"/>
    <mergeCell ref="L19:M19"/>
    <mergeCell ref="N19:Q19"/>
    <mergeCell ref="J15:K15"/>
    <mergeCell ref="N15:O15"/>
    <mergeCell ref="H37:Q37"/>
    <mergeCell ref="H40:Q40"/>
    <mergeCell ref="D45:M45"/>
    <mergeCell ref="C44:Q44"/>
    <mergeCell ref="C46:C47"/>
    <mergeCell ref="D46:M47"/>
    <mergeCell ref="L17:M17"/>
    <mergeCell ref="L22:M22"/>
    <mergeCell ref="L23:M23"/>
    <mergeCell ref="L24:M24"/>
    <mergeCell ref="H17:K17"/>
    <mergeCell ref="N17:Q17"/>
    <mergeCell ref="F20:G20"/>
    <mergeCell ref="H20:K20"/>
    <mergeCell ref="L20:M20"/>
    <mergeCell ref="N20:Q20"/>
    <mergeCell ref="F30:G30"/>
    <mergeCell ref="H30:Q30"/>
    <mergeCell ref="F39:G39"/>
    <mergeCell ref="H39:Q39"/>
    <mergeCell ref="F38:G38"/>
    <mergeCell ref="H38:Q38"/>
    <mergeCell ref="F36:G36"/>
    <mergeCell ref="H22:K22"/>
  </mergeCells>
  <phoneticPr fontId="2"/>
  <pageMargins left="0.25" right="0.25" top="0.75" bottom="0.75" header="0.3" footer="0.3"/>
  <pageSetup paperSize="9" scale="85" orientation="portrait" horizontalDpi="300" verticalDpi="300"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38100</xdr:colOff>
                    <xdr:row>11</xdr:row>
                    <xdr:rowOff>0</xdr:rowOff>
                  </from>
                  <to>
                    <xdr:col>5</xdr:col>
                    <xdr:colOff>304800</xdr:colOff>
                    <xdr:row>11</xdr:row>
                    <xdr:rowOff>219075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10</xdr:col>
                    <xdr:colOff>180975</xdr:colOff>
                    <xdr:row>10</xdr:row>
                    <xdr:rowOff>219075</xdr:rowOff>
                  </from>
                  <to>
                    <xdr:col>11</xdr:col>
                    <xdr:colOff>114300</xdr:colOff>
                    <xdr:row>11</xdr:row>
                    <xdr:rowOff>219075</xdr:rowOff>
                  </to>
                </anchor>
              </controlPr>
            </control>
          </mc:Choice>
        </mc:AlternateContent>
        <mc:AlternateContent xmlns:mc="http://schemas.openxmlformats.org/markup-compatibility/2006">
          <mc:Choice Requires="x14">
            <control shapeId="1043" r:id="rId6" name="Check Box 19">
              <controlPr locked="0" defaultSize="0" autoFill="0" autoLine="0" autoPict="0">
                <anchor moveWithCells="1">
                  <from>
                    <xdr:col>7</xdr:col>
                    <xdr:colOff>142875</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1044" r:id="rId7" name="Check Box 20">
              <controlPr locked="0" defaultSize="0" autoFill="0" autoLine="0" autoPict="0">
                <anchor moveWithCells="1">
                  <from>
                    <xdr:col>8</xdr:col>
                    <xdr:colOff>200025</xdr:colOff>
                    <xdr:row>24</xdr:row>
                    <xdr:rowOff>0</xdr:rowOff>
                  </from>
                  <to>
                    <xdr:col>9</xdr:col>
                    <xdr:colOff>133350</xdr:colOff>
                    <xdr:row>25</xdr:row>
                    <xdr:rowOff>0</xdr:rowOff>
                  </to>
                </anchor>
              </controlPr>
            </control>
          </mc:Choice>
        </mc:AlternateContent>
        <mc:AlternateContent xmlns:mc="http://schemas.openxmlformats.org/markup-compatibility/2006">
          <mc:Choice Requires="x14">
            <control shapeId="1045" r:id="rId8" name="Check Box 21">
              <controlPr locked="0" defaultSize="0" autoFill="0" autoLine="0" autoPict="0">
                <anchor moveWithCells="1">
                  <from>
                    <xdr:col>9</xdr:col>
                    <xdr:colOff>257175</xdr:colOff>
                    <xdr:row>24</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1046" r:id="rId9" name="Check Box 22">
              <controlPr locked="0" defaultSize="0" autoFill="0" autoLine="0" autoPict="0">
                <anchor moveWithCells="1">
                  <from>
                    <xdr:col>10</xdr:col>
                    <xdr:colOff>323850</xdr:colOff>
                    <xdr:row>24</xdr:row>
                    <xdr:rowOff>0</xdr:rowOff>
                  </from>
                  <to>
                    <xdr:col>11</xdr:col>
                    <xdr:colOff>257175</xdr:colOff>
                    <xdr:row>25</xdr:row>
                    <xdr:rowOff>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from>
                    <xdr:col>2</xdr:col>
                    <xdr:colOff>85725</xdr:colOff>
                    <xdr:row>44</xdr:row>
                    <xdr:rowOff>0</xdr:rowOff>
                  </from>
                  <to>
                    <xdr:col>3</xdr:col>
                    <xdr:colOff>19050</xdr:colOff>
                    <xdr:row>44</xdr:row>
                    <xdr:rowOff>238125</xdr:rowOff>
                  </to>
                </anchor>
              </controlPr>
            </control>
          </mc:Choice>
        </mc:AlternateContent>
        <mc:AlternateContent xmlns:mc="http://schemas.openxmlformats.org/markup-compatibility/2006">
          <mc:Choice Requires="x14">
            <control shapeId="1084" r:id="rId11" name="Check Box 60">
              <controlPr locked="0" defaultSize="0" autoFill="0" autoLine="0" autoPict="0">
                <anchor moveWithCells="1">
                  <from>
                    <xdr:col>2</xdr:col>
                    <xdr:colOff>85725</xdr:colOff>
                    <xdr:row>46</xdr:row>
                    <xdr:rowOff>0</xdr:rowOff>
                  </from>
                  <to>
                    <xdr:col>3</xdr:col>
                    <xdr:colOff>19050</xdr:colOff>
                    <xdr:row>47</xdr:row>
                    <xdr:rowOff>0</xdr:rowOff>
                  </to>
                </anchor>
              </controlPr>
            </control>
          </mc:Choice>
        </mc:AlternateContent>
        <mc:AlternateContent xmlns:mc="http://schemas.openxmlformats.org/markup-compatibility/2006">
          <mc:Choice Requires="x14">
            <control shapeId="1129" r:id="rId12" name="Check Box 105">
              <controlPr locked="0" defaultSize="0" autoFill="0" autoLine="0" autoPict="0">
                <anchor moveWithCells="1">
                  <from>
                    <xdr:col>7</xdr:col>
                    <xdr:colOff>142875</xdr:colOff>
                    <xdr:row>27</xdr:row>
                    <xdr:rowOff>0</xdr:rowOff>
                  </from>
                  <to>
                    <xdr:col>8</xdr:col>
                    <xdr:colOff>76200</xdr:colOff>
                    <xdr:row>28</xdr:row>
                    <xdr:rowOff>0</xdr:rowOff>
                  </to>
                </anchor>
              </controlPr>
            </control>
          </mc:Choice>
        </mc:AlternateContent>
        <mc:AlternateContent xmlns:mc="http://schemas.openxmlformats.org/markup-compatibility/2006">
          <mc:Choice Requires="x14">
            <control shapeId="1130" r:id="rId13" name="Check Box 106">
              <controlPr locked="0" defaultSize="0" autoFill="0" autoLine="0" autoPict="0">
                <anchor moveWithCells="1">
                  <from>
                    <xdr:col>8</xdr:col>
                    <xdr:colOff>200025</xdr:colOff>
                    <xdr:row>27</xdr:row>
                    <xdr:rowOff>0</xdr:rowOff>
                  </from>
                  <to>
                    <xdr:col>9</xdr:col>
                    <xdr:colOff>133350</xdr:colOff>
                    <xdr:row>28</xdr:row>
                    <xdr:rowOff>0</xdr:rowOff>
                  </to>
                </anchor>
              </controlPr>
            </control>
          </mc:Choice>
        </mc:AlternateContent>
        <mc:AlternateContent xmlns:mc="http://schemas.openxmlformats.org/markup-compatibility/2006">
          <mc:Choice Requires="x14">
            <control shapeId="1131" r:id="rId14" name="Check Box 107">
              <controlPr locked="0" defaultSize="0" autoFill="0" autoLine="0" autoPict="0">
                <anchor moveWithCells="1">
                  <from>
                    <xdr:col>9</xdr:col>
                    <xdr:colOff>257175</xdr:colOff>
                    <xdr:row>27</xdr:row>
                    <xdr:rowOff>0</xdr:rowOff>
                  </from>
                  <to>
                    <xdr:col>10</xdr:col>
                    <xdr:colOff>190500</xdr:colOff>
                    <xdr:row>28</xdr:row>
                    <xdr:rowOff>0</xdr:rowOff>
                  </to>
                </anchor>
              </controlPr>
            </control>
          </mc:Choice>
        </mc:AlternateContent>
        <mc:AlternateContent xmlns:mc="http://schemas.openxmlformats.org/markup-compatibility/2006">
          <mc:Choice Requires="x14">
            <control shapeId="1132" r:id="rId15" name="Check Box 108">
              <controlPr locked="0" defaultSize="0" autoFill="0" autoLine="0" autoPict="0">
                <anchor moveWithCells="1">
                  <from>
                    <xdr:col>10</xdr:col>
                    <xdr:colOff>323850</xdr:colOff>
                    <xdr:row>27</xdr:row>
                    <xdr:rowOff>0</xdr:rowOff>
                  </from>
                  <to>
                    <xdr:col>11</xdr:col>
                    <xdr:colOff>257175</xdr:colOff>
                    <xdr:row>28</xdr:row>
                    <xdr:rowOff>0</xdr:rowOff>
                  </to>
                </anchor>
              </controlPr>
            </control>
          </mc:Choice>
        </mc:AlternateContent>
        <mc:AlternateContent xmlns:mc="http://schemas.openxmlformats.org/markup-compatibility/2006">
          <mc:Choice Requires="x14">
            <control shapeId="1133" r:id="rId16" name="Check Box 109">
              <controlPr locked="0" defaultSize="0" autoFill="0" autoLine="0" autoPict="0">
                <anchor moveWithCells="1">
                  <from>
                    <xdr:col>12</xdr:col>
                    <xdr:colOff>9525</xdr:colOff>
                    <xdr:row>24</xdr:row>
                    <xdr:rowOff>238125</xdr:rowOff>
                  </from>
                  <to>
                    <xdr:col>12</xdr:col>
                    <xdr:colOff>314325</xdr:colOff>
                    <xdr:row>26</xdr:row>
                    <xdr:rowOff>0</xdr:rowOff>
                  </to>
                </anchor>
              </controlPr>
            </control>
          </mc:Choice>
        </mc:AlternateContent>
        <mc:AlternateContent xmlns:mc="http://schemas.openxmlformats.org/markup-compatibility/2006">
          <mc:Choice Requires="x14">
            <control shapeId="1134" r:id="rId17" name="Check Box 110">
              <controlPr locked="0" defaultSize="0" autoFill="0" autoLine="0" autoPict="0">
                <anchor moveWithCells="1">
                  <from>
                    <xdr:col>13</xdr:col>
                    <xdr:colOff>57150</xdr:colOff>
                    <xdr:row>24</xdr:row>
                    <xdr:rowOff>238125</xdr:rowOff>
                  </from>
                  <to>
                    <xdr:col>13</xdr:col>
                    <xdr:colOff>361950</xdr:colOff>
                    <xdr:row>26</xdr:row>
                    <xdr:rowOff>0</xdr:rowOff>
                  </to>
                </anchor>
              </controlPr>
            </control>
          </mc:Choice>
        </mc:AlternateContent>
        <mc:AlternateContent xmlns:mc="http://schemas.openxmlformats.org/markup-compatibility/2006">
          <mc:Choice Requires="x14">
            <control shapeId="1135" r:id="rId18" name="Check Box 111">
              <controlPr locked="0" defaultSize="0" autoFill="0" autoLine="0" autoPict="0">
                <anchor moveWithCells="1">
                  <from>
                    <xdr:col>14</xdr:col>
                    <xdr:colOff>104775</xdr:colOff>
                    <xdr:row>24</xdr:row>
                    <xdr:rowOff>238125</xdr:rowOff>
                  </from>
                  <to>
                    <xdr:col>15</xdr:col>
                    <xdr:colOff>38100</xdr:colOff>
                    <xdr:row>26</xdr:row>
                    <xdr:rowOff>0</xdr:rowOff>
                  </to>
                </anchor>
              </controlPr>
            </control>
          </mc:Choice>
        </mc:AlternateContent>
        <mc:AlternateContent xmlns:mc="http://schemas.openxmlformats.org/markup-compatibility/2006">
          <mc:Choice Requires="x14">
            <control shapeId="1136" r:id="rId19" name="Check Box 112">
              <controlPr locked="0" defaultSize="0" autoFill="0" autoLine="0" autoPict="0">
                <anchor moveWithCells="1">
                  <from>
                    <xdr:col>15</xdr:col>
                    <xdr:colOff>180975</xdr:colOff>
                    <xdr:row>24</xdr:row>
                    <xdr:rowOff>238125</xdr:rowOff>
                  </from>
                  <to>
                    <xdr:col>16</xdr:col>
                    <xdr:colOff>114300</xdr:colOff>
                    <xdr:row>26</xdr:row>
                    <xdr:rowOff>0</xdr:rowOff>
                  </to>
                </anchor>
              </controlPr>
            </control>
          </mc:Choice>
        </mc:AlternateContent>
        <mc:AlternateContent xmlns:mc="http://schemas.openxmlformats.org/markup-compatibility/2006">
          <mc:Choice Requires="x14">
            <control shapeId="1137" r:id="rId20" name="Check Box 113">
              <controlPr locked="0" defaultSize="0" autoFill="0" autoLine="0" autoPict="0">
                <anchor moveWithCells="1">
                  <from>
                    <xdr:col>7</xdr:col>
                    <xdr:colOff>142875</xdr:colOff>
                    <xdr:row>28</xdr:row>
                    <xdr:rowOff>0</xdr:rowOff>
                  </from>
                  <to>
                    <xdr:col>8</xdr:col>
                    <xdr:colOff>76200</xdr:colOff>
                    <xdr:row>29</xdr:row>
                    <xdr:rowOff>0</xdr:rowOff>
                  </to>
                </anchor>
              </controlPr>
            </control>
          </mc:Choice>
        </mc:AlternateContent>
        <mc:AlternateContent xmlns:mc="http://schemas.openxmlformats.org/markup-compatibility/2006">
          <mc:Choice Requires="x14">
            <control shapeId="1138" r:id="rId21" name="Check Box 114">
              <controlPr locked="0" defaultSize="0" autoFill="0" autoLine="0" autoPict="0">
                <anchor moveWithCells="1">
                  <from>
                    <xdr:col>8</xdr:col>
                    <xdr:colOff>200025</xdr:colOff>
                    <xdr:row>28</xdr:row>
                    <xdr:rowOff>0</xdr:rowOff>
                  </from>
                  <to>
                    <xdr:col>9</xdr:col>
                    <xdr:colOff>133350</xdr:colOff>
                    <xdr:row>29</xdr:row>
                    <xdr:rowOff>0</xdr:rowOff>
                  </to>
                </anchor>
              </controlPr>
            </control>
          </mc:Choice>
        </mc:AlternateContent>
        <mc:AlternateContent xmlns:mc="http://schemas.openxmlformats.org/markup-compatibility/2006">
          <mc:Choice Requires="x14">
            <control shapeId="1139" r:id="rId22" name="Check Box 115">
              <controlPr locked="0" defaultSize="0" autoFill="0" autoLine="0" autoPict="0">
                <anchor moveWithCells="1">
                  <from>
                    <xdr:col>9</xdr:col>
                    <xdr:colOff>257175</xdr:colOff>
                    <xdr:row>28</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1140" r:id="rId23" name="Check Box 116">
              <controlPr locked="0" defaultSize="0" autoFill="0" autoLine="0" autoPict="0">
                <anchor moveWithCells="1">
                  <from>
                    <xdr:col>10</xdr:col>
                    <xdr:colOff>323850</xdr:colOff>
                    <xdr:row>28</xdr:row>
                    <xdr:rowOff>0</xdr:rowOff>
                  </from>
                  <to>
                    <xdr:col>11</xdr:col>
                    <xdr:colOff>257175</xdr:colOff>
                    <xdr:row>29</xdr:row>
                    <xdr:rowOff>0</xdr:rowOff>
                  </to>
                </anchor>
              </controlPr>
            </control>
          </mc:Choice>
        </mc:AlternateContent>
        <mc:AlternateContent xmlns:mc="http://schemas.openxmlformats.org/markup-compatibility/2006">
          <mc:Choice Requires="x14">
            <control shapeId="1141" r:id="rId24" name="Check Box 117">
              <controlPr locked="0" defaultSize="0" autoFill="0" autoLine="0" autoPict="0">
                <anchor moveWithCells="1">
                  <from>
                    <xdr:col>12</xdr:col>
                    <xdr:colOff>9525</xdr:colOff>
                    <xdr:row>27</xdr:row>
                    <xdr:rowOff>238125</xdr:rowOff>
                  </from>
                  <to>
                    <xdr:col>12</xdr:col>
                    <xdr:colOff>314325</xdr:colOff>
                    <xdr:row>29</xdr:row>
                    <xdr:rowOff>0</xdr:rowOff>
                  </to>
                </anchor>
              </controlPr>
            </control>
          </mc:Choice>
        </mc:AlternateContent>
        <mc:AlternateContent xmlns:mc="http://schemas.openxmlformats.org/markup-compatibility/2006">
          <mc:Choice Requires="x14">
            <control shapeId="1142" r:id="rId25" name="Check Box 118">
              <controlPr locked="0" defaultSize="0" autoFill="0" autoLine="0" autoPict="0">
                <anchor moveWithCells="1">
                  <from>
                    <xdr:col>13</xdr:col>
                    <xdr:colOff>57150</xdr:colOff>
                    <xdr:row>27</xdr:row>
                    <xdr:rowOff>238125</xdr:rowOff>
                  </from>
                  <to>
                    <xdr:col>13</xdr:col>
                    <xdr:colOff>361950</xdr:colOff>
                    <xdr:row>29</xdr:row>
                    <xdr:rowOff>0</xdr:rowOff>
                  </to>
                </anchor>
              </controlPr>
            </control>
          </mc:Choice>
        </mc:AlternateContent>
        <mc:AlternateContent xmlns:mc="http://schemas.openxmlformats.org/markup-compatibility/2006">
          <mc:Choice Requires="x14">
            <control shapeId="1143" r:id="rId26" name="Check Box 119">
              <controlPr locked="0" defaultSize="0" autoFill="0" autoLine="0" autoPict="0">
                <anchor moveWithCells="1">
                  <from>
                    <xdr:col>14</xdr:col>
                    <xdr:colOff>104775</xdr:colOff>
                    <xdr:row>27</xdr:row>
                    <xdr:rowOff>238125</xdr:rowOff>
                  </from>
                  <to>
                    <xdr:col>15</xdr:col>
                    <xdr:colOff>38100</xdr:colOff>
                    <xdr:row>29</xdr:row>
                    <xdr:rowOff>0</xdr:rowOff>
                  </to>
                </anchor>
              </controlPr>
            </control>
          </mc:Choice>
        </mc:AlternateContent>
        <mc:AlternateContent xmlns:mc="http://schemas.openxmlformats.org/markup-compatibility/2006">
          <mc:Choice Requires="x14">
            <control shapeId="1144" r:id="rId27" name="Check Box 120">
              <controlPr locked="0" defaultSize="0" autoFill="0" autoLine="0" autoPict="0">
                <anchor moveWithCells="1">
                  <from>
                    <xdr:col>15</xdr:col>
                    <xdr:colOff>180975</xdr:colOff>
                    <xdr:row>27</xdr:row>
                    <xdr:rowOff>238125</xdr:rowOff>
                  </from>
                  <to>
                    <xdr:col>16</xdr:col>
                    <xdr:colOff>114300</xdr:colOff>
                    <xdr:row>29</xdr:row>
                    <xdr:rowOff>0</xdr:rowOff>
                  </to>
                </anchor>
              </controlPr>
            </control>
          </mc:Choice>
        </mc:AlternateContent>
        <mc:AlternateContent xmlns:mc="http://schemas.openxmlformats.org/markup-compatibility/2006">
          <mc:Choice Requires="x14">
            <control shapeId="1145" r:id="rId28" name="Check Box 121">
              <controlPr locked="0" defaultSize="0" autoFill="0" autoLine="0" autoPict="0">
                <anchor moveWithCells="1">
                  <from>
                    <xdr:col>7</xdr:col>
                    <xdr:colOff>142875</xdr:colOff>
                    <xdr:row>31</xdr:row>
                    <xdr:rowOff>0</xdr:rowOff>
                  </from>
                  <to>
                    <xdr:col>8</xdr:col>
                    <xdr:colOff>76200</xdr:colOff>
                    <xdr:row>32</xdr:row>
                    <xdr:rowOff>0</xdr:rowOff>
                  </to>
                </anchor>
              </controlPr>
            </control>
          </mc:Choice>
        </mc:AlternateContent>
        <mc:AlternateContent xmlns:mc="http://schemas.openxmlformats.org/markup-compatibility/2006">
          <mc:Choice Requires="x14">
            <control shapeId="1146" r:id="rId29" name="Check Box 122">
              <controlPr locked="0" defaultSize="0" autoFill="0" autoLine="0" autoPict="0">
                <anchor moveWithCells="1">
                  <from>
                    <xdr:col>8</xdr:col>
                    <xdr:colOff>200025</xdr:colOff>
                    <xdr:row>31</xdr:row>
                    <xdr:rowOff>0</xdr:rowOff>
                  </from>
                  <to>
                    <xdr:col>9</xdr:col>
                    <xdr:colOff>133350</xdr:colOff>
                    <xdr:row>32</xdr:row>
                    <xdr:rowOff>0</xdr:rowOff>
                  </to>
                </anchor>
              </controlPr>
            </control>
          </mc:Choice>
        </mc:AlternateContent>
        <mc:AlternateContent xmlns:mc="http://schemas.openxmlformats.org/markup-compatibility/2006">
          <mc:Choice Requires="x14">
            <control shapeId="1147" r:id="rId30" name="Check Box 123">
              <controlPr locked="0" defaultSize="0" autoFill="0" autoLine="0" autoPict="0">
                <anchor moveWithCells="1">
                  <from>
                    <xdr:col>9</xdr:col>
                    <xdr:colOff>257175</xdr:colOff>
                    <xdr:row>31</xdr:row>
                    <xdr:rowOff>0</xdr:rowOff>
                  </from>
                  <to>
                    <xdr:col>10</xdr:col>
                    <xdr:colOff>190500</xdr:colOff>
                    <xdr:row>32</xdr:row>
                    <xdr:rowOff>0</xdr:rowOff>
                  </to>
                </anchor>
              </controlPr>
            </control>
          </mc:Choice>
        </mc:AlternateContent>
        <mc:AlternateContent xmlns:mc="http://schemas.openxmlformats.org/markup-compatibility/2006">
          <mc:Choice Requires="x14">
            <control shapeId="1148" r:id="rId31" name="Check Box 124">
              <controlPr locked="0" defaultSize="0" autoFill="0" autoLine="0" autoPict="0">
                <anchor moveWithCells="1">
                  <from>
                    <xdr:col>10</xdr:col>
                    <xdr:colOff>323850</xdr:colOff>
                    <xdr:row>31</xdr:row>
                    <xdr:rowOff>0</xdr:rowOff>
                  </from>
                  <to>
                    <xdr:col>11</xdr:col>
                    <xdr:colOff>257175</xdr:colOff>
                    <xdr:row>32</xdr:row>
                    <xdr:rowOff>0</xdr:rowOff>
                  </to>
                </anchor>
              </controlPr>
            </control>
          </mc:Choice>
        </mc:AlternateContent>
        <mc:AlternateContent xmlns:mc="http://schemas.openxmlformats.org/markup-compatibility/2006">
          <mc:Choice Requires="x14">
            <control shapeId="1149" r:id="rId32" name="Check Box 125">
              <controlPr locked="0" defaultSize="0" autoFill="0" autoLine="0" autoPict="0">
                <anchor moveWithCells="1">
                  <from>
                    <xdr:col>12</xdr:col>
                    <xdr:colOff>9525</xdr:colOff>
                    <xdr:row>28</xdr:row>
                    <xdr:rowOff>238125</xdr:rowOff>
                  </from>
                  <to>
                    <xdr:col>12</xdr:col>
                    <xdr:colOff>314325</xdr:colOff>
                    <xdr:row>30</xdr:row>
                    <xdr:rowOff>0</xdr:rowOff>
                  </to>
                </anchor>
              </controlPr>
            </control>
          </mc:Choice>
        </mc:AlternateContent>
        <mc:AlternateContent xmlns:mc="http://schemas.openxmlformats.org/markup-compatibility/2006">
          <mc:Choice Requires="x14">
            <control shapeId="1150" r:id="rId33" name="Check Box 126">
              <controlPr locked="0" defaultSize="0" autoFill="0" autoLine="0" autoPict="0">
                <anchor moveWithCells="1">
                  <from>
                    <xdr:col>13</xdr:col>
                    <xdr:colOff>57150</xdr:colOff>
                    <xdr:row>28</xdr:row>
                    <xdr:rowOff>238125</xdr:rowOff>
                  </from>
                  <to>
                    <xdr:col>13</xdr:col>
                    <xdr:colOff>361950</xdr:colOff>
                    <xdr:row>30</xdr:row>
                    <xdr:rowOff>0</xdr:rowOff>
                  </to>
                </anchor>
              </controlPr>
            </control>
          </mc:Choice>
        </mc:AlternateContent>
        <mc:AlternateContent xmlns:mc="http://schemas.openxmlformats.org/markup-compatibility/2006">
          <mc:Choice Requires="x14">
            <control shapeId="1151" r:id="rId34" name="Check Box 127">
              <controlPr locked="0" defaultSize="0" autoFill="0" autoLine="0" autoPict="0">
                <anchor moveWithCells="1">
                  <from>
                    <xdr:col>14</xdr:col>
                    <xdr:colOff>104775</xdr:colOff>
                    <xdr:row>28</xdr:row>
                    <xdr:rowOff>238125</xdr:rowOff>
                  </from>
                  <to>
                    <xdr:col>15</xdr:col>
                    <xdr:colOff>38100</xdr:colOff>
                    <xdr:row>30</xdr:row>
                    <xdr:rowOff>0</xdr:rowOff>
                  </to>
                </anchor>
              </controlPr>
            </control>
          </mc:Choice>
        </mc:AlternateContent>
        <mc:AlternateContent xmlns:mc="http://schemas.openxmlformats.org/markup-compatibility/2006">
          <mc:Choice Requires="x14">
            <control shapeId="1152" r:id="rId35" name="Check Box 128">
              <controlPr locked="0" defaultSize="0" autoFill="0" autoLine="0" autoPict="0">
                <anchor moveWithCells="1">
                  <from>
                    <xdr:col>15</xdr:col>
                    <xdr:colOff>180975</xdr:colOff>
                    <xdr:row>28</xdr:row>
                    <xdr:rowOff>238125</xdr:rowOff>
                  </from>
                  <to>
                    <xdr:col>16</xdr:col>
                    <xdr:colOff>114300</xdr:colOff>
                    <xdr:row>30</xdr:row>
                    <xdr:rowOff>0</xdr:rowOff>
                  </to>
                </anchor>
              </controlPr>
            </control>
          </mc:Choice>
        </mc:AlternateContent>
        <mc:AlternateContent xmlns:mc="http://schemas.openxmlformats.org/markup-compatibility/2006">
          <mc:Choice Requires="x14">
            <control shapeId="1154" r:id="rId36" name="Check Box 130">
              <controlPr locked="0" defaultSize="0" autoFill="0" autoLine="0" autoPict="0">
                <anchor moveWithCells="1">
                  <from>
                    <xdr:col>2</xdr:col>
                    <xdr:colOff>95250</xdr:colOff>
                    <xdr:row>55</xdr:row>
                    <xdr:rowOff>600075</xdr:rowOff>
                  </from>
                  <to>
                    <xdr:col>3</xdr:col>
                    <xdr:colOff>28575</xdr:colOff>
                    <xdr:row>56</xdr:row>
                    <xdr:rowOff>0</xdr:rowOff>
                  </to>
                </anchor>
              </controlPr>
            </control>
          </mc:Choice>
        </mc:AlternateContent>
        <mc:AlternateContent xmlns:mc="http://schemas.openxmlformats.org/markup-compatibility/2006">
          <mc:Choice Requires="x14">
            <control shapeId="1159" r:id="rId37" name="Check Box 135">
              <controlPr locked="0" defaultSize="0" autoFill="0" autoLine="0" autoPict="0">
                <anchor moveWithCells="1">
                  <from>
                    <xdr:col>12</xdr:col>
                    <xdr:colOff>9525</xdr:colOff>
                    <xdr:row>23</xdr:row>
                    <xdr:rowOff>228600</xdr:rowOff>
                  </from>
                  <to>
                    <xdr:col>12</xdr:col>
                    <xdr:colOff>314325</xdr:colOff>
                    <xdr:row>24</xdr:row>
                    <xdr:rowOff>228600</xdr:rowOff>
                  </to>
                </anchor>
              </controlPr>
            </control>
          </mc:Choice>
        </mc:AlternateContent>
        <mc:AlternateContent xmlns:mc="http://schemas.openxmlformats.org/markup-compatibility/2006">
          <mc:Choice Requires="x14">
            <control shapeId="1160" r:id="rId38" name="Check Box 136">
              <controlPr locked="0" defaultSize="0" autoFill="0" autoLine="0" autoPict="0">
                <anchor moveWithCells="1">
                  <from>
                    <xdr:col>13</xdr:col>
                    <xdr:colOff>57150</xdr:colOff>
                    <xdr:row>23</xdr:row>
                    <xdr:rowOff>238125</xdr:rowOff>
                  </from>
                  <to>
                    <xdr:col>13</xdr:col>
                    <xdr:colOff>361950</xdr:colOff>
                    <xdr:row>25</xdr:row>
                    <xdr:rowOff>0</xdr:rowOff>
                  </to>
                </anchor>
              </controlPr>
            </control>
          </mc:Choice>
        </mc:AlternateContent>
        <mc:AlternateContent xmlns:mc="http://schemas.openxmlformats.org/markup-compatibility/2006">
          <mc:Choice Requires="x14">
            <control shapeId="1161" r:id="rId39" name="Check Box 137">
              <controlPr locked="0" defaultSize="0" autoFill="0" autoLine="0" autoPict="0">
                <anchor moveWithCells="1">
                  <from>
                    <xdr:col>14</xdr:col>
                    <xdr:colOff>104775</xdr:colOff>
                    <xdr:row>23</xdr:row>
                    <xdr:rowOff>238125</xdr:rowOff>
                  </from>
                  <to>
                    <xdr:col>15</xdr:col>
                    <xdr:colOff>38100</xdr:colOff>
                    <xdr:row>25</xdr:row>
                    <xdr:rowOff>0</xdr:rowOff>
                  </to>
                </anchor>
              </controlPr>
            </control>
          </mc:Choice>
        </mc:AlternateContent>
        <mc:AlternateContent xmlns:mc="http://schemas.openxmlformats.org/markup-compatibility/2006">
          <mc:Choice Requires="x14">
            <control shapeId="1162" r:id="rId40" name="Check Box 138">
              <controlPr locked="0" defaultSize="0" autoFill="0" autoLine="0" autoPict="0">
                <anchor moveWithCells="1">
                  <from>
                    <xdr:col>15</xdr:col>
                    <xdr:colOff>180975</xdr:colOff>
                    <xdr:row>23</xdr:row>
                    <xdr:rowOff>238125</xdr:rowOff>
                  </from>
                  <to>
                    <xdr:col>16</xdr:col>
                    <xdr:colOff>114300</xdr:colOff>
                    <xdr:row>25</xdr:row>
                    <xdr:rowOff>0</xdr:rowOff>
                  </to>
                </anchor>
              </controlPr>
            </control>
          </mc:Choice>
        </mc:AlternateContent>
        <mc:AlternateContent xmlns:mc="http://schemas.openxmlformats.org/markup-compatibility/2006">
          <mc:Choice Requires="x14">
            <control shapeId="1163" r:id="rId41" name="Check Box 139">
              <controlPr locked="0" defaultSize="0" autoFill="0" autoLine="0" autoPict="0">
                <anchor moveWithCells="1">
                  <from>
                    <xdr:col>7</xdr:col>
                    <xdr:colOff>142875</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1164" r:id="rId42" name="Check Box 140">
              <controlPr locked="0" defaultSize="0" autoFill="0" autoLine="0" autoPict="0">
                <anchor moveWithCells="1">
                  <from>
                    <xdr:col>8</xdr:col>
                    <xdr:colOff>200025</xdr:colOff>
                    <xdr:row>25</xdr:row>
                    <xdr:rowOff>0</xdr:rowOff>
                  </from>
                  <to>
                    <xdr:col>9</xdr:col>
                    <xdr:colOff>133350</xdr:colOff>
                    <xdr:row>26</xdr:row>
                    <xdr:rowOff>0</xdr:rowOff>
                  </to>
                </anchor>
              </controlPr>
            </control>
          </mc:Choice>
        </mc:AlternateContent>
        <mc:AlternateContent xmlns:mc="http://schemas.openxmlformats.org/markup-compatibility/2006">
          <mc:Choice Requires="x14">
            <control shapeId="1165" r:id="rId43" name="Check Box 141">
              <controlPr locked="0" defaultSize="0" autoFill="0" autoLine="0" autoPict="0">
                <anchor moveWithCells="1">
                  <from>
                    <xdr:col>9</xdr:col>
                    <xdr:colOff>257175</xdr:colOff>
                    <xdr:row>25</xdr:row>
                    <xdr:rowOff>0</xdr:rowOff>
                  </from>
                  <to>
                    <xdr:col>10</xdr:col>
                    <xdr:colOff>190500</xdr:colOff>
                    <xdr:row>26</xdr:row>
                    <xdr:rowOff>0</xdr:rowOff>
                  </to>
                </anchor>
              </controlPr>
            </control>
          </mc:Choice>
        </mc:AlternateContent>
        <mc:AlternateContent xmlns:mc="http://schemas.openxmlformats.org/markup-compatibility/2006">
          <mc:Choice Requires="x14">
            <control shapeId="1166" r:id="rId44" name="Check Box 142">
              <controlPr locked="0" defaultSize="0" autoFill="0" autoLine="0" autoPict="0">
                <anchor moveWithCells="1">
                  <from>
                    <xdr:col>10</xdr:col>
                    <xdr:colOff>323850</xdr:colOff>
                    <xdr:row>25</xdr:row>
                    <xdr:rowOff>0</xdr:rowOff>
                  </from>
                  <to>
                    <xdr:col>11</xdr:col>
                    <xdr:colOff>257175</xdr:colOff>
                    <xdr:row>26</xdr:row>
                    <xdr:rowOff>0</xdr:rowOff>
                  </to>
                </anchor>
              </controlPr>
            </control>
          </mc:Choice>
        </mc:AlternateContent>
        <mc:AlternateContent xmlns:mc="http://schemas.openxmlformats.org/markup-compatibility/2006">
          <mc:Choice Requires="x14">
            <control shapeId="1167" r:id="rId45" name="Check Box 143">
              <controlPr locked="0" defaultSize="0" autoFill="0" autoLine="0" autoPict="0">
                <anchor moveWithCells="1">
                  <from>
                    <xdr:col>7</xdr:col>
                    <xdr:colOff>142875</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1168" r:id="rId46" name="Check Box 144">
              <controlPr locked="0" defaultSize="0" autoFill="0" autoLine="0" autoPict="0">
                <anchor moveWithCells="1">
                  <from>
                    <xdr:col>8</xdr:col>
                    <xdr:colOff>200025</xdr:colOff>
                    <xdr:row>26</xdr:row>
                    <xdr:rowOff>0</xdr:rowOff>
                  </from>
                  <to>
                    <xdr:col>9</xdr:col>
                    <xdr:colOff>133350</xdr:colOff>
                    <xdr:row>27</xdr:row>
                    <xdr:rowOff>0</xdr:rowOff>
                  </to>
                </anchor>
              </controlPr>
            </control>
          </mc:Choice>
        </mc:AlternateContent>
        <mc:AlternateContent xmlns:mc="http://schemas.openxmlformats.org/markup-compatibility/2006">
          <mc:Choice Requires="x14">
            <control shapeId="1169" r:id="rId47" name="Check Box 145">
              <controlPr locked="0" defaultSize="0" autoFill="0" autoLine="0" autoPict="0">
                <anchor moveWithCells="1">
                  <from>
                    <xdr:col>9</xdr:col>
                    <xdr:colOff>257175</xdr:colOff>
                    <xdr:row>26</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1170" r:id="rId48" name="Check Box 146">
              <controlPr locked="0" defaultSize="0" autoFill="0" autoLine="0" autoPict="0">
                <anchor moveWithCells="1">
                  <from>
                    <xdr:col>10</xdr:col>
                    <xdr:colOff>323850</xdr:colOff>
                    <xdr:row>26</xdr:row>
                    <xdr:rowOff>0</xdr:rowOff>
                  </from>
                  <to>
                    <xdr:col>11</xdr:col>
                    <xdr:colOff>257175</xdr:colOff>
                    <xdr:row>27</xdr:row>
                    <xdr:rowOff>0</xdr:rowOff>
                  </to>
                </anchor>
              </controlPr>
            </control>
          </mc:Choice>
        </mc:AlternateContent>
        <mc:AlternateContent xmlns:mc="http://schemas.openxmlformats.org/markup-compatibility/2006">
          <mc:Choice Requires="x14">
            <control shapeId="1171" r:id="rId49" name="Check Box 147">
              <controlPr locked="0" defaultSize="0" autoFill="0" autoLine="0" autoPict="0">
                <anchor moveWithCells="1">
                  <from>
                    <xdr:col>12</xdr:col>
                    <xdr:colOff>9525</xdr:colOff>
                    <xdr:row>25</xdr:row>
                    <xdr:rowOff>238125</xdr:rowOff>
                  </from>
                  <to>
                    <xdr:col>12</xdr:col>
                    <xdr:colOff>314325</xdr:colOff>
                    <xdr:row>27</xdr:row>
                    <xdr:rowOff>0</xdr:rowOff>
                  </to>
                </anchor>
              </controlPr>
            </control>
          </mc:Choice>
        </mc:AlternateContent>
        <mc:AlternateContent xmlns:mc="http://schemas.openxmlformats.org/markup-compatibility/2006">
          <mc:Choice Requires="x14">
            <control shapeId="1172" r:id="rId50" name="Check Box 148">
              <controlPr locked="0" defaultSize="0" autoFill="0" autoLine="0" autoPict="0">
                <anchor moveWithCells="1">
                  <from>
                    <xdr:col>13</xdr:col>
                    <xdr:colOff>57150</xdr:colOff>
                    <xdr:row>25</xdr:row>
                    <xdr:rowOff>238125</xdr:rowOff>
                  </from>
                  <to>
                    <xdr:col>13</xdr:col>
                    <xdr:colOff>361950</xdr:colOff>
                    <xdr:row>27</xdr:row>
                    <xdr:rowOff>0</xdr:rowOff>
                  </to>
                </anchor>
              </controlPr>
            </control>
          </mc:Choice>
        </mc:AlternateContent>
        <mc:AlternateContent xmlns:mc="http://schemas.openxmlformats.org/markup-compatibility/2006">
          <mc:Choice Requires="x14">
            <control shapeId="1173" r:id="rId51" name="Check Box 149">
              <controlPr locked="0" defaultSize="0" autoFill="0" autoLine="0" autoPict="0">
                <anchor moveWithCells="1">
                  <from>
                    <xdr:col>14</xdr:col>
                    <xdr:colOff>104775</xdr:colOff>
                    <xdr:row>25</xdr:row>
                    <xdr:rowOff>238125</xdr:rowOff>
                  </from>
                  <to>
                    <xdr:col>15</xdr:col>
                    <xdr:colOff>38100</xdr:colOff>
                    <xdr:row>27</xdr:row>
                    <xdr:rowOff>0</xdr:rowOff>
                  </to>
                </anchor>
              </controlPr>
            </control>
          </mc:Choice>
        </mc:AlternateContent>
        <mc:AlternateContent xmlns:mc="http://schemas.openxmlformats.org/markup-compatibility/2006">
          <mc:Choice Requires="x14">
            <control shapeId="1174" r:id="rId52" name="Check Box 150">
              <controlPr locked="0" defaultSize="0" autoFill="0" autoLine="0" autoPict="0">
                <anchor moveWithCells="1">
                  <from>
                    <xdr:col>15</xdr:col>
                    <xdr:colOff>180975</xdr:colOff>
                    <xdr:row>25</xdr:row>
                    <xdr:rowOff>238125</xdr:rowOff>
                  </from>
                  <to>
                    <xdr:col>16</xdr:col>
                    <xdr:colOff>114300</xdr:colOff>
                    <xdr:row>27</xdr:row>
                    <xdr:rowOff>0</xdr:rowOff>
                  </to>
                </anchor>
              </controlPr>
            </control>
          </mc:Choice>
        </mc:AlternateContent>
        <mc:AlternateContent xmlns:mc="http://schemas.openxmlformats.org/markup-compatibility/2006">
          <mc:Choice Requires="x14">
            <control shapeId="1175" r:id="rId53" name="Check Box 151">
              <controlPr locked="0" defaultSize="0" autoFill="0" autoLine="0" autoPict="0">
                <anchor moveWithCells="1">
                  <from>
                    <xdr:col>12</xdr:col>
                    <xdr:colOff>9525</xdr:colOff>
                    <xdr:row>26</xdr:row>
                    <xdr:rowOff>228600</xdr:rowOff>
                  </from>
                  <to>
                    <xdr:col>12</xdr:col>
                    <xdr:colOff>314325</xdr:colOff>
                    <xdr:row>27</xdr:row>
                    <xdr:rowOff>228600</xdr:rowOff>
                  </to>
                </anchor>
              </controlPr>
            </control>
          </mc:Choice>
        </mc:AlternateContent>
        <mc:AlternateContent xmlns:mc="http://schemas.openxmlformats.org/markup-compatibility/2006">
          <mc:Choice Requires="x14">
            <control shapeId="1176" r:id="rId54" name="Check Box 152">
              <controlPr locked="0" defaultSize="0" autoFill="0" autoLine="0" autoPict="0">
                <anchor moveWithCells="1">
                  <from>
                    <xdr:col>13</xdr:col>
                    <xdr:colOff>57150</xdr:colOff>
                    <xdr:row>26</xdr:row>
                    <xdr:rowOff>228600</xdr:rowOff>
                  </from>
                  <to>
                    <xdr:col>13</xdr:col>
                    <xdr:colOff>361950</xdr:colOff>
                    <xdr:row>27</xdr:row>
                    <xdr:rowOff>228600</xdr:rowOff>
                  </to>
                </anchor>
              </controlPr>
            </control>
          </mc:Choice>
        </mc:AlternateContent>
        <mc:AlternateContent xmlns:mc="http://schemas.openxmlformats.org/markup-compatibility/2006">
          <mc:Choice Requires="x14">
            <control shapeId="1177" r:id="rId55" name="Check Box 153">
              <controlPr locked="0" defaultSize="0" autoFill="0" autoLine="0" autoPict="0">
                <anchor moveWithCells="1">
                  <from>
                    <xdr:col>14</xdr:col>
                    <xdr:colOff>104775</xdr:colOff>
                    <xdr:row>27</xdr:row>
                    <xdr:rowOff>0</xdr:rowOff>
                  </from>
                  <to>
                    <xdr:col>15</xdr:col>
                    <xdr:colOff>38100</xdr:colOff>
                    <xdr:row>28</xdr:row>
                    <xdr:rowOff>0</xdr:rowOff>
                  </to>
                </anchor>
              </controlPr>
            </control>
          </mc:Choice>
        </mc:AlternateContent>
        <mc:AlternateContent xmlns:mc="http://schemas.openxmlformats.org/markup-compatibility/2006">
          <mc:Choice Requires="x14">
            <control shapeId="1178" r:id="rId56" name="Check Box 154">
              <controlPr locked="0" defaultSize="0" autoFill="0" autoLine="0" autoPict="0">
                <anchor moveWithCells="1">
                  <from>
                    <xdr:col>15</xdr:col>
                    <xdr:colOff>180975</xdr:colOff>
                    <xdr:row>27</xdr:row>
                    <xdr:rowOff>0</xdr:rowOff>
                  </from>
                  <to>
                    <xdr:col>16</xdr:col>
                    <xdr:colOff>114300</xdr:colOff>
                    <xdr:row>28</xdr:row>
                    <xdr:rowOff>0</xdr:rowOff>
                  </to>
                </anchor>
              </controlPr>
            </control>
          </mc:Choice>
        </mc:AlternateContent>
        <mc:AlternateContent xmlns:mc="http://schemas.openxmlformats.org/markup-compatibility/2006">
          <mc:Choice Requires="x14">
            <control shapeId="1179" r:id="rId57" name="Check Box 155">
              <controlPr locked="0" defaultSize="0" autoFill="0" autoLine="0" autoPict="0">
                <anchor moveWithCells="1">
                  <from>
                    <xdr:col>2</xdr:col>
                    <xdr:colOff>95250</xdr:colOff>
                    <xdr:row>53</xdr:row>
                    <xdr:rowOff>885825</xdr:rowOff>
                  </from>
                  <to>
                    <xdr:col>3</xdr:col>
                    <xdr:colOff>28575</xdr:colOff>
                    <xdr:row>54</xdr:row>
                    <xdr:rowOff>0</xdr:rowOff>
                  </to>
                </anchor>
              </controlPr>
            </control>
          </mc:Choice>
        </mc:AlternateContent>
        <mc:AlternateContent xmlns:mc="http://schemas.openxmlformats.org/markup-compatibility/2006">
          <mc:Choice Requires="x14">
            <control shapeId="1194" r:id="rId58" name="Check Box 170">
              <controlPr locked="0" defaultSize="0" autoFill="0" autoLine="0" autoPict="0">
                <anchor moveWithCells="1">
                  <from>
                    <xdr:col>7</xdr:col>
                    <xdr:colOff>142875</xdr:colOff>
                    <xdr:row>29</xdr:row>
                    <xdr:rowOff>0</xdr:rowOff>
                  </from>
                  <to>
                    <xdr:col>8</xdr:col>
                    <xdr:colOff>76200</xdr:colOff>
                    <xdr:row>30</xdr:row>
                    <xdr:rowOff>0</xdr:rowOff>
                  </to>
                </anchor>
              </controlPr>
            </control>
          </mc:Choice>
        </mc:AlternateContent>
        <mc:AlternateContent xmlns:mc="http://schemas.openxmlformats.org/markup-compatibility/2006">
          <mc:Choice Requires="x14">
            <control shapeId="1195" r:id="rId59" name="Check Box 171">
              <controlPr locked="0" defaultSize="0" autoFill="0" autoLine="0" autoPict="0">
                <anchor moveWithCells="1">
                  <from>
                    <xdr:col>8</xdr:col>
                    <xdr:colOff>200025</xdr:colOff>
                    <xdr:row>29</xdr:row>
                    <xdr:rowOff>0</xdr:rowOff>
                  </from>
                  <to>
                    <xdr:col>9</xdr:col>
                    <xdr:colOff>133350</xdr:colOff>
                    <xdr:row>30</xdr:row>
                    <xdr:rowOff>0</xdr:rowOff>
                  </to>
                </anchor>
              </controlPr>
            </control>
          </mc:Choice>
        </mc:AlternateContent>
        <mc:AlternateContent xmlns:mc="http://schemas.openxmlformats.org/markup-compatibility/2006">
          <mc:Choice Requires="x14">
            <control shapeId="1196" r:id="rId60" name="Check Box 172">
              <controlPr locked="0" defaultSize="0" autoFill="0" autoLine="0" autoPict="0">
                <anchor moveWithCells="1">
                  <from>
                    <xdr:col>9</xdr:col>
                    <xdr:colOff>257175</xdr:colOff>
                    <xdr:row>29</xdr:row>
                    <xdr:rowOff>0</xdr:rowOff>
                  </from>
                  <to>
                    <xdr:col>10</xdr:col>
                    <xdr:colOff>190500</xdr:colOff>
                    <xdr:row>30</xdr:row>
                    <xdr:rowOff>0</xdr:rowOff>
                  </to>
                </anchor>
              </controlPr>
            </control>
          </mc:Choice>
        </mc:AlternateContent>
        <mc:AlternateContent xmlns:mc="http://schemas.openxmlformats.org/markup-compatibility/2006">
          <mc:Choice Requires="x14">
            <control shapeId="1197" r:id="rId61" name="Check Box 173">
              <controlPr locked="0" defaultSize="0" autoFill="0" autoLine="0" autoPict="0">
                <anchor moveWithCells="1">
                  <from>
                    <xdr:col>10</xdr:col>
                    <xdr:colOff>323850</xdr:colOff>
                    <xdr:row>29</xdr:row>
                    <xdr:rowOff>0</xdr:rowOff>
                  </from>
                  <to>
                    <xdr:col>11</xdr:col>
                    <xdr:colOff>257175</xdr:colOff>
                    <xdr:row>30</xdr:row>
                    <xdr:rowOff>0</xdr:rowOff>
                  </to>
                </anchor>
              </controlPr>
            </control>
          </mc:Choice>
        </mc:AlternateContent>
        <mc:AlternateContent xmlns:mc="http://schemas.openxmlformats.org/markup-compatibility/2006">
          <mc:Choice Requires="x14">
            <control shapeId="1198" r:id="rId62" name="Check Box 174">
              <controlPr locked="0" defaultSize="0" autoFill="0" autoLine="0" autoPict="0">
                <anchor moveWithCells="1">
                  <from>
                    <xdr:col>12</xdr:col>
                    <xdr:colOff>9525</xdr:colOff>
                    <xdr:row>29</xdr:row>
                    <xdr:rowOff>238125</xdr:rowOff>
                  </from>
                  <to>
                    <xdr:col>12</xdr:col>
                    <xdr:colOff>314325</xdr:colOff>
                    <xdr:row>31</xdr:row>
                    <xdr:rowOff>0</xdr:rowOff>
                  </to>
                </anchor>
              </controlPr>
            </control>
          </mc:Choice>
        </mc:AlternateContent>
        <mc:AlternateContent xmlns:mc="http://schemas.openxmlformats.org/markup-compatibility/2006">
          <mc:Choice Requires="x14">
            <control shapeId="1199" r:id="rId63" name="Check Box 175">
              <controlPr locked="0" defaultSize="0" autoFill="0" autoLine="0" autoPict="0">
                <anchor moveWithCells="1">
                  <from>
                    <xdr:col>13</xdr:col>
                    <xdr:colOff>57150</xdr:colOff>
                    <xdr:row>29</xdr:row>
                    <xdr:rowOff>238125</xdr:rowOff>
                  </from>
                  <to>
                    <xdr:col>13</xdr:col>
                    <xdr:colOff>361950</xdr:colOff>
                    <xdr:row>31</xdr:row>
                    <xdr:rowOff>0</xdr:rowOff>
                  </to>
                </anchor>
              </controlPr>
            </control>
          </mc:Choice>
        </mc:AlternateContent>
        <mc:AlternateContent xmlns:mc="http://schemas.openxmlformats.org/markup-compatibility/2006">
          <mc:Choice Requires="x14">
            <control shapeId="1200" r:id="rId64" name="Check Box 176">
              <controlPr locked="0" defaultSize="0" autoFill="0" autoLine="0" autoPict="0">
                <anchor moveWithCells="1">
                  <from>
                    <xdr:col>14</xdr:col>
                    <xdr:colOff>104775</xdr:colOff>
                    <xdr:row>29</xdr:row>
                    <xdr:rowOff>238125</xdr:rowOff>
                  </from>
                  <to>
                    <xdr:col>15</xdr:col>
                    <xdr:colOff>38100</xdr:colOff>
                    <xdr:row>31</xdr:row>
                    <xdr:rowOff>0</xdr:rowOff>
                  </to>
                </anchor>
              </controlPr>
            </control>
          </mc:Choice>
        </mc:AlternateContent>
        <mc:AlternateContent xmlns:mc="http://schemas.openxmlformats.org/markup-compatibility/2006">
          <mc:Choice Requires="x14">
            <control shapeId="1201" r:id="rId65" name="Check Box 177">
              <controlPr locked="0" defaultSize="0" autoFill="0" autoLine="0" autoPict="0">
                <anchor moveWithCells="1">
                  <from>
                    <xdr:col>15</xdr:col>
                    <xdr:colOff>180975</xdr:colOff>
                    <xdr:row>29</xdr:row>
                    <xdr:rowOff>238125</xdr:rowOff>
                  </from>
                  <to>
                    <xdr:col>16</xdr:col>
                    <xdr:colOff>114300</xdr:colOff>
                    <xdr:row>31</xdr:row>
                    <xdr:rowOff>0</xdr:rowOff>
                  </to>
                </anchor>
              </controlPr>
            </control>
          </mc:Choice>
        </mc:AlternateContent>
        <mc:AlternateContent xmlns:mc="http://schemas.openxmlformats.org/markup-compatibility/2006">
          <mc:Choice Requires="x14">
            <control shapeId="1202" r:id="rId66" name="Check Box 178">
              <controlPr locked="0" defaultSize="0" autoFill="0" autoLine="0" autoPict="0">
                <anchor moveWithCells="1">
                  <from>
                    <xdr:col>7</xdr:col>
                    <xdr:colOff>142875</xdr:colOff>
                    <xdr:row>30</xdr:row>
                    <xdr:rowOff>0</xdr:rowOff>
                  </from>
                  <to>
                    <xdr:col>8</xdr:col>
                    <xdr:colOff>76200</xdr:colOff>
                    <xdr:row>31</xdr:row>
                    <xdr:rowOff>0</xdr:rowOff>
                  </to>
                </anchor>
              </controlPr>
            </control>
          </mc:Choice>
        </mc:AlternateContent>
        <mc:AlternateContent xmlns:mc="http://schemas.openxmlformats.org/markup-compatibility/2006">
          <mc:Choice Requires="x14">
            <control shapeId="1203" r:id="rId67" name="Check Box 179">
              <controlPr locked="0" defaultSize="0" autoFill="0" autoLine="0" autoPict="0">
                <anchor moveWithCells="1">
                  <from>
                    <xdr:col>8</xdr:col>
                    <xdr:colOff>200025</xdr:colOff>
                    <xdr:row>30</xdr:row>
                    <xdr:rowOff>0</xdr:rowOff>
                  </from>
                  <to>
                    <xdr:col>9</xdr:col>
                    <xdr:colOff>133350</xdr:colOff>
                    <xdr:row>31</xdr:row>
                    <xdr:rowOff>0</xdr:rowOff>
                  </to>
                </anchor>
              </controlPr>
            </control>
          </mc:Choice>
        </mc:AlternateContent>
        <mc:AlternateContent xmlns:mc="http://schemas.openxmlformats.org/markup-compatibility/2006">
          <mc:Choice Requires="x14">
            <control shapeId="1204" r:id="rId68" name="Check Box 180">
              <controlPr locked="0" defaultSize="0" autoFill="0" autoLine="0" autoPict="0">
                <anchor moveWithCells="1">
                  <from>
                    <xdr:col>9</xdr:col>
                    <xdr:colOff>257175</xdr:colOff>
                    <xdr:row>30</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1205" r:id="rId69" name="Check Box 181">
              <controlPr locked="0" defaultSize="0" autoFill="0" autoLine="0" autoPict="0">
                <anchor moveWithCells="1">
                  <from>
                    <xdr:col>10</xdr:col>
                    <xdr:colOff>323850</xdr:colOff>
                    <xdr:row>30</xdr:row>
                    <xdr:rowOff>0</xdr:rowOff>
                  </from>
                  <to>
                    <xdr:col>11</xdr:col>
                    <xdr:colOff>257175</xdr:colOff>
                    <xdr:row>31</xdr:row>
                    <xdr:rowOff>0</xdr:rowOff>
                  </to>
                </anchor>
              </controlPr>
            </control>
          </mc:Choice>
        </mc:AlternateContent>
        <mc:AlternateContent xmlns:mc="http://schemas.openxmlformats.org/markup-compatibility/2006">
          <mc:Choice Requires="x14">
            <control shapeId="1210" r:id="rId70" name="Check Box 186">
              <controlPr locked="0" defaultSize="0" autoFill="0" autoLine="0" autoPict="0">
                <anchor moveWithCells="1">
                  <from>
                    <xdr:col>12</xdr:col>
                    <xdr:colOff>9525</xdr:colOff>
                    <xdr:row>30</xdr:row>
                    <xdr:rowOff>238125</xdr:rowOff>
                  </from>
                  <to>
                    <xdr:col>12</xdr:col>
                    <xdr:colOff>314325</xdr:colOff>
                    <xdr:row>32</xdr:row>
                    <xdr:rowOff>0</xdr:rowOff>
                  </to>
                </anchor>
              </controlPr>
            </control>
          </mc:Choice>
        </mc:AlternateContent>
        <mc:AlternateContent xmlns:mc="http://schemas.openxmlformats.org/markup-compatibility/2006">
          <mc:Choice Requires="x14">
            <control shapeId="1211" r:id="rId71" name="Check Box 187">
              <controlPr locked="0" defaultSize="0" autoFill="0" autoLine="0" autoPict="0">
                <anchor moveWithCells="1">
                  <from>
                    <xdr:col>13</xdr:col>
                    <xdr:colOff>57150</xdr:colOff>
                    <xdr:row>30</xdr:row>
                    <xdr:rowOff>238125</xdr:rowOff>
                  </from>
                  <to>
                    <xdr:col>13</xdr:col>
                    <xdr:colOff>361950</xdr:colOff>
                    <xdr:row>32</xdr:row>
                    <xdr:rowOff>0</xdr:rowOff>
                  </to>
                </anchor>
              </controlPr>
            </control>
          </mc:Choice>
        </mc:AlternateContent>
        <mc:AlternateContent xmlns:mc="http://schemas.openxmlformats.org/markup-compatibility/2006">
          <mc:Choice Requires="x14">
            <control shapeId="1212" r:id="rId72" name="Check Box 188">
              <controlPr locked="0" defaultSize="0" autoFill="0" autoLine="0" autoPict="0">
                <anchor moveWithCells="1">
                  <from>
                    <xdr:col>14</xdr:col>
                    <xdr:colOff>104775</xdr:colOff>
                    <xdr:row>30</xdr:row>
                    <xdr:rowOff>238125</xdr:rowOff>
                  </from>
                  <to>
                    <xdr:col>15</xdr:col>
                    <xdr:colOff>38100</xdr:colOff>
                    <xdr:row>32</xdr:row>
                    <xdr:rowOff>0</xdr:rowOff>
                  </to>
                </anchor>
              </controlPr>
            </control>
          </mc:Choice>
        </mc:AlternateContent>
        <mc:AlternateContent xmlns:mc="http://schemas.openxmlformats.org/markup-compatibility/2006">
          <mc:Choice Requires="x14">
            <control shapeId="1213" r:id="rId73" name="Check Box 189">
              <controlPr locked="0" defaultSize="0" autoFill="0" autoLine="0" autoPict="0">
                <anchor moveWithCells="1">
                  <from>
                    <xdr:col>15</xdr:col>
                    <xdr:colOff>180975</xdr:colOff>
                    <xdr:row>30</xdr:row>
                    <xdr:rowOff>238125</xdr:rowOff>
                  </from>
                  <to>
                    <xdr:col>16</xdr:col>
                    <xdr:colOff>114300</xdr:colOff>
                    <xdr:row>32</xdr:row>
                    <xdr:rowOff>0</xdr:rowOff>
                  </to>
                </anchor>
              </controlPr>
            </control>
          </mc:Choice>
        </mc:AlternateContent>
        <mc:AlternateContent xmlns:mc="http://schemas.openxmlformats.org/markup-compatibility/2006">
          <mc:Choice Requires="x14">
            <control shapeId="1214" r:id="rId74" name="Check Box 190">
              <controlPr locked="0" defaultSize="0" autoFill="0" autoLine="0" autoPict="0">
                <anchor moveWithCells="1">
                  <from>
                    <xdr:col>7</xdr:col>
                    <xdr:colOff>142875</xdr:colOff>
                    <xdr:row>31</xdr:row>
                    <xdr:rowOff>0</xdr:rowOff>
                  </from>
                  <to>
                    <xdr:col>8</xdr:col>
                    <xdr:colOff>76200</xdr:colOff>
                    <xdr:row>32</xdr:row>
                    <xdr:rowOff>0</xdr:rowOff>
                  </to>
                </anchor>
              </controlPr>
            </control>
          </mc:Choice>
        </mc:AlternateContent>
        <mc:AlternateContent xmlns:mc="http://schemas.openxmlformats.org/markup-compatibility/2006">
          <mc:Choice Requires="x14">
            <control shapeId="1215" r:id="rId75" name="Check Box 191">
              <controlPr locked="0" defaultSize="0" autoFill="0" autoLine="0" autoPict="0">
                <anchor moveWithCells="1">
                  <from>
                    <xdr:col>8</xdr:col>
                    <xdr:colOff>200025</xdr:colOff>
                    <xdr:row>31</xdr:row>
                    <xdr:rowOff>0</xdr:rowOff>
                  </from>
                  <to>
                    <xdr:col>9</xdr:col>
                    <xdr:colOff>133350</xdr:colOff>
                    <xdr:row>32</xdr:row>
                    <xdr:rowOff>0</xdr:rowOff>
                  </to>
                </anchor>
              </controlPr>
            </control>
          </mc:Choice>
        </mc:AlternateContent>
        <mc:AlternateContent xmlns:mc="http://schemas.openxmlformats.org/markup-compatibility/2006">
          <mc:Choice Requires="x14">
            <control shapeId="1216" r:id="rId76" name="Check Box 192">
              <controlPr locked="0" defaultSize="0" autoFill="0" autoLine="0" autoPict="0">
                <anchor moveWithCells="1">
                  <from>
                    <xdr:col>9</xdr:col>
                    <xdr:colOff>257175</xdr:colOff>
                    <xdr:row>31</xdr:row>
                    <xdr:rowOff>0</xdr:rowOff>
                  </from>
                  <to>
                    <xdr:col>10</xdr:col>
                    <xdr:colOff>190500</xdr:colOff>
                    <xdr:row>32</xdr:row>
                    <xdr:rowOff>0</xdr:rowOff>
                  </to>
                </anchor>
              </controlPr>
            </control>
          </mc:Choice>
        </mc:AlternateContent>
        <mc:AlternateContent xmlns:mc="http://schemas.openxmlformats.org/markup-compatibility/2006">
          <mc:Choice Requires="x14">
            <control shapeId="1217" r:id="rId77" name="Check Box 193">
              <controlPr locked="0" defaultSize="0" autoFill="0" autoLine="0" autoPict="0">
                <anchor moveWithCells="1">
                  <from>
                    <xdr:col>10</xdr:col>
                    <xdr:colOff>323850</xdr:colOff>
                    <xdr:row>31</xdr:row>
                    <xdr:rowOff>0</xdr:rowOff>
                  </from>
                  <to>
                    <xdr:col>11</xdr:col>
                    <xdr:colOff>257175</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1</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51"/>
      <c r="BC7" s="51"/>
      <c r="BD7" s="51"/>
      <c r="BE7" s="51"/>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102</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 si="13">MIN(T28,T29)</f>
        <v>0</v>
      </c>
      <c r="I31" s="50">
        <f t="shared" ref="I31" si="14">MIN(U28,U29)</f>
        <v>0</v>
      </c>
      <c r="J31" s="50">
        <f t="shared" ref="J31" si="15">MIN(V28,V29)</f>
        <v>0</v>
      </c>
      <c r="K31" s="50">
        <f t="shared" ref="K31" si="16">MIN(W28,W29)</f>
        <v>0</v>
      </c>
      <c r="L31" s="50">
        <f t="shared" ref="L31" si="17">MIN(X28,X29)</f>
        <v>0</v>
      </c>
      <c r="M31" s="50">
        <f t="shared" ref="M31" si="18">MIN(Y28,Y29)</f>
        <v>0</v>
      </c>
      <c r="N31" s="50">
        <f t="shared" ref="N31" si="19">MIN(Z28,Z29)</f>
        <v>0</v>
      </c>
      <c r="O31" s="50">
        <f t="shared" ref="O31" si="20">MIN(AA28,AA29)</f>
        <v>0</v>
      </c>
      <c r="P31" s="50">
        <f t="shared" ref="P31" si="21">MIN(AB28,AB29)</f>
        <v>0</v>
      </c>
      <c r="Q31" s="50">
        <f t="shared" ref="Q31" si="22">MIN(AC28,AC29)</f>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23">H38</f>
        <v>0</v>
      </c>
      <c r="U37" s="42">
        <f t="shared" si="23"/>
        <v>0</v>
      </c>
      <c r="V37" s="42">
        <f t="shared" si="23"/>
        <v>0</v>
      </c>
      <c r="W37" s="42">
        <f t="shared" si="23"/>
        <v>0</v>
      </c>
      <c r="X37" s="42">
        <f t="shared" si="23"/>
        <v>0</v>
      </c>
      <c r="Y37" s="42">
        <f t="shared" si="23"/>
        <v>0</v>
      </c>
      <c r="Z37" s="42">
        <f t="shared" si="23"/>
        <v>0</v>
      </c>
      <c r="AA37" s="42">
        <f t="shared" si="23"/>
        <v>0</v>
      </c>
      <c r="AB37" s="42">
        <f t="shared" si="23"/>
        <v>0</v>
      </c>
      <c r="AC37" s="42">
        <f t="shared" si="23"/>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24">IF(T39=TRUE,H38*6/7,10000)</f>
        <v>10000</v>
      </c>
      <c r="U38" s="42">
        <f t="shared" si="24"/>
        <v>10000</v>
      </c>
      <c r="V38" s="42">
        <f t="shared" si="24"/>
        <v>10000</v>
      </c>
      <c r="W38" s="42">
        <f t="shared" si="24"/>
        <v>10000</v>
      </c>
      <c r="X38" s="42">
        <f t="shared" si="24"/>
        <v>10000</v>
      </c>
      <c r="Y38" s="42">
        <f t="shared" si="24"/>
        <v>10000</v>
      </c>
      <c r="Z38" s="42">
        <f t="shared" si="24"/>
        <v>10000</v>
      </c>
      <c r="AA38" s="42">
        <f t="shared" si="24"/>
        <v>10000</v>
      </c>
      <c r="AB38" s="42">
        <f t="shared" si="24"/>
        <v>10000</v>
      </c>
      <c r="AC38" s="42">
        <f t="shared" si="24"/>
        <v>10000</v>
      </c>
    </row>
    <row r="39" spans="1:29" ht="19.5" thickBot="1">
      <c r="A39" s="9"/>
      <c r="B39" s="279"/>
      <c r="C39" s="254" t="s">
        <v>80</v>
      </c>
      <c r="D39" s="254"/>
      <c r="E39" s="254"/>
      <c r="F39" s="255"/>
      <c r="G39" s="49">
        <f>MIN(S37,S38)</f>
        <v>0</v>
      </c>
      <c r="H39" s="49">
        <f t="shared" ref="H39:Q39" si="25">MIN(T37,T38)</f>
        <v>0</v>
      </c>
      <c r="I39" s="49">
        <f t="shared" si="25"/>
        <v>0</v>
      </c>
      <c r="J39" s="49">
        <f t="shared" si="25"/>
        <v>0</v>
      </c>
      <c r="K39" s="49">
        <f t="shared" si="25"/>
        <v>0</v>
      </c>
      <c r="L39" s="49">
        <f t="shared" si="25"/>
        <v>0</v>
      </c>
      <c r="M39" s="49">
        <f t="shared" si="25"/>
        <v>0</v>
      </c>
      <c r="N39" s="49">
        <f t="shared" si="25"/>
        <v>0</v>
      </c>
      <c r="O39" s="49">
        <f t="shared" si="25"/>
        <v>0</v>
      </c>
      <c r="P39" s="49">
        <f t="shared" si="25"/>
        <v>0</v>
      </c>
      <c r="Q39" s="49">
        <f t="shared" si="25"/>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19"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vs24BCkzC23WlnC31DIDQdyNAvpiVQ4DbdQXGOSyDaqspO9WWNkfkgTQ+7H0NgNbZETOeBBRx23QmK2a2QYpYA==" saltValue="0LXgnQz4yTuyzBfv2/WmhQ==" spinCount="100000" sheet="1" objects="1" scenarios="1"/>
  <mergeCells count="45">
    <mergeCell ref="C2:Q2"/>
    <mergeCell ref="C33:O33"/>
    <mergeCell ref="P33:Q33"/>
    <mergeCell ref="C19:F19"/>
    <mergeCell ref="C10:F10"/>
    <mergeCell ref="C12:F12"/>
    <mergeCell ref="C13:F13"/>
    <mergeCell ref="C15:F15"/>
    <mergeCell ref="C16:F16"/>
    <mergeCell ref="C17:F17"/>
    <mergeCell ref="C18:Q18"/>
    <mergeCell ref="C11:Q11"/>
    <mergeCell ref="C9:F9"/>
    <mergeCell ref="C14:F14"/>
    <mergeCell ref="C20:F20"/>
    <mergeCell ref="C27:F27"/>
    <mergeCell ref="B42:O42"/>
    <mergeCell ref="P42:Q42"/>
    <mergeCell ref="P32:Q32"/>
    <mergeCell ref="C21:F21"/>
    <mergeCell ref="C22:F22"/>
    <mergeCell ref="C23:F23"/>
    <mergeCell ref="C24:F24"/>
    <mergeCell ref="C25:Q25"/>
    <mergeCell ref="C26:F26"/>
    <mergeCell ref="C28:F28"/>
    <mergeCell ref="C29:F29"/>
    <mergeCell ref="C30:F30"/>
    <mergeCell ref="C31:F31"/>
    <mergeCell ref="C32:O32"/>
    <mergeCell ref="B35:B39"/>
    <mergeCell ref="B2:B33"/>
    <mergeCell ref="BB3:BE6"/>
    <mergeCell ref="D3:E3"/>
    <mergeCell ref="C5:F5"/>
    <mergeCell ref="C6:F6"/>
    <mergeCell ref="C8:F8"/>
    <mergeCell ref="C4:Q4"/>
    <mergeCell ref="C7:F7"/>
    <mergeCell ref="P40:Q40"/>
    <mergeCell ref="C35:Q35"/>
    <mergeCell ref="C36:F36"/>
    <mergeCell ref="C37:F37"/>
    <mergeCell ref="C38:F38"/>
    <mergeCell ref="C39:F3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131" r:id="rId4" name="Check Box 83">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2132" r:id="rId5" name="Check Box 84">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2133" r:id="rId6" name="Check Box 85">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2134" r:id="rId7" name="Check Box 86">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2135" r:id="rId8" name="Check Box 87">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2136" r:id="rId9" name="Check Box 88">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2137" r:id="rId10" name="Check Box 89">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2138" r:id="rId11" name="Check Box 90">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2139" r:id="rId12" name="Check Box 91">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2140" r:id="rId13" name="Check Box 92">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2141" r:id="rId14" name="Check Box 93">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2142" r:id="rId15" name="Check Box 94">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2143" r:id="rId16" name="Check Box 95">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2144" r:id="rId17" name="Check Box 96">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2145" r:id="rId18" name="Check Box 97">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2146" r:id="rId19" name="Check Box 98">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2147" r:id="rId20" name="Check Box 99">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2148" r:id="rId21" name="Check Box 100">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2149" r:id="rId22" name="Check Box 101">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2150" r:id="rId23" name="Check Box 102">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2151" r:id="rId24" name="Check Box 103">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2152" r:id="rId25" name="Check Box 104">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2166" r:id="rId26" name="Check Box 118">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2167" r:id="rId27" name="Check Box 119">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2168" r:id="rId28" name="Check Box 120">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2169" r:id="rId29" name="Check Box 121">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2170" r:id="rId30" name="Check Box 122">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2171" r:id="rId31" name="Check Box 123">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2172" r:id="rId32" name="Check Box 124">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2173" r:id="rId33" name="Check Box 125">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2174" r:id="rId34" name="Check Box 126">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2175" r:id="rId35" name="Check Box 127">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2176" r:id="rId36" name="Check Box 128">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2</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66"/>
      <c r="BC7" s="66"/>
      <c r="BD7" s="66"/>
      <c r="BE7" s="66"/>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XPCoOPbCynsWlKaGBCPPJl3f59+qezYMX7o4mkwKHtNonI/oqdKqTarrm7N0MVJHN7dy1afjBHibmLl4KbPH7Q==" saltValue="qhpqNbSSf2+CsFckBn6Ofw==" spinCount="100000" sheet="1" objects="1" scenarios="1"/>
  <mergeCells count="45">
    <mergeCell ref="BB3:BE6"/>
    <mergeCell ref="C4:Q4"/>
    <mergeCell ref="C5:F5"/>
    <mergeCell ref="C6:F6"/>
    <mergeCell ref="C7:F7"/>
    <mergeCell ref="C21:F21"/>
    <mergeCell ref="C10:F10"/>
    <mergeCell ref="C11:Q11"/>
    <mergeCell ref="C12:F12"/>
    <mergeCell ref="C13:F13"/>
    <mergeCell ref="C14:F14"/>
    <mergeCell ref="C15:F15"/>
    <mergeCell ref="C16:F16"/>
    <mergeCell ref="C17:F17"/>
    <mergeCell ref="C18:Q18"/>
    <mergeCell ref="C19:F19"/>
    <mergeCell ref="C20:F20"/>
    <mergeCell ref="P32:Q32"/>
    <mergeCell ref="C22:F22"/>
    <mergeCell ref="C23:F23"/>
    <mergeCell ref="C24:F24"/>
    <mergeCell ref="C25:Q25"/>
    <mergeCell ref="C26:F26"/>
    <mergeCell ref="C27:F27"/>
    <mergeCell ref="C28:F28"/>
    <mergeCell ref="C29:F29"/>
    <mergeCell ref="C30:F30"/>
    <mergeCell ref="C31:F31"/>
    <mergeCell ref="C32:O32"/>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4339"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4340"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4341"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4342"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4343"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4344"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4345"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4346"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4347"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4348"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4349"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4350"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4351"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4352"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4353"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4354"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4355"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4356"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4357"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4358"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4359"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4360"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4361"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4362"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4363"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4364"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4365"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4366"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4367"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4368"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4369"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3</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66"/>
      <c r="BC7" s="66"/>
      <c r="BD7" s="66"/>
      <c r="BE7" s="66"/>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MAhdDqPS9kc/YaWSlx5JCxPg20ZMORPeptqxWlU+AVLEYZl+rJNew+JYjgZ2wRB8AINEY9CkGODxNfX3CMnZhA==" saltValue="njy8dIl9+hvqXG+QhYuR0A==" spinCount="100000" sheet="1" objects="1" scenarios="1"/>
  <mergeCells count="45">
    <mergeCell ref="BB3:BE6"/>
    <mergeCell ref="C4:Q4"/>
    <mergeCell ref="C5:F5"/>
    <mergeCell ref="C6:F6"/>
    <mergeCell ref="C7:F7"/>
    <mergeCell ref="C21:F21"/>
    <mergeCell ref="C10:F10"/>
    <mergeCell ref="C11:Q11"/>
    <mergeCell ref="C12:F12"/>
    <mergeCell ref="C13:F13"/>
    <mergeCell ref="C14:F14"/>
    <mergeCell ref="C15:F15"/>
    <mergeCell ref="C16:F16"/>
    <mergeCell ref="C17:F17"/>
    <mergeCell ref="C18:Q18"/>
    <mergeCell ref="C19:F19"/>
    <mergeCell ref="C20:F20"/>
    <mergeCell ref="P32:Q32"/>
    <mergeCell ref="C22:F22"/>
    <mergeCell ref="C23:F23"/>
    <mergeCell ref="C24:F24"/>
    <mergeCell ref="C25:Q25"/>
    <mergeCell ref="C26:F26"/>
    <mergeCell ref="C27:F27"/>
    <mergeCell ref="C28:F28"/>
    <mergeCell ref="C29:F29"/>
    <mergeCell ref="C30:F30"/>
    <mergeCell ref="C31:F31"/>
    <mergeCell ref="C32:O32"/>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5363"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5364"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5365"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5366"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5367"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5368"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5369"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5370"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5371"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5372"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5373"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5374"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5375"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5376"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5377"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5378"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5379"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5380"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5381"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5382"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5383"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5384"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5385"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5386"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5387"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5388"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5389"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5390"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5391"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5392"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5393"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4</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66"/>
      <c r="BC7" s="66"/>
      <c r="BD7" s="66"/>
      <c r="BE7" s="66"/>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FVInVjjWGc9yxsqx4uv81c+PARwEeOP2S/G+1hTHofcUBB7a1PFSXNsUTj34gsT/0O/tIzgZbq/2nmkn2/vyA==" saltValue="Un4sU9+noXGDD7njhlTqhA==" spinCount="100000" sheet="1" objects="1" scenarios="1"/>
  <mergeCells count="45">
    <mergeCell ref="BB3:BE6"/>
    <mergeCell ref="C4:Q4"/>
    <mergeCell ref="C5:F5"/>
    <mergeCell ref="C6:F6"/>
    <mergeCell ref="C7:F7"/>
    <mergeCell ref="C21:F21"/>
    <mergeCell ref="C10:F10"/>
    <mergeCell ref="C11:Q11"/>
    <mergeCell ref="C12:F12"/>
    <mergeCell ref="C13:F13"/>
    <mergeCell ref="C14:F14"/>
    <mergeCell ref="C15:F15"/>
    <mergeCell ref="C16:F16"/>
    <mergeCell ref="C17:F17"/>
    <mergeCell ref="C18:Q18"/>
    <mergeCell ref="C19:F19"/>
    <mergeCell ref="C20:F20"/>
    <mergeCell ref="P32:Q32"/>
    <mergeCell ref="C22:F22"/>
    <mergeCell ref="C23:F23"/>
    <mergeCell ref="C24:F24"/>
    <mergeCell ref="C25:Q25"/>
    <mergeCell ref="C26:F26"/>
    <mergeCell ref="C27:F27"/>
    <mergeCell ref="C28:F28"/>
    <mergeCell ref="C29:F29"/>
    <mergeCell ref="C30:F30"/>
    <mergeCell ref="C31:F31"/>
    <mergeCell ref="C32:O32"/>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6389"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6390"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6391"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6392"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6393"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6394"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6395"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6396"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6397"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6398"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6399"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6400"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6401"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6402"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6403"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6404"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6405"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6406"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6407"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6408"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6409"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6410"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6411"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6412"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6413"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6414"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6415"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6416"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6417"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5</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66"/>
      <c r="BC7" s="66"/>
      <c r="BD7" s="66"/>
      <c r="BE7" s="66"/>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TqIJ98RfRrGWkjPmMMRTH37C6ctwTxOvPH7LxdutNFP4+qZebVU5VntyOi3Ok53IevNruzYgM5e7M+xAQgFhFA==" saltValue="80k85ReL/+e/Q1hWP7S+lw==" spinCount="100000" sheet="1" objects="1" scenarios="1"/>
  <mergeCells count="45">
    <mergeCell ref="BB3:BE6"/>
    <mergeCell ref="C4:Q4"/>
    <mergeCell ref="C5:F5"/>
    <mergeCell ref="C6:F6"/>
    <mergeCell ref="C7:F7"/>
    <mergeCell ref="C21:F21"/>
    <mergeCell ref="C10:F10"/>
    <mergeCell ref="C11:Q11"/>
    <mergeCell ref="C12:F12"/>
    <mergeCell ref="C13:F13"/>
    <mergeCell ref="C14:F14"/>
    <mergeCell ref="C15:F15"/>
    <mergeCell ref="C16:F16"/>
    <mergeCell ref="C17:F17"/>
    <mergeCell ref="C18:Q18"/>
    <mergeCell ref="C19:F19"/>
    <mergeCell ref="C20:F20"/>
    <mergeCell ref="P32:Q32"/>
    <mergeCell ref="C22:F22"/>
    <mergeCell ref="C23:F23"/>
    <mergeCell ref="C24:F24"/>
    <mergeCell ref="C25:Q25"/>
    <mergeCell ref="C26:F26"/>
    <mergeCell ref="C27:F27"/>
    <mergeCell ref="C28:F28"/>
    <mergeCell ref="C29:F29"/>
    <mergeCell ref="C30:F30"/>
    <mergeCell ref="C31:F31"/>
    <mergeCell ref="C32:O32"/>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6</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66"/>
      <c r="BC7" s="66"/>
      <c r="BD7" s="66"/>
      <c r="BE7" s="66"/>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TkiUK8lV8p5WP64fZWO1ae6s29toMXaKS6VVNgmmazyTAggDmlUB3a2/5PsOtrxkAgxfEhycAIdISfElfuFr1A==" saltValue="OWoT1YYk+ZG0c0wt1xjxHw==" spinCount="100000" sheet="1" objects="1" scenarios="1"/>
  <mergeCells count="45">
    <mergeCell ref="BB3:BE6"/>
    <mergeCell ref="C4:Q4"/>
    <mergeCell ref="C5:F5"/>
    <mergeCell ref="C6:F6"/>
    <mergeCell ref="C7:F7"/>
    <mergeCell ref="C21:F21"/>
    <mergeCell ref="C10:F10"/>
    <mergeCell ref="C11:Q11"/>
    <mergeCell ref="C12:F12"/>
    <mergeCell ref="C13:F13"/>
    <mergeCell ref="C14:F14"/>
    <mergeCell ref="C15:F15"/>
    <mergeCell ref="C16:F16"/>
    <mergeCell ref="C17:F17"/>
    <mergeCell ref="C18:Q18"/>
    <mergeCell ref="C19:F19"/>
    <mergeCell ref="C20:F20"/>
    <mergeCell ref="P32:Q32"/>
    <mergeCell ref="C22:F22"/>
    <mergeCell ref="C23:F23"/>
    <mergeCell ref="C24:F24"/>
    <mergeCell ref="C25:Q25"/>
    <mergeCell ref="C26:F26"/>
    <mergeCell ref="C27:F27"/>
    <mergeCell ref="C28:F28"/>
    <mergeCell ref="C29:F29"/>
    <mergeCell ref="C30:F30"/>
    <mergeCell ref="C31:F31"/>
    <mergeCell ref="C32:O32"/>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8438"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8439"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8440"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8441"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8442"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8443"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8444"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8445"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8446"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8447"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8448"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8449"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8450"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8451"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8452"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8453"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8454"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8455"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8456"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8457"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8458"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8459"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8460"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8461"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8462"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8463"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8464"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8465"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7</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73"/>
      <c r="BC7" s="73"/>
      <c r="BD7" s="73"/>
      <c r="BE7" s="73"/>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1</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T2PCdEQpLt7nU3oxT97F7bz2qaVhATCzMRSMhI/cAeV8ebnfkKcsHus7pONkyXfWXTvrGMMRG7rnLmrfBuyNVQ==" saltValue="OLTQEGCDdgNBYRPWRl/hpw==" spinCount="100000" sheet="1" objects="1" scenarios="1"/>
  <mergeCells count="45">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 ref="P32:Q32"/>
    <mergeCell ref="C22:F22"/>
    <mergeCell ref="C23:F23"/>
    <mergeCell ref="C24:F24"/>
    <mergeCell ref="C25:Q25"/>
    <mergeCell ref="C26:F26"/>
    <mergeCell ref="C27:F27"/>
    <mergeCell ref="C28:F28"/>
    <mergeCell ref="C29:F29"/>
    <mergeCell ref="C30:F30"/>
    <mergeCell ref="C31:F31"/>
    <mergeCell ref="C32:O32"/>
    <mergeCell ref="C21:F21"/>
    <mergeCell ref="C10:F10"/>
    <mergeCell ref="C11:Q11"/>
    <mergeCell ref="C12:F12"/>
    <mergeCell ref="C13:F13"/>
    <mergeCell ref="C14:F14"/>
    <mergeCell ref="C15:F15"/>
    <mergeCell ref="C16:F16"/>
    <mergeCell ref="C17:F17"/>
    <mergeCell ref="C18:Q18"/>
    <mergeCell ref="C19:F19"/>
    <mergeCell ref="C20:F20"/>
    <mergeCell ref="BB3:BE6"/>
    <mergeCell ref="C4:Q4"/>
    <mergeCell ref="C5:F5"/>
    <mergeCell ref="C6:F6"/>
    <mergeCell ref="C7:F7"/>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19460"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19461"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19462"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19463"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19464"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19465"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19466"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19467"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19468"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19469"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19470"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19471"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19472"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19473"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19474"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19475"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19476"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19477"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19478"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19479"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19480"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19481"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19482"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19483"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19484"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19485"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19486"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19487"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19488"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19489"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6"/>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2" hidden="1" customWidth="1"/>
    <col min="31" max="33" width="5.625" style="42"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77" t="s">
        <v>42</v>
      </c>
      <c r="C2" s="282" t="s">
        <v>118</v>
      </c>
      <c r="D2" s="282"/>
      <c r="E2" s="282"/>
      <c r="F2" s="282"/>
      <c r="G2" s="282"/>
      <c r="H2" s="282"/>
      <c r="I2" s="282"/>
      <c r="J2" s="282"/>
      <c r="K2" s="282"/>
      <c r="L2" s="282"/>
      <c r="M2" s="282"/>
      <c r="N2" s="282"/>
      <c r="O2" s="282"/>
      <c r="P2" s="282"/>
      <c r="Q2" s="283"/>
    </row>
    <row r="3" spans="2:57" ht="19.5" customHeight="1" thickBot="1">
      <c r="B3" s="280"/>
      <c r="C3" s="10">
        <v>8</v>
      </c>
      <c r="D3" s="257" t="s">
        <v>27</v>
      </c>
      <c r="E3" s="258"/>
      <c r="Q3" s="9"/>
      <c r="BB3" s="256"/>
      <c r="BC3" s="256"/>
      <c r="BD3" s="256"/>
      <c r="BE3" s="256"/>
    </row>
    <row r="4" spans="2:57" ht="19.5" thickBot="1">
      <c r="B4" s="280"/>
      <c r="C4" s="262" t="s">
        <v>88</v>
      </c>
      <c r="D4" s="263"/>
      <c r="E4" s="263"/>
      <c r="F4" s="263"/>
      <c r="G4" s="263"/>
      <c r="H4" s="263"/>
      <c r="I4" s="263"/>
      <c r="J4" s="263"/>
      <c r="K4" s="263"/>
      <c r="L4" s="263"/>
      <c r="M4" s="263"/>
      <c r="N4" s="263"/>
      <c r="O4" s="263"/>
      <c r="P4" s="263"/>
      <c r="Q4" s="264"/>
      <c r="BB4" s="256"/>
      <c r="BC4" s="256"/>
      <c r="BD4" s="256"/>
      <c r="BE4" s="256"/>
    </row>
    <row r="5" spans="2:57">
      <c r="B5" s="280"/>
      <c r="C5" s="247"/>
      <c r="D5" s="248"/>
      <c r="E5" s="248"/>
      <c r="F5" s="249"/>
      <c r="G5" s="1" t="s">
        <v>29</v>
      </c>
      <c r="H5" s="5" t="s">
        <v>30</v>
      </c>
      <c r="I5" s="6" t="s">
        <v>31</v>
      </c>
      <c r="J5" s="7" t="s">
        <v>32</v>
      </c>
      <c r="K5" s="7" t="s">
        <v>33</v>
      </c>
      <c r="L5" s="5" t="s">
        <v>34</v>
      </c>
      <c r="M5" s="6" t="s">
        <v>35</v>
      </c>
      <c r="N5" s="7" t="s">
        <v>36</v>
      </c>
      <c r="O5" s="5" t="s">
        <v>37</v>
      </c>
      <c r="P5" s="6" t="s">
        <v>39</v>
      </c>
      <c r="Q5" s="8" t="s">
        <v>41</v>
      </c>
      <c r="BB5" s="256"/>
      <c r="BC5" s="256"/>
      <c r="BD5" s="256"/>
      <c r="BE5" s="256"/>
    </row>
    <row r="6" spans="2:57" ht="20.100000000000001" customHeight="1">
      <c r="B6" s="280"/>
      <c r="C6" s="250" t="s">
        <v>28</v>
      </c>
      <c r="D6" s="251"/>
      <c r="E6" s="251"/>
      <c r="F6" s="252"/>
      <c r="G6" s="11"/>
      <c r="H6" s="12"/>
      <c r="I6" s="12"/>
      <c r="J6" s="12"/>
      <c r="K6" s="12"/>
      <c r="L6" s="12"/>
      <c r="M6" s="12"/>
      <c r="N6" s="12"/>
      <c r="O6" s="12"/>
      <c r="P6" s="12"/>
      <c r="Q6" s="13"/>
      <c r="BB6" s="256"/>
      <c r="BC6" s="256"/>
      <c r="BD6" s="256"/>
      <c r="BE6" s="256"/>
    </row>
    <row r="7" spans="2:57" ht="20.100000000000001" customHeight="1">
      <c r="B7" s="280"/>
      <c r="C7" s="265" t="s">
        <v>97</v>
      </c>
      <c r="D7" s="253"/>
      <c r="E7" s="253"/>
      <c r="F7" s="266"/>
      <c r="G7" s="11"/>
      <c r="H7" s="12"/>
      <c r="I7" s="57"/>
      <c r="J7" s="12"/>
      <c r="K7" s="57"/>
      <c r="L7" s="12"/>
      <c r="M7" s="57"/>
      <c r="N7" s="12"/>
      <c r="O7" s="57"/>
      <c r="P7" s="12"/>
      <c r="Q7" s="13"/>
      <c r="BB7" s="73"/>
      <c r="BC7" s="73"/>
      <c r="BD7" s="73"/>
      <c r="BE7" s="73"/>
    </row>
    <row r="8" spans="2:57" ht="39.950000000000003" customHeight="1">
      <c r="B8" s="280"/>
      <c r="C8" s="259" t="s">
        <v>98</v>
      </c>
      <c r="D8" s="260"/>
      <c r="E8" s="260"/>
      <c r="F8" s="261"/>
      <c r="G8" s="11"/>
      <c r="H8" s="14"/>
      <c r="I8" s="11"/>
      <c r="J8" s="14"/>
      <c r="K8" s="11"/>
      <c r="L8" s="14"/>
      <c r="M8" s="11"/>
      <c r="N8" s="14"/>
      <c r="O8" s="11"/>
      <c r="P8" s="14"/>
      <c r="Q8" s="15"/>
    </row>
    <row r="9" spans="2:57" ht="39.950000000000003" customHeight="1">
      <c r="B9" s="280"/>
      <c r="C9" s="259" t="s">
        <v>99</v>
      </c>
      <c r="D9" s="260"/>
      <c r="E9" s="260"/>
      <c r="F9" s="261"/>
      <c r="G9" s="11"/>
      <c r="H9" s="14"/>
      <c r="I9" s="11"/>
      <c r="J9" s="14"/>
      <c r="K9" s="11"/>
      <c r="L9" s="14"/>
      <c r="M9" s="11"/>
      <c r="N9" s="14"/>
      <c r="O9" s="11"/>
      <c r="P9" s="14"/>
      <c r="Q9" s="15"/>
      <c r="BB9" s="4"/>
      <c r="BC9" s="4"/>
      <c r="BD9" s="4"/>
    </row>
    <row r="10" spans="2:57" ht="39.950000000000003" customHeight="1" thickBot="1">
      <c r="B10" s="280"/>
      <c r="C10" s="272" t="s">
        <v>100</v>
      </c>
      <c r="D10" s="273"/>
      <c r="E10" s="273"/>
      <c r="F10" s="274"/>
      <c r="G10" s="16"/>
      <c r="H10" s="17"/>
      <c r="I10" s="16"/>
      <c r="J10" s="17"/>
      <c r="K10" s="16"/>
      <c r="L10" s="17"/>
      <c r="M10" s="16"/>
      <c r="N10" s="17"/>
      <c r="O10" s="16"/>
      <c r="P10" s="17"/>
      <c r="Q10" s="18"/>
      <c r="BB10" s="4"/>
      <c r="BC10" s="4"/>
      <c r="BD10" s="4"/>
    </row>
    <row r="11" spans="2:57" ht="18.75" customHeight="1" thickBot="1">
      <c r="B11" s="280"/>
      <c r="C11" s="284" t="s">
        <v>89</v>
      </c>
      <c r="D11" s="257"/>
      <c r="E11" s="257"/>
      <c r="F11" s="257"/>
      <c r="G11" s="257"/>
      <c r="H11" s="257"/>
      <c r="I11" s="257"/>
      <c r="J11" s="257"/>
      <c r="K11" s="257"/>
      <c r="L11" s="257"/>
      <c r="M11" s="257"/>
      <c r="N11" s="257"/>
      <c r="O11" s="257"/>
      <c r="P11" s="257"/>
      <c r="Q11" s="258"/>
      <c r="R11" s="3"/>
    </row>
    <row r="12" spans="2:57">
      <c r="B12" s="280"/>
      <c r="C12" s="247"/>
      <c r="D12" s="248"/>
      <c r="E12" s="248"/>
      <c r="F12" s="249"/>
      <c r="G12" s="1" t="s">
        <v>29</v>
      </c>
      <c r="H12" s="5" t="s">
        <v>30</v>
      </c>
      <c r="I12" s="6" t="s">
        <v>31</v>
      </c>
      <c r="J12" s="7" t="s">
        <v>32</v>
      </c>
      <c r="K12" s="7" t="s">
        <v>33</v>
      </c>
      <c r="L12" s="5" t="s">
        <v>34</v>
      </c>
      <c r="M12" s="6" t="s">
        <v>35</v>
      </c>
      <c r="N12" s="7" t="s">
        <v>36</v>
      </c>
      <c r="O12" s="5" t="s">
        <v>37</v>
      </c>
      <c r="P12" s="6" t="s">
        <v>39</v>
      </c>
      <c r="Q12" s="8" t="s">
        <v>41</v>
      </c>
    </row>
    <row r="13" spans="2:57" ht="20.100000000000001" customHeight="1">
      <c r="B13" s="280"/>
      <c r="C13" s="250" t="s">
        <v>28</v>
      </c>
      <c r="D13" s="251"/>
      <c r="E13" s="251"/>
      <c r="F13" s="252"/>
      <c r="G13" s="11"/>
      <c r="H13" s="12"/>
      <c r="I13" s="12"/>
      <c r="J13" s="12"/>
      <c r="K13" s="12"/>
      <c r="L13" s="12"/>
      <c r="M13" s="12"/>
      <c r="N13" s="12"/>
      <c r="O13" s="12"/>
      <c r="P13" s="12"/>
      <c r="Q13" s="13"/>
    </row>
    <row r="14" spans="2:57" ht="20.100000000000001" customHeight="1">
      <c r="B14" s="280"/>
      <c r="C14" s="265" t="s">
        <v>103</v>
      </c>
      <c r="D14" s="253"/>
      <c r="E14" s="253"/>
      <c r="F14" s="266"/>
      <c r="G14" s="11"/>
      <c r="H14" s="12"/>
      <c r="I14" s="12"/>
      <c r="J14" s="12"/>
      <c r="K14" s="12"/>
      <c r="L14" s="12"/>
      <c r="M14" s="12"/>
      <c r="N14" s="57"/>
      <c r="O14" s="12"/>
      <c r="P14" s="12"/>
      <c r="Q14" s="13"/>
    </row>
    <row r="15" spans="2:57" ht="39.950000000000003" customHeight="1">
      <c r="B15" s="280"/>
      <c r="C15" s="259" t="s">
        <v>98</v>
      </c>
      <c r="D15" s="260"/>
      <c r="E15" s="260"/>
      <c r="F15" s="261"/>
      <c r="G15" s="11"/>
      <c r="H15" s="14"/>
      <c r="I15" s="14"/>
      <c r="J15" s="14"/>
      <c r="K15" s="14"/>
      <c r="L15" s="14"/>
      <c r="M15" s="14"/>
      <c r="N15" s="11"/>
      <c r="O15" s="14"/>
      <c r="P15" s="14"/>
      <c r="Q15" s="15"/>
      <c r="BB15" s="4"/>
    </row>
    <row r="16" spans="2:57" ht="39.950000000000003" customHeight="1">
      <c r="B16" s="280"/>
      <c r="C16" s="259" t="s">
        <v>99</v>
      </c>
      <c r="D16" s="260"/>
      <c r="E16" s="260"/>
      <c r="F16" s="261"/>
      <c r="G16" s="11"/>
      <c r="H16" s="14"/>
      <c r="I16" s="14"/>
      <c r="J16" s="14"/>
      <c r="K16" s="14"/>
      <c r="L16" s="14"/>
      <c r="M16" s="14"/>
      <c r="N16" s="11"/>
      <c r="O16" s="14"/>
      <c r="P16" s="14"/>
      <c r="Q16" s="15"/>
    </row>
    <row r="17" spans="2:29" ht="39.950000000000003" customHeight="1" thickBot="1">
      <c r="B17" s="280"/>
      <c r="C17" s="272" t="s">
        <v>100</v>
      </c>
      <c r="D17" s="273"/>
      <c r="E17" s="273"/>
      <c r="F17" s="274"/>
      <c r="G17" s="16"/>
      <c r="H17" s="17"/>
      <c r="I17" s="17"/>
      <c r="J17" s="17"/>
      <c r="K17" s="17"/>
      <c r="L17" s="17"/>
      <c r="M17" s="17"/>
      <c r="N17" s="16"/>
      <c r="O17" s="17"/>
      <c r="P17" s="17"/>
      <c r="Q17" s="18"/>
    </row>
    <row r="18" spans="2:29" ht="19.5" thickBot="1">
      <c r="B18" s="280"/>
      <c r="C18" s="257" t="s">
        <v>90</v>
      </c>
      <c r="D18" s="257"/>
      <c r="E18" s="257"/>
      <c r="F18" s="257"/>
      <c r="G18" s="257"/>
      <c r="H18" s="257"/>
      <c r="I18" s="257"/>
      <c r="J18" s="257"/>
      <c r="K18" s="257"/>
      <c r="L18" s="257"/>
      <c r="M18" s="257"/>
      <c r="N18" s="257"/>
      <c r="O18" s="257"/>
      <c r="P18" s="257"/>
      <c r="Q18" s="258"/>
    </row>
    <row r="19" spans="2:29">
      <c r="B19" s="280"/>
      <c r="C19" s="247"/>
      <c r="D19" s="248"/>
      <c r="E19" s="248"/>
      <c r="F19" s="249"/>
      <c r="G19" s="1" t="s">
        <v>29</v>
      </c>
      <c r="H19" s="58" t="s">
        <v>30</v>
      </c>
      <c r="I19" s="1" t="s">
        <v>31</v>
      </c>
      <c r="J19" s="59" t="s">
        <v>32</v>
      </c>
      <c r="K19" s="59" t="s">
        <v>33</v>
      </c>
      <c r="L19" s="58" t="s">
        <v>34</v>
      </c>
      <c r="M19" s="1" t="s">
        <v>35</v>
      </c>
      <c r="N19" s="59" t="s">
        <v>36</v>
      </c>
      <c r="O19" s="58" t="s">
        <v>37</v>
      </c>
      <c r="P19" s="1" t="s">
        <v>39</v>
      </c>
      <c r="Q19" s="8" t="s">
        <v>41</v>
      </c>
      <c r="S19" s="42" t="s">
        <v>61</v>
      </c>
      <c r="T19" s="42" t="s">
        <v>62</v>
      </c>
      <c r="U19" s="42" t="s">
        <v>63</v>
      </c>
      <c r="V19" s="42" t="s">
        <v>64</v>
      </c>
      <c r="W19" s="42" t="s">
        <v>65</v>
      </c>
      <c r="X19" s="42" t="s">
        <v>66</v>
      </c>
      <c r="Y19" s="42" t="s">
        <v>67</v>
      </c>
      <c r="Z19" s="42" t="s">
        <v>68</v>
      </c>
      <c r="AA19" s="42" t="s">
        <v>69</v>
      </c>
      <c r="AB19" s="42" t="s">
        <v>38</v>
      </c>
      <c r="AC19" s="42" t="s">
        <v>40</v>
      </c>
    </row>
    <row r="20" spans="2:29" ht="20.100000000000001" customHeight="1">
      <c r="B20" s="280"/>
      <c r="C20" s="265" t="s">
        <v>97</v>
      </c>
      <c r="D20" s="253"/>
      <c r="E20" s="253"/>
      <c r="F20" s="253"/>
      <c r="G20" s="61">
        <f>G7*1/4</f>
        <v>0</v>
      </c>
      <c r="H20" s="61">
        <f t="shared" ref="H20:Q20" si="0">H7*1/4</f>
        <v>0</v>
      </c>
      <c r="I20" s="61">
        <f t="shared" si="0"/>
        <v>0</v>
      </c>
      <c r="J20" s="61">
        <f t="shared" si="0"/>
        <v>0</v>
      </c>
      <c r="K20" s="61">
        <f t="shared" si="0"/>
        <v>0</v>
      </c>
      <c r="L20" s="61">
        <f t="shared" si="0"/>
        <v>0</v>
      </c>
      <c r="M20" s="61">
        <f t="shared" si="0"/>
        <v>0</v>
      </c>
      <c r="N20" s="61">
        <f t="shared" si="0"/>
        <v>0</v>
      </c>
      <c r="O20" s="61">
        <f t="shared" si="0"/>
        <v>0</v>
      </c>
      <c r="P20" s="61">
        <f t="shared" si="0"/>
        <v>0</v>
      </c>
      <c r="Q20" s="62">
        <f t="shared" si="0"/>
        <v>0</v>
      </c>
    </row>
    <row r="21" spans="2:29" ht="39.950000000000003" customHeight="1">
      <c r="B21" s="280"/>
      <c r="C21" s="259" t="s">
        <v>98</v>
      </c>
      <c r="D21" s="260"/>
      <c r="E21" s="260"/>
      <c r="F21" s="261"/>
      <c r="G21" s="60">
        <f>G8*1/2</f>
        <v>0</v>
      </c>
      <c r="H21" s="60">
        <f t="shared" ref="H21:Q21" si="1">H8*1/2</f>
        <v>0</v>
      </c>
      <c r="I21" s="60">
        <f t="shared" si="1"/>
        <v>0</v>
      </c>
      <c r="J21" s="60">
        <f t="shared" si="1"/>
        <v>0</v>
      </c>
      <c r="K21" s="60">
        <f t="shared" si="1"/>
        <v>0</v>
      </c>
      <c r="L21" s="60">
        <f t="shared" si="1"/>
        <v>0</v>
      </c>
      <c r="M21" s="60">
        <f t="shared" si="1"/>
        <v>0</v>
      </c>
      <c r="N21" s="60">
        <f t="shared" si="1"/>
        <v>0</v>
      </c>
      <c r="O21" s="60">
        <f t="shared" si="1"/>
        <v>0</v>
      </c>
      <c r="P21" s="60">
        <f t="shared" si="1"/>
        <v>0</v>
      </c>
      <c r="Q21" s="48">
        <f t="shared" si="1"/>
        <v>0</v>
      </c>
      <c r="S21" s="67">
        <f>SUM(G20:G23)</f>
        <v>0</v>
      </c>
      <c r="T21" s="67">
        <f t="shared" ref="T21:AC21" si="2">SUM(H20:H23)</f>
        <v>0</v>
      </c>
      <c r="U21" s="67">
        <f t="shared" si="2"/>
        <v>0</v>
      </c>
      <c r="V21" s="67">
        <f t="shared" si="2"/>
        <v>0</v>
      </c>
      <c r="W21" s="67">
        <f t="shared" si="2"/>
        <v>0</v>
      </c>
      <c r="X21" s="67">
        <f t="shared" si="2"/>
        <v>0</v>
      </c>
      <c r="Y21" s="67">
        <f t="shared" si="2"/>
        <v>0</v>
      </c>
      <c r="Z21" s="67">
        <f t="shared" si="2"/>
        <v>0</v>
      </c>
      <c r="AA21" s="67">
        <f t="shared" si="2"/>
        <v>0</v>
      </c>
      <c r="AB21" s="67">
        <f t="shared" si="2"/>
        <v>0</v>
      </c>
      <c r="AC21" s="67">
        <f t="shared" si="2"/>
        <v>0</v>
      </c>
    </row>
    <row r="22" spans="2:29" ht="39.950000000000003" customHeight="1">
      <c r="B22" s="280"/>
      <c r="C22" s="259" t="s">
        <v>99</v>
      </c>
      <c r="D22" s="260"/>
      <c r="E22" s="260"/>
      <c r="F22" s="261"/>
      <c r="G22" s="47">
        <f>G9*3/4</f>
        <v>0</v>
      </c>
      <c r="H22" s="47">
        <f t="shared" ref="H22:Q22" si="3">H9*3/4</f>
        <v>0</v>
      </c>
      <c r="I22" s="47">
        <f t="shared" si="3"/>
        <v>0</v>
      </c>
      <c r="J22" s="47">
        <f t="shared" si="3"/>
        <v>0</v>
      </c>
      <c r="K22" s="47">
        <f t="shared" si="3"/>
        <v>0</v>
      </c>
      <c r="L22" s="47">
        <f t="shared" si="3"/>
        <v>0</v>
      </c>
      <c r="M22" s="47">
        <f t="shared" si="3"/>
        <v>0</v>
      </c>
      <c r="N22" s="47">
        <f t="shared" si="3"/>
        <v>0</v>
      </c>
      <c r="O22" s="47">
        <f t="shared" si="3"/>
        <v>0</v>
      </c>
      <c r="P22" s="47">
        <f t="shared" si="3"/>
        <v>0</v>
      </c>
      <c r="Q22" s="48">
        <f t="shared" si="3"/>
        <v>0</v>
      </c>
      <c r="S22" s="42">
        <f>IF(S23=TRUE,SUM(G20,G21,G22,G23)*6/7,10000)</f>
        <v>10000</v>
      </c>
      <c r="T22" s="42">
        <f t="shared" ref="T22:AB22" si="4">IF(T23=TRUE,SUM(H20,H21,H22,H23)*6/7,10000)</f>
        <v>10000</v>
      </c>
      <c r="U22" s="42">
        <f t="shared" si="4"/>
        <v>10000</v>
      </c>
      <c r="V22" s="42">
        <f t="shared" si="4"/>
        <v>10000</v>
      </c>
      <c r="W22" s="42">
        <f t="shared" si="4"/>
        <v>10000</v>
      </c>
      <c r="X22" s="42">
        <f t="shared" si="4"/>
        <v>10000</v>
      </c>
      <c r="Y22" s="42">
        <f t="shared" si="4"/>
        <v>10000</v>
      </c>
      <c r="Z22" s="42">
        <f t="shared" si="4"/>
        <v>10000</v>
      </c>
      <c r="AA22" s="42">
        <f t="shared" si="4"/>
        <v>10000</v>
      </c>
      <c r="AB22" s="42">
        <f t="shared" si="4"/>
        <v>10000</v>
      </c>
      <c r="AC22" s="42">
        <f>IF(AC23=TRUE,SUM(Q20,Q21,Q22,Q23)*6/7,10000)</f>
        <v>10000</v>
      </c>
    </row>
    <row r="23" spans="2:29" ht="39.950000000000003" customHeight="1" thickBot="1">
      <c r="B23" s="280"/>
      <c r="C23" s="272" t="s">
        <v>100</v>
      </c>
      <c r="D23" s="273"/>
      <c r="E23" s="273"/>
      <c r="F23" s="274"/>
      <c r="G23" s="63">
        <f>G10</f>
        <v>0</v>
      </c>
      <c r="H23" s="64">
        <f t="shared" ref="H23:Q23" si="5">H10</f>
        <v>0</v>
      </c>
      <c r="I23" s="64">
        <f t="shared" si="5"/>
        <v>0</v>
      </c>
      <c r="J23" s="64">
        <f t="shared" si="5"/>
        <v>0</v>
      </c>
      <c r="K23" s="64">
        <f t="shared" si="5"/>
        <v>0</v>
      </c>
      <c r="L23" s="64">
        <f t="shared" si="5"/>
        <v>0</v>
      </c>
      <c r="M23" s="64">
        <f t="shared" si="5"/>
        <v>0</v>
      </c>
      <c r="N23" s="64">
        <f t="shared" si="5"/>
        <v>0</v>
      </c>
      <c r="O23" s="64">
        <f t="shared" si="5"/>
        <v>0</v>
      </c>
      <c r="P23" s="63">
        <f t="shared" si="5"/>
        <v>0</v>
      </c>
      <c r="Q23" s="65">
        <f t="shared" si="5"/>
        <v>0</v>
      </c>
      <c r="S23" s="42" t="b">
        <v>0</v>
      </c>
      <c r="T23" s="42" t="b">
        <v>0</v>
      </c>
      <c r="U23" s="42" t="b">
        <v>0</v>
      </c>
      <c r="V23" s="42" t="b">
        <v>0</v>
      </c>
      <c r="W23" s="42" t="b">
        <v>0</v>
      </c>
      <c r="X23" s="42" t="b">
        <v>0</v>
      </c>
      <c r="Y23" s="42" t="b">
        <v>0</v>
      </c>
      <c r="Z23" s="42" t="b">
        <v>0</v>
      </c>
      <c r="AA23" s="42" t="b">
        <v>0</v>
      </c>
      <c r="AB23" s="42" t="b">
        <v>0</v>
      </c>
      <c r="AC23" s="42" t="b">
        <v>0</v>
      </c>
    </row>
    <row r="24" spans="2:29" ht="58.5" customHeight="1" thickBot="1">
      <c r="B24" s="280"/>
      <c r="C24" s="275" t="s">
        <v>43</v>
      </c>
      <c r="D24" s="275"/>
      <c r="E24" s="275"/>
      <c r="F24" s="275"/>
      <c r="G24" s="50">
        <f>MIN(S21,S22)</f>
        <v>0</v>
      </c>
      <c r="H24" s="50">
        <f t="shared" ref="H24:Q24" si="6">MIN(T21,T22)</f>
        <v>0</v>
      </c>
      <c r="I24" s="50">
        <f t="shared" si="6"/>
        <v>0</v>
      </c>
      <c r="J24" s="50">
        <f t="shared" si="6"/>
        <v>0</v>
      </c>
      <c r="K24" s="50">
        <f t="shared" si="6"/>
        <v>0</v>
      </c>
      <c r="L24" s="50">
        <f t="shared" si="6"/>
        <v>0</v>
      </c>
      <c r="M24" s="50">
        <f t="shared" si="6"/>
        <v>0</v>
      </c>
      <c r="N24" s="50">
        <f t="shared" si="6"/>
        <v>0</v>
      </c>
      <c r="O24" s="50">
        <f t="shared" si="6"/>
        <v>0</v>
      </c>
      <c r="P24" s="50">
        <f t="shared" si="6"/>
        <v>0</v>
      </c>
      <c r="Q24" s="50">
        <f t="shared" si="6"/>
        <v>0</v>
      </c>
      <c r="R24" s="3"/>
    </row>
    <row r="25" spans="2:29" ht="19.5" thickBot="1">
      <c r="B25" s="280"/>
      <c r="C25" s="257" t="s">
        <v>91</v>
      </c>
      <c r="D25" s="257"/>
      <c r="E25" s="257"/>
      <c r="F25" s="257"/>
      <c r="G25" s="257"/>
      <c r="H25" s="257"/>
      <c r="I25" s="257"/>
      <c r="J25" s="257"/>
      <c r="K25" s="257"/>
      <c r="L25" s="257"/>
      <c r="M25" s="257"/>
      <c r="N25" s="257"/>
      <c r="O25" s="257"/>
      <c r="P25" s="257"/>
      <c r="Q25" s="258"/>
    </row>
    <row r="26" spans="2:29">
      <c r="B26" s="280"/>
      <c r="C26" s="247"/>
      <c r="D26" s="248"/>
      <c r="E26" s="248"/>
      <c r="F26" s="249"/>
      <c r="G26" s="1" t="s">
        <v>29</v>
      </c>
      <c r="H26" s="5" t="s">
        <v>30</v>
      </c>
      <c r="I26" s="6" t="s">
        <v>31</v>
      </c>
      <c r="J26" s="7" t="s">
        <v>32</v>
      </c>
      <c r="K26" s="7" t="s">
        <v>33</v>
      </c>
      <c r="L26" s="5" t="s">
        <v>34</v>
      </c>
      <c r="M26" s="6" t="s">
        <v>35</v>
      </c>
      <c r="N26" s="7" t="s">
        <v>36</v>
      </c>
      <c r="O26" s="5" t="s">
        <v>37</v>
      </c>
      <c r="P26" s="6" t="s">
        <v>39</v>
      </c>
      <c r="Q26" s="8" t="s">
        <v>41</v>
      </c>
      <c r="S26" s="42" t="s">
        <v>61</v>
      </c>
      <c r="T26" s="42" t="s">
        <v>62</v>
      </c>
      <c r="U26" s="42" t="s">
        <v>63</v>
      </c>
      <c r="V26" s="42" t="s">
        <v>64</v>
      </c>
      <c r="W26" s="42" t="s">
        <v>65</v>
      </c>
      <c r="X26" s="42" t="s">
        <v>66</v>
      </c>
      <c r="Y26" s="42" t="s">
        <v>67</v>
      </c>
      <c r="Z26" s="42" t="s">
        <v>68</v>
      </c>
      <c r="AA26" s="42" t="s">
        <v>69</v>
      </c>
      <c r="AB26" s="42" t="s">
        <v>38</v>
      </c>
      <c r="AC26" s="42" t="s">
        <v>40</v>
      </c>
    </row>
    <row r="27" spans="2:29">
      <c r="B27" s="280"/>
      <c r="C27" s="265" t="s">
        <v>103</v>
      </c>
      <c r="D27" s="253"/>
      <c r="E27" s="253"/>
      <c r="F27" s="253"/>
      <c r="G27" s="61">
        <f>G14*1/4</f>
        <v>0</v>
      </c>
      <c r="H27" s="61">
        <f t="shared" ref="H27:Q27" si="7">H14*1/4</f>
        <v>0</v>
      </c>
      <c r="I27" s="61">
        <f t="shared" si="7"/>
        <v>0</v>
      </c>
      <c r="J27" s="61">
        <f t="shared" si="7"/>
        <v>0</v>
      </c>
      <c r="K27" s="61">
        <f t="shared" si="7"/>
        <v>0</v>
      </c>
      <c r="L27" s="61">
        <f t="shared" si="7"/>
        <v>0</v>
      </c>
      <c r="M27" s="61">
        <f t="shared" si="7"/>
        <v>0</v>
      </c>
      <c r="N27" s="61">
        <f t="shared" si="7"/>
        <v>0</v>
      </c>
      <c r="O27" s="61">
        <f t="shared" si="7"/>
        <v>0</v>
      </c>
      <c r="P27" s="61">
        <f t="shared" si="7"/>
        <v>0</v>
      </c>
      <c r="Q27" s="62">
        <f t="shared" si="7"/>
        <v>0</v>
      </c>
    </row>
    <row r="28" spans="2:29" ht="56.25" customHeight="1">
      <c r="B28" s="280"/>
      <c r="C28" s="259" t="s">
        <v>98</v>
      </c>
      <c r="D28" s="260"/>
      <c r="E28" s="260"/>
      <c r="F28" s="261"/>
      <c r="G28" s="60">
        <f>G15*1/2</f>
        <v>0</v>
      </c>
      <c r="H28" s="60">
        <f t="shared" ref="H28:Q28" si="8">H15*1/2</f>
        <v>0</v>
      </c>
      <c r="I28" s="60">
        <f t="shared" si="8"/>
        <v>0</v>
      </c>
      <c r="J28" s="60">
        <f t="shared" si="8"/>
        <v>0</v>
      </c>
      <c r="K28" s="60">
        <f t="shared" si="8"/>
        <v>0</v>
      </c>
      <c r="L28" s="60">
        <f t="shared" si="8"/>
        <v>0</v>
      </c>
      <c r="M28" s="60">
        <f t="shared" si="8"/>
        <v>0</v>
      </c>
      <c r="N28" s="60">
        <f t="shared" si="8"/>
        <v>0</v>
      </c>
      <c r="O28" s="60">
        <f t="shared" si="8"/>
        <v>0</v>
      </c>
      <c r="P28" s="60">
        <f t="shared" si="8"/>
        <v>0</v>
      </c>
      <c r="Q28" s="48">
        <f t="shared" si="8"/>
        <v>0</v>
      </c>
      <c r="S28" s="67">
        <f>SUM(G27:G30)</f>
        <v>0</v>
      </c>
      <c r="T28" s="67">
        <f t="shared" ref="T28:AC28" si="9">SUM(H27:H30)</f>
        <v>0</v>
      </c>
      <c r="U28" s="67">
        <f t="shared" si="9"/>
        <v>0</v>
      </c>
      <c r="V28" s="67">
        <f t="shared" si="9"/>
        <v>0</v>
      </c>
      <c r="W28" s="67">
        <f t="shared" si="9"/>
        <v>0</v>
      </c>
      <c r="X28" s="67">
        <f t="shared" si="9"/>
        <v>0</v>
      </c>
      <c r="Y28" s="67">
        <f t="shared" si="9"/>
        <v>0</v>
      </c>
      <c r="Z28" s="67">
        <f t="shared" si="9"/>
        <v>0</v>
      </c>
      <c r="AA28" s="67">
        <f t="shared" si="9"/>
        <v>0</v>
      </c>
      <c r="AB28" s="67">
        <f t="shared" si="9"/>
        <v>0</v>
      </c>
      <c r="AC28" s="67">
        <f t="shared" si="9"/>
        <v>0</v>
      </c>
    </row>
    <row r="29" spans="2:29" ht="37.5" customHeight="1">
      <c r="B29" s="280"/>
      <c r="C29" s="259" t="s">
        <v>99</v>
      </c>
      <c r="D29" s="260"/>
      <c r="E29" s="260"/>
      <c r="F29" s="261"/>
      <c r="G29" s="47">
        <f>G16*3/4</f>
        <v>0</v>
      </c>
      <c r="H29" s="47">
        <f t="shared" ref="H29:Q29" si="10">H16*3/4</f>
        <v>0</v>
      </c>
      <c r="I29" s="47">
        <f t="shared" si="10"/>
        <v>0</v>
      </c>
      <c r="J29" s="47">
        <f t="shared" si="10"/>
        <v>0</v>
      </c>
      <c r="K29" s="47">
        <f t="shared" si="10"/>
        <v>0</v>
      </c>
      <c r="L29" s="47">
        <f t="shared" si="10"/>
        <v>0</v>
      </c>
      <c r="M29" s="47">
        <f t="shared" si="10"/>
        <v>0</v>
      </c>
      <c r="N29" s="47">
        <f t="shared" si="10"/>
        <v>0</v>
      </c>
      <c r="O29" s="47">
        <f t="shared" si="10"/>
        <v>0</v>
      </c>
      <c r="P29" s="47">
        <f t="shared" si="10"/>
        <v>0</v>
      </c>
      <c r="Q29" s="48">
        <f t="shared" si="10"/>
        <v>0</v>
      </c>
      <c r="S29" s="42">
        <f>IF(S30=TRUE,SUM(G27,G28,G29,G30)*6/7,10000)</f>
        <v>10000</v>
      </c>
      <c r="T29" s="42">
        <f t="shared" ref="T29:AC29" si="11">IF(T30=TRUE,SUM(H27,H28,H29,H30)*6/7,10000)</f>
        <v>10000</v>
      </c>
      <c r="U29" s="42">
        <f t="shared" si="11"/>
        <v>10000</v>
      </c>
      <c r="V29" s="42">
        <f t="shared" si="11"/>
        <v>10000</v>
      </c>
      <c r="W29" s="42">
        <f t="shared" si="11"/>
        <v>10000</v>
      </c>
      <c r="X29" s="42">
        <f t="shared" si="11"/>
        <v>10000</v>
      </c>
      <c r="Y29" s="42">
        <f t="shared" si="11"/>
        <v>10000</v>
      </c>
      <c r="Z29" s="42">
        <f t="shared" si="11"/>
        <v>10000</v>
      </c>
      <c r="AA29" s="42">
        <f t="shared" si="11"/>
        <v>10000</v>
      </c>
      <c r="AB29" s="42">
        <f t="shared" si="11"/>
        <v>10000</v>
      </c>
      <c r="AC29" s="42">
        <f t="shared" si="11"/>
        <v>10000</v>
      </c>
    </row>
    <row r="30" spans="2:29" ht="38.25" customHeight="1" thickBot="1">
      <c r="B30" s="280"/>
      <c r="C30" s="272" t="s">
        <v>100</v>
      </c>
      <c r="D30" s="273"/>
      <c r="E30" s="273"/>
      <c r="F30" s="274"/>
      <c r="G30" s="63">
        <f>G17</f>
        <v>0</v>
      </c>
      <c r="H30" s="64">
        <f t="shared" ref="H30:Q30" si="12">H17</f>
        <v>0</v>
      </c>
      <c r="I30" s="64">
        <f t="shared" si="12"/>
        <v>0</v>
      </c>
      <c r="J30" s="64">
        <f t="shared" si="12"/>
        <v>0</v>
      </c>
      <c r="K30" s="64">
        <f t="shared" si="12"/>
        <v>0</v>
      </c>
      <c r="L30" s="64">
        <f t="shared" si="12"/>
        <v>0</v>
      </c>
      <c r="M30" s="64">
        <f t="shared" si="12"/>
        <v>0</v>
      </c>
      <c r="N30" s="64">
        <f t="shared" si="12"/>
        <v>0</v>
      </c>
      <c r="O30" s="64">
        <f t="shared" si="12"/>
        <v>0</v>
      </c>
      <c r="P30" s="63">
        <f t="shared" si="12"/>
        <v>0</v>
      </c>
      <c r="Q30" s="65">
        <f t="shared" si="12"/>
        <v>0</v>
      </c>
      <c r="S30" s="42" t="b">
        <v>0</v>
      </c>
      <c r="T30" s="42" t="b">
        <v>0</v>
      </c>
      <c r="U30" s="42" t="b">
        <v>0</v>
      </c>
      <c r="V30" s="42" t="b">
        <v>0</v>
      </c>
      <c r="W30" s="42" t="b">
        <v>0</v>
      </c>
      <c r="X30" s="42" t="b">
        <v>0</v>
      </c>
      <c r="Y30" s="42" t="b">
        <v>0</v>
      </c>
      <c r="Z30" s="42" t="b">
        <v>0</v>
      </c>
      <c r="AA30" s="42" t="b">
        <v>0</v>
      </c>
      <c r="AB30" s="42" t="b">
        <v>0</v>
      </c>
      <c r="AC30" s="42" t="b">
        <v>0</v>
      </c>
    </row>
    <row r="31" spans="2:29" ht="58.5" customHeight="1" thickBot="1">
      <c r="B31" s="280"/>
      <c r="C31" s="275" t="s">
        <v>43</v>
      </c>
      <c r="D31" s="275"/>
      <c r="E31" s="275"/>
      <c r="F31" s="275"/>
      <c r="G31" s="50">
        <f>MIN(S28,S29)</f>
        <v>0</v>
      </c>
      <c r="H31" s="50">
        <f t="shared" ref="H31:Q31" si="13">MIN(T28,T29)</f>
        <v>0</v>
      </c>
      <c r="I31" s="50">
        <f t="shared" si="13"/>
        <v>0</v>
      </c>
      <c r="J31" s="50">
        <f t="shared" si="13"/>
        <v>0</v>
      </c>
      <c r="K31" s="50">
        <f t="shared" si="13"/>
        <v>0</v>
      </c>
      <c r="L31" s="50">
        <f t="shared" si="13"/>
        <v>0</v>
      </c>
      <c r="M31" s="50">
        <f t="shared" si="13"/>
        <v>0</v>
      </c>
      <c r="N31" s="50">
        <f t="shared" si="13"/>
        <v>0</v>
      </c>
      <c r="O31" s="50">
        <f t="shared" si="13"/>
        <v>0</v>
      </c>
      <c r="P31" s="50">
        <f t="shared" si="13"/>
        <v>0</v>
      </c>
      <c r="Q31" s="50">
        <f t="shared" si="13"/>
        <v>0</v>
      </c>
      <c r="R31" s="3"/>
    </row>
    <row r="32" spans="2:29" ht="19.5" thickBot="1">
      <c r="B32" s="280"/>
      <c r="C32" s="276" t="s">
        <v>93</v>
      </c>
      <c r="D32" s="276"/>
      <c r="E32" s="276"/>
      <c r="F32" s="276"/>
      <c r="G32" s="276"/>
      <c r="H32" s="276"/>
      <c r="I32" s="276"/>
      <c r="J32" s="276"/>
      <c r="K32" s="276"/>
      <c r="L32" s="276"/>
      <c r="M32" s="276"/>
      <c r="N32" s="276"/>
      <c r="O32" s="276"/>
      <c r="P32" s="270">
        <f>SUM(G24:Q24)</f>
        <v>0</v>
      </c>
      <c r="Q32" s="271"/>
      <c r="R32" t="s">
        <v>46</v>
      </c>
    </row>
    <row r="33" spans="1:29" ht="19.5" thickBot="1">
      <c r="B33" s="281"/>
      <c r="C33" s="276" t="s">
        <v>92</v>
      </c>
      <c r="D33" s="276"/>
      <c r="E33" s="276"/>
      <c r="F33" s="276"/>
      <c r="G33" s="276"/>
      <c r="H33" s="276"/>
      <c r="I33" s="276"/>
      <c r="J33" s="276"/>
      <c r="K33" s="276"/>
      <c r="L33" s="276"/>
      <c r="M33" s="276"/>
      <c r="N33" s="276"/>
      <c r="O33" s="276"/>
      <c r="P33" s="270">
        <f>SUM(G31:Q31)</f>
        <v>0</v>
      </c>
      <c r="Q33" s="271"/>
      <c r="R33" t="s">
        <v>47</v>
      </c>
    </row>
    <row r="34" spans="1:29" ht="19.5" thickBot="1"/>
    <row r="35" spans="1:29" ht="60" customHeight="1" thickBot="1">
      <c r="A35" s="9"/>
      <c r="B35" s="277" t="s">
        <v>45</v>
      </c>
      <c r="C35" s="246" t="s">
        <v>117</v>
      </c>
      <c r="D35" s="246"/>
      <c r="E35" s="246"/>
      <c r="F35" s="246"/>
      <c r="G35" s="246"/>
      <c r="H35" s="246"/>
      <c r="I35" s="246"/>
      <c r="J35" s="246"/>
      <c r="K35" s="246"/>
      <c r="L35" s="246"/>
      <c r="M35" s="246"/>
      <c r="N35" s="246"/>
      <c r="O35" s="246"/>
      <c r="P35" s="246"/>
      <c r="Q35" s="246"/>
      <c r="R35" s="3"/>
    </row>
    <row r="36" spans="1:29">
      <c r="B36" s="278"/>
      <c r="C36" s="247"/>
      <c r="D36" s="248"/>
      <c r="E36" s="248"/>
      <c r="F36" s="249"/>
      <c r="G36" s="1" t="s">
        <v>29</v>
      </c>
      <c r="H36" s="5" t="s">
        <v>30</v>
      </c>
      <c r="I36" s="6" t="s">
        <v>31</v>
      </c>
      <c r="J36" s="7" t="s">
        <v>32</v>
      </c>
      <c r="K36" s="7" t="s">
        <v>33</v>
      </c>
      <c r="L36" s="5" t="s">
        <v>34</v>
      </c>
      <c r="M36" s="6" t="s">
        <v>35</v>
      </c>
      <c r="N36" s="7" t="s">
        <v>36</v>
      </c>
      <c r="O36" s="5" t="s">
        <v>37</v>
      </c>
      <c r="P36" s="6" t="s">
        <v>39</v>
      </c>
      <c r="Q36" s="8" t="s">
        <v>41</v>
      </c>
      <c r="S36" s="42" t="s">
        <v>61</v>
      </c>
      <c r="T36" s="42" t="s">
        <v>62</v>
      </c>
      <c r="U36" s="42" t="s">
        <v>63</v>
      </c>
      <c r="V36" s="42" t="s">
        <v>64</v>
      </c>
      <c r="W36" s="42" t="s">
        <v>65</v>
      </c>
      <c r="X36" s="42" t="s">
        <v>66</v>
      </c>
      <c r="Y36" s="42" t="s">
        <v>67</v>
      </c>
      <c r="Z36" s="42" t="s">
        <v>68</v>
      </c>
      <c r="AA36" s="42" t="s">
        <v>69</v>
      </c>
      <c r="AB36" s="42" t="s">
        <v>38</v>
      </c>
      <c r="AC36" s="42" t="s">
        <v>40</v>
      </c>
    </row>
    <row r="37" spans="1:29" ht="18.75" customHeight="1">
      <c r="B37" s="278"/>
      <c r="C37" s="250" t="s">
        <v>28</v>
      </c>
      <c r="D37" s="251"/>
      <c r="E37" s="251"/>
      <c r="F37" s="252"/>
      <c r="G37" s="11"/>
      <c r="H37" s="12"/>
      <c r="I37" s="12"/>
      <c r="J37" s="12"/>
      <c r="K37" s="12"/>
      <c r="L37" s="12"/>
      <c r="M37" s="12"/>
      <c r="N37" s="12"/>
      <c r="O37" s="12"/>
      <c r="P37" s="12"/>
      <c r="Q37" s="13"/>
      <c r="S37" s="42">
        <f>G38</f>
        <v>0</v>
      </c>
      <c r="T37" s="42">
        <f t="shared" ref="T37:AC37" si="14">H38</f>
        <v>0</v>
      </c>
      <c r="U37" s="42">
        <f t="shared" si="14"/>
        <v>0</v>
      </c>
      <c r="V37" s="42">
        <f t="shared" si="14"/>
        <v>0</v>
      </c>
      <c r="W37" s="42">
        <f t="shared" si="14"/>
        <v>0</v>
      </c>
      <c r="X37" s="42">
        <f t="shared" si="14"/>
        <v>0</v>
      </c>
      <c r="Y37" s="42">
        <f t="shared" si="14"/>
        <v>0</v>
      </c>
      <c r="Z37" s="42">
        <f t="shared" si="14"/>
        <v>0</v>
      </c>
      <c r="AA37" s="42">
        <f t="shared" si="14"/>
        <v>0</v>
      </c>
      <c r="AB37" s="42">
        <f t="shared" si="14"/>
        <v>0</v>
      </c>
      <c r="AC37" s="42">
        <f t="shared" si="14"/>
        <v>0</v>
      </c>
    </row>
    <row r="38" spans="1:29">
      <c r="A38" s="9"/>
      <c r="B38" s="278"/>
      <c r="C38" s="253" t="s">
        <v>79</v>
      </c>
      <c r="D38" s="253"/>
      <c r="E38" s="253"/>
      <c r="F38" s="253"/>
      <c r="G38" s="44"/>
      <c r="H38" s="44"/>
      <c r="I38" s="44"/>
      <c r="J38" s="44"/>
      <c r="K38" s="44"/>
      <c r="L38" s="44"/>
      <c r="M38" s="44"/>
      <c r="N38" s="45"/>
      <c r="O38" s="44"/>
      <c r="P38" s="44"/>
      <c r="Q38" s="46"/>
      <c r="S38" s="42">
        <f>IF(S39=TRUE,G38*6/7,10000)</f>
        <v>10000</v>
      </c>
      <c r="T38" s="42">
        <f t="shared" ref="T38:AC38" si="15">IF(T39=TRUE,H38*6/7,10000)</f>
        <v>10000</v>
      </c>
      <c r="U38" s="42">
        <f t="shared" si="15"/>
        <v>10000</v>
      </c>
      <c r="V38" s="42">
        <f t="shared" si="15"/>
        <v>10000</v>
      </c>
      <c r="W38" s="42">
        <f t="shared" si="15"/>
        <v>10000</v>
      </c>
      <c r="X38" s="42">
        <f t="shared" si="15"/>
        <v>10000</v>
      </c>
      <c r="Y38" s="42">
        <f t="shared" si="15"/>
        <v>10000</v>
      </c>
      <c r="Z38" s="42">
        <f t="shared" si="15"/>
        <v>10000</v>
      </c>
      <c r="AA38" s="42">
        <f t="shared" si="15"/>
        <v>10000</v>
      </c>
      <c r="AB38" s="42">
        <f t="shared" si="15"/>
        <v>10000</v>
      </c>
      <c r="AC38" s="42">
        <f t="shared" si="15"/>
        <v>10000</v>
      </c>
    </row>
    <row r="39" spans="1:29" ht="19.5" thickBot="1">
      <c r="A39" s="9"/>
      <c r="B39" s="279"/>
      <c r="C39" s="254" t="s">
        <v>80</v>
      </c>
      <c r="D39" s="254"/>
      <c r="E39" s="254"/>
      <c r="F39" s="255"/>
      <c r="G39" s="49">
        <f>MIN(S37,S38)</f>
        <v>0</v>
      </c>
      <c r="H39" s="49">
        <f t="shared" ref="H39:Q39" si="16">MIN(T37,T38)</f>
        <v>0</v>
      </c>
      <c r="I39" s="49">
        <f t="shared" si="16"/>
        <v>0</v>
      </c>
      <c r="J39" s="49">
        <f t="shared" si="16"/>
        <v>0</v>
      </c>
      <c r="K39" s="49">
        <f t="shared" si="16"/>
        <v>0</v>
      </c>
      <c r="L39" s="49">
        <f t="shared" si="16"/>
        <v>0</v>
      </c>
      <c r="M39" s="49">
        <f t="shared" si="16"/>
        <v>0</v>
      </c>
      <c r="N39" s="49">
        <f t="shared" si="16"/>
        <v>0</v>
      </c>
      <c r="O39" s="49">
        <f t="shared" si="16"/>
        <v>0</v>
      </c>
      <c r="P39" s="49">
        <f t="shared" si="16"/>
        <v>0</v>
      </c>
      <c r="Q39" s="49">
        <f t="shared" si="16"/>
        <v>0</v>
      </c>
      <c r="R39" s="3"/>
      <c r="S39" s="42" t="b">
        <v>0</v>
      </c>
      <c r="T39" s="42" t="b">
        <v>0</v>
      </c>
      <c r="U39" s="42" t="b">
        <v>0</v>
      </c>
      <c r="V39" s="42" t="b">
        <v>0</v>
      </c>
      <c r="W39" s="42" t="b">
        <v>0</v>
      </c>
      <c r="X39" s="42" t="b">
        <v>0</v>
      </c>
      <c r="Y39" s="42" t="b">
        <v>0</v>
      </c>
      <c r="Z39" s="42" t="b">
        <v>0</v>
      </c>
      <c r="AA39" s="42" t="b">
        <v>0</v>
      </c>
      <c r="AB39" s="42" t="b">
        <v>0</v>
      </c>
      <c r="AC39" s="42" t="b">
        <v>0</v>
      </c>
    </row>
    <row r="40" spans="1:29" ht="19.5" thickBot="1">
      <c r="N40" s="1"/>
      <c r="O40" s="41" t="s">
        <v>44</v>
      </c>
      <c r="P40" s="244">
        <f>SUM(G39:Q39)</f>
        <v>0</v>
      </c>
      <c r="Q40" s="245"/>
      <c r="R40" s="3" t="s">
        <v>48</v>
      </c>
    </row>
    <row r="41" spans="1:29" ht="19.5" thickBot="1"/>
    <row r="42" spans="1:29" ht="19.5" thickBot="1">
      <c r="B42" s="267" t="s">
        <v>94</v>
      </c>
      <c r="C42" s="268"/>
      <c r="D42" s="268"/>
      <c r="E42" s="268"/>
      <c r="F42" s="268"/>
      <c r="G42" s="268"/>
      <c r="H42" s="268"/>
      <c r="I42" s="268"/>
      <c r="J42" s="268"/>
      <c r="K42" s="268"/>
      <c r="L42" s="268"/>
      <c r="M42" s="268"/>
      <c r="N42" s="268"/>
      <c r="O42" s="269"/>
      <c r="P42" s="270">
        <f>IF(P33=0,P32+P40,P32+P33)</f>
        <v>0</v>
      </c>
      <c r="Q42" s="271"/>
      <c r="R42" t="s">
        <v>49</v>
      </c>
    </row>
    <row r="43" spans="1:29">
      <c r="B43" s="1"/>
      <c r="C43" s="1"/>
      <c r="D43" s="1"/>
      <c r="E43" s="1"/>
      <c r="F43" s="1"/>
      <c r="G43" s="1"/>
      <c r="H43" s="1"/>
      <c r="I43" s="1"/>
      <c r="J43" s="1"/>
      <c r="K43" s="1"/>
      <c r="L43" s="1"/>
      <c r="M43" s="1"/>
      <c r="N43" s="1"/>
      <c r="O43" s="1"/>
      <c r="P43" s="1"/>
      <c r="Q43" s="1"/>
    </row>
    <row r="46" spans="1:29">
      <c r="V46" s="43"/>
    </row>
  </sheetData>
  <sheetProtection algorithmName="SHA-512" hashValue="dQlX++Uk3QLlQnNevJL1UzJlJrbJmdE2RNbppXpdtEhu2zV8RFyq65SLrnWEi7P7ZrSPP2oWv3AbHp05qC8Rdw==" saltValue="ZjYAfYH9JXVv6Ei9kdfnhw==" spinCount="100000" sheet="1" objects="1" scenarios="1"/>
  <mergeCells count="45">
    <mergeCell ref="P40:Q40"/>
    <mergeCell ref="B42:O42"/>
    <mergeCell ref="P42:Q42"/>
    <mergeCell ref="C33:O33"/>
    <mergeCell ref="P33:Q33"/>
    <mergeCell ref="B35:B39"/>
    <mergeCell ref="C35:Q35"/>
    <mergeCell ref="C36:F36"/>
    <mergeCell ref="C37:F37"/>
    <mergeCell ref="C38:F38"/>
    <mergeCell ref="C39:F39"/>
    <mergeCell ref="B2:B33"/>
    <mergeCell ref="C2:Q2"/>
    <mergeCell ref="D3:E3"/>
    <mergeCell ref="C8:F8"/>
    <mergeCell ref="C9:F9"/>
    <mergeCell ref="P32:Q32"/>
    <mergeCell ref="C22:F22"/>
    <mergeCell ref="C23:F23"/>
    <mergeCell ref="C24:F24"/>
    <mergeCell ref="C25:Q25"/>
    <mergeCell ref="C26:F26"/>
    <mergeCell ref="C27:F27"/>
    <mergeCell ref="C28:F28"/>
    <mergeCell ref="C29:F29"/>
    <mergeCell ref="C30:F30"/>
    <mergeCell ref="C31:F31"/>
    <mergeCell ref="C32:O32"/>
    <mergeCell ref="C21:F21"/>
    <mergeCell ref="C10:F10"/>
    <mergeCell ref="C11:Q11"/>
    <mergeCell ref="C12:F12"/>
    <mergeCell ref="C13:F13"/>
    <mergeCell ref="C14:F14"/>
    <mergeCell ref="C15:F15"/>
    <mergeCell ref="C16:F16"/>
    <mergeCell ref="C17:F17"/>
    <mergeCell ref="C18:Q18"/>
    <mergeCell ref="C19:F19"/>
    <mergeCell ref="C20:F20"/>
    <mergeCell ref="BB3:BE6"/>
    <mergeCell ref="C4:Q4"/>
    <mergeCell ref="C5:F5"/>
    <mergeCell ref="C6:F6"/>
    <mergeCell ref="C7:F7"/>
  </mergeCells>
  <phoneticPr fontId="2"/>
  <pageMargins left="0.25" right="0.25" top="0.75" bottom="0.75" header="0.3" footer="0.3"/>
  <pageSetup paperSize="9" scale="59" orientation="portrait" horizontalDpi="300" verticalDpi="300" r:id="rId1"/>
  <rowBreaks count="1" manualBreakCount="1">
    <brk id="24" max="16383"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6</xdr:col>
                    <xdr:colOff>85725</xdr:colOff>
                    <xdr:row>5</xdr:row>
                    <xdr:rowOff>0</xdr:rowOff>
                  </from>
                  <to>
                    <xdr:col>6</xdr:col>
                    <xdr:colOff>390525</xdr:colOff>
                    <xdr:row>5</xdr:row>
                    <xdr:rowOff>238125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7</xdr:col>
                    <xdr:colOff>85725</xdr:colOff>
                    <xdr:row>5</xdr:row>
                    <xdr:rowOff>0</xdr:rowOff>
                  </from>
                  <to>
                    <xdr:col>7</xdr:col>
                    <xdr:colOff>390525</xdr:colOff>
                    <xdr:row>5</xdr:row>
                    <xdr:rowOff>238125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8</xdr:col>
                    <xdr:colOff>76200</xdr:colOff>
                    <xdr:row>5</xdr:row>
                    <xdr:rowOff>0</xdr:rowOff>
                  </from>
                  <to>
                    <xdr:col>8</xdr:col>
                    <xdr:colOff>381000</xdr:colOff>
                    <xdr:row>5</xdr:row>
                    <xdr:rowOff>238125</xdr:rowOff>
                  </to>
                </anchor>
              </controlPr>
            </control>
          </mc:Choice>
        </mc:AlternateContent>
        <mc:AlternateContent xmlns:mc="http://schemas.openxmlformats.org/markup-compatibility/2006">
          <mc:Choice Requires="x14">
            <control shapeId="20484" r:id="rId7" name="Check Box 4">
              <controlPr locked="0" defaultSize="0" autoFill="0" autoLine="0" autoPict="0">
                <anchor moveWithCells="1">
                  <from>
                    <xdr:col>9</xdr:col>
                    <xdr:colOff>85725</xdr:colOff>
                    <xdr:row>5</xdr:row>
                    <xdr:rowOff>0</xdr:rowOff>
                  </from>
                  <to>
                    <xdr:col>9</xdr:col>
                    <xdr:colOff>390525</xdr:colOff>
                    <xdr:row>5</xdr:row>
                    <xdr:rowOff>238125</xdr:rowOff>
                  </to>
                </anchor>
              </controlPr>
            </control>
          </mc:Choice>
        </mc:AlternateContent>
        <mc:AlternateContent xmlns:mc="http://schemas.openxmlformats.org/markup-compatibility/2006">
          <mc:Choice Requires="x14">
            <control shapeId="20485" r:id="rId8" name="Check Box 5">
              <controlPr locked="0" defaultSize="0" autoFill="0" autoLine="0" autoPict="0">
                <anchor moveWithCells="1">
                  <from>
                    <xdr:col>10</xdr:col>
                    <xdr:colOff>76200</xdr:colOff>
                    <xdr:row>5</xdr:row>
                    <xdr:rowOff>0</xdr:rowOff>
                  </from>
                  <to>
                    <xdr:col>10</xdr:col>
                    <xdr:colOff>381000</xdr:colOff>
                    <xdr:row>5</xdr:row>
                    <xdr:rowOff>238125</xdr:rowOff>
                  </to>
                </anchor>
              </controlPr>
            </control>
          </mc:Choice>
        </mc:AlternateContent>
        <mc:AlternateContent xmlns:mc="http://schemas.openxmlformats.org/markup-compatibility/2006">
          <mc:Choice Requires="x14">
            <control shapeId="20486" r:id="rId9" name="Check Box 6">
              <controlPr locked="0" defaultSize="0" autoFill="0" autoLine="0" autoPict="0">
                <anchor moveWithCells="1">
                  <from>
                    <xdr:col>11</xdr:col>
                    <xdr:colOff>76200</xdr:colOff>
                    <xdr:row>5</xdr:row>
                    <xdr:rowOff>0</xdr:rowOff>
                  </from>
                  <to>
                    <xdr:col>11</xdr:col>
                    <xdr:colOff>381000</xdr:colOff>
                    <xdr:row>5</xdr:row>
                    <xdr:rowOff>238125</xdr:rowOff>
                  </to>
                </anchor>
              </controlPr>
            </control>
          </mc:Choice>
        </mc:AlternateContent>
        <mc:AlternateContent xmlns:mc="http://schemas.openxmlformats.org/markup-compatibility/2006">
          <mc:Choice Requires="x14">
            <control shapeId="20487" r:id="rId10" name="Check Box 7">
              <controlPr locked="0" defaultSize="0" autoFill="0" autoLine="0" autoPict="0">
                <anchor moveWithCells="1">
                  <from>
                    <xdr:col>12</xdr:col>
                    <xdr:colOff>76200</xdr:colOff>
                    <xdr:row>5</xdr:row>
                    <xdr:rowOff>0</xdr:rowOff>
                  </from>
                  <to>
                    <xdr:col>12</xdr:col>
                    <xdr:colOff>381000</xdr:colOff>
                    <xdr:row>5</xdr:row>
                    <xdr:rowOff>238125</xdr:rowOff>
                  </to>
                </anchor>
              </controlPr>
            </control>
          </mc:Choice>
        </mc:AlternateContent>
        <mc:AlternateContent xmlns:mc="http://schemas.openxmlformats.org/markup-compatibility/2006">
          <mc:Choice Requires="x14">
            <control shapeId="20488" r:id="rId11" name="Check Box 8">
              <controlPr locked="0" defaultSize="0" autoFill="0" autoLine="0" autoPict="0">
                <anchor moveWithCells="1">
                  <from>
                    <xdr:col>13</xdr:col>
                    <xdr:colOff>76200</xdr:colOff>
                    <xdr:row>5</xdr:row>
                    <xdr:rowOff>0</xdr:rowOff>
                  </from>
                  <to>
                    <xdr:col>13</xdr:col>
                    <xdr:colOff>381000</xdr:colOff>
                    <xdr:row>5</xdr:row>
                    <xdr:rowOff>238125</xdr:rowOff>
                  </to>
                </anchor>
              </controlPr>
            </control>
          </mc:Choice>
        </mc:AlternateContent>
        <mc:AlternateContent xmlns:mc="http://schemas.openxmlformats.org/markup-compatibility/2006">
          <mc:Choice Requires="x14">
            <control shapeId="20489" r:id="rId12" name="Check Box 9">
              <controlPr locked="0" defaultSize="0" autoFill="0" autoLine="0" autoPict="0">
                <anchor moveWithCells="1">
                  <from>
                    <xdr:col>14</xdr:col>
                    <xdr:colOff>85725</xdr:colOff>
                    <xdr:row>5</xdr:row>
                    <xdr:rowOff>0</xdr:rowOff>
                  </from>
                  <to>
                    <xdr:col>14</xdr:col>
                    <xdr:colOff>390525</xdr:colOff>
                    <xdr:row>5</xdr:row>
                    <xdr:rowOff>238125</xdr:rowOff>
                  </to>
                </anchor>
              </controlPr>
            </control>
          </mc:Choice>
        </mc:AlternateContent>
        <mc:AlternateContent xmlns:mc="http://schemas.openxmlformats.org/markup-compatibility/2006">
          <mc:Choice Requires="x14">
            <control shapeId="20490" r:id="rId13" name="Check Box 10">
              <controlPr locked="0" defaultSize="0" autoFill="0" autoLine="0" autoPict="0">
                <anchor moveWithCells="1">
                  <from>
                    <xdr:col>15</xdr:col>
                    <xdr:colOff>76200</xdr:colOff>
                    <xdr:row>5</xdr:row>
                    <xdr:rowOff>0</xdr:rowOff>
                  </from>
                  <to>
                    <xdr:col>15</xdr:col>
                    <xdr:colOff>381000</xdr:colOff>
                    <xdr:row>5</xdr:row>
                    <xdr:rowOff>238125</xdr:rowOff>
                  </to>
                </anchor>
              </controlPr>
            </control>
          </mc:Choice>
        </mc:AlternateContent>
        <mc:AlternateContent xmlns:mc="http://schemas.openxmlformats.org/markup-compatibility/2006">
          <mc:Choice Requires="x14">
            <control shapeId="20491" r:id="rId14" name="Check Box 11">
              <controlPr locked="0" defaultSize="0" autoFill="0" autoLine="0" autoPict="0">
                <anchor moveWithCells="1">
                  <from>
                    <xdr:col>16</xdr:col>
                    <xdr:colOff>66675</xdr:colOff>
                    <xdr:row>5</xdr:row>
                    <xdr:rowOff>0</xdr:rowOff>
                  </from>
                  <to>
                    <xdr:col>16</xdr:col>
                    <xdr:colOff>371475</xdr:colOff>
                    <xdr:row>5</xdr:row>
                    <xdr:rowOff>238125</xdr:rowOff>
                  </to>
                </anchor>
              </controlPr>
            </control>
          </mc:Choice>
        </mc:AlternateContent>
        <mc:AlternateContent xmlns:mc="http://schemas.openxmlformats.org/markup-compatibility/2006">
          <mc:Choice Requires="x14">
            <control shapeId="20492" r:id="rId15" name="Check Box 12">
              <controlPr locked="0" defaultSize="0" autoFill="0" autoLine="0" autoPict="0">
                <anchor moveWithCells="1">
                  <from>
                    <xdr:col>6</xdr:col>
                    <xdr:colOff>85725</xdr:colOff>
                    <xdr:row>12</xdr:row>
                    <xdr:rowOff>0</xdr:rowOff>
                  </from>
                  <to>
                    <xdr:col>6</xdr:col>
                    <xdr:colOff>390525</xdr:colOff>
                    <xdr:row>12</xdr:row>
                    <xdr:rowOff>238125</xdr:rowOff>
                  </to>
                </anchor>
              </controlPr>
            </control>
          </mc:Choice>
        </mc:AlternateContent>
        <mc:AlternateContent xmlns:mc="http://schemas.openxmlformats.org/markup-compatibility/2006">
          <mc:Choice Requires="x14">
            <control shapeId="20493" r:id="rId16" name="Check Box 13">
              <controlPr locked="0" defaultSize="0" autoFill="0" autoLine="0" autoPict="0">
                <anchor moveWithCells="1">
                  <from>
                    <xdr:col>7</xdr:col>
                    <xdr:colOff>85725</xdr:colOff>
                    <xdr:row>12</xdr:row>
                    <xdr:rowOff>0</xdr:rowOff>
                  </from>
                  <to>
                    <xdr:col>7</xdr:col>
                    <xdr:colOff>390525</xdr:colOff>
                    <xdr:row>12</xdr:row>
                    <xdr:rowOff>238125</xdr:rowOff>
                  </to>
                </anchor>
              </controlPr>
            </control>
          </mc:Choice>
        </mc:AlternateContent>
        <mc:AlternateContent xmlns:mc="http://schemas.openxmlformats.org/markup-compatibility/2006">
          <mc:Choice Requires="x14">
            <control shapeId="20494" r:id="rId17" name="Check Box 14">
              <controlPr locked="0" defaultSize="0" autoFill="0" autoLine="0" autoPict="0">
                <anchor moveWithCells="1">
                  <from>
                    <xdr:col>8</xdr:col>
                    <xdr:colOff>76200</xdr:colOff>
                    <xdr:row>12</xdr:row>
                    <xdr:rowOff>0</xdr:rowOff>
                  </from>
                  <to>
                    <xdr:col>8</xdr:col>
                    <xdr:colOff>381000</xdr:colOff>
                    <xdr:row>12</xdr:row>
                    <xdr:rowOff>238125</xdr:rowOff>
                  </to>
                </anchor>
              </controlPr>
            </control>
          </mc:Choice>
        </mc:AlternateContent>
        <mc:AlternateContent xmlns:mc="http://schemas.openxmlformats.org/markup-compatibility/2006">
          <mc:Choice Requires="x14">
            <control shapeId="20495" r:id="rId18" name="Check Box 15">
              <controlPr locked="0" defaultSize="0" autoFill="0" autoLine="0" autoPict="0">
                <anchor moveWithCells="1">
                  <from>
                    <xdr:col>9</xdr:col>
                    <xdr:colOff>85725</xdr:colOff>
                    <xdr:row>12</xdr:row>
                    <xdr:rowOff>0</xdr:rowOff>
                  </from>
                  <to>
                    <xdr:col>9</xdr:col>
                    <xdr:colOff>390525</xdr:colOff>
                    <xdr:row>12</xdr:row>
                    <xdr:rowOff>238125</xdr:rowOff>
                  </to>
                </anchor>
              </controlPr>
            </control>
          </mc:Choice>
        </mc:AlternateContent>
        <mc:AlternateContent xmlns:mc="http://schemas.openxmlformats.org/markup-compatibility/2006">
          <mc:Choice Requires="x14">
            <control shapeId="20496" r:id="rId19" name="Check Box 16">
              <controlPr locked="0" defaultSize="0" autoFill="0" autoLine="0" autoPict="0">
                <anchor moveWithCells="1">
                  <from>
                    <xdr:col>10</xdr:col>
                    <xdr:colOff>76200</xdr:colOff>
                    <xdr:row>12</xdr:row>
                    <xdr:rowOff>0</xdr:rowOff>
                  </from>
                  <to>
                    <xdr:col>10</xdr:col>
                    <xdr:colOff>381000</xdr:colOff>
                    <xdr:row>12</xdr:row>
                    <xdr:rowOff>238125</xdr:rowOff>
                  </to>
                </anchor>
              </controlPr>
            </control>
          </mc:Choice>
        </mc:AlternateContent>
        <mc:AlternateContent xmlns:mc="http://schemas.openxmlformats.org/markup-compatibility/2006">
          <mc:Choice Requires="x14">
            <control shapeId="20497" r:id="rId20" name="Check Box 17">
              <controlPr locked="0" defaultSize="0" autoFill="0" autoLine="0" autoPict="0">
                <anchor moveWithCells="1">
                  <from>
                    <xdr:col>11</xdr:col>
                    <xdr:colOff>76200</xdr:colOff>
                    <xdr:row>12</xdr:row>
                    <xdr:rowOff>0</xdr:rowOff>
                  </from>
                  <to>
                    <xdr:col>11</xdr:col>
                    <xdr:colOff>381000</xdr:colOff>
                    <xdr:row>12</xdr:row>
                    <xdr:rowOff>238125</xdr:rowOff>
                  </to>
                </anchor>
              </controlPr>
            </control>
          </mc:Choice>
        </mc:AlternateContent>
        <mc:AlternateContent xmlns:mc="http://schemas.openxmlformats.org/markup-compatibility/2006">
          <mc:Choice Requires="x14">
            <control shapeId="20498" r:id="rId21" name="Check Box 18">
              <controlPr locked="0" defaultSize="0" autoFill="0" autoLine="0" autoPict="0">
                <anchor moveWithCells="1">
                  <from>
                    <xdr:col>12</xdr:col>
                    <xdr:colOff>76200</xdr:colOff>
                    <xdr:row>12</xdr:row>
                    <xdr:rowOff>0</xdr:rowOff>
                  </from>
                  <to>
                    <xdr:col>12</xdr:col>
                    <xdr:colOff>381000</xdr:colOff>
                    <xdr:row>12</xdr:row>
                    <xdr:rowOff>238125</xdr:rowOff>
                  </to>
                </anchor>
              </controlPr>
            </control>
          </mc:Choice>
        </mc:AlternateContent>
        <mc:AlternateContent xmlns:mc="http://schemas.openxmlformats.org/markup-compatibility/2006">
          <mc:Choice Requires="x14">
            <control shapeId="20499" r:id="rId22" name="Check Box 19">
              <controlPr locked="0" defaultSize="0" autoFill="0" autoLine="0" autoPict="0">
                <anchor moveWithCells="1">
                  <from>
                    <xdr:col>13</xdr:col>
                    <xdr:colOff>76200</xdr:colOff>
                    <xdr:row>12</xdr:row>
                    <xdr:rowOff>0</xdr:rowOff>
                  </from>
                  <to>
                    <xdr:col>13</xdr:col>
                    <xdr:colOff>381000</xdr:colOff>
                    <xdr:row>12</xdr:row>
                    <xdr:rowOff>238125</xdr:rowOff>
                  </to>
                </anchor>
              </controlPr>
            </control>
          </mc:Choice>
        </mc:AlternateContent>
        <mc:AlternateContent xmlns:mc="http://schemas.openxmlformats.org/markup-compatibility/2006">
          <mc:Choice Requires="x14">
            <control shapeId="20500" r:id="rId23" name="Check Box 20">
              <controlPr locked="0" defaultSize="0" autoFill="0" autoLine="0" autoPict="0">
                <anchor moveWithCells="1">
                  <from>
                    <xdr:col>14</xdr:col>
                    <xdr:colOff>85725</xdr:colOff>
                    <xdr:row>12</xdr:row>
                    <xdr:rowOff>0</xdr:rowOff>
                  </from>
                  <to>
                    <xdr:col>14</xdr:col>
                    <xdr:colOff>390525</xdr:colOff>
                    <xdr:row>12</xdr:row>
                    <xdr:rowOff>238125</xdr:rowOff>
                  </to>
                </anchor>
              </controlPr>
            </control>
          </mc:Choice>
        </mc:AlternateContent>
        <mc:AlternateContent xmlns:mc="http://schemas.openxmlformats.org/markup-compatibility/2006">
          <mc:Choice Requires="x14">
            <control shapeId="20501" r:id="rId24" name="Check Box 21">
              <controlPr locked="0" defaultSize="0" autoFill="0" autoLine="0" autoPict="0">
                <anchor moveWithCells="1">
                  <from>
                    <xdr:col>15</xdr:col>
                    <xdr:colOff>76200</xdr:colOff>
                    <xdr:row>12</xdr:row>
                    <xdr:rowOff>0</xdr:rowOff>
                  </from>
                  <to>
                    <xdr:col>15</xdr:col>
                    <xdr:colOff>381000</xdr:colOff>
                    <xdr:row>12</xdr:row>
                    <xdr:rowOff>238125</xdr:rowOff>
                  </to>
                </anchor>
              </controlPr>
            </control>
          </mc:Choice>
        </mc:AlternateContent>
        <mc:AlternateContent xmlns:mc="http://schemas.openxmlformats.org/markup-compatibility/2006">
          <mc:Choice Requires="x14">
            <control shapeId="20502" r:id="rId25" name="Check Box 22">
              <controlPr locked="0" defaultSize="0" autoFill="0" autoLine="0" autoPict="0">
                <anchor moveWithCells="1">
                  <from>
                    <xdr:col>16</xdr:col>
                    <xdr:colOff>66675</xdr:colOff>
                    <xdr:row>12</xdr:row>
                    <xdr:rowOff>0</xdr:rowOff>
                  </from>
                  <to>
                    <xdr:col>16</xdr:col>
                    <xdr:colOff>371475</xdr:colOff>
                    <xdr:row>12</xdr:row>
                    <xdr:rowOff>238125</xdr:rowOff>
                  </to>
                </anchor>
              </controlPr>
            </control>
          </mc:Choice>
        </mc:AlternateContent>
        <mc:AlternateContent xmlns:mc="http://schemas.openxmlformats.org/markup-compatibility/2006">
          <mc:Choice Requires="x14">
            <control shapeId="20503" r:id="rId26" name="Check Box 23">
              <controlPr locked="0" defaultSize="0" autoFill="0" autoLine="0" autoPict="0">
                <anchor moveWithCells="1">
                  <from>
                    <xdr:col>6</xdr:col>
                    <xdr:colOff>85725</xdr:colOff>
                    <xdr:row>36</xdr:row>
                    <xdr:rowOff>0</xdr:rowOff>
                  </from>
                  <to>
                    <xdr:col>6</xdr:col>
                    <xdr:colOff>390525</xdr:colOff>
                    <xdr:row>37</xdr:row>
                    <xdr:rowOff>0</xdr:rowOff>
                  </to>
                </anchor>
              </controlPr>
            </control>
          </mc:Choice>
        </mc:AlternateContent>
        <mc:AlternateContent xmlns:mc="http://schemas.openxmlformats.org/markup-compatibility/2006">
          <mc:Choice Requires="x14">
            <control shapeId="20504" r:id="rId27" name="Check Box 24">
              <controlPr locked="0" defaultSize="0" autoFill="0" autoLine="0" autoPict="0">
                <anchor moveWithCells="1">
                  <from>
                    <xdr:col>7</xdr:col>
                    <xdr:colOff>85725</xdr:colOff>
                    <xdr:row>36</xdr:row>
                    <xdr:rowOff>0</xdr:rowOff>
                  </from>
                  <to>
                    <xdr:col>7</xdr:col>
                    <xdr:colOff>390525</xdr:colOff>
                    <xdr:row>37</xdr:row>
                    <xdr:rowOff>0</xdr:rowOff>
                  </to>
                </anchor>
              </controlPr>
            </control>
          </mc:Choice>
        </mc:AlternateContent>
        <mc:AlternateContent xmlns:mc="http://schemas.openxmlformats.org/markup-compatibility/2006">
          <mc:Choice Requires="x14">
            <control shapeId="20505" r:id="rId28" name="Check Box 25">
              <controlPr locked="0" defaultSize="0" autoFill="0" autoLine="0" autoPict="0">
                <anchor moveWithCells="1">
                  <from>
                    <xdr:col>8</xdr:col>
                    <xdr:colOff>76200</xdr:colOff>
                    <xdr:row>36</xdr:row>
                    <xdr:rowOff>0</xdr:rowOff>
                  </from>
                  <to>
                    <xdr:col>8</xdr:col>
                    <xdr:colOff>381000</xdr:colOff>
                    <xdr:row>37</xdr:row>
                    <xdr:rowOff>0</xdr:rowOff>
                  </to>
                </anchor>
              </controlPr>
            </control>
          </mc:Choice>
        </mc:AlternateContent>
        <mc:AlternateContent xmlns:mc="http://schemas.openxmlformats.org/markup-compatibility/2006">
          <mc:Choice Requires="x14">
            <control shapeId="20506" r:id="rId29" name="Check Box 26">
              <controlPr locked="0" defaultSize="0" autoFill="0" autoLine="0" autoPict="0">
                <anchor moveWithCells="1">
                  <from>
                    <xdr:col>9</xdr:col>
                    <xdr:colOff>85725</xdr:colOff>
                    <xdr:row>36</xdr:row>
                    <xdr:rowOff>0</xdr:rowOff>
                  </from>
                  <to>
                    <xdr:col>9</xdr:col>
                    <xdr:colOff>390525</xdr:colOff>
                    <xdr:row>37</xdr:row>
                    <xdr:rowOff>0</xdr:rowOff>
                  </to>
                </anchor>
              </controlPr>
            </control>
          </mc:Choice>
        </mc:AlternateContent>
        <mc:AlternateContent xmlns:mc="http://schemas.openxmlformats.org/markup-compatibility/2006">
          <mc:Choice Requires="x14">
            <control shapeId="20507" r:id="rId30" name="Check Box 27">
              <controlPr locked="0" defaultSize="0" autoFill="0" autoLine="0" autoPict="0">
                <anchor moveWithCells="1">
                  <from>
                    <xdr:col>10</xdr:col>
                    <xdr:colOff>76200</xdr:colOff>
                    <xdr:row>36</xdr:row>
                    <xdr:rowOff>0</xdr:rowOff>
                  </from>
                  <to>
                    <xdr:col>10</xdr:col>
                    <xdr:colOff>381000</xdr:colOff>
                    <xdr:row>37</xdr:row>
                    <xdr:rowOff>0</xdr:rowOff>
                  </to>
                </anchor>
              </controlPr>
            </control>
          </mc:Choice>
        </mc:AlternateContent>
        <mc:AlternateContent xmlns:mc="http://schemas.openxmlformats.org/markup-compatibility/2006">
          <mc:Choice Requires="x14">
            <control shapeId="20508" r:id="rId31" name="Check Box 28">
              <controlPr locked="0" defaultSize="0" autoFill="0" autoLine="0" autoPict="0">
                <anchor moveWithCells="1">
                  <from>
                    <xdr:col>11</xdr:col>
                    <xdr:colOff>76200</xdr:colOff>
                    <xdr:row>36</xdr:row>
                    <xdr:rowOff>0</xdr:rowOff>
                  </from>
                  <to>
                    <xdr:col>11</xdr:col>
                    <xdr:colOff>381000</xdr:colOff>
                    <xdr:row>37</xdr:row>
                    <xdr:rowOff>0</xdr:rowOff>
                  </to>
                </anchor>
              </controlPr>
            </control>
          </mc:Choice>
        </mc:AlternateContent>
        <mc:AlternateContent xmlns:mc="http://schemas.openxmlformats.org/markup-compatibility/2006">
          <mc:Choice Requires="x14">
            <control shapeId="20509" r:id="rId32" name="Check Box 29">
              <controlPr locked="0" defaultSize="0" autoFill="0" autoLine="0" autoPict="0">
                <anchor moveWithCells="1">
                  <from>
                    <xdr:col>12</xdr:col>
                    <xdr:colOff>76200</xdr:colOff>
                    <xdr:row>36</xdr:row>
                    <xdr:rowOff>0</xdr:rowOff>
                  </from>
                  <to>
                    <xdr:col>12</xdr:col>
                    <xdr:colOff>381000</xdr:colOff>
                    <xdr:row>37</xdr:row>
                    <xdr:rowOff>0</xdr:rowOff>
                  </to>
                </anchor>
              </controlPr>
            </control>
          </mc:Choice>
        </mc:AlternateContent>
        <mc:AlternateContent xmlns:mc="http://schemas.openxmlformats.org/markup-compatibility/2006">
          <mc:Choice Requires="x14">
            <control shapeId="20510" r:id="rId33" name="Check Box 30">
              <controlPr locked="0" defaultSize="0" autoFill="0" autoLine="0" autoPict="0">
                <anchor moveWithCells="1">
                  <from>
                    <xdr:col>13</xdr:col>
                    <xdr:colOff>76200</xdr:colOff>
                    <xdr:row>36</xdr:row>
                    <xdr:rowOff>0</xdr:rowOff>
                  </from>
                  <to>
                    <xdr:col>13</xdr:col>
                    <xdr:colOff>381000</xdr:colOff>
                    <xdr:row>37</xdr:row>
                    <xdr:rowOff>0</xdr:rowOff>
                  </to>
                </anchor>
              </controlPr>
            </control>
          </mc:Choice>
        </mc:AlternateContent>
        <mc:AlternateContent xmlns:mc="http://schemas.openxmlformats.org/markup-compatibility/2006">
          <mc:Choice Requires="x14">
            <control shapeId="20511" r:id="rId34" name="Check Box 31">
              <controlPr locked="0" defaultSize="0" autoFill="0" autoLine="0" autoPict="0">
                <anchor moveWithCells="1">
                  <from>
                    <xdr:col>14</xdr:col>
                    <xdr:colOff>85725</xdr:colOff>
                    <xdr:row>36</xdr:row>
                    <xdr:rowOff>0</xdr:rowOff>
                  </from>
                  <to>
                    <xdr:col>14</xdr:col>
                    <xdr:colOff>390525</xdr:colOff>
                    <xdr:row>37</xdr:row>
                    <xdr:rowOff>0</xdr:rowOff>
                  </to>
                </anchor>
              </controlPr>
            </control>
          </mc:Choice>
        </mc:AlternateContent>
        <mc:AlternateContent xmlns:mc="http://schemas.openxmlformats.org/markup-compatibility/2006">
          <mc:Choice Requires="x14">
            <control shapeId="20512" r:id="rId35" name="Check Box 32">
              <controlPr locked="0" defaultSize="0" autoFill="0" autoLine="0" autoPict="0">
                <anchor moveWithCells="1">
                  <from>
                    <xdr:col>15</xdr:col>
                    <xdr:colOff>76200</xdr:colOff>
                    <xdr:row>36</xdr:row>
                    <xdr:rowOff>0</xdr:rowOff>
                  </from>
                  <to>
                    <xdr:col>15</xdr:col>
                    <xdr:colOff>381000</xdr:colOff>
                    <xdr:row>37</xdr:row>
                    <xdr:rowOff>0</xdr:rowOff>
                  </to>
                </anchor>
              </controlPr>
            </control>
          </mc:Choice>
        </mc:AlternateContent>
        <mc:AlternateContent xmlns:mc="http://schemas.openxmlformats.org/markup-compatibility/2006">
          <mc:Choice Requires="x14">
            <control shapeId="20513" r:id="rId36" name="Check Box 33">
              <controlPr locked="0" defaultSize="0" autoFill="0" autoLine="0" autoPict="0">
                <anchor moveWithCells="1">
                  <from>
                    <xdr:col>16</xdr:col>
                    <xdr:colOff>66675</xdr:colOff>
                    <xdr:row>36</xdr:row>
                    <xdr:rowOff>0</xdr:rowOff>
                  </from>
                  <to>
                    <xdr:col>16</xdr:col>
                    <xdr:colOff>371475</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事業所規模確認様式</vt:lpstr>
      <vt:lpstr>１単位目</vt:lpstr>
      <vt:lpstr>２単位目</vt:lpstr>
      <vt:lpstr>３単位目</vt:lpstr>
      <vt:lpstr>４単位目</vt:lpstr>
      <vt:lpstr>５単位目</vt:lpstr>
      <vt:lpstr>６単位目</vt:lpstr>
      <vt:lpstr>7単位目</vt:lpstr>
      <vt:lpstr>８単位目</vt:lpstr>
      <vt:lpstr>'１単位目'!Print_Area</vt:lpstr>
      <vt:lpstr>'２単位目'!Print_Area</vt:lpstr>
      <vt:lpstr>'３単位目'!Print_Area</vt:lpstr>
      <vt:lpstr>'４単位目'!Print_Area</vt:lpstr>
      <vt:lpstr>'５単位目'!Print_Area</vt:lpstr>
      <vt:lpstr>'６単位目'!Print_Area</vt:lpstr>
      <vt:lpstr>'7単位目'!Print_Area</vt:lpstr>
      <vt:lpstr>'８単位目'!Print_Area</vt:lpstr>
      <vt:lpstr>事業所規模確認様式!Print_Area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2023-02-10T04:19:47Z</cp:lastPrinted>
  <dcterms:created xsi:type="dcterms:W3CDTF">2021-02-16T08:03:57Z</dcterms:created>
  <dcterms:modified xsi:type="dcterms:W3CDTF">2024-02-18T04:29:09Z</dcterms:modified>
</cp:coreProperties>
</file>