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612CB237-1402-47A7-90CA-2911EA8A675C}" xr6:coauthVersionLast="47" xr6:coauthVersionMax="47" xr10:uidLastSave="{00000000-0000-0000-0000-000000000000}"/>
  <bookViews>
    <workbookView xWindow="20370" yWindow="-120" windowWidth="29040" windowHeight="15720" tabRatio="867" xr2:uid="{00000000-000D-0000-FFFF-FFFF00000000}"/>
  </bookViews>
  <sheets>
    <sheet name="★提出方法等" sheetId="46" r:id="rId1"/>
    <sheet name="★必要書類一覧表" sheetId="1" r:id="rId2"/>
    <sheet name="加算届管理票" sheetId="56" r:id="rId3"/>
    <sheet name="別紙１－１－２" sheetId="50" r:id="rId4"/>
    <sheet name="別紙１－２－２" sheetId="51" r:id="rId5"/>
    <sheet name="別紙2" sheetId="48" r:id="rId6"/>
    <sheet name="別紙2 (記入例) " sheetId="49" r:id="rId7"/>
    <sheet name="別紙14－3" sheetId="52" r:id="rId8"/>
    <sheet name="別紙22" sheetId="53" r:id="rId9"/>
    <sheet name="別紙22ー２" sheetId="54" r:id="rId10"/>
    <sheet name="別紙24" sheetId="55" r:id="rId11"/>
    <sheet name="別紙A" sheetId="44" r:id="rId12"/>
    <sheet name="別紙B" sheetId="47" r:id="rId13"/>
    <sheet name="別紙C" sheetId="4" r:id="rId14"/>
  </sheets>
  <externalReferences>
    <externalReference r:id="rId15"/>
    <externalReference r:id="rId16"/>
    <externalReference r:id="rId17"/>
  </externalReferences>
  <definedNames>
    <definedName name="_xlnm._FilterDatabase" localSheetId="11" hidden="1">別紙A!$B$15:$AF$28</definedName>
    <definedName name="【記載例】シフト記号" localSheetId="0">#REF!</definedName>
    <definedName name="【記載例】シフト記号" localSheetId="2">#REF!</definedName>
    <definedName name="【記載例】シフト記号" localSheetId="6">#REF!</definedName>
    <definedName name="【記載例】シフト記号">#REF!</definedName>
    <definedName name="ｋ" localSheetId="0">#REF!</definedName>
    <definedName name="ｋ" localSheetId="2">#REF!</definedName>
    <definedName name="ｋ" localSheetId="3">#N/A</definedName>
    <definedName name="ｋ" localSheetId="4">#N/A</definedName>
    <definedName name="ｋ" localSheetId="7">#N/A</definedName>
    <definedName name="ｋ" localSheetId="5">#REF!</definedName>
    <definedName name="ｋ" localSheetId="6">#REF!</definedName>
    <definedName name="ｋ" localSheetId="10">#N/A</definedName>
    <definedName name="ｋ">#REF!</definedName>
    <definedName name="_xlnm.Print_Area" localSheetId="2">加算届管理票!$A$1:$K$38</definedName>
    <definedName name="_xlnm.Print_Area" localSheetId="3">#N/A</definedName>
    <definedName name="_xlnm.Print_Area" localSheetId="4">#N/A</definedName>
    <definedName name="_xlnm.Print_Area" localSheetId="7">'別紙14－3'!$A$1:$AD$48</definedName>
    <definedName name="_xlnm.Print_Area" localSheetId="5">別紙2!$A$1:$AO$72</definedName>
    <definedName name="_xlnm.Print_Area" localSheetId="6">'別紙2 (記入例) '!$A$1:$AO$86</definedName>
    <definedName name="_xlnm.Print_Area" localSheetId="8">別紙22!$A$1:$Y$31</definedName>
    <definedName name="_xlnm.Print_Area" localSheetId="9">別紙22ー２!$A$1:$W$47</definedName>
    <definedName name="_xlnm.Print_Area" localSheetId="10">別紙24!$A$1:$AD$27</definedName>
    <definedName name="_xlnm.Print_Area" localSheetId="11">別紙A!$A$1:$AG$77</definedName>
    <definedName name="_xlnm.Print_Area" localSheetId="12">別紙B!$A$1:$T$30</definedName>
    <definedName name="_xlnm.Print_Area" localSheetId="13">別紙C!$B$1:$S$83</definedName>
    <definedName name="ｑ">#REF!</definedName>
    <definedName name="あ" localSheetId="0">#REF!</definedName>
    <definedName name="あ" localSheetId="2">#REF!</definedName>
    <definedName name="あ" localSheetId="6">#REF!</definedName>
    <definedName name="あ" localSheetId="11">#REF!</definedName>
    <definedName name="あ">#REF!</definedName>
    <definedName name="あ２">#REF!</definedName>
    <definedName name="サービス種別" localSheetId="0">#REF!</definedName>
    <definedName name="サービス種別" localSheetId="2">#REF!</definedName>
    <definedName name="サービス種別" localSheetId="3">[1]サービス種類一覧!$B$4:$B$20</definedName>
    <definedName name="サービス種別" localSheetId="4">[1]サービス種類一覧!$B$4:$B$20</definedName>
    <definedName name="サービス種別" localSheetId="7">[1]サービス種類一覧!$B$4:$B$20</definedName>
    <definedName name="サービス種別" localSheetId="5">[1]サービス種類一覧!$B$4:$B$20</definedName>
    <definedName name="サービス種別" localSheetId="6">[1]サービス種類一覧!$B$4:$B$20</definedName>
    <definedName name="サービス種別" localSheetId="10">[1]サービス種類一覧!$B$4:$B$20</definedName>
    <definedName name="サービス種別" localSheetId="11">#REF!</definedName>
    <definedName name="サービス種別">#REF!</definedName>
    <definedName name="サービス種類" localSheetId="0">#REF!</definedName>
    <definedName name="サービス種類" localSheetId="2">#REF!</definedName>
    <definedName name="サービス種類" localSheetId="3">[2]サービス種類一覧!$C$4:$C$20</definedName>
    <definedName name="サービス種類" localSheetId="4">[2]サービス種類一覧!$C$4:$C$20</definedName>
    <definedName name="サービス種類" localSheetId="7">[2]サービス種類一覧!$C$4:$C$20</definedName>
    <definedName name="サービス種類" localSheetId="5">[2]サービス種類一覧!$C$4:$C$20</definedName>
    <definedName name="サービス種類" localSheetId="6">[2]サービス種類一覧!$C$4:$C$20</definedName>
    <definedName name="サービス種類" localSheetId="10">[2]サービス種類一覧!$C$4:$C$20</definedName>
    <definedName name="サービス種類" localSheetId="11">#REF!</definedName>
    <definedName name="サービス種類">#REF!</definedName>
    <definedName name="サービス提供責任者" localSheetId="2">#REF!</definedName>
    <definedName name="サービス提供責任者">#REF!</definedName>
    <definedName name="サービス名" localSheetId="0">#REF!</definedName>
    <definedName name="サービス名" localSheetId="2">#REF!</definedName>
    <definedName name="サービス名" localSheetId="3">#N/A</definedName>
    <definedName name="サービス名" localSheetId="4">#N/A</definedName>
    <definedName name="サービス名" localSheetId="7">#N/A</definedName>
    <definedName name="サービス名" localSheetId="5">#REF!</definedName>
    <definedName name="サービス名" localSheetId="6">#REF!</definedName>
    <definedName name="サービス名" localSheetId="10">#N/A</definedName>
    <definedName name="サービス名">#REF!</definedName>
    <definedName name="サービス名称" localSheetId="0">#REF!</definedName>
    <definedName name="サービス名称" localSheetId="2">#REF!</definedName>
    <definedName name="サービス名称" localSheetId="3">#N/A</definedName>
    <definedName name="サービス名称" localSheetId="4">#N/A</definedName>
    <definedName name="サービス名称" localSheetId="7">#N/A</definedName>
    <definedName name="サービス名称" localSheetId="5">#REF!</definedName>
    <definedName name="サービス名称" localSheetId="6">#REF!</definedName>
    <definedName name="サービス名称" localSheetId="10">#N/A</definedName>
    <definedName name="サービス名称">#REF!</definedName>
    <definedName name="シフト記号表" localSheetId="0">#REF!</definedName>
    <definedName name="シフト記号表" localSheetId="2">#REF!</definedName>
    <definedName name="シフト記号表" localSheetId="6">#REF!</definedName>
    <definedName name="シフト記号表" localSheetId="11">#REF!</definedName>
    <definedName name="シフト記号表">#REF!</definedName>
    <definedName name="だだ" localSheetId="0">#REF!</definedName>
    <definedName name="だだ" localSheetId="2">#REF!</definedName>
    <definedName name="だだ" localSheetId="3">#N/A</definedName>
    <definedName name="だだ" localSheetId="4">#N/A</definedName>
    <definedName name="だだ" localSheetId="7">#N/A</definedName>
    <definedName name="だだ" localSheetId="5">#REF!</definedName>
    <definedName name="だだ" localSheetId="6">#REF!</definedName>
    <definedName name="だだ" localSheetId="10">#N/A</definedName>
    <definedName name="だだ">#REF!</definedName>
    <definedName name="っっｋ" localSheetId="0">#REF!</definedName>
    <definedName name="っっｋ" localSheetId="2">#REF!</definedName>
    <definedName name="っっｋ" localSheetId="3">#N/A</definedName>
    <definedName name="っっｋ" localSheetId="4">#N/A</definedName>
    <definedName name="っっｋ" localSheetId="7">#N/A</definedName>
    <definedName name="っっｋ" localSheetId="5">#REF!</definedName>
    <definedName name="っっｋ" localSheetId="6">#REF!</definedName>
    <definedName name="っっｋ" localSheetId="10">#N/A</definedName>
    <definedName name="っっｋ">#REF!</definedName>
    <definedName name="っっっっｌ" localSheetId="0">#REF!</definedName>
    <definedName name="っっっっｌ" localSheetId="2">#REF!</definedName>
    <definedName name="っっっっｌ" localSheetId="3">#N/A</definedName>
    <definedName name="っっっっｌ" localSheetId="4">#N/A</definedName>
    <definedName name="っっっっｌ" localSheetId="7">#N/A</definedName>
    <definedName name="っっっっｌ" localSheetId="5">#REF!</definedName>
    <definedName name="っっっっｌ" localSheetId="6">#REF!</definedName>
    <definedName name="っっっっｌ" localSheetId="10">#N/A</definedName>
    <definedName name="っっっっｌ">#REF!</definedName>
    <definedName name="医師" localSheetId="2">#REF!</definedName>
    <definedName name="医師">#REF!</definedName>
    <definedName name="介護支援専門員">#REF!</definedName>
    <definedName name="介護従業者" localSheetId="0">#REF!</definedName>
    <definedName name="介護従業者" localSheetId="2">#REF!</definedName>
    <definedName name="介護従業者" localSheetId="6">#REF!</definedName>
    <definedName name="介護従業者" localSheetId="11">#REF!</definedName>
    <definedName name="介護従業者">#REF!</definedName>
    <definedName name="介護職員" localSheetId="2">#REF!</definedName>
    <definedName name="介護職員">#REF!</definedName>
    <definedName name="介護予防支援担当職員">#REF!</definedName>
    <definedName name="確認" localSheetId="0">#REF!</definedName>
    <definedName name="確認" localSheetId="2">#REF!</definedName>
    <definedName name="確認" localSheetId="3">#N/A</definedName>
    <definedName name="確認" localSheetId="4">#N/A</definedName>
    <definedName name="確認" localSheetId="7">#N/A</definedName>
    <definedName name="確認" localSheetId="5">#REF!</definedName>
    <definedName name="確認" localSheetId="6">#REF!</definedName>
    <definedName name="確認" localSheetId="10">#N/A</definedName>
    <definedName name="確認">#REF!</definedName>
    <definedName name="看護職員" localSheetId="2">#REF!</definedName>
    <definedName name="看護職員">#REF!</definedName>
    <definedName name="管理者" localSheetId="0">#REF!</definedName>
    <definedName name="管理者" localSheetId="2">#REF!</definedName>
    <definedName name="管理者" localSheetId="6">#REF!</definedName>
    <definedName name="管理者" localSheetId="11">#REF!</definedName>
    <definedName name="管理者">#REF!</definedName>
    <definedName name="機能訓練指導員" localSheetId="2">#REF!</definedName>
    <definedName name="機能訓練指導員">#REF!</definedName>
    <definedName name="経験を有する看護師" localSheetId="2">#REF!</definedName>
    <definedName name="経験を有する看護師">#REF!</definedName>
    <definedName name="計画作成担当者" localSheetId="0">#REF!</definedName>
    <definedName name="計画作成担当者" localSheetId="2">#REF!</definedName>
    <definedName name="計画作成担当者" localSheetId="6">#REF!</definedName>
    <definedName name="計画作成担当者" localSheetId="11">#REF!</definedName>
    <definedName name="計画作成担当者">#REF!</definedName>
    <definedName name="言語聴覚士" localSheetId="2">#REF!</definedName>
    <definedName name="言語聴覚士">#REF!</definedName>
    <definedName name="最新版">#REF!</definedName>
    <definedName name="作業療法士" localSheetId="2">#REF!</definedName>
    <definedName name="作業療法士">#REF!</definedName>
    <definedName name="種類" localSheetId="0">#REF!</definedName>
    <definedName name="種類" localSheetId="2">#REF!</definedName>
    <definedName name="種類" localSheetId="3">[3]サービス種類一覧!$A$4:$A$20</definedName>
    <definedName name="種類" localSheetId="4">[3]サービス種類一覧!$A$4:$A$20</definedName>
    <definedName name="種類" localSheetId="7">[3]サービス種類一覧!$A$4:$A$20</definedName>
    <definedName name="種類" localSheetId="5">[3]サービス種類一覧!$A$4:$A$20</definedName>
    <definedName name="種類" localSheetId="6">[3]サービス種類一覧!$A$4:$A$20</definedName>
    <definedName name="種類" localSheetId="10">[3]サービス種類一覧!$A$4:$A$20</definedName>
    <definedName name="種類" localSheetId="11">#REF!</definedName>
    <definedName name="種類">#REF!</definedName>
    <definedName name="職種" localSheetId="0">#REF!</definedName>
    <definedName name="職種" localSheetId="2">#REF!</definedName>
    <definedName name="職種" localSheetId="6">#REF!</definedName>
    <definedName name="職種" localSheetId="11">#REF!</definedName>
    <definedName name="職種">#REF!</definedName>
    <definedName name="生活相談員" localSheetId="2">#REF!</definedName>
    <definedName name="生活相談員">#REF!</definedName>
    <definedName name="他のリハビリテーション提供者" localSheetId="2">#REF!</definedName>
    <definedName name="他のリハビリテーション提供者">#REF!</definedName>
    <definedName name="別紙">#REF!</definedName>
    <definedName name="別紙31" localSheetId="0">#REF!</definedName>
    <definedName name="別紙31" localSheetId="2">#REF!</definedName>
    <definedName name="別紙31" localSheetId="6">#REF!</definedName>
    <definedName name="別紙31">#REF!</definedName>
    <definedName name="別紙33" localSheetId="0">#REF!</definedName>
    <definedName name="別紙33" localSheetId="2">#REF!</definedName>
    <definedName name="別紙33" localSheetId="6">#REF!</definedName>
    <definedName name="別紙33">#REF!</definedName>
    <definedName name="訪問介護員" localSheetId="2">#REF!</definedName>
    <definedName name="訪問介護員">#REF!</definedName>
    <definedName name="理学療法士" localSheetId="2">#REF!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56" l="1"/>
  <c r="H25" i="56"/>
  <c r="D25" i="56"/>
  <c r="M36" i="54" l="1"/>
  <c r="M37" i="54" s="1"/>
  <c r="F36" i="54"/>
  <c r="F37" i="54" s="1"/>
  <c r="U37" i="54" s="1"/>
  <c r="M28" i="54"/>
  <c r="M29" i="54" s="1"/>
  <c r="F28" i="54"/>
  <c r="F29" i="54" s="1"/>
  <c r="U29" i="54" s="1"/>
  <c r="J29" i="47" l="1"/>
  <c r="R21" i="47"/>
  <c r="Q21" i="47"/>
  <c r="O21" i="47"/>
  <c r="J21" i="47"/>
  <c r="I21" i="47"/>
  <c r="G21" i="47"/>
  <c r="R19" i="47"/>
  <c r="Q19" i="47"/>
  <c r="P19" i="47"/>
  <c r="P21" i="47" s="1"/>
  <c r="O19" i="47"/>
  <c r="N19" i="47"/>
  <c r="N21" i="47" s="1"/>
  <c r="M19" i="47"/>
  <c r="M21" i="47" s="1"/>
  <c r="L19" i="47"/>
  <c r="L21" i="47" s="1"/>
  <c r="K19" i="47"/>
  <c r="K21" i="47" s="1"/>
  <c r="J19" i="47"/>
  <c r="I19" i="47"/>
  <c r="H19" i="47"/>
  <c r="H21" i="47" s="1"/>
  <c r="G19" i="47"/>
  <c r="P7" i="47"/>
  <c r="S22" i="47" l="1"/>
  <c r="S23" i="47" s="1"/>
  <c r="S21" i="47"/>
  <c r="W74" i="44" l="1"/>
  <c r="L74" i="44"/>
  <c r="W73" i="44"/>
  <c r="L73" i="44"/>
  <c r="W72" i="44"/>
  <c r="L72" i="44"/>
  <c r="W71" i="44"/>
  <c r="L71" i="44"/>
  <c r="W70" i="44"/>
  <c r="L70" i="44"/>
  <c r="W69" i="44"/>
  <c r="L69" i="44"/>
  <c r="W68" i="44"/>
  <c r="L68" i="44"/>
  <c r="W67" i="44"/>
  <c r="L67" i="44"/>
  <c r="W66" i="44"/>
  <c r="L66" i="44"/>
  <c r="W65" i="44"/>
  <c r="L65" i="44"/>
  <c r="W64" i="44"/>
  <c r="L64" i="44"/>
  <c r="W63" i="44"/>
  <c r="L63" i="44"/>
  <c r="W62" i="44"/>
  <c r="L62" i="44"/>
  <c r="W61" i="44"/>
  <c r="L61" i="44"/>
  <c r="W60" i="44"/>
  <c r="L60" i="44"/>
  <c r="W59" i="44"/>
  <c r="L59" i="44"/>
  <c r="L58" i="44"/>
  <c r="L57" i="44"/>
  <c r="Q56" i="44"/>
  <c r="W58" i="44" s="1"/>
  <c r="L56" i="44"/>
  <c r="AA41" i="44"/>
  <c r="L41" i="44"/>
  <c r="AA40" i="44"/>
  <c r="L40" i="44"/>
  <c r="U39" i="44"/>
  <c r="L39" i="44"/>
  <c r="AA38" i="44"/>
  <c r="U38" i="44"/>
  <c r="L38" i="44"/>
  <c r="AA37" i="44"/>
  <c r="U37" i="44"/>
  <c r="AA39" i="44" s="1"/>
  <c r="L37" i="44"/>
  <c r="U36" i="44"/>
  <c r="L36" i="44"/>
  <c r="U35" i="44"/>
  <c r="L35" i="44"/>
  <c r="Q34" i="44"/>
  <c r="U34" i="44" s="1"/>
  <c r="AA36" i="44" s="1"/>
  <c r="L34" i="44"/>
  <c r="AJ20" i="44"/>
  <c r="AI20" i="44"/>
  <c r="H20" i="44"/>
  <c r="H19" i="44"/>
  <c r="AI18" i="44"/>
  <c r="AJ18" i="44" s="1"/>
  <c r="AI16" i="44"/>
  <c r="AJ2" i="44"/>
  <c r="AJ8" i="44" s="1"/>
  <c r="P50" i="4" l="1"/>
  <c r="M50" i="4"/>
  <c r="E50" i="4"/>
  <c r="P48" i="4"/>
  <c r="M48" i="4"/>
  <c r="E48" i="4"/>
  <c r="P46" i="4"/>
  <c r="P53" i="4" s="1"/>
  <c r="P54" i="4" s="1"/>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F9" i="4"/>
  <c r="E51" i="4" s="1"/>
  <c r="M39" i="4" l="1"/>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<sst xmlns="http://schemas.openxmlformats.org/spreadsheetml/2006/main" count="1714" uniqueCount="646">
  <si>
    <t>内容</t>
    <rPh sb="0" eb="2">
      <t>ナイヨウ</t>
    </rPh>
    <phoneticPr fontId="12"/>
  </si>
  <si>
    <t>必要書類</t>
    <rPh sb="0" eb="4">
      <t>ヒツヨウショルイ</t>
    </rPh>
    <phoneticPr fontId="12"/>
  </si>
  <si>
    <t>加算届管理票</t>
  </si>
  <si>
    <t>返信用封筒</t>
  </si>
  <si>
    <t>〇</t>
    <phoneticPr fontId="12"/>
  </si>
  <si>
    <t>その他</t>
    <rPh sb="2" eb="3">
      <t>タ</t>
    </rPh>
    <phoneticPr fontId="12"/>
  </si>
  <si>
    <t>備考</t>
    <rPh sb="0" eb="2">
      <t>ビコウ</t>
    </rPh>
    <phoneticPr fontId="12"/>
  </si>
  <si>
    <t>返信用
封筒</t>
    <rPh sb="0" eb="2">
      <t>ヘンシン</t>
    </rPh>
    <rPh sb="2" eb="3">
      <t>ヨウ</t>
    </rPh>
    <rPh sb="4" eb="6">
      <t>フウトウ</t>
    </rPh>
    <phoneticPr fontId="12"/>
  </si>
  <si>
    <t>事 業 所 名</t>
  </si>
  <si>
    <t>異動等区分</t>
    <phoneticPr fontId="17"/>
  </si>
  <si>
    <t>□</t>
  </si>
  <si>
    <t>1　新規</t>
    <phoneticPr fontId="17"/>
  </si>
  <si>
    <t>2　変更</t>
    <phoneticPr fontId="17"/>
  </si>
  <si>
    <t>3　終了</t>
    <phoneticPr fontId="17"/>
  </si>
  <si>
    <t>有</t>
    <rPh sb="0" eb="1">
      <t>ア</t>
    </rPh>
    <phoneticPr fontId="17"/>
  </si>
  <si>
    <t>・</t>
    <phoneticPr fontId="17"/>
  </si>
  <si>
    <t>無</t>
    <rPh sb="0" eb="1">
      <t>ナ</t>
    </rPh>
    <phoneticPr fontId="17"/>
  </si>
  <si>
    <t>①</t>
    <phoneticPr fontId="17"/>
  </si>
  <si>
    <t>②</t>
    <phoneticPr fontId="17"/>
  </si>
  <si>
    <t>③</t>
    <phoneticPr fontId="17"/>
  </si>
  <si>
    <t>令和</t>
    <rPh sb="0" eb="2">
      <t>レイワ</t>
    </rPh>
    <phoneticPr fontId="17"/>
  </si>
  <si>
    <t>年</t>
    <rPh sb="0" eb="1">
      <t>ネン</t>
    </rPh>
    <phoneticPr fontId="17"/>
  </si>
  <si>
    <t>月</t>
    <rPh sb="0" eb="1">
      <t>ゲツ</t>
    </rPh>
    <phoneticPr fontId="17"/>
  </si>
  <si>
    <t>日</t>
    <rPh sb="0" eb="1">
      <t>ニチ</t>
    </rPh>
    <phoneticPr fontId="17"/>
  </si>
  <si>
    <t>サービス提供体制強化加算に関する届出書</t>
    <rPh sb="4" eb="6">
      <t>テイキョウ</t>
    </rPh>
    <rPh sb="6" eb="8">
      <t>タイセイ</t>
    </rPh>
    <rPh sb="8" eb="10">
      <t>キョウカ</t>
    </rPh>
    <rPh sb="10" eb="12">
      <t>カサン</t>
    </rPh>
    <rPh sb="13" eb="14">
      <t>カン</t>
    </rPh>
    <rPh sb="16" eb="19">
      <t>トドケデショ</t>
    </rPh>
    <phoneticPr fontId="17"/>
  </si>
  <si>
    <t>1　事 業 所 名</t>
    <phoneticPr fontId="17"/>
  </si>
  <si>
    <t>2　異 動 区 分</t>
    <rPh sb="2" eb="3">
      <t>イ</t>
    </rPh>
    <rPh sb="4" eb="5">
      <t>ドウ</t>
    </rPh>
    <rPh sb="6" eb="7">
      <t>ク</t>
    </rPh>
    <rPh sb="8" eb="9">
      <t>ブン</t>
    </rPh>
    <phoneticPr fontId="17"/>
  </si>
  <si>
    <t>3　施 設 種 別</t>
    <rPh sb="2" eb="3">
      <t>シ</t>
    </rPh>
    <rPh sb="4" eb="5">
      <t>セツ</t>
    </rPh>
    <rPh sb="6" eb="7">
      <t>シュ</t>
    </rPh>
    <rPh sb="8" eb="9">
      <t>ベツ</t>
    </rPh>
    <phoneticPr fontId="17"/>
  </si>
  <si>
    <t>4　届 出 項 目</t>
    <rPh sb="2" eb="3">
      <t>トド</t>
    </rPh>
    <rPh sb="4" eb="5">
      <t>デ</t>
    </rPh>
    <rPh sb="6" eb="7">
      <t>コウ</t>
    </rPh>
    <rPh sb="8" eb="9">
      <t>メ</t>
    </rPh>
    <phoneticPr fontId="17"/>
  </si>
  <si>
    <t>1 サービス提供体制強化加算（Ⅰ）</t>
    <rPh sb="6" eb="8">
      <t>テイキョウ</t>
    </rPh>
    <rPh sb="8" eb="10">
      <t>タイセイ</t>
    </rPh>
    <rPh sb="10" eb="12">
      <t>キョウカ</t>
    </rPh>
    <rPh sb="12" eb="14">
      <t>カサン</t>
    </rPh>
    <phoneticPr fontId="17"/>
  </si>
  <si>
    <t>2 サービス提供体制強化加算（Ⅱ）</t>
    <rPh sb="6" eb="8">
      <t>テイキョウ</t>
    </rPh>
    <rPh sb="8" eb="10">
      <t>タイセイ</t>
    </rPh>
    <rPh sb="10" eb="12">
      <t>キョウカ</t>
    </rPh>
    <rPh sb="12" eb="14">
      <t>カサン</t>
    </rPh>
    <phoneticPr fontId="17"/>
  </si>
  <si>
    <t>3 サービス提供体制強化加算（Ⅲ）</t>
    <rPh sb="6" eb="8">
      <t>テイキョウ</t>
    </rPh>
    <rPh sb="8" eb="10">
      <t>タイセイ</t>
    </rPh>
    <rPh sb="10" eb="12">
      <t>キョウカ</t>
    </rPh>
    <rPh sb="12" eb="14">
      <t>カサン</t>
    </rPh>
    <phoneticPr fontId="17"/>
  </si>
  <si>
    <t>（１）サービス提供体制強化加算（Ⅰ）</t>
    <rPh sb="7" eb="9">
      <t>テイキョウ</t>
    </rPh>
    <rPh sb="9" eb="11">
      <t>タイセイ</t>
    </rPh>
    <rPh sb="11" eb="13">
      <t>キョウカ</t>
    </rPh>
    <rPh sb="13" eb="15">
      <t>カサン</t>
    </rPh>
    <phoneticPr fontId="17"/>
  </si>
  <si>
    <t>介護福祉士等の
状況</t>
    <rPh sb="0" eb="2">
      <t>カイゴ</t>
    </rPh>
    <rPh sb="2" eb="5">
      <t>フクシシ</t>
    </rPh>
    <rPh sb="5" eb="6">
      <t>トウ</t>
    </rPh>
    <rPh sb="8" eb="10">
      <t>ジョウキョウ</t>
    </rPh>
    <phoneticPr fontId="17"/>
  </si>
  <si>
    <t>人</t>
    <rPh sb="0" eb="1">
      <t>ニン</t>
    </rPh>
    <phoneticPr fontId="17"/>
  </si>
  <si>
    <t>①のうち介護福祉士の総数（常勤換算）</t>
    <rPh sb="4" eb="6">
      <t>カイゴ</t>
    </rPh>
    <rPh sb="6" eb="9">
      <t>フクシシ</t>
    </rPh>
    <rPh sb="10" eb="12">
      <t>ソウスウ</t>
    </rPh>
    <rPh sb="13" eb="15">
      <t>ジョウキン</t>
    </rPh>
    <rPh sb="15" eb="17">
      <t>カンサン</t>
    </rPh>
    <phoneticPr fontId="17"/>
  </si>
  <si>
    <t>又は</t>
    <rPh sb="0" eb="1">
      <t>マタ</t>
    </rPh>
    <phoneticPr fontId="17"/>
  </si>
  <si>
    <t>①に占める③の割合が25％以上</t>
    <rPh sb="2" eb="3">
      <t>シ</t>
    </rPh>
    <rPh sb="7" eb="9">
      <t>ワリアイ</t>
    </rPh>
    <rPh sb="13" eb="15">
      <t>イジョウ</t>
    </rPh>
    <phoneticPr fontId="17"/>
  </si>
  <si>
    <t>①のうち勤続年数10年以上の介護福祉士の総数（常勤換算）</t>
    <rPh sb="4" eb="6">
      <t>キンゾク</t>
    </rPh>
    <rPh sb="6" eb="8">
      <t>ネンスウ</t>
    </rPh>
    <rPh sb="10" eb="13">
      <t>ネンイジョウ</t>
    </rPh>
    <rPh sb="14" eb="16">
      <t>カイゴ</t>
    </rPh>
    <rPh sb="16" eb="19">
      <t>フクシシ</t>
    </rPh>
    <phoneticPr fontId="17"/>
  </si>
  <si>
    <t>（２）サービス提供体制強化加算（Ⅱ）</t>
    <rPh sb="7" eb="9">
      <t>テイキョウ</t>
    </rPh>
    <rPh sb="9" eb="11">
      <t>タイセイ</t>
    </rPh>
    <rPh sb="11" eb="13">
      <t>キョウカ</t>
    </rPh>
    <rPh sb="13" eb="15">
      <t>カサン</t>
    </rPh>
    <phoneticPr fontId="17"/>
  </si>
  <si>
    <t>勤続年数の状況</t>
    <rPh sb="0" eb="2">
      <t>キンゾク</t>
    </rPh>
    <rPh sb="2" eb="4">
      <t>ネンスウ</t>
    </rPh>
    <rPh sb="5" eb="7">
      <t>ジョウキョウ</t>
    </rPh>
    <phoneticPr fontId="17"/>
  </si>
  <si>
    <t>①に占める②の割合が30％以上</t>
    <rPh sb="2" eb="3">
      <t>シ</t>
    </rPh>
    <rPh sb="7" eb="9">
      <t>ワリアイ</t>
    </rPh>
    <rPh sb="13" eb="15">
      <t>イジョウ</t>
    </rPh>
    <phoneticPr fontId="17"/>
  </si>
  <si>
    <t>令和</t>
    <rPh sb="0" eb="2">
      <t>レイワ</t>
    </rPh>
    <phoneticPr fontId="23"/>
  </si>
  <si>
    <t>年</t>
    <rPh sb="0" eb="1">
      <t>ネン</t>
    </rPh>
    <phoneticPr fontId="23"/>
  </si>
  <si>
    <t>月</t>
    <rPh sb="0" eb="1">
      <t>ゲツ</t>
    </rPh>
    <phoneticPr fontId="23"/>
  </si>
  <si>
    <t>日</t>
    <rPh sb="0" eb="1">
      <t>ニチ</t>
    </rPh>
    <phoneticPr fontId="23"/>
  </si>
  <si>
    <t>有資格者等の割合の参考計算書</t>
    <rPh sb="0" eb="4">
      <t>ユウシカクシャ</t>
    </rPh>
    <rPh sb="4" eb="5">
      <t>トウ</t>
    </rPh>
    <rPh sb="6" eb="8">
      <t>ワリアイ</t>
    </rPh>
    <rPh sb="9" eb="11">
      <t>サンコウ</t>
    </rPh>
    <rPh sb="11" eb="14">
      <t>ケイサンショ</t>
    </rPh>
    <phoneticPr fontId="23"/>
  </si>
  <si>
    <t>事業所名</t>
    <rPh sb="0" eb="3">
      <t>ジギョウショ</t>
    </rPh>
    <rPh sb="3" eb="4">
      <t>メイ</t>
    </rPh>
    <phoneticPr fontId="23"/>
  </si>
  <si>
    <t>事業所番号</t>
    <rPh sb="0" eb="3">
      <t>ジギョウショ</t>
    </rPh>
    <rPh sb="3" eb="5">
      <t>バンゴウ</t>
    </rPh>
    <phoneticPr fontId="23"/>
  </si>
  <si>
    <t>サービス種類</t>
    <rPh sb="4" eb="6">
      <t>シュルイ</t>
    </rPh>
    <phoneticPr fontId="23"/>
  </si>
  <si>
    <t>１．割合を計算する職員</t>
    <rPh sb="2" eb="4">
      <t>ワリアイ</t>
    </rPh>
    <rPh sb="5" eb="7">
      <t>ケイサン</t>
    </rPh>
    <rPh sb="9" eb="11">
      <t>ショクイン</t>
    </rPh>
    <phoneticPr fontId="23"/>
  </si>
  <si>
    <t>介護福祉士</t>
    <rPh sb="0" eb="2">
      <t>カイゴ</t>
    </rPh>
    <rPh sb="2" eb="5">
      <t>フクシシ</t>
    </rPh>
    <phoneticPr fontId="23"/>
  </si>
  <si>
    <t>２．有資格者等の割合の算定期間</t>
    <rPh sb="2" eb="6">
      <t>ユウシカクシャ</t>
    </rPh>
    <rPh sb="6" eb="7">
      <t>トウ</t>
    </rPh>
    <rPh sb="8" eb="10">
      <t>ワリアイ</t>
    </rPh>
    <rPh sb="11" eb="13">
      <t>サンテイ</t>
    </rPh>
    <rPh sb="13" eb="15">
      <t>キカン</t>
    </rPh>
    <phoneticPr fontId="23"/>
  </si>
  <si>
    <t>前年度（３月を除く）</t>
  </si>
  <si>
    <t>実績月数　</t>
    <rPh sb="0" eb="2">
      <t>ジッセキ</t>
    </rPh>
    <rPh sb="2" eb="4">
      <t>ツキスウ</t>
    </rPh>
    <phoneticPr fontId="23"/>
  </si>
  <si>
    <t>３．常勤換算方法による計算</t>
    <rPh sb="2" eb="4">
      <t>ジョウキン</t>
    </rPh>
    <rPh sb="4" eb="6">
      <t>カンサン</t>
    </rPh>
    <rPh sb="6" eb="8">
      <t>ホウホウ</t>
    </rPh>
    <rPh sb="11" eb="13">
      <t>ケイサン</t>
    </rPh>
    <phoneticPr fontId="23"/>
  </si>
  <si>
    <t>前年度（３月を除く）</t>
    <rPh sb="0" eb="3">
      <t>ゼンネンド</t>
    </rPh>
    <rPh sb="5" eb="6">
      <t>ガツ</t>
    </rPh>
    <rPh sb="7" eb="8">
      <t>ノゾ</t>
    </rPh>
    <phoneticPr fontId="23"/>
  </si>
  <si>
    <t>常勤換算人数</t>
    <rPh sb="0" eb="2">
      <t>ジョウキン</t>
    </rPh>
    <rPh sb="2" eb="4">
      <t>カンサン</t>
    </rPh>
    <rPh sb="4" eb="6">
      <t>ニンズウ</t>
    </rPh>
    <phoneticPr fontId="23"/>
  </si>
  <si>
    <t>①常勤職員の
一月あたりの
勤務時間</t>
    <rPh sb="1" eb="3">
      <t>ジョウキン</t>
    </rPh>
    <rPh sb="3" eb="5">
      <t>ショクイン</t>
    </rPh>
    <rPh sb="7" eb="8">
      <t>ヒト</t>
    </rPh>
    <rPh sb="8" eb="9">
      <t>ツキ</t>
    </rPh>
    <rPh sb="14" eb="16">
      <t>キンム</t>
    </rPh>
    <rPh sb="16" eb="18">
      <t>ジカン</t>
    </rPh>
    <phoneticPr fontId="23"/>
  </si>
  <si>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</si>
  <si>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3"/>
  </si>
  <si>
    <t>④非常勤の職員の
勤務延時間数</t>
    <rPh sb="1" eb="4">
      <t>ヒジョウキン</t>
    </rPh>
    <rPh sb="5" eb="7">
      <t>ショクイン</t>
    </rPh>
    <rPh sb="9" eb="11">
      <t>キンム</t>
    </rPh>
    <rPh sb="11" eb="12">
      <t>ノ</t>
    </rPh>
    <rPh sb="12" eb="15">
      <t>ジカンスウ</t>
    </rPh>
    <phoneticPr fontId="23"/>
  </si>
  <si>
    <t>時間</t>
    <rPh sb="0" eb="2">
      <t>ジカン</t>
    </rPh>
    <phoneticPr fontId="23"/>
  </si>
  <si>
    <t>人</t>
    <rPh sb="0" eb="1">
      <t>ニン</t>
    </rPh>
    <phoneticPr fontId="23"/>
  </si>
  <si>
    <t>分子</t>
    <rPh sb="0" eb="2">
      <t>ブンシ</t>
    </rPh>
    <phoneticPr fontId="23"/>
  </si>
  <si>
    <t>分母</t>
    <rPh sb="0" eb="2">
      <t>ブンボ</t>
    </rPh>
    <phoneticPr fontId="23"/>
  </si>
  <si>
    <t>4月</t>
    <rPh sb="1" eb="2">
      <t>ガツ</t>
    </rPh>
    <phoneticPr fontId="23"/>
  </si>
  <si>
    <t>割合を計算する職員</t>
    <rPh sb="0" eb="2">
      <t>ワリアイ</t>
    </rPh>
    <rPh sb="3" eb="5">
      <t>ケイサン</t>
    </rPh>
    <rPh sb="7" eb="9">
      <t>ショクイン</t>
    </rPh>
    <phoneticPr fontId="23"/>
  </si>
  <si>
    <t>介護職員</t>
    <rPh sb="0" eb="2">
      <t>カイゴ</t>
    </rPh>
    <rPh sb="2" eb="4">
      <t>ショクイン</t>
    </rPh>
    <phoneticPr fontId="23"/>
  </si>
  <si>
    <t>勤続年数10年以上の介護福祉士</t>
    <rPh sb="0" eb="2">
      <t>キンゾク</t>
    </rPh>
    <rPh sb="2" eb="3">
      <t>ネン</t>
    </rPh>
    <rPh sb="3" eb="4">
      <t>スウ</t>
    </rPh>
    <rPh sb="6" eb="7">
      <t>ネン</t>
    </rPh>
    <rPh sb="7" eb="9">
      <t>イジョウ</t>
    </rPh>
    <rPh sb="10" eb="12">
      <t>カイゴ</t>
    </rPh>
    <rPh sb="12" eb="15">
      <t>フクシシ</t>
    </rPh>
    <phoneticPr fontId="23"/>
  </si>
  <si>
    <t>介護サービスを直接提供する職員</t>
    <rPh sb="0" eb="2">
      <t>カイゴ</t>
    </rPh>
    <rPh sb="7" eb="9">
      <t>チョクセツ</t>
    </rPh>
    <rPh sb="9" eb="11">
      <t>テイキョウ</t>
    </rPh>
    <rPh sb="13" eb="15">
      <t>ショクイン</t>
    </rPh>
    <phoneticPr fontId="23"/>
  </si>
  <si>
    <t>勤続年数７年以上の職員</t>
    <rPh sb="0" eb="2">
      <t>キンゾク</t>
    </rPh>
    <rPh sb="2" eb="4">
      <t>ネンスウ</t>
    </rPh>
    <rPh sb="5" eb="6">
      <t>ネン</t>
    </rPh>
    <rPh sb="6" eb="8">
      <t>イジョウ</t>
    </rPh>
    <rPh sb="9" eb="11">
      <t>ショクイン</t>
    </rPh>
    <phoneticPr fontId="23"/>
  </si>
  <si>
    <t>-</t>
    <phoneticPr fontId="23"/>
  </si>
  <si>
    <t>6月</t>
  </si>
  <si>
    <t>7月</t>
  </si>
  <si>
    <t>8月</t>
  </si>
  <si>
    <t>9月</t>
  </si>
  <si>
    <t>10月</t>
  </si>
  <si>
    <t>11月</t>
  </si>
  <si>
    <t>12月</t>
  </si>
  <si>
    <t>1月</t>
  </si>
  <si>
    <t>2月</t>
  </si>
  <si>
    <t>合計</t>
    <rPh sb="0" eb="2">
      <t>ゴウケイ</t>
    </rPh>
    <phoneticPr fontId="23"/>
  </si>
  <si>
    <t>一月あたりの平均値</t>
    <rPh sb="0" eb="1">
      <t>ヒト</t>
    </rPh>
    <rPh sb="1" eb="2">
      <t>ツキ</t>
    </rPh>
    <rPh sb="6" eb="8">
      <t>ヘイキン</t>
    </rPh>
    <rPh sb="8" eb="9">
      <t>アタイ</t>
    </rPh>
    <phoneticPr fontId="23"/>
  </si>
  <si>
    <t>の割合</t>
    <rPh sb="1" eb="3">
      <t>ワリアイ</t>
    </rPh>
    <phoneticPr fontId="23"/>
  </si>
  <si>
    <t>届出日の属する月の前３月</t>
    <rPh sb="0" eb="2">
      <t>トドケデ</t>
    </rPh>
    <rPh sb="2" eb="3">
      <t>ヒ</t>
    </rPh>
    <rPh sb="4" eb="5">
      <t>ゾク</t>
    </rPh>
    <rPh sb="7" eb="8">
      <t>ツキ</t>
    </rPh>
    <rPh sb="9" eb="10">
      <t>マエ</t>
    </rPh>
    <rPh sb="11" eb="12">
      <t>ガツ</t>
    </rPh>
    <phoneticPr fontId="23"/>
  </si>
  <si>
    <t>備考</t>
    <rPh sb="0" eb="2">
      <t>ビコウ</t>
    </rPh>
    <phoneticPr fontId="2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</si>
  <si>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</si>
  <si>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</si>
  <si>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</si>
  <si>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3"/>
  </si>
  <si>
    <t>　実績月数を記入してください。</t>
    <rPh sb="1" eb="3">
      <t>ジッセキ</t>
    </rPh>
    <rPh sb="3" eb="5">
      <t>ツキスウ</t>
    </rPh>
    <rPh sb="6" eb="8">
      <t>キニュウ</t>
    </rPh>
    <phoneticPr fontId="23"/>
  </si>
  <si>
    <t>・「３．常勤換算方法による計算」</t>
    <rPh sb="4" eb="6">
      <t>ジョウキン</t>
    </rPh>
    <rPh sb="6" eb="8">
      <t>カンサン</t>
    </rPh>
    <rPh sb="8" eb="10">
      <t>ホウホウ</t>
    </rPh>
    <rPh sb="13" eb="15">
      <t>ケイサン</t>
    </rPh>
    <phoneticPr fontId="23"/>
  </si>
  <si>
    <t>　　常勤換算方法とは、非常勤の従業者について「事業所の従業者の勤務延時間数を当該事業所において常勤の従業者が勤務すべき時間数で</t>
    <phoneticPr fontId="23"/>
  </si>
  <si>
    <t>　除することにより、常勤の従業者の員数に換算する方法」であるため、常勤の従業者については常勤換算方法によらず、実人数で計算します。</t>
    <phoneticPr fontId="2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</si>
  <si>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</si>
  <si>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</si>
  <si>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</si>
  <si>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</si>
  <si>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</si>
  <si>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3"/>
  </si>
  <si>
    <t>　※「常勤・非常勤」の区分について</t>
    <rPh sb="3" eb="5">
      <t>ジョウキン</t>
    </rPh>
    <rPh sb="6" eb="9">
      <t>ヒジョウキン</t>
    </rPh>
    <rPh sb="11" eb="13">
      <t>クブン</t>
    </rPh>
    <phoneticPr fontId="2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</si>
  <si>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</si>
  <si>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3"/>
  </si>
  <si>
    <t>　　非正規雇用であっても、週40時間勤務する従業者は常勤扱いとなります。</t>
    <phoneticPr fontId="2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</si>
  <si>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</si>
  <si>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3"/>
  </si>
  <si>
    <t>　　この場合、「②常勤換算方法の対象外である常勤の職員数」の欄に１（人）として記入してください。</t>
    <rPh sb="4" eb="6">
      <t>バアイ</t>
    </rPh>
    <rPh sb="30" eb="31">
      <t>ラン</t>
    </rPh>
    <rPh sb="34" eb="35">
      <t>ニン</t>
    </rPh>
    <rPh sb="39" eb="41">
      <t>キニュウ</t>
    </rPh>
    <phoneticPr fontId="2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</si>
  <si>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</si>
  <si>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3"/>
  </si>
  <si>
    <t>備考　要件を満たすことが分かる根拠書類を準備し、指定権者からの求めがあった場合には、</t>
    <phoneticPr fontId="17"/>
  </si>
  <si>
    <t>　　速やかに提出すること。</t>
    <rPh sb="2" eb="3">
      <t>スミ</t>
    </rPh>
    <rPh sb="6" eb="8">
      <t>テイシュツ</t>
    </rPh>
    <phoneticPr fontId="17"/>
  </si>
  <si>
    <t>施設等の区分</t>
  </si>
  <si>
    <t>人員配置区分</t>
  </si>
  <si>
    <t>LIFEへの登録</t>
    <rPh sb="6" eb="8">
      <t>トウロク</t>
    </rPh>
    <phoneticPr fontId="17"/>
  </si>
  <si>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</si>
  <si>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</si>
  <si>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</si>
  <si>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</si>
  <si>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</si>
  <si>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</si>
  <si>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</si>
  <si>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</si>
  <si>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</si>
  <si>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</si>
  <si>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</si>
  <si>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7"/>
  </si>
  <si>
    <t>２ あり</t>
    <phoneticPr fontId="17"/>
  </si>
  <si>
    <t>１　なし</t>
  </si>
  <si>
    <t>２　あり</t>
  </si>
  <si>
    <t>１ 対応不可</t>
    <rPh sb="2" eb="4">
      <t>タイオウ</t>
    </rPh>
    <rPh sb="4" eb="6">
      <t>フカ</t>
    </rPh>
    <phoneticPr fontId="17"/>
  </si>
  <si>
    <t>２ 対応可</t>
    <phoneticPr fontId="17"/>
  </si>
  <si>
    <t>２ 加算Ⅰ</t>
    <phoneticPr fontId="17"/>
  </si>
  <si>
    <t>３ 加算Ⅱ</t>
    <phoneticPr fontId="17"/>
  </si>
  <si>
    <t>サービス提供体制強化加算</t>
    <rPh sb="4" eb="6">
      <t>テイキョウ</t>
    </rPh>
    <rPh sb="6" eb="8">
      <t>タイセイ</t>
    </rPh>
    <rPh sb="8" eb="10">
      <t>キョウカ</t>
    </rPh>
    <rPh sb="10" eb="12">
      <t>カサン</t>
    </rPh>
    <phoneticPr fontId="17"/>
  </si>
  <si>
    <t>職員の欠員による減算の状況</t>
  </si>
  <si>
    <t>感染症又は災害の発生を理由とする利用者数の減少が一定以上生じている場合の対応</t>
    <phoneticPr fontId="17"/>
  </si>
  <si>
    <t>入浴介助加算</t>
    <phoneticPr fontId="17"/>
  </si>
  <si>
    <t>中重度者ケア体制加算</t>
    <phoneticPr fontId="17"/>
  </si>
  <si>
    <t>若年性認知症利用者受入加算</t>
    <rPh sb="6" eb="9">
      <t>リヨウシャ</t>
    </rPh>
    <rPh sb="9" eb="11">
      <t>ウケイレ</t>
    </rPh>
    <rPh sb="11" eb="13">
      <t>カサン</t>
    </rPh>
    <phoneticPr fontId="17"/>
  </si>
  <si>
    <t>栄養アセスメント・栄養改善体制</t>
    <phoneticPr fontId="17"/>
  </si>
  <si>
    <t>口腔機能向上加算</t>
    <rPh sb="6" eb="8">
      <t>カサン</t>
    </rPh>
    <phoneticPr fontId="17"/>
  </si>
  <si>
    <t>科学的介護推進体制加算</t>
    <rPh sb="0" eb="3">
      <t>カガクテキ</t>
    </rPh>
    <rPh sb="3" eb="5">
      <t>カイゴ</t>
    </rPh>
    <rPh sb="5" eb="7">
      <t>スイシン</t>
    </rPh>
    <rPh sb="7" eb="9">
      <t>タイセイ</t>
    </rPh>
    <rPh sb="9" eb="11">
      <t>カサン</t>
    </rPh>
    <phoneticPr fontId="17"/>
  </si>
  <si>
    <t>若年性認知症利用者受入加算</t>
    <rPh sb="0" eb="3">
      <t>ジャクネンセイ</t>
    </rPh>
    <rPh sb="3" eb="6">
      <t>ニンチショウ</t>
    </rPh>
    <rPh sb="6" eb="9">
      <t>リヨウシャ</t>
    </rPh>
    <rPh sb="9" eb="11">
      <t>ウケイレ</t>
    </rPh>
    <rPh sb="11" eb="13">
      <t>カサン</t>
    </rPh>
    <phoneticPr fontId="17"/>
  </si>
  <si>
    <t>５ 加算Ⅰ</t>
    <phoneticPr fontId="17"/>
  </si>
  <si>
    <t>４ 加算Ⅱ</t>
    <phoneticPr fontId="17"/>
  </si>
  <si>
    <t>６ 加算Ⅲ</t>
    <phoneticPr fontId="17"/>
  </si>
  <si>
    <t>介護老人福祉施設</t>
  </si>
  <si>
    <t>通所介護</t>
  </si>
  <si>
    <t>職員の欠員による減算の状況</t>
    <phoneticPr fontId="17"/>
  </si>
  <si>
    <t>事 業 所 番 号</t>
  </si>
  <si>
    <t>そ　 　　の　 　　他　　 　該　　 　当　　 　す 　　　る 　　　体 　　　制 　　　等</t>
    <phoneticPr fontId="17"/>
  </si>
  <si>
    <t>■</t>
  </si>
  <si>
    <t>受付番号</t>
    <phoneticPr fontId="17"/>
  </si>
  <si>
    <t>日</t>
    <rPh sb="0" eb="1">
      <t>ヒ</t>
    </rPh>
    <phoneticPr fontId="17"/>
  </si>
  <si>
    <t>殿</t>
    <rPh sb="0" eb="1">
      <t>ドノ</t>
    </rPh>
    <phoneticPr fontId="17"/>
  </si>
  <si>
    <t>届　出　者</t>
    <phoneticPr fontId="17"/>
  </si>
  <si>
    <t>フリガナ</t>
  </si>
  <si>
    <t>名　　称</t>
    <phoneticPr fontId="17"/>
  </si>
  <si>
    <t>主たる事務所の所在地</t>
    <phoneticPr fontId="17"/>
  </si>
  <si>
    <t>(郵便番号</t>
    <phoneticPr fontId="17"/>
  </si>
  <si>
    <t>ー</t>
    <phoneticPr fontId="17"/>
  </si>
  <si>
    <t>）</t>
    <phoneticPr fontId="17"/>
  </si>
  <si>
    <t>　　　　　</t>
    <phoneticPr fontId="17"/>
  </si>
  <si>
    <t>連 絡 先</t>
    <phoneticPr fontId="17"/>
  </si>
  <si>
    <t>電話番号</t>
  </si>
  <si>
    <t>FAX番号</t>
  </si>
  <si>
    <t>法人所轄庁</t>
  </si>
  <si>
    <t>職名</t>
  </si>
  <si>
    <t>氏名</t>
  </si>
  <si>
    <t>代表者の住所</t>
  </si>
  <si>
    <t>フリガナ</t>
    <phoneticPr fontId="17"/>
  </si>
  <si>
    <t>事業所・施設の名称</t>
    <phoneticPr fontId="17"/>
  </si>
  <si>
    <t>管理者の氏名</t>
  </si>
  <si>
    <t>管理者の住所</t>
  </si>
  <si>
    <t>同一所在地において行う　　　　　　　　　　　　　　　事業等の種類</t>
    <phoneticPr fontId="17"/>
  </si>
  <si>
    <t>実施事業</t>
  </si>
  <si>
    <t>異動等の区分</t>
  </si>
  <si>
    <t>異動（予定）</t>
    <phoneticPr fontId="17"/>
  </si>
  <si>
    <t>異動項目</t>
    <phoneticPr fontId="17"/>
  </si>
  <si>
    <t>年月日</t>
    <rPh sb="0" eb="3">
      <t>ネンガッピ</t>
    </rPh>
    <phoneticPr fontId="17"/>
  </si>
  <si>
    <t>(※変更の場合)</t>
    <rPh sb="2" eb="4">
      <t>ヘンコウ</t>
    </rPh>
    <rPh sb="5" eb="7">
      <t>バアイ</t>
    </rPh>
    <phoneticPr fontId="17"/>
  </si>
  <si>
    <t>1新規</t>
  </si>
  <si>
    <t>2変更</t>
    <phoneticPr fontId="17"/>
  </si>
  <si>
    <t>3終了</t>
    <phoneticPr fontId="17"/>
  </si>
  <si>
    <t>介護保険事業所番号</t>
  </si>
  <si>
    <t>医療機関コード等</t>
    <rPh sb="0" eb="2">
      <t>イリョウ</t>
    </rPh>
    <rPh sb="2" eb="4">
      <t>キカン</t>
    </rPh>
    <rPh sb="7" eb="8">
      <t>トウ</t>
    </rPh>
    <phoneticPr fontId="17"/>
  </si>
  <si>
    <t>特記事項</t>
  </si>
  <si>
    <t>変　更　前</t>
    <phoneticPr fontId="17"/>
  </si>
  <si>
    <t>変　更　後</t>
    <rPh sb="4" eb="5">
      <t>ゴ</t>
    </rPh>
    <phoneticPr fontId="17"/>
  </si>
  <si>
    <t>関係書類</t>
  </si>
  <si>
    <t>別添のとおり</t>
  </si>
  <si>
    <t>　　4　「実施事業」欄は、該当する欄に「〇」を記入してください。</t>
    <phoneticPr fontId="17"/>
  </si>
  <si>
    <t>人員配置区分、その他該当する体制等、割引）を記載してください。</t>
    <phoneticPr fontId="17"/>
  </si>
  <si>
    <t>　　7　「特記事項」欄には、異動の状況について具体的に記載してください。</t>
    <phoneticPr fontId="17"/>
  </si>
  <si>
    <t>太線枠外は市が記載するので、記載しないでください。）</t>
    <phoneticPr fontId="17"/>
  </si>
  <si>
    <t>事業所番号</t>
    <rPh sb="0" eb="5">
      <t>ジギョウショバンゴウ</t>
    </rPh>
    <phoneticPr fontId="17"/>
  </si>
  <si>
    <t>事業所名称</t>
    <rPh sb="0" eb="3">
      <t>ジギョウショ</t>
    </rPh>
    <rPh sb="3" eb="5">
      <t>メイショウ</t>
    </rPh>
    <phoneticPr fontId="17"/>
  </si>
  <si>
    <t>担当者名</t>
    <rPh sb="0" eb="4">
      <t>タントウシャメイ</t>
    </rPh>
    <phoneticPr fontId="17"/>
  </si>
  <si>
    <t>担当者
連絡先</t>
    <rPh sb="0" eb="3">
      <t>タントウシャ</t>
    </rPh>
    <rPh sb="4" eb="7">
      <t>レンラクサキ</t>
    </rPh>
    <phoneticPr fontId="17"/>
  </si>
  <si>
    <t xml:space="preserve"> 電話番号</t>
    <rPh sb="1" eb="5">
      <t>デンワバンゴウ</t>
    </rPh>
    <phoneticPr fontId="17"/>
  </si>
  <si>
    <t xml:space="preserve"> E-mail アドレス</t>
    <phoneticPr fontId="17"/>
  </si>
  <si>
    <t>チェック</t>
    <phoneticPr fontId="17"/>
  </si>
  <si>
    <t>チェックリスト　　　　 　　　　　　　　　　　　　　　　　　　　　　 　</t>
    <phoneticPr fontId="17"/>
  </si>
  <si>
    <t>添付書類</t>
  </si>
  <si>
    <t>控え書類</t>
  </si>
  <si>
    <t>摘要欄</t>
    <rPh sb="0" eb="2">
      <t>テキヨウ</t>
    </rPh>
    <rPh sb="2" eb="3">
      <t>ラン</t>
    </rPh>
    <phoneticPr fontId="17"/>
  </si>
  <si>
    <t>介護保険指定事業所　加算届　受理書</t>
  </si>
  <si>
    <t>　　　以下の届出を受理しましたので、受理書を交付します。</t>
  </si>
  <si>
    <t>事業所番号</t>
    <rPh sb="0" eb="2">
      <t>ジギョウ</t>
    </rPh>
    <rPh sb="2" eb="3">
      <t>ショ</t>
    </rPh>
    <rPh sb="3" eb="5">
      <t>バンゴウ</t>
    </rPh>
    <phoneticPr fontId="17"/>
  </si>
  <si>
    <t>事業所名称</t>
    <rPh sb="0" eb="2">
      <t>ジギョウ</t>
    </rPh>
    <rPh sb="2" eb="3">
      <t>ショ</t>
    </rPh>
    <rPh sb="3" eb="5">
      <t>メイショウ</t>
    </rPh>
    <phoneticPr fontId="17"/>
  </si>
  <si>
    <t>異動年月日</t>
    <phoneticPr fontId="17"/>
  </si>
  <si>
    <t>サービス名</t>
    <rPh sb="4" eb="5">
      <t>メイ</t>
    </rPh>
    <phoneticPr fontId="17"/>
  </si>
  <si>
    <t>届出内容</t>
    <rPh sb="0" eb="1">
      <t>トドケ</t>
    </rPh>
    <rPh sb="1" eb="2">
      <t>デ</t>
    </rPh>
    <rPh sb="2" eb="4">
      <t>ナイヨウ</t>
    </rPh>
    <phoneticPr fontId="17"/>
  </si>
  <si>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7"/>
  </si>
  <si>
    <t>※ ラクラク、WAM-NETへの更新は、原則受付月の翌月に反映されますが、月末受付は、システムの都合上、
　　翌々月になることがあります。</t>
    <phoneticPr fontId="17"/>
  </si>
  <si>
    <t>＜問い合わせ先＞　</t>
  </si>
  <si>
    <t>横浜市健康福祉局</t>
    <rPh sb="0" eb="3">
      <t>ヨコハマシ</t>
    </rPh>
    <rPh sb="3" eb="5">
      <t>ケンコウ</t>
    </rPh>
    <rPh sb="5" eb="8">
      <t>フクシキョク</t>
    </rPh>
    <phoneticPr fontId="17"/>
  </si>
  <si>
    <t>　　　介護事業指導課　　担当：</t>
    <rPh sb="3" eb="5">
      <t>カイゴ</t>
    </rPh>
    <rPh sb="5" eb="7">
      <t>ジギョウ</t>
    </rPh>
    <rPh sb="7" eb="9">
      <t>シドウ</t>
    </rPh>
    <rPh sb="9" eb="10">
      <t>カ</t>
    </rPh>
    <phoneticPr fontId="17"/>
  </si>
  <si>
    <t>FAX：045－550－3615</t>
    <phoneticPr fontId="17"/>
  </si>
  <si>
    <t>１　提出期限</t>
    <rPh sb="2" eb="6">
      <t>テイシュツキゲン</t>
    </rPh>
    <phoneticPr fontId="12"/>
  </si>
  <si>
    <t>２　提出方法</t>
    <rPh sb="2" eb="6">
      <t>テイシュツホウホウ</t>
    </rPh>
    <phoneticPr fontId="12"/>
  </si>
  <si>
    <t>【手順】</t>
    <rPh sb="1" eb="3">
      <t>テジュン</t>
    </rPh>
    <phoneticPr fontId="12"/>
  </si>
  <si>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12"/>
  </si>
  <si>
    <t>②　必要書類を作成してください。</t>
    <rPh sb="2" eb="6">
      <t>ヒツヨウショルイ</t>
    </rPh>
    <rPh sb="7" eb="9">
      <t>サクセイ</t>
    </rPh>
    <phoneticPr fontId="12"/>
  </si>
  <si>
    <t>３　提出先</t>
    <rPh sb="2" eb="5">
      <t>テイシュツサキ</t>
    </rPh>
    <phoneticPr fontId="12"/>
  </si>
  <si>
    <t>【送付先】</t>
    <phoneticPr fontId="12"/>
  </si>
  <si>
    <t>〒231-0005</t>
    <phoneticPr fontId="12"/>
  </si>
  <si>
    <t>４　算定要件の確認</t>
    <rPh sb="2" eb="6">
      <t>サンテイヨウケン</t>
    </rPh>
    <rPh sb="7" eb="9">
      <t>カクニン</t>
    </rPh>
    <phoneticPr fontId="12"/>
  </si>
  <si>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12"/>
  </si>
  <si>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12"/>
  </si>
  <si>
    <t>https://www.city.yokohama.lg.jp/business/bunyabetsu/fukushi-kaigo/kaigo/shinsei/kyotaku/3kasan/shogu/</t>
    <phoneticPr fontId="12"/>
  </si>
  <si>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12"/>
  </si>
  <si>
    <t>※減算の解消も前月15日が締切となります。</t>
    <rPh sb="1" eb="3">
      <t>ゲンサン</t>
    </rPh>
    <rPh sb="4" eb="6">
      <t>カイショウ</t>
    </rPh>
    <rPh sb="7" eb="9">
      <t>ゼンゲツ</t>
    </rPh>
    <rPh sb="11" eb="12">
      <t>ニチ</t>
    </rPh>
    <rPh sb="13" eb="14">
      <t>シ</t>
    </rPh>
    <rPh sb="14" eb="15">
      <t>キ</t>
    </rPh>
    <phoneticPr fontId="12"/>
  </si>
  <si>
    <t>①に占める②の割合が40％以上</t>
    <rPh sb="2" eb="3">
      <t>シ</t>
    </rPh>
    <rPh sb="7" eb="9">
      <t>ワリアイ</t>
    </rPh>
    <rPh sb="13" eb="15">
      <t>イジョウ</t>
    </rPh>
    <phoneticPr fontId="17"/>
  </si>
  <si>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12"/>
  </si>
  <si>
    <t>介護職員の総数（常勤換算）</t>
    <rPh sb="0" eb="2">
      <t>カイゴ</t>
    </rPh>
    <rPh sb="2" eb="4">
      <t>ショクイン</t>
    </rPh>
    <rPh sb="5" eb="7">
      <t>ソウスウ</t>
    </rPh>
    <rPh sb="8" eb="10">
      <t>ジョウキン</t>
    </rPh>
    <rPh sb="10" eb="12">
      <t>カンサン</t>
    </rPh>
    <phoneticPr fontId="17"/>
  </si>
  <si>
    <t>月</t>
    <rPh sb="0" eb="1">
      <t>ガツ</t>
    </rPh>
    <phoneticPr fontId="17"/>
  </si>
  <si>
    <t>％</t>
    <phoneticPr fontId="17"/>
  </si>
  <si>
    <t>■加算届必要書類一覧表（通所リハビリテーション）</t>
    <rPh sb="1" eb="4">
      <t>カサントドケ</t>
    </rPh>
    <rPh sb="4" eb="8">
      <t>ヒツヨウショルイ</t>
    </rPh>
    <rPh sb="8" eb="11">
      <t>イチランヒョウ</t>
    </rPh>
    <rPh sb="12" eb="14">
      <t>ツウショ</t>
    </rPh>
    <phoneticPr fontId="12"/>
  </si>
  <si>
    <t>人員欠如による減算（減算の解消）</t>
    <rPh sb="0" eb="4">
      <t>ジンインケツジョ</t>
    </rPh>
    <rPh sb="7" eb="9">
      <t>ゲンサン</t>
    </rPh>
    <rPh sb="10" eb="12">
      <t>ゲンサン</t>
    </rPh>
    <rPh sb="13" eb="15">
      <t>カイショウ</t>
    </rPh>
    <phoneticPr fontId="12"/>
  </si>
  <si>
    <t>時間延長サービス加算</t>
    <rPh sb="0" eb="2">
      <t>ジカン</t>
    </rPh>
    <rPh sb="2" eb="4">
      <t>エンチョウ</t>
    </rPh>
    <rPh sb="8" eb="10">
      <t>カサン</t>
    </rPh>
    <phoneticPr fontId="12"/>
  </si>
  <si>
    <t>リハビリテーション提供体制加算</t>
    <rPh sb="9" eb="15">
      <t>テイキョウタイセイカサン</t>
    </rPh>
    <phoneticPr fontId="12"/>
  </si>
  <si>
    <t>入浴介助加算(Ⅰ)(Ⅱ)</t>
    <rPh sb="0" eb="6">
      <t>ニュウヨクカイジョカサン</t>
    </rPh>
    <phoneticPr fontId="12"/>
  </si>
  <si>
    <t>生活行為向上リハビリテーション実施加算</t>
    <rPh sb="0" eb="2">
      <t>セイカツ</t>
    </rPh>
    <rPh sb="2" eb="4">
      <t>コウイ</t>
    </rPh>
    <rPh sb="4" eb="6">
      <t>コウジョウ</t>
    </rPh>
    <rPh sb="15" eb="17">
      <t>ジッシ</t>
    </rPh>
    <rPh sb="17" eb="19">
      <t>カサン</t>
    </rPh>
    <phoneticPr fontId="12"/>
  </si>
  <si>
    <t>若年性認知症利用者受入加算</t>
    <rPh sb="0" eb="2">
      <t>ジャクネン</t>
    </rPh>
    <rPh sb="2" eb="3">
      <t>セイ</t>
    </rPh>
    <rPh sb="3" eb="6">
      <t>ニンチショウ</t>
    </rPh>
    <rPh sb="5" eb="6">
      <t>ショウ</t>
    </rPh>
    <rPh sb="6" eb="9">
      <t>リヨウシャ</t>
    </rPh>
    <rPh sb="9" eb="10">
      <t>ウ</t>
    </rPh>
    <rPh sb="10" eb="11">
      <t>イ</t>
    </rPh>
    <rPh sb="11" eb="13">
      <t>カサン</t>
    </rPh>
    <phoneticPr fontId="12"/>
  </si>
  <si>
    <t>栄養アセスメント加算</t>
    <rPh sb="0" eb="2">
      <t>エイヨウ</t>
    </rPh>
    <rPh sb="8" eb="10">
      <t>カサン</t>
    </rPh>
    <phoneticPr fontId="12"/>
  </si>
  <si>
    <t>栄養改善加算</t>
    <rPh sb="0" eb="4">
      <t>エイヨウカイゼン</t>
    </rPh>
    <rPh sb="4" eb="6">
      <t>カサン</t>
    </rPh>
    <phoneticPr fontId="12"/>
  </si>
  <si>
    <t>口腔機能向上加算</t>
    <rPh sb="0" eb="4">
      <t>コウクウキノウ</t>
    </rPh>
    <rPh sb="4" eb="6">
      <t>コウジョウ</t>
    </rPh>
    <rPh sb="6" eb="8">
      <t>カサン</t>
    </rPh>
    <phoneticPr fontId="12"/>
  </si>
  <si>
    <t>中重度者ケア体制加算</t>
    <rPh sb="0" eb="3">
      <t>チュウジュウド</t>
    </rPh>
    <rPh sb="3" eb="4">
      <t>シャ</t>
    </rPh>
    <rPh sb="6" eb="10">
      <t>タイセイカサン</t>
    </rPh>
    <phoneticPr fontId="12"/>
  </si>
  <si>
    <t>科学的介護推進体制加算</t>
    <rPh sb="0" eb="5">
      <t>カガクテキカイゴ</t>
    </rPh>
    <rPh sb="5" eb="11">
      <t>スイシンタイセイカサン</t>
    </rPh>
    <phoneticPr fontId="12"/>
  </si>
  <si>
    <t>移行支援加算</t>
    <rPh sb="0" eb="6">
      <t>イコウシエンカサン</t>
    </rPh>
    <phoneticPr fontId="12"/>
  </si>
  <si>
    <t>サービス提供体制強化加算(Ⅰ)(Ⅱ)(Ⅲ)</t>
    <rPh sb="4" eb="6">
      <t>テイキョウ</t>
    </rPh>
    <rPh sb="6" eb="12">
      <t>タイセイキョウカカサン</t>
    </rPh>
    <phoneticPr fontId="12"/>
  </si>
  <si>
    <t>感染症又は災害の発生を理由とする利用者数の減少が一定以上生じている場合の対応(3％加算、規模区分の特例)</t>
    <rPh sb="0" eb="3">
      <t>カンセンショウ</t>
    </rPh>
    <rPh sb="3" eb="4">
      <t>マタ</t>
    </rPh>
    <rPh sb="5" eb="7">
      <t>サイガイ</t>
    </rPh>
    <rPh sb="8" eb="10">
      <t>ハッセイ</t>
    </rPh>
    <rPh sb="11" eb="13">
      <t>リユウ</t>
    </rPh>
    <rPh sb="16" eb="19">
      <t>リヨウシャ</t>
    </rPh>
    <rPh sb="19" eb="20">
      <t>スウ</t>
    </rPh>
    <rPh sb="21" eb="23">
      <t>ゲンショウ</t>
    </rPh>
    <rPh sb="24" eb="28">
      <t>イッテイイジョウ</t>
    </rPh>
    <rPh sb="28" eb="29">
      <t>ショウ</t>
    </rPh>
    <rPh sb="33" eb="35">
      <t>バアイ</t>
    </rPh>
    <rPh sb="36" eb="38">
      <t>タイオウ</t>
    </rPh>
    <rPh sb="41" eb="43">
      <t>カサン</t>
    </rPh>
    <rPh sb="44" eb="48">
      <t>キボクブン</t>
    </rPh>
    <rPh sb="49" eb="51">
      <t>トクレイ</t>
    </rPh>
    <phoneticPr fontId="12"/>
  </si>
  <si>
    <t>LIFEへの登録</t>
    <rPh sb="6" eb="8">
      <t>トウロク</t>
    </rPh>
    <phoneticPr fontId="12"/>
  </si>
  <si>
    <t>施設等区分(事業所規模)の変更</t>
    <rPh sb="0" eb="5">
      <t>シセツトウクブン</t>
    </rPh>
    <rPh sb="6" eb="11">
      <t>ジギョウショキボ</t>
    </rPh>
    <rPh sb="13" eb="15">
      <t>ヘンコウ</t>
    </rPh>
    <phoneticPr fontId="12"/>
  </si>
  <si>
    <t>〇</t>
    <phoneticPr fontId="12"/>
  </si>
  <si>
    <t>勤務表は人欠が生じた月又は解消した月のもの</t>
    <rPh sb="0" eb="2">
      <t>キンム</t>
    </rPh>
    <rPh sb="2" eb="3">
      <t>ヒョウ</t>
    </rPh>
    <rPh sb="4" eb="5">
      <t>ヒト</t>
    </rPh>
    <rPh sb="5" eb="6">
      <t>ケツ</t>
    </rPh>
    <rPh sb="7" eb="8">
      <t>ショウ</t>
    </rPh>
    <rPh sb="10" eb="11">
      <t>ツキ</t>
    </rPh>
    <rPh sb="11" eb="12">
      <t>マタ</t>
    </rPh>
    <rPh sb="13" eb="15">
      <t>カイショウ</t>
    </rPh>
    <rPh sb="17" eb="18">
      <t>ツキ</t>
    </rPh>
    <phoneticPr fontId="12"/>
  </si>
  <si>
    <t>勤務表は加算算定月のもの。当該加算サービス提供者のみ記載</t>
    <phoneticPr fontId="12"/>
  </si>
  <si>
    <t>（別紙２）</t>
    <rPh sb="1" eb="3">
      <t>ベッシ</t>
    </rPh>
    <phoneticPr fontId="17"/>
  </si>
  <si>
    <t>介護給付費算定に係る体制等に関する届出書＜指定事業者用＞</t>
    <phoneticPr fontId="17"/>
  </si>
  <si>
    <t>横浜市長</t>
    <rPh sb="0" eb="3">
      <t>ヨコハマシ</t>
    </rPh>
    <rPh sb="3" eb="4">
      <t>チョウ</t>
    </rPh>
    <phoneticPr fontId="17"/>
  </si>
  <si>
    <t>（届出者）</t>
    <rPh sb="1" eb="2">
      <t>トド</t>
    </rPh>
    <rPh sb="2" eb="4">
      <t>デシャ</t>
    </rPh>
    <phoneticPr fontId="17"/>
  </si>
  <si>
    <t>所在地</t>
    <phoneticPr fontId="17"/>
  </si>
  <si>
    <t>名　称</t>
    <phoneticPr fontId="17"/>
  </si>
  <si>
    <t>このことについて、関係書類を添えて以下のとおり届け出ます。</t>
    <phoneticPr fontId="17"/>
  </si>
  <si>
    <t>事業所所在地市町村番号</t>
    <phoneticPr fontId="17"/>
  </si>
  <si>
    <t>　(ビルの名称等)</t>
    <phoneticPr fontId="17"/>
  </si>
  <si>
    <t>法人の種別</t>
    <phoneticPr fontId="17"/>
  </si>
  <si>
    <t>代表者の職・氏名</t>
    <phoneticPr fontId="17"/>
  </si>
  <si>
    <t>事業所・施設の状況</t>
  </si>
  <si>
    <t>主たる事業所・施設の所在地</t>
    <phoneticPr fontId="17"/>
  </si>
  <si>
    <t>主たる事業所の所在地以外の場所で一部実施する場合の出張所等の所在地</t>
    <phoneticPr fontId="17"/>
  </si>
  <si>
    <t>届出を行う事業所・施設の種類</t>
  </si>
  <si>
    <t>指定（許可）</t>
    <rPh sb="0" eb="2">
      <t>シテイ</t>
    </rPh>
    <rPh sb="3" eb="5">
      <t>キョカ</t>
    </rPh>
    <phoneticPr fontId="17"/>
  </si>
  <si>
    <t>指定居宅サービス</t>
  </si>
  <si>
    <t>訪問介護</t>
  </si>
  <si>
    <t>訪問入浴介護</t>
  </si>
  <si>
    <t>訪問看護</t>
  </si>
  <si>
    <t>訪問ﾘﾊﾋﾞﾘﾃｰｼｮﾝ</t>
    <phoneticPr fontId="17"/>
  </si>
  <si>
    <t>居宅療養管理指導</t>
  </si>
  <si>
    <t>通所ﾘﾊﾋﾞﾘﾃｰｼｮﾝ</t>
    <phoneticPr fontId="17"/>
  </si>
  <si>
    <t>短期入所生活介護</t>
  </si>
  <si>
    <t>短期入所療養介護</t>
  </si>
  <si>
    <t>特定施設入居者生活介護</t>
    <rPh sb="5" eb="6">
      <t>キョ</t>
    </rPh>
    <phoneticPr fontId="17"/>
  </si>
  <si>
    <t>福祉用具貸与</t>
  </si>
  <si>
    <t>介護予防訪問入浴介護</t>
    <rPh sb="0" eb="2">
      <t>カイゴ</t>
    </rPh>
    <rPh sb="2" eb="4">
      <t>ヨボウ</t>
    </rPh>
    <phoneticPr fontId="17"/>
  </si>
  <si>
    <t>介護予防訪問看護</t>
    <rPh sb="0" eb="2">
      <t>カイゴ</t>
    </rPh>
    <rPh sb="2" eb="4">
      <t>ヨボウ</t>
    </rPh>
    <phoneticPr fontId="17"/>
  </si>
  <si>
    <t>介護予防訪問ﾘﾊﾋﾞﾘﾃｰｼｮﾝ</t>
    <rPh sb="0" eb="2">
      <t>カイゴ</t>
    </rPh>
    <rPh sb="2" eb="4">
      <t>ヨボウ</t>
    </rPh>
    <phoneticPr fontId="17"/>
  </si>
  <si>
    <t>介護予防居宅療養管理指導</t>
    <rPh sb="0" eb="2">
      <t>カイゴ</t>
    </rPh>
    <rPh sb="2" eb="4">
      <t>ヨボウ</t>
    </rPh>
    <phoneticPr fontId="17"/>
  </si>
  <si>
    <t>介護予防通所ﾘﾊﾋﾞﾘﾃｰｼｮﾝ</t>
    <rPh sb="0" eb="2">
      <t>カイゴ</t>
    </rPh>
    <rPh sb="2" eb="4">
      <t>ヨボウ</t>
    </rPh>
    <phoneticPr fontId="17"/>
  </si>
  <si>
    <t>介護予防短期入所生活介護</t>
    <rPh sb="0" eb="2">
      <t>カイゴ</t>
    </rPh>
    <rPh sb="2" eb="4">
      <t>ヨボウ</t>
    </rPh>
    <phoneticPr fontId="17"/>
  </si>
  <si>
    <t>介護予防短期入所療養介護</t>
    <rPh sb="0" eb="2">
      <t>カイゴ</t>
    </rPh>
    <rPh sb="2" eb="4">
      <t>ヨボウ</t>
    </rPh>
    <phoneticPr fontId="17"/>
  </si>
  <si>
    <t>介護予防特定施設入居者生活介護</t>
    <rPh sb="0" eb="2">
      <t>カイゴ</t>
    </rPh>
    <rPh sb="2" eb="4">
      <t>ヨボウ</t>
    </rPh>
    <rPh sb="9" eb="10">
      <t>キョ</t>
    </rPh>
    <phoneticPr fontId="17"/>
  </si>
  <si>
    <t>介護予防福祉用具貸与</t>
    <rPh sb="0" eb="2">
      <t>カイゴ</t>
    </rPh>
    <rPh sb="2" eb="4">
      <t>ヨボウ</t>
    </rPh>
    <phoneticPr fontId="17"/>
  </si>
  <si>
    <t>施設</t>
  </si>
  <si>
    <t>介護老人保健施設</t>
  </si>
  <si>
    <t>介護医療院</t>
    <rPh sb="0" eb="2">
      <t>カイゴ</t>
    </rPh>
    <rPh sb="2" eb="4">
      <t>イリョウ</t>
    </rPh>
    <rPh sb="4" eb="5">
      <t>イン</t>
    </rPh>
    <phoneticPr fontId="17"/>
  </si>
  <si>
    <t>備考1　「受付番号」「事業所所在市町村番号」欄には記載しないでください。</t>
    <phoneticPr fontId="17"/>
  </si>
  <si>
    <t>　　2　「法人の種別」欄は、申請者が法人である場合に、「社会福祉法人」「医療法人」「社団法人」「財団法人」</t>
    <phoneticPr fontId="17"/>
  </si>
  <si>
    <t>　　　「株式会社」「有限会社」等の別を記入してください。</t>
    <phoneticPr fontId="17"/>
  </si>
  <si>
    <t>　　3　「法人所轄庁」欄は、申請者が認可法人である場合に、その主務官庁の名称を記載してください。</t>
    <phoneticPr fontId="17"/>
  </si>
  <si>
    <t>　　5　「異動等の区分」欄には、今回届出を行う事業所・施設について該当する数字の横の□を■にしてください。</t>
    <rPh sb="40" eb="41">
      <t>ヨコ</t>
    </rPh>
    <phoneticPr fontId="17"/>
  </si>
  <si>
    <t>　　6　「異動項目」欄には、(別紙1，1－2)「介護給付費算定に係る体制等状況一覧表」に掲げる項目（施設等の区分、</t>
    <phoneticPr fontId="17"/>
  </si>
  <si>
    <t>　　8　「主たる事業所の所在地以外の場所で一部実施する場合の出張所等の所在地」について、複数の出張所等を有する場合は、</t>
    <phoneticPr fontId="17"/>
  </si>
  <si>
    <t>　　　適宜欄を補正して、全ての出張所等の状況について記載してください。</t>
    <phoneticPr fontId="17"/>
  </si>
  <si>
    <t>提供サービス</t>
    <phoneticPr fontId="17"/>
  </si>
  <si>
    <t>２　介護老人保健施設</t>
  </si>
  <si>
    <t>３　介護医療院</t>
  </si>
  <si>
    <t>移行支援加算</t>
    <rPh sb="0" eb="2">
      <t>イコウ</t>
    </rPh>
    <rPh sb="4" eb="6">
      <t>カサン</t>
    </rPh>
    <phoneticPr fontId="32"/>
  </si>
  <si>
    <t>２ 医師</t>
    <rPh sb="2" eb="4">
      <t>イシ</t>
    </rPh>
    <phoneticPr fontId="17"/>
  </si>
  <si>
    <t>３ 看護職員</t>
    <rPh sb="2" eb="4">
      <t>カンゴ</t>
    </rPh>
    <rPh sb="4" eb="6">
      <t>ショクイン</t>
    </rPh>
    <phoneticPr fontId="17"/>
  </si>
  <si>
    <t>４ 介護職員</t>
    <rPh sb="2" eb="4">
      <t>カイゴ</t>
    </rPh>
    <rPh sb="4" eb="6">
      <t>ショクイン</t>
    </rPh>
    <phoneticPr fontId="17"/>
  </si>
  <si>
    <t>５ 理学療法士</t>
    <rPh sb="2" eb="4">
      <t>リガク</t>
    </rPh>
    <rPh sb="4" eb="7">
      <t>リョウホウシ</t>
    </rPh>
    <phoneticPr fontId="17"/>
  </si>
  <si>
    <t>６ 作業療法士</t>
    <rPh sb="2" eb="4">
      <t>サギョウ</t>
    </rPh>
    <rPh sb="4" eb="7">
      <t>リョウホウシ</t>
    </rPh>
    <phoneticPr fontId="17"/>
  </si>
  <si>
    <t>７ 言語聴覚士</t>
    <rPh sb="2" eb="4">
      <t>ゲンゴ</t>
    </rPh>
    <rPh sb="4" eb="7">
      <t>チョウカクシ</t>
    </rPh>
    <phoneticPr fontId="17"/>
  </si>
  <si>
    <t>時間延長サービス体制</t>
    <rPh sb="0" eb="2">
      <t>ジカン</t>
    </rPh>
    <rPh sb="2" eb="4">
      <t>エンチョウ</t>
    </rPh>
    <rPh sb="8" eb="10">
      <t>タイセイ</t>
    </rPh>
    <phoneticPr fontId="17"/>
  </si>
  <si>
    <t>４　通常規模の事業所(病院・診療所)</t>
  </si>
  <si>
    <t>ﾘﾊﾋﾞﾘﾃｰｼｮﾝ提供体制加算</t>
    <rPh sb="10" eb="12">
      <t>テイキョウ</t>
    </rPh>
    <rPh sb="12" eb="14">
      <t>タイセイ</t>
    </rPh>
    <rPh sb="14" eb="16">
      <t>カサン</t>
    </rPh>
    <phoneticPr fontId="17"/>
  </si>
  <si>
    <t>７　通常規模の事業所(介護老人保健施設)</t>
  </si>
  <si>
    <t>Ａ　通常規模の事業所(介護医療院)</t>
  </si>
  <si>
    <t>通所リハビリテーション</t>
    <phoneticPr fontId="17"/>
  </si>
  <si>
    <t>認知症短期集中ﾘﾊﾋﾞﾘﾃｰｼｮﾝ実施加算</t>
    <rPh sb="0" eb="3">
      <t>ニンチショウ</t>
    </rPh>
    <rPh sb="3" eb="5">
      <t>タンキ</t>
    </rPh>
    <rPh sb="5" eb="7">
      <t>シュウチュウ</t>
    </rPh>
    <rPh sb="17" eb="19">
      <t>ジッシ</t>
    </rPh>
    <rPh sb="19" eb="21">
      <t>カサン</t>
    </rPh>
    <phoneticPr fontId="17"/>
  </si>
  <si>
    <t>生活行為向上ﾘﾊﾋﾞﾘﾃｰｼｮﾝ実施加算</t>
    <rPh sb="0" eb="2">
      <t>セイカツ</t>
    </rPh>
    <rPh sb="2" eb="4">
      <t>コウイ</t>
    </rPh>
    <rPh sb="4" eb="6">
      <t>コウジョウ</t>
    </rPh>
    <rPh sb="16" eb="18">
      <t>ジッシ</t>
    </rPh>
    <rPh sb="19" eb="20">
      <t>カサン</t>
    </rPh>
    <phoneticPr fontId="17"/>
  </si>
  <si>
    <t>１　病院又は診療所</t>
  </si>
  <si>
    <t>リハビリテーション</t>
  </si>
  <si>
    <t>生活行為向上ﾘﾊﾋﾞﾘﾃｰｼｮﾝ実施加算</t>
    <rPh sb="0" eb="2">
      <t>セイカツ</t>
    </rPh>
    <rPh sb="2" eb="4">
      <t>コウイ</t>
    </rPh>
    <rPh sb="4" eb="6">
      <t>コウジョウ</t>
    </rPh>
    <rPh sb="16" eb="18">
      <t>ジッシ</t>
    </rPh>
    <rPh sb="18" eb="20">
      <t>カサン</t>
    </rPh>
    <phoneticPr fontId="17"/>
  </si>
  <si>
    <t>介護予防通所</t>
  </si>
  <si>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7"/>
  </si>
  <si>
    <t>1　通所介護</t>
    <rPh sb="2" eb="4">
      <t>ツウショ</t>
    </rPh>
    <rPh sb="4" eb="6">
      <t>カイゴ</t>
    </rPh>
    <phoneticPr fontId="17"/>
  </si>
  <si>
    <t>2　（介護予防）通所リハビリテーション</t>
    <rPh sb="3" eb="5">
      <t>カイゴ</t>
    </rPh>
    <rPh sb="5" eb="7">
      <t>ヨボウ</t>
    </rPh>
    <rPh sb="8" eb="10">
      <t>ツウショ</t>
    </rPh>
    <phoneticPr fontId="17"/>
  </si>
  <si>
    <t>3　地域密着型通所介護</t>
    <rPh sb="2" eb="4">
      <t>チイキ</t>
    </rPh>
    <rPh sb="4" eb="7">
      <t>ミッチャクガタ</t>
    </rPh>
    <rPh sb="7" eb="9">
      <t>ツウショ</t>
    </rPh>
    <rPh sb="9" eb="11">
      <t>カイゴ</t>
    </rPh>
    <phoneticPr fontId="17"/>
  </si>
  <si>
    <t>3　（介護予防）認知症対応型通所介護</t>
    <rPh sb="3" eb="5">
      <t>カイゴ</t>
    </rPh>
    <rPh sb="5" eb="7">
      <t>ヨボウ</t>
    </rPh>
    <rPh sb="8" eb="11">
      <t>ニンチショウ</t>
    </rPh>
    <rPh sb="11" eb="14">
      <t>タイオウガタ</t>
    </rPh>
    <rPh sb="14" eb="16">
      <t>ツウショ</t>
    </rPh>
    <rPh sb="16" eb="18">
      <t>カイゴ</t>
    </rPh>
    <phoneticPr fontId="17"/>
  </si>
  <si>
    <t>5　介護職員等の状況</t>
    <rPh sb="2" eb="4">
      <t>カイゴ</t>
    </rPh>
    <rPh sb="4" eb="6">
      <t>ショクイン</t>
    </rPh>
    <rPh sb="6" eb="7">
      <t>トウ</t>
    </rPh>
    <rPh sb="8" eb="10">
      <t>ジョウキョウ</t>
    </rPh>
    <phoneticPr fontId="17"/>
  </si>
  <si>
    <t>①に占める②の割合が70％以上</t>
    <rPh sb="2" eb="3">
      <t>シ</t>
    </rPh>
    <rPh sb="7" eb="9">
      <t>ワリアイ</t>
    </rPh>
    <rPh sb="13" eb="15">
      <t>イジョウ</t>
    </rPh>
    <phoneticPr fontId="17"/>
  </si>
  <si>
    <t>①に占める②の割合が50％以上</t>
    <rPh sb="2" eb="3">
      <t>シ</t>
    </rPh>
    <rPh sb="7" eb="9">
      <t>ワリアイ</t>
    </rPh>
    <rPh sb="13" eb="15">
      <t>イジョウ</t>
    </rPh>
    <phoneticPr fontId="17"/>
  </si>
  <si>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7"/>
  </si>
  <si>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7"/>
  </si>
  <si>
    <t>①のうち勤続年数７年以上の者の総数（常勤換算）</t>
    <phoneticPr fontId="17"/>
  </si>
  <si>
    <t>備考</t>
    <rPh sb="0" eb="2">
      <t>ビコウ</t>
    </rPh>
    <phoneticPr fontId="17"/>
  </si>
  <si>
    <t>要件を満たすことが分かる根拠書類を準備し、指定権者からの求めがあった場合には、速やかに提出すること。</t>
    <phoneticPr fontId="17"/>
  </si>
  <si>
    <t>中重度者ケア体制加算に係る届出書</t>
    <rPh sb="0" eb="4">
      <t>チュウジュウドシャ</t>
    </rPh>
    <rPh sb="6" eb="8">
      <t>タイセイ</t>
    </rPh>
    <rPh sb="8" eb="10">
      <t>カサン</t>
    </rPh>
    <rPh sb="11" eb="12">
      <t>カカ</t>
    </rPh>
    <rPh sb="13" eb="16">
      <t>トドケデショ</t>
    </rPh>
    <phoneticPr fontId="17"/>
  </si>
  <si>
    <t>事業所等の区分</t>
    <rPh sb="0" eb="3">
      <t>ジギョウショ</t>
    </rPh>
    <phoneticPr fontId="17"/>
  </si>
  <si>
    <t>1　通所介護事業所</t>
    <rPh sb="2" eb="4">
      <t>ツウショ</t>
    </rPh>
    <rPh sb="4" eb="6">
      <t>カイゴ</t>
    </rPh>
    <rPh sb="6" eb="9">
      <t>ジギョウショ</t>
    </rPh>
    <phoneticPr fontId="17"/>
  </si>
  <si>
    <t>2　地域密着型通所介護事業所</t>
    <rPh sb="2" eb="4">
      <t>チイキ</t>
    </rPh>
    <rPh sb="4" eb="7">
      <t>ミッチャクガタ</t>
    </rPh>
    <rPh sb="7" eb="9">
      <t>ツウショ</t>
    </rPh>
    <rPh sb="9" eb="11">
      <t>カイゴ</t>
    </rPh>
    <rPh sb="11" eb="14">
      <t>ジギョウショ</t>
    </rPh>
    <phoneticPr fontId="17"/>
  </si>
  <si>
    <t>3　通所リハビリテーション事業所</t>
    <rPh sb="2" eb="4">
      <t>ツウショ</t>
    </rPh>
    <rPh sb="13" eb="16">
      <t>ジギョウショ</t>
    </rPh>
    <phoneticPr fontId="17"/>
  </si>
  <si>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7"/>
  </si>
  <si>
    <t>通所介護</t>
    <rPh sb="0" eb="2">
      <t>ツウショ</t>
    </rPh>
    <rPh sb="2" eb="4">
      <t>カイゴ</t>
    </rPh>
    <phoneticPr fontId="17"/>
  </si>
  <si>
    <t>指定居宅サービス等基準第93条第１項第２号又は第３号に規定する看護職員又は介護職員の員数に加え、看護職員又は介護職員を常勤換算方法で２以上確保している。</t>
    <phoneticPr fontId="17"/>
  </si>
  <si>
    <t>指定通所介護事業所における前年度又は算定日が属する月の前３月間の利用者の総数のうち、要介護状態区分が要介護３、要介護４又は要介護５である者の占める割合が100分の30以上である。</t>
    <phoneticPr fontId="17"/>
  </si>
  <si>
    <t>指定通所介護を行う時間帯を通じて専ら当該指定通所介護の提供に当たる看護職員を１名以上配置している。</t>
    <phoneticPr fontId="17"/>
  </si>
  <si>
    <t>④</t>
    <phoneticPr fontId="17"/>
  </si>
  <si>
    <t>共生型通所介護費を算定していない。</t>
    <rPh sb="0" eb="3">
      <t>キョウセイガタ</t>
    </rPh>
    <rPh sb="3" eb="5">
      <t>ツウショ</t>
    </rPh>
    <rPh sb="5" eb="8">
      <t>カイゴヒ</t>
    </rPh>
    <rPh sb="9" eb="11">
      <t>サンテイ</t>
    </rPh>
    <phoneticPr fontId="17"/>
  </si>
  <si>
    <t>地域密着型
通所介護</t>
    <rPh sb="0" eb="5">
      <t>チイキミッチャクガタ</t>
    </rPh>
    <rPh sb="6" eb="8">
      <t>ツウショ</t>
    </rPh>
    <rPh sb="8" eb="10">
      <t>カイゴ</t>
    </rPh>
    <phoneticPr fontId="17"/>
  </si>
  <si>
    <t>指定地域密着型サービス基準第20条第１項第２号又は第３号に規定する看護職員又は介護職員の員数に加え、看護職員又は介護職員を常勤換算方法で２以上確保している。</t>
    <phoneticPr fontId="17"/>
  </si>
  <si>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7"/>
  </si>
  <si>
    <t>指定地域密着型通所介護を行う時間帯を通じて専ら当該指定地域密着型通所介護の提供に当たる看護職員を１名以上配置している。</t>
    <phoneticPr fontId="17"/>
  </si>
  <si>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7"/>
  </si>
  <si>
    <t>通所
リハビリ
テーション</t>
    <rPh sb="0" eb="2">
      <t>ツウショ</t>
    </rPh>
    <phoneticPr fontId="17"/>
  </si>
  <si>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7"/>
  </si>
  <si>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7"/>
  </si>
  <si>
    <t>指定通所リハビリテーションを行う時間帯を通じて専ら当該指定通所リハビリテーションの提供に当たる看護職員を１名以上配置している。</t>
    <rPh sb="2" eb="4">
      <t>ツウショ</t>
    </rPh>
    <rPh sb="29" eb="31">
      <t>ツウショ</t>
    </rPh>
    <phoneticPr fontId="17"/>
  </si>
  <si>
    <t>ア．前年度（３月を除く）の実績の平均</t>
  </si>
  <si>
    <t>イ．届出日の属する月の前３月</t>
  </si>
  <si>
    <t>月</t>
  </si>
  <si>
    <t>3　届 出 項 目</t>
    <rPh sb="2" eb="3">
      <t>トドケ</t>
    </rPh>
    <rPh sb="4" eb="5">
      <t>デ</t>
    </rPh>
    <rPh sb="6" eb="7">
      <t>コウ</t>
    </rPh>
    <rPh sb="8" eb="9">
      <t>モク</t>
    </rPh>
    <phoneticPr fontId="17"/>
  </si>
  <si>
    <t>1　移行支援加算</t>
    <phoneticPr fontId="17"/>
  </si>
  <si>
    <t>①　終了者数の状況</t>
    <phoneticPr fontId="17"/>
  </si>
  <si>
    <t>評価対象期間の通所リハビリテーション終了者数</t>
    <phoneticPr fontId="17"/>
  </si>
  <si>
    <t>①のうち、指定通所介護等を実施した者の数（注１）</t>
    <phoneticPr fontId="17"/>
  </si>
  <si>
    <t>①に占める②の割合</t>
    <phoneticPr fontId="17"/>
  </si>
  <si>
    <t>→</t>
    <phoneticPr fontId="17"/>
  </si>
  <si>
    <t>３％超</t>
    <rPh sb="2" eb="3">
      <t>チョウ</t>
    </rPh>
    <phoneticPr fontId="17"/>
  </si>
  <si>
    <t>②　事業所の利用状況</t>
    <phoneticPr fontId="17"/>
  </si>
  <si>
    <t>評価対象期間の利用者延月数</t>
    <phoneticPr fontId="17"/>
  </si>
  <si>
    <t>月</t>
    <rPh sb="0" eb="1">
      <t>ツキ</t>
    </rPh>
    <phoneticPr fontId="17"/>
  </si>
  <si>
    <t>評価対象期間の新規利用者数</t>
    <phoneticPr fontId="17"/>
  </si>
  <si>
    <t>評価対象期間の新規終了者数（注２）</t>
    <phoneticPr fontId="17"/>
  </si>
  <si>
    <t>12×（②＋③）÷２÷①</t>
    <phoneticPr fontId="17"/>
  </si>
  <si>
    <t>２７％以上</t>
    <rPh sb="3" eb="5">
      <t>イジョウ</t>
    </rPh>
    <phoneticPr fontId="17"/>
  </si>
  <si>
    <t>注１：</t>
    <phoneticPr fontId="17"/>
  </si>
  <si>
    <t>注２：</t>
    <phoneticPr fontId="17"/>
  </si>
  <si>
    <t>　※　各要件を満たす場合については、それぞれ根拠となる（要件を満たすことがわかる）書類も
　　提出してください。</t>
    <phoneticPr fontId="17"/>
  </si>
  <si>
    <t>届出する
加算の内容</t>
    <rPh sb="0" eb="2">
      <t>トドケデ</t>
    </rPh>
    <rPh sb="5" eb="7">
      <t>カサン</t>
    </rPh>
    <rPh sb="8" eb="10">
      <t>ナイヨウ</t>
    </rPh>
    <phoneticPr fontId="17"/>
  </si>
  <si>
    <t xml:space="preserve"> 「★必要書類一覧表」で添付書類を確認しましたか。</t>
    <rPh sb="3" eb="5">
      <t>ヒツヨウ</t>
    </rPh>
    <rPh sb="5" eb="7">
      <t>ショルイ</t>
    </rPh>
    <phoneticPr fontId="17"/>
  </si>
  <si>
    <t xml:space="preserve"> 今回申請する内容を事業所で保管しましたか。</t>
    <rPh sb="1" eb="3">
      <t>コンカイ</t>
    </rPh>
    <rPh sb="3" eb="5">
      <t>シンセイ</t>
    </rPh>
    <rPh sb="7" eb="9">
      <t>ナイヨウ</t>
    </rPh>
    <rPh sb="10" eb="13">
      <t>ジギョウショ</t>
    </rPh>
    <phoneticPr fontId="17"/>
  </si>
  <si>
    <t>〒231－0005　横浜市中区本町６－50－10　16階</t>
    <rPh sb="15" eb="17">
      <t>ホンマチ</t>
    </rPh>
    <rPh sb="27" eb="28">
      <t>カイ</t>
    </rPh>
    <phoneticPr fontId="17"/>
  </si>
  <si>
    <t>TEL：045－671－3413</t>
    <phoneticPr fontId="17"/>
  </si>
  <si>
    <t>別紙２</t>
    <rPh sb="0" eb="2">
      <t>ベッシ</t>
    </rPh>
    <phoneticPr fontId="12"/>
  </si>
  <si>
    <t>介 護 給 付 費 算 定 に 係 る 体 制 等 状 況 一 覧 表 （介護予防サービス）</t>
    <rPh sb="37" eb="38">
      <t>スケ</t>
    </rPh>
    <rPh sb="38" eb="39">
      <t>ユズル</t>
    </rPh>
    <rPh sb="39" eb="40">
      <t>ヨ</t>
    </rPh>
    <rPh sb="40" eb="41">
      <t>ボウ</t>
    </rPh>
    <phoneticPr fontId="17"/>
  </si>
  <si>
    <t>提供サービス</t>
  </si>
  <si>
    <t>そ　 　　の　 　　他　　 　該　　 　当　　 　す 　　　る 　　　体 　　　制 　　　等</t>
  </si>
  <si>
    <t>〇</t>
    <phoneticPr fontId="12"/>
  </si>
  <si>
    <t>その他該当する体制等</t>
  </si>
  <si>
    <t>その他該当する体制等、LIFEへの登録</t>
    <phoneticPr fontId="12"/>
  </si>
  <si>
    <t>LIFEへの登録</t>
  </si>
  <si>
    <t>割引</t>
  </si>
  <si>
    <t>（備考1）　</t>
    <phoneticPr fontId="12"/>
  </si>
  <si>
    <r>
      <t>神奈川県横浜市中区本町6-50-10</t>
    </r>
    <r>
      <rPr>
        <sz val="10"/>
        <color theme="4" tint="-0.249977111117893"/>
        <rFont val="HGSｺﾞｼｯｸM"/>
        <family val="3"/>
        <charset val="128"/>
      </rPr>
      <t>（登記簿情報と一致します）</t>
    </r>
    <rPh sb="9" eb="11">
      <t>ホンチョウ</t>
    </rPh>
    <rPh sb="19" eb="22">
      <t>トウキボ</t>
    </rPh>
    <rPh sb="22" eb="24">
      <t>ジョウホウ</t>
    </rPh>
    <rPh sb="25" eb="27">
      <t>イッチ</t>
    </rPh>
    <phoneticPr fontId="12"/>
  </si>
  <si>
    <t>株式会社　港町介護サービス</t>
    <phoneticPr fontId="12"/>
  </si>
  <si>
    <t>カブシキカイシャ　ミナトマチカイゴサービス</t>
    <phoneticPr fontId="12"/>
  </si>
  <si>
    <t>0005</t>
    <phoneticPr fontId="12"/>
  </si>
  <si>
    <t>神奈川県横浜市中区本町6-50-10</t>
    <phoneticPr fontId="17"/>
  </si>
  <si>
    <r>
      <t>　(ビルの名称等)</t>
    </r>
    <r>
      <rPr>
        <sz val="11"/>
        <color rgb="FFFF0000"/>
        <rFont val="HGSｺﾞｼｯｸM"/>
        <family val="3"/>
        <charset val="128"/>
      </rPr>
      <t>みなとのまちビル１階</t>
    </r>
    <r>
      <rPr>
        <sz val="9"/>
        <color theme="4" tint="-0.249977111117893"/>
        <rFont val="HGSｺﾞｼｯｸM"/>
        <family val="3"/>
        <charset val="128"/>
      </rPr>
      <t>（登記簿情報にはないビル名などが本市への届出情報としてある場合に記載）</t>
    </r>
    <rPh sb="18" eb="19">
      <t>カイ</t>
    </rPh>
    <rPh sb="31" eb="32">
      <t>メイ</t>
    </rPh>
    <rPh sb="35" eb="37">
      <t>ホンシ</t>
    </rPh>
    <rPh sb="39" eb="40">
      <t>トド</t>
    </rPh>
    <rPh sb="40" eb="41">
      <t>デ</t>
    </rPh>
    <rPh sb="41" eb="43">
      <t>ジョウホウ</t>
    </rPh>
    <rPh sb="48" eb="50">
      <t>バアイ</t>
    </rPh>
    <rPh sb="51" eb="53">
      <t>キサイ</t>
    </rPh>
    <phoneticPr fontId="17"/>
  </si>
  <si>
    <t>012-345-6789</t>
    <phoneticPr fontId="12"/>
  </si>
  <si>
    <r>
      <t>株式会社　</t>
    </r>
    <r>
      <rPr>
        <sz val="11"/>
        <color theme="1"/>
        <rFont val="HGSｺﾞｼｯｸM"/>
        <family val="3"/>
        <charset val="128"/>
      </rPr>
      <t>（備考２）</t>
    </r>
    <rPh sb="6" eb="8">
      <t>ビコウ</t>
    </rPh>
    <phoneticPr fontId="12"/>
  </si>
  <si>
    <t>（備考３）</t>
    <rPh sb="1" eb="3">
      <t>ビコウ</t>
    </rPh>
    <phoneticPr fontId="12"/>
  </si>
  <si>
    <t>代表取締役</t>
    <rPh sb="0" eb="2">
      <t>ダイヒョウ</t>
    </rPh>
    <rPh sb="2" eb="5">
      <t>トリシマリヤク</t>
    </rPh>
    <phoneticPr fontId="12"/>
  </si>
  <si>
    <t>港　太郎</t>
    <rPh sb="2" eb="4">
      <t>タロウ</t>
    </rPh>
    <phoneticPr fontId="12"/>
  </si>
  <si>
    <t>0024</t>
    <phoneticPr fontId="12"/>
  </si>
  <si>
    <t>神奈川県横浜市南区浦舟町２-３３　</t>
    <rPh sb="0" eb="4">
      <t>カナガワケン</t>
    </rPh>
    <phoneticPr fontId="17"/>
  </si>
  <si>
    <t>ミナトマチ　ケアステーション</t>
    <phoneticPr fontId="12"/>
  </si>
  <si>
    <t>港町ケアステーション</t>
    <phoneticPr fontId="12"/>
  </si>
  <si>
    <t>0021</t>
    <phoneticPr fontId="12"/>
  </si>
  <si>
    <t>神奈川県横浜市中区日本大通35　　</t>
    <phoneticPr fontId="17"/>
  </si>
  <si>
    <t>045-671-3413</t>
    <phoneticPr fontId="12"/>
  </si>
  <si>
    <t>青空　花子</t>
    <rPh sb="0" eb="2">
      <t>アオゾラ</t>
    </rPh>
    <rPh sb="3" eb="5">
      <t>ハナコ</t>
    </rPh>
    <phoneticPr fontId="12"/>
  </si>
  <si>
    <t>0003</t>
    <phoneticPr fontId="12"/>
  </si>
  <si>
    <t>神奈川県横浜市戸塚区戸塚町16-17　　　</t>
    <rPh sb="0" eb="4">
      <t>カナガワケン</t>
    </rPh>
    <phoneticPr fontId="17"/>
  </si>
  <si>
    <t>○</t>
  </si>
  <si>
    <t>その他該当する体制等</t>
    <phoneticPr fontId="12"/>
  </si>
  <si>
    <r>
      <t xml:space="preserve">特定事業所加算Ⅲ
</t>
    </r>
    <r>
      <rPr>
        <sz val="11"/>
        <rFont val="HGSｺﾞｼｯｸM"/>
        <family val="3"/>
        <charset val="128"/>
      </rPr>
      <t>（備考７）</t>
    </r>
    <rPh sb="0" eb="2">
      <t>トクテイ</t>
    </rPh>
    <rPh sb="2" eb="5">
      <t>ジギョウショ</t>
    </rPh>
    <rPh sb="5" eb="7">
      <t>カサン</t>
    </rPh>
    <rPh sb="11" eb="13">
      <t>ビコウ</t>
    </rPh>
    <phoneticPr fontId="12"/>
  </si>
  <si>
    <r>
      <t xml:space="preserve">特定事業所加算Ⅱ
</t>
    </r>
    <r>
      <rPr>
        <sz val="11"/>
        <rFont val="HGSｺﾞｼｯｸM"/>
        <family val="3"/>
        <charset val="128"/>
      </rPr>
      <t>（備考７）</t>
    </r>
    <rPh sb="0" eb="2">
      <t>トクテイ</t>
    </rPh>
    <rPh sb="2" eb="5">
      <t>ジギョウショ</t>
    </rPh>
    <rPh sb="5" eb="7">
      <t>カサン</t>
    </rPh>
    <rPh sb="11" eb="13">
      <t>ビコウ</t>
    </rPh>
    <phoneticPr fontId="12"/>
  </si>
  <si>
    <t>■加算届の提出方法</t>
    <rPh sb="1" eb="4">
      <t>カサントドケ</t>
    </rPh>
    <rPh sb="5" eb="9">
      <t>テイシュツホウホウ</t>
    </rPh>
    <phoneticPr fontId="12"/>
  </si>
  <si>
    <t>※複数の内容を届け出る場合に必要書類が重複する書類は、共通のものとして提出できます。</t>
    <phoneticPr fontId="12"/>
  </si>
  <si>
    <t>勤務表は加算算定月のもの。
➀精神科医師、神経内科医師、又は認知症に対する専門的な研修を修了した医師であることが確認できるもの</t>
    <rPh sb="0" eb="2">
      <t>キンム</t>
    </rPh>
    <rPh sb="2" eb="3">
      <t>ヒョウ</t>
    </rPh>
    <rPh sb="4" eb="9">
      <t>カサンサンテイヅキ</t>
    </rPh>
    <rPh sb="15" eb="18">
      <t>セイシンカ</t>
    </rPh>
    <rPh sb="18" eb="20">
      <t>イシ</t>
    </rPh>
    <rPh sb="21" eb="25">
      <t>シンケイナイカ</t>
    </rPh>
    <rPh sb="25" eb="27">
      <t>イシ</t>
    </rPh>
    <rPh sb="28" eb="29">
      <t>マタ</t>
    </rPh>
    <rPh sb="30" eb="33">
      <t>ニンチショウ</t>
    </rPh>
    <rPh sb="34" eb="35">
      <t>タイ</t>
    </rPh>
    <rPh sb="37" eb="40">
      <t>センモンテキ</t>
    </rPh>
    <rPh sb="41" eb="43">
      <t>ケンシュウ</t>
    </rPh>
    <rPh sb="44" eb="46">
      <t>シュウリョウ</t>
    </rPh>
    <rPh sb="48" eb="50">
      <t>イシ</t>
    </rPh>
    <rPh sb="56" eb="58">
      <t>カクニン</t>
    </rPh>
    <phoneticPr fontId="12"/>
  </si>
  <si>
    <t>勤務表は加算算定月のもの。当該加算サービス提供者のみ記載
➁生活行為の内容の充実を図るための研修の修了書</t>
    <rPh sb="21" eb="24">
      <t>テイキョウシャ</t>
    </rPh>
    <rPh sb="30" eb="32">
      <t>セイカツ</t>
    </rPh>
    <rPh sb="32" eb="34">
      <t>コウイ</t>
    </rPh>
    <rPh sb="35" eb="37">
      <t>ナイヨウ</t>
    </rPh>
    <rPh sb="38" eb="40">
      <t>ジュウジツ</t>
    </rPh>
    <rPh sb="41" eb="42">
      <t>ハカ</t>
    </rPh>
    <rPh sb="46" eb="48">
      <t>ケンシュウ</t>
    </rPh>
    <rPh sb="49" eb="52">
      <t>シュウリョウショ</t>
    </rPh>
    <phoneticPr fontId="12"/>
  </si>
  <si>
    <t>勤務表は加算算定月のもの。
➀看護職員の資格証</t>
    <rPh sb="15" eb="19">
      <t>カンゴショクイン</t>
    </rPh>
    <rPh sb="20" eb="22">
      <t>シカク</t>
    </rPh>
    <rPh sb="22" eb="23">
      <t>ショウ</t>
    </rPh>
    <phoneticPr fontId="12"/>
  </si>
  <si>
    <t>①別紙A（届出様式）
②別紙B（利用延人員数計算シート）
例１）令和5年４月・５月から算定開始
→令和3年度のものをご提出ください。
例２）令和5年６月以降から算定開始
→令和4年度のものをご提出ください。
※算定基礎とは
当該減少月の前年度の１月当たりの平均利用延人員数を指します。（令和４年度の算定に当たっては、令和３年度の１月当たりの平均利用延人員数となります。）
加算申請後、毎月の利用延人員数と比較する際には、加算申請を行った際の算定基礎を使用します。</t>
    <phoneticPr fontId="12"/>
  </si>
  <si>
    <t>いわゆる「３％加算」及び「規模区分の特例」の申請可否につきましては、①②に必要事項を入力し、判定結果をご確認ください</t>
    <phoneticPr fontId="12"/>
  </si>
  <si>
    <t>いわゆる「３％加算」及び「規模区分の特例」の申請可否につきましては、①②に必要事項を入力し、判定結果をご確認ください。</t>
    <phoneticPr fontId="12"/>
  </si>
  <si>
    <t>①別紙A（届出様式）</t>
    <phoneticPr fontId="12"/>
  </si>
  <si>
    <t>　　　　　サービス種別　　　　　　　　現在⇒</t>
    <rPh sb="9" eb="11">
      <t>シュベツ</t>
    </rPh>
    <rPh sb="19" eb="21">
      <t>ゲンザイ</t>
    </rPh>
    <phoneticPr fontId="12"/>
  </si>
  <si>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12"/>
  </si>
  <si>
    <t>通所介護</t>
    <rPh sb="0" eb="2">
      <t>ツウショ</t>
    </rPh>
    <rPh sb="2" eb="4">
      <t>カイゴ</t>
    </rPh>
    <phoneticPr fontId="12"/>
  </si>
  <si>
    <t>通所リハビリテーション</t>
    <rPh sb="0" eb="2">
      <t>ツウショ</t>
    </rPh>
    <phoneticPr fontId="12"/>
  </si>
  <si>
    <t>地域密着型通所介護</t>
    <rPh sb="0" eb="2">
      <t>チイキ</t>
    </rPh>
    <rPh sb="2" eb="5">
      <t>ミッチャクガタ</t>
    </rPh>
    <rPh sb="5" eb="7">
      <t>ツウショ</t>
    </rPh>
    <rPh sb="7" eb="9">
      <t>カイゴ</t>
    </rPh>
    <phoneticPr fontId="12"/>
  </si>
  <si>
    <t>認知症対応型通所介護</t>
    <rPh sb="0" eb="3">
      <t>ニンチショウ</t>
    </rPh>
    <rPh sb="3" eb="6">
      <t>タイオウガタ</t>
    </rPh>
    <rPh sb="6" eb="8">
      <t>ツウショ</t>
    </rPh>
    <rPh sb="8" eb="10">
      <t>カイゴ</t>
    </rPh>
    <phoneticPr fontId="12"/>
  </si>
  <si>
    <t>介護予防認知症対応型通所介護</t>
    <rPh sb="0" eb="2">
      <t>カイゴ</t>
    </rPh>
    <rPh sb="2" eb="4">
      <t>ヨボウ</t>
    </rPh>
    <rPh sb="4" eb="7">
      <t>ニンチショウ</t>
    </rPh>
    <rPh sb="7" eb="10">
      <t>タイオウガタ</t>
    </rPh>
    <rPh sb="10" eb="12">
      <t>ツウショ</t>
    </rPh>
    <rPh sb="12" eb="14">
      <t>カイゴ</t>
    </rPh>
    <phoneticPr fontId="12"/>
  </si>
  <si>
    <t>（１）　事業所基本情報</t>
    <rPh sb="4" eb="7">
      <t>ジギョウショ</t>
    </rPh>
    <rPh sb="7" eb="9">
      <t>キホン</t>
    </rPh>
    <rPh sb="9" eb="11">
      <t>ジョウホウ</t>
    </rPh>
    <phoneticPr fontId="12"/>
  </si>
  <si>
    <t>規模区分　　　　現在⇒</t>
    <rPh sb="8" eb="10">
      <t>ゲンザイ</t>
    </rPh>
    <phoneticPr fontId="12"/>
  </si>
  <si>
    <t>事業所番号</t>
    <rPh sb="0" eb="3">
      <t>ジギョウショ</t>
    </rPh>
    <rPh sb="3" eb="5">
      <t>バンゴウ</t>
    </rPh>
    <phoneticPr fontId="12"/>
  </si>
  <si>
    <t>事業所名</t>
    <rPh sb="0" eb="3">
      <t>ジギョウショ</t>
    </rPh>
    <rPh sb="3" eb="4">
      <t>メイ</t>
    </rPh>
    <phoneticPr fontId="12"/>
  </si>
  <si>
    <t>通常規模型</t>
    <rPh sb="0" eb="2">
      <t>ツウジョウ</t>
    </rPh>
    <rPh sb="2" eb="4">
      <t>キボ</t>
    </rPh>
    <rPh sb="4" eb="5">
      <t>ガタ</t>
    </rPh>
    <phoneticPr fontId="12"/>
  </si>
  <si>
    <t>担当者氏名</t>
    <rPh sb="0" eb="3">
      <t>タントウシャ</t>
    </rPh>
    <rPh sb="3" eb="5">
      <t>シメイ</t>
    </rPh>
    <phoneticPr fontId="12"/>
  </si>
  <si>
    <t>電話番号</t>
    <rPh sb="0" eb="2">
      <t>デンワ</t>
    </rPh>
    <rPh sb="2" eb="4">
      <t>バンゴウ</t>
    </rPh>
    <phoneticPr fontId="12"/>
  </si>
  <si>
    <t>ﾒｰﾙｱﾄﾞﾚｽ</t>
    <phoneticPr fontId="12"/>
  </si>
  <si>
    <t>大規模型Ⅰ</t>
    <rPh sb="0" eb="3">
      <t>ダイキボ</t>
    </rPh>
    <rPh sb="3" eb="4">
      <t>ガタ</t>
    </rPh>
    <phoneticPr fontId="12"/>
  </si>
  <si>
    <t>サービス種別</t>
    <rPh sb="4" eb="6">
      <t>シュベツ</t>
    </rPh>
    <phoneticPr fontId="12"/>
  </si>
  <si>
    <t>規模区分</t>
    <rPh sb="0" eb="2">
      <t>キボ</t>
    </rPh>
    <rPh sb="2" eb="4">
      <t>クブン</t>
    </rPh>
    <phoneticPr fontId="12"/>
  </si>
  <si>
    <t>大規模型Ⅱ</t>
    <rPh sb="0" eb="3">
      <t>ダイキボ</t>
    </rPh>
    <rPh sb="3" eb="4">
      <t>ガタ</t>
    </rPh>
    <phoneticPr fontId="12"/>
  </si>
  <si>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12"/>
  </si>
  <si>
    <t>（２）　加算算定・特例適用の届出</t>
    <rPh sb="4" eb="6">
      <t>カサン</t>
    </rPh>
    <rPh sb="6" eb="8">
      <t>サンテイ</t>
    </rPh>
    <rPh sb="9" eb="11">
      <t>トクレイ</t>
    </rPh>
    <rPh sb="11" eb="13">
      <t>テキヨウ</t>
    </rPh>
    <rPh sb="14" eb="16">
      <t>トドケデ</t>
    </rPh>
    <phoneticPr fontId="12"/>
  </si>
  <si>
    <t>減少月</t>
    <rPh sb="0" eb="2">
      <t>ゲンショウ</t>
    </rPh>
    <rPh sb="2" eb="3">
      <t>ツキ</t>
    </rPh>
    <phoneticPr fontId="12"/>
  </si>
  <si>
    <t>利用延人員数の減少が生じた月</t>
    <rPh sb="0" eb="2">
      <t>リヨウ</t>
    </rPh>
    <rPh sb="2" eb="5">
      <t>ノベジンイン</t>
    </rPh>
    <rPh sb="5" eb="6">
      <t>スウ</t>
    </rPh>
    <rPh sb="7" eb="9">
      <t>ゲンショウ</t>
    </rPh>
    <rPh sb="10" eb="11">
      <t>ショウ</t>
    </rPh>
    <rPh sb="13" eb="14">
      <t>ツキ</t>
    </rPh>
    <phoneticPr fontId="12"/>
  </si>
  <si>
    <t>令和</t>
    <rPh sb="0" eb="2">
      <t>レイワ</t>
    </rPh>
    <phoneticPr fontId="12"/>
  </si>
  <si>
    <t>年</t>
    <rPh sb="0" eb="1">
      <t>ネン</t>
    </rPh>
    <phoneticPr fontId="12"/>
  </si>
  <si>
    <t>月</t>
    <rPh sb="0" eb="1">
      <t>ガツ</t>
    </rPh>
    <phoneticPr fontId="12"/>
  </si>
  <si>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12"/>
  </si>
  <si>
    <t>人</t>
    <rPh sb="0" eb="1">
      <t>ニン</t>
    </rPh>
    <phoneticPr fontId="12"/>
  </si>
  <si>
    <t>減少率（小数）</t>
    <rPh sb="0" eb="3">
      <t>ゲンショウリツ</t>
    </rPh>
    <rPh sb="4" eb="6">
      <t>ショウスウ</t>
    </rPh>
    <phoneticPr fontId="12"/>
  </si>
  <si>
    <t>減少率</t>
    <rPh sb="0" eb="3">
      <t>ゲンショウリツ</t>
    </rPh>
    <phoneticPr fontId="12"/>
  </si>
  <si>
    <t>利用延人員数の減少が生じた月の前年度の１月当たりの平均利用延人員数</t>
  </si>
  <si>
    <t>加算算定の可否</t>
    <rPh sb="5" eb="7">
      <t>カヒ</t>
    </rPh>
    <phoneticPr fontId="12"/>
  </si>
  <si>
    <t>規模特例の可否↓</t>
    <rPh sb="0" eb="2">
      <t>キボ</t>
    </rPh>
    <rPh sb="2" eb="4">
      <t>トクレイ</t>
    </rPh>
    <rPh sb="5" eb="7">
      <t>カヒ</t>
    </rPh>
    <phoneticPr fontId="12"/>
  </si>
  <si>
    <t>↓R3.４月以降</t>
    <rPh sb="5" eb="6">
      <t>ガツ</t>
    </rPh>
    <rPh sb="6" eb="8">
      <t>イコウ</t>
    </rPh>
    <phoneticPr fontId="12"/>
  </si>
  <si>
    <t>特例適用の可否</t>
    <rPh sb="0" eb="2">
      <t>トクレイ</t>
    </rPh>
    <rPh sb="2" eb="4">
      <t>テキヨウ</t>
    </rPh>
    <rPh sb="5" eb="7">
      <t>カヒ</t>
    </rPh>
    <phoneticPr fontId="12"/>
  </si>
  <si>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12"/>
  </si>
  <si>
    <t>加算算定事業所のみ</t>
    <rPh sb="0" eb="2">
      <t>カサン</t>
    </rPh>
    <rPh sb="2" eb="4">
      <t>サンテイ</t>
    </rPh>
    <rPh sb="4" eb="7">
      <t>ジギョウショ</t>
    </rPh>
    <phoneticPr fontId="12"/>
  </si>
  <si>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12"/>
  </si>
  <si>
    <t>（３）　加算算定後の各月の利用延人員数の確認</t>
    <rPh sb="10" eb="11">
      <t>カク</t>
    </rPh>
    <rPh sb="11" eb="12">
      <t>ツキ</t>
    </rPh>
    <rPh sb="13" eb="15">
      <t>リヨウ</t>
    </rPh>
    <rPh sb="15" eb="18">
      <t>ノベジンイン</t>
    </rPh>
    <rPh sb="18" eb="19">
      <t>スウ</t>
    </rPh>
    <rPh sb="20" eb="22">
      <t>カクニン</t>
    </rPh>
    <phoneticPr fontId="12"/>
  </si>
  <si>
    <t>年月</t>
    <rPh sb="0" eb="2">
      <t>ネンゲツ</t>
    </rPh>
    <phoneticPr fontId="12"/>
  </si>
  <si>
    <t>各月の
利用延人員数</t>
    <rPh sb="0" eb="2">
      <t>カクツキ</t>
    </rPh>
    <rPh sb="4" eb="6">
      <t>リヨウ</t>
    </rPh>
    <rPh sb="6" eb="9">
      <t>ノベジンイン</t>
    </rPh>
    <rPh sb="9" eb="10">
      <t>スウ</t>
    </rPh>
    <phoneticPr fontId="12"/>
  </si>
  <si>
    <t>減少割合</t>
    <rPh sb="0" eb="2">
      <t>ゲンショウ</t>
    </rPh>
    <rPh sb="2" eb="4">
      <t>ワリアイ</t>
    </rPh>
    <phoneticPr fontId="12"/>
  </si>
  <si>
    <t>加算
算定の可否</t>
    <rPh sb="0" eb="2">
      <t>カサン</t>
    </rPh>
    <rPh sb="3" eb="5">
      <t>サンテイ</t>
    </rPh>
    <rPh sb="6" eb="8">
      <t>カヒ</t>
    </rPh>
    <phoneticPr fontId="12"/>
  </si>
  <si>
    <t>加算算定届提出月</t>
    <rPh sb="4" eb="5">
      <t>トドケ</t>
    </rPh>
    <rPh sb="5" eb="7">
      <t>テイシュツ</t>
    </rPh>
    <rPh sb="7" eb="8">
      <t>ツキ</t>
    </rPh>
    <phoneticPr fontId="12"/>
  </si>
  <si>
    <t>加算算定開始月</t>
    <rPh sb="4" eb="6">
      <t>カイシ</t>
    </rPh>
    <rPh sb="6" eb="7">
      <t>ツキ</t>
    </rPh>
    <phoneticPr fontId="12"/>
  </si>
  <si>
    <t>加算延長判断月</t>
    <rPh sb="0" eb="2">
      <t>カサン</t>
    </rPh>
    <rPh sb="2" eb="4">
      <t>エンチョウ</t>
    </rPh>
    <rPh sb="4" eb="6">
      <t>ハンダン</t>
    </rPh>
    <rPh sb="6" eb="7">
      <t>ツキ</t>
    </rPh>
    <phoneticPr fontId="12"/>
  </si>
  <si>
    <t>加算終了／延長届提出月</t>
    <rPh sb="0" eb="2">
      <t>カサン</t>
    </rPh>
    <rPh sb="2" eb="4">
      <t>シュウリョウ</t>
    </rPh>
    <rPh sb="5" eb="8">
      <t>エンチョウトドケ</t>
    </rPh>
    <rPh sb="8" eb="10">
      <t>テイシュツ</t>
    </rPh>
    <rPh sb="10" eb="11">
      <t>ツキ</t>
    </rPh>
    <phoneticPr fontId="12"/>
  </si>
  <si>
    <t>減少の
２か月後
に算定
開始</t>
    <rPh sb="0" eb="2">
      <t>ゲンショウ</t>
    </rPh>
    <rPh sb="6" eb="7">
      <t>ゲツ</t>
    </rPh>
    <rPh sb="7" eb="8">
      <t>アト</t>
    </rPh>
    <rPh sb="10" eb="12">
      <t>サンテイ</t>
    </rPh>
    <rPh sb="13" eb="15">
      <t>カイシ</t>
    </rPh>
    <phoneticPr fontId="12"/>
  </si>
  <si>
    <t>延長適用開始月</t>
    <rPh sb="0" eb="2">
      <t>エンチョウ</t>
    </rPh>
    <rPh sb="2" eb="4">
      <t>テキヨウ</t>
    </rPh>
    <rPh sb="4" eb="6">
      <t>カイシ</t>
    </rPh>
    <rPh sb="6" eb="7">
      <t>ツキ</t>
    </rPh>
    <phoneticPr fontId="12"/>
  </si>
  <si>
    <t>延長適用終了月</t>
    <rPh sb="0" eb="2">
      <t>エンチョウ</t>
    </rPh>
    <rPh sb="2" eb="4">
      <t>テキヨウ</t>
    </rPh>
    <rPh sb="4" eb="6">
      <t>シュウリョウ</t>
    </rPh>
    <rPh sb="6" eb="7">
      <t>ツキ</t>
    </rPh>
    <phoneticPr fontId="12"/>
  </si>
  <si>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12"/>
  </si>
  <si>
    <t>加算算定事業所であって、（３）オレンジセルに「可」が表示された事業所のみ</t>
    <rPh sb="4" eb="7">
      <t>ジギョウショ</t>
    </rPh>
    <rPh sb="23" eb="24">
      <t>カ</t>
    </rPh>
    <rPh sb="26" eb="28">
      <t>ヒョウジ</t>
    </rPh>
    <rPh sb="31" eb="34">
      <t>ジギョウショ</t>
    </rPh>
    <phoneticPr fontId="12"/>
  </si>
  <si>
    <t>※ 加算算定開始後に記入してください。</t>
    <rPh sb="6" eb="8">
      <t>カイシ</t>
    </rPh>
    <rPh sb="8" eb="9">
      <t>アト</t>
    </rPh>
    <rPh sb="10" eb="12">
      <t>キニュウ</t>
    </rPh>
    <phoneticPr fontId="12"/>
  </si>
  <si>
    <t>（４）　加算算定の延長の届出</t>
    <rPh sb="9" eb="11">
      <t>エンチョウ</t>
    </rPh>
    <rPh sb="12" eb="14">
      <t>トドケデ</t>
    </rPh>
    <phoneticPr fontId="12"/>
  </si>
  <si>
    <t>加算算定の延長を求める理由</t>
    <rPh sb="0" eb="2">
      <t>カサン</t>
    </rPh>
    <rPh sb="2" eb="4">
      <t>サンテイ</t>
    </rPh>
    <rPh sb="5" eb="7">
      <t>エンチョウ</t>
    </rPh>
    <rPh sb="8" eb="9">
      <t>モト</t>
    </rPh>
    <rPh sb="11" eb="13">
      <t>リユウ</t>
    </rPh>
    <phoneticPr fontId="12"/>
  </si>
  <si>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12"/>
  </si>
  <si>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12"/>
  </si>
  <si>
    <t>特例適用事業所のみ</t>
    <rPh sb="0" eb="2">
      <t>トクレイ</t>
    </rPh>
    <rPh sb="2" eb="4">
      <t>テキヨウ</t>
    </rPh>
    <rPh sb="4" eb="7">
      <t>ジギョウショ</t>
    </rPh>
    <phoneticPr fontId="12"/>
  </si>
  <si>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12"/>
  </si>
  <si>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12"/>
  </si>
  <si>
    <t>特例
適用の可否</t>
    <rPh sb="0" eb="2">
      <t>トクレイ</t>
    </rPh>
    <rPh sb="3" eb="5">
      <t>テキヨウ</t>
    </rPh>
    <rPh sb="6" eb="8">
      <t>カヒ</t>
    </rPh>
    <phoneticPr fontId="12"/>
  </si>
  <si>
    <t>特例適用届提出月</t>
    <rPh sb="0" eb="2">
      <t>トクレイ</t>
    </rPh>
    <rPh sb="2" eb="4">
      <t>テキヨウ</t>
    </rPh>
    <rPh sb="4" eb="5">
      <t>トドケ</t>
    </rPh>
    <rPh sb="5" eb="7">
      <t>テイシュツ</t>
    </rPh>
    <rPh sb="7" eb="8">
      <t>ツキ</t>
    </rPh>
    <phoneticPr fontId="12"/>
  </si>
  <si>
    <t>特例適用開始月</t>
    <rPh sb="0" eb="2">
      <t>トクレイ</t>
    </rPh>
    <rPh sb="2" eb="4">
      <t>テキヨウ</t>
    </rPh>
    <rPh sb="4" eb="6">
      <t>カイシ</t>
    </rPh>
    <rPh sb="6" eb="7">
      <t>ツキ</t>
    </rPh>
    <phoneticPr fontId="12"/>
  </si>
  <si>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12"/>
  </si>
  <si>
    <t>率</t>
    <rPh sb="0" eb="1">
      <t>リツ</t>
    </rPh>
    <phoneticPr fontId="17"/>
  </si>
  <si>
    <t>４月</t>
    <rPh sb="1" eb="2">
      <t>ガツ</t>
    </rPh>
    <phoneticPr fontId="17"/>
  </si>
  <si>
    <t>５月</t>
    <rPh sb="1" eb="2">
      <t>ガツ</t>
    </rPh>
    <phoneticPr fontId="17"/>
  </si>
  <si>
    <t>６月</t>
    <rPh sb="1" eb="2">
      <t>ガツ</t>
    </rPh>
    <phoneticPr fontId="17"/>
  </si>
  <si>
    <t>７月</t>
    <rPh sb="1" eb="2">
      <t>ガツ</t>
    </rPh>
    <phoneticPr fontId="17"/>
  </si>
  <si>
    <t>８月</t>
    <rPh sb="1" eb="2">
      <t>ガツ</t>
    </rPh>
    <phoneticPr fontId="17"/>
  </si>
  <si>
    <t>９月</t>
    <rPh sb="1" eb="2">
      <t>ガツ</t>
    </rPh>
    <phoneticPr fontId="17"/>
  </si>
  <si>
    <t>10月</t>
    <rPh sb="2" eb="3">
      <t>ガツ</t>
    </rPh>
    <phoneticPr fontId="17"/>
  </si>
  <si>
    <t>１月</t>
    <rPh sb="1" eb="2">
      <t>ガツ</t>
    </rPh>
    <phoneticPr fontId="17"/>
  </si>
  <si>
    <t>２月</t>
    <rPh sb="1" eb="2">
      <t>ガツ</t>
    </rPh>
    <phoneticPr fontId="17"/>
  </si>
  <si>
    <t>３月</t>
    <rPh sb="1" eb="2">
      <t>ガツ</t>
    </rPh>
    <phoneticPr fontId="17"/>
  </si>
  <si>
    <t>①</t>
  </si>
  <si>
    <t>②</t>
  </si>
  <si>
    <t>同時にサービスの提供を受けた者の最大数を営業日ごとに加えた数</t>
    <rPh sb="20" eb="23">
      <t>エイギョウビ</t>
    </rPh>
    <rPh sb="26" eb="27">
      <t>クワ</t>
    </rPh>
    <rPh sb="29" eb="30">
      <t>カズ</t>
    </rPh>
    <phoneticPr fontId="23"/>
  </si>
  <si>
    <t>各月の利用延人員数</t>
    <rPh sb="0" eb="2">
      <t>カクツキ</t>
    </rPh>
    <rPh sb="3" eb="5">
      <t>リヨウ</t>
    </rPh>
    <rPh sb="5" eb="6">
      <t>ノ</t>
    </rPh>
    <rPh sb="6" eb="9">
      <t>ジンインスウ</t>
    </rPh>
    <phoneticPr fontId="74"/>
  </si>
  <si>
    <t>合計</t>
    <rPh sb="0" eb="2">
      <t>ゴウケイ</t>
    </rPh>
    <phoneticPr fontId="74"/>
  </si>
  <si>
    <t>（ａ）</t>
    <phoneticPr fontId="23"/>
  </si>
  <si>
    <t>（ｂ）</t>
    <phoneticPr fontId="23"/>
  </si>
  <si>
    <t>（ｃ）</t>
    <phoneticPr fontId="12"/>
  </si>
  <si>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12"/>
  </si>
  <si>
    <t>利用定員　※６</t>
    <rPh sb="0" eb="2">
      <t>リヨウ</t>
    </rPh>
    <rPh sb="2" eb="4">
      <t>テイイン</t>
    </rPh>
    <phoneticPr fontId="12"/>
  </si>
  <si>
    <t>１月当たりの営業日数　※７</t>
    <rPh sb="1" eb="3">
      <t>ツキア</t>
    </rPh>
    <rPh sb="6" eb="8">
      <t>エイギョウ</t>
    </rPh>
    <rPh sb="8" eb="10">
      <t>ニッスウ</t>
    </rPh>
    <phoneticPr fontId="12"/>
  </si>
  <si>
    <t>平均利用延人員数　※８</t>
    <rPh sb="0" eb="2">
      <t>ヘイキン</t>
    </rPh>
    <rPh sb="2" eb="4">
      <t>リヨウ</t>
    </rPh>
    <rPh sb="4" eb="5">
      <t>ノベ</t>
    </rPh>
    <rPh sb="5" eb="8">
      <t>ジンインスウ</t>
    </rPh>
    <phoneticPr fontId="12"/>
  </si>
  <si>
    <t>×</t>
    <phoneticPr fontId="12"/>
  </si>
  <si>
    <t>=</t>
    <phoneticPr fontId="12"/>
  </si>
  <si>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12"/>
  </si>
  <si>
    <t>※事業所規模の変更は毎年3月15日が締め切りです。
※①は加算届のホームページ「6.事業所規模点検」参照。計算書も添付すること</t>
    <rPh sb="1" eb="4">
      <t>ジギョウショ</t>
    </rPh>
    <rPh sb="4" eb="6">
      <t>キボ</t>
    </rPh>
    <rPh sb="7" eb="9">
      <t>ヘンコウ</t>
    </rPh>
    <rPh sb="10" eb="12">
      <t>マイトシ</t>
    </rPh>
    <rPh sb="13" eb="14">
      <t>ガツ</t>
    </rPh>
    <rPh sb="16" eb="17">
      <t>ニチ</t>
    </rPh>
    <rPh sb="18" eb="19">
      <t>シ</t>
    </rPh>
    <rPh sb="20" eb="21">
      <t>キ</t>
    </rPh>
    <rPh sb="29" eb="31">
      <t>カサン</t>
    </rPh>
    <rPh sb="31" eb="32">
      <t>トドケ</t>
    </rPh>
    <rPh sb="42" eb="45">
      <t>ジギョウショ</t>
    </rPh>
    <rPh sb="45" eb="47">
      <t>キボ</t>
    </rPh>
    <rPh sb="47" eb="49">
      <t>テンケン</t>
    </rPh>
    <rPh sb="50" eb="52">
      <t>サンショウ</t>
    </rPh>
    <rPh sb="53" eb="56">
      <t>ケイサンショ</t>
    </rPh>
    <rPh sb="57" eb="59">
      <t>テンプ</t>
    </rPh>
    <phoneticPr fontId="12"/>
  </si>
  <si>
    <t>➀事業所規模点検書</t>
    <rPh sb="1" eb="9">
      <t>ジギョウショキボテンケンショ</t>
    </rPh>
    <phoneticPr fontId="12"/>
  </si>
  <si>
    <t>➀資格証の写し</t>
    <rPh sb="1" eb="4">
      <t>シカクショウ</t>
    </rPh>
    <rPh sb="5" eb="6">
      <t>ウツ</t>
    </rPh>
    <phoneticPr fontId="12"/>
  </si>
  <si>
    <t>➀資格証の写し
➁研修修了証の写し</t>
    <rPh sb="1" eb="4">
      <t>シカクショウ</t>
    </rPh>
    <rPh sb="5" eb="6">
      <t>ウツ</t>
    </rPh>
    <rPh sb="9" eb="11">
      <t>ケンシュウ</t>
    </rPh>
    <rPh sb="11" eb="14">
      <t>シュウリョウショウ</t>
    </rPh>
    <rPh sb="15" eb="16">
      <t>ウツ</t>
    </rPh>
    <phoneticPr fontId="12"/>
  </si>
  <si>
    <t>【延長】感染症又は災害の発生を理由とする利用者数の減少が一定以上生じている場合の対応(3％加算)
※加算算定終了月の15 日までに届出を行うことで、最大３月間、延長できます（１回に限る）。ただし、延長の届出以降においても、各月の利用延人員数を算出し、算定基礎と比較し５％以上減少していない場合は、速やかに加算の取下げを行ってください。
※延長申請を行わない場合は加算算定終了月をもって加算算定は終了となります。（申請等は不要）</t>
    <phoneticPr fontId="12"/>
  </si>
  <si>
    <t>③　②で作成した書類の控えを事業所で保管してください。</t>
    <phoneticPr fontId="12"/>
  </si>
  <si>
    <t>横浜市役所 健康福祉局 介護事業指導課 運営支援係 居宅班</t>
    <rPh sb="26" eb="28">
      <t>キョタク</t>
    </rPh>
    <phoneticPr fontId="12"/>
  </si>
  <si>
    <t>（別紙A）感染症又は災害の発生を理由とする通所介護等の介護報酬による評価　届出様式</t>
    <rPh sb="1" eb="3">
      <t>ベッシ</t>
    </rPh>
    <rPh sb="5" eb="8">
      <t>カンセンショウ</t>
    </rPh>
    <rPh sb="8" eb="9">
      <t>マタ</t>
    </rPh>
    <rPh sb="10" eb="12">
      <t>サイガイ</t>
    </rPh>
    <rPh sb="13" eb="15">
      <t>ハッセイ</t>
    </rPh>
    <rPh sb="16" eb="18">
      <t>リユウ</t>
    </rPh>
    <rPh sb="21" eb="23">
      <t>ツウショ</t>
    </rPh>
    <rPh sb="23" eb="25">
      <t>カイゴ</t>
    </rPh>
    <rPh sb="25" eb="26">
      <t>トウ</t>
    </rPh>
    <rPh sb="27" eb="29">
      <t>カイゴ</t>
    </rPh>
    <rPh sb="29" eb="31">
      <t>ホウシュウ</t>
    </rPh>
    <rPh sb="34" eb="36">
      <t>ヒョウカ</t>
    </rPh>
    <rPh sb="37" eb="39">
      <t>トドケデ</t>
    </rPh>
    <rPh sb="39" eb="41">
      <t>ヨウシキ</t>
    </rPh>
    <phoneticPr fontId="12"/>
  </si>
  <si>
    <t>（参考）</t>
    <rPh sb="1" eb="3">
      <t>サンコウ</t>
    </rPh>
    <phoneticPr fontId="12"/>
  </si>
  <si>
    <t>利用延人員数計算シート（通所リハビリテーション）</t>
    <rPh sb="0" eb="2">
      <t>リヨウ</t>
    </rPh>
    <rPh sb="2" eb="3">
      <t>ノ</t>
    </rPh>
    <rPh sb="3" eb="5">
      <t>ジンイン</t>
    </rPh>
    <rPh sb="5" eb="6">
      <t>スウ</t>
    </rPh>
    <rPh sb="6" eb="8">
      <t>ケイサン</t>
    </rPh>
    <rPh sb="12" eb="14">
      <t>ツウショ</t>
    </rPh>
    <phoneticPr fontId="17"/>
  </si>
  <si>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12"/>
  </si>
  <si>
    <t>○</t>
    <phoneticPr fontId="2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</si>
  <si>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12"/>
  </si>
  <si>
    <t>４月～２月
合計 ※６</t>
    <rPh sb="1" eb="2">
      <t>ガツ</t>
    </rPh>
    <rPh sb="4" eb="5">
      <t>ガツ</t>
    </rPh>
    <rPh sb="6" eb="8">
      <t>ゴウケイ</t>
    </rPh>
    <rPh sb="7" eb="8">
      <t>ケイ</t>
    </rPh>
    <phoneticPr fontId="17"/>
  </si>
  <si>
    <t>通所リハビリテーション
※１</t>
    <rPh sb="0" eb="2">
      <t>ツウショ</t>
    </rPh>
    <phoneticPr fontId="74"/>
  </si>
  <si>
    <t>１時間以上２時間未満</t>
    <rPh sb="1" eb="3">
      <t>ジカン</t>
    </rPh>
    <rPh sb="3" eb="5">
      <t>イジョウ</t>
    </rPh>
    <rPh sb="6" eb="8">
      <t>ジカン</t>
    </rPh>
    <rPh sb="8" eb="10">
      <t>ミマン</t>
    </rPh>
    <phoneticPr fontId="17"/>
  </si>
  <si>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17"/>
  </si>
  <si>
    <t>４時間以上５時間未満及び
５時間以上６時間未満</t>
    <rPh sb="10" eb="11">
      <t>オヨ</t>
    </rPh>
    <rPh sb="14" eb="16">
      <t>ジカン</t>
    </rPh>
    <rPh sb="16" eb="18">
      <t>イジョウ</t>
    </rPh>
    <rPh sb="19" eb="21">
      <t>ジカン</t>
    </rPh>
    <rPh sb="21" eb="23">
      <t>ミマン</t>
    </rPh>
    <phoneticPr fontId="17"/>
  </si>
  <si>
    <t>６時間以上７時間未満及び
７時間以上８時間未満</t>
    <rPh sb="10" eb="11">
      <t>オヨ</t>
    </rPh>
    <rPh sb="14" eb="16">
      <t>ジカン</t>
    </rPh>
    <rPh sb="16" eb="18">
      <t>イジョウ</t>
    </rPh>
    <rPh sb="19" eb="21">
      <t>ジカン</t>
    </rPh>
    <rPh sb="21" eb="23">
      <t>ミマン</t>
    </rPh>
    <phoneticPr fontId="17"/>
  </si>
  <si>
    <t>介護予防
通所リハビリテーション
※２</t>
    <rPh sb="0" eb="2">
      <t>カイゴ</t>
    </rPh>
    <rPh sb="2" eb="4">
      <t>ヨボウ</t>
    </rPh>
    <rPh sb="5" eb="7">
      <t>ツウショ</t>
    </rPh>
    <phoneticPr fontId="74"/>
  </si>
  <si>
    <t>２時間未満</t>
    <rPh sb="1" eb="3">
      <t>ジカン</t>
    </rPh>
    <rPh sb="3" eb="5">
      <t>ミマン</t>
    </rPh>
    <phoneticPr fontId="17"/>
  </si>
  <si>
    <t>２時間以上４時間未満</t>
    <rPh sb="1" eb="3">
      <t>ジカン</t>
    </rPh>
    <rPh sb="3" eb="5">
      <t>イジョウ</t>
    </rPh>
    <rPh sb="6" eb="8">
      <t>ジカン</t>
    </rPh>
    <rPh sb="8" eb="10">
      <t>ミマン</t>
    </rPh>
    <phoneticPr fontId="17"/>
  </si>
  <si>
    <t>４時間以上６時間未満</t>
    <rPh sb="1" eb="3">
      <t>ジカン</t>
    </rPh>
    <rPh sb="3" eb="5">
      <t>イジョウ</t>
    </rPh>
    <rPh sb="6" eb="8">
      <t>ジカン</t>
    </rPh>
    <rPh sb="8" eb="10">
      <t>ミマン</t>
    </rPh>
    <phoneticPr fontId="17"/>
  </si>
  <si>
    <t>６時間以上</t>
    <rPh sb="1" eb="3">
      <t>ジカン</t>
    </rPh>
    <rPh sb="3" eb="5">
      <t>イジョウ</t>
    </rPh>
    <phoneticPr fontId="12"/>
  </si>
  <si>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74"/>
  </si>
  <si>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17"/>
  </si>
  <si>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74"/>
  </si>
  <si>
    <t>平均利用延人員数
 （a÷b）　　※４</t>
    <rPh sb="0" eb="2">
      <t>ヘイキン</t>
    </rPh>
    <rPh sb="2" eb="4">
      <t>リヨウ</t>
    </rPh>
    <rPh sb="4" eb="5">
      <t>ノベ</t>
    </rPh>
    <rPh sb="5" eb="8">
      <t>ジンインスウ</t>
    </rPh>
    <phoneticPr fontId="74"/>
  </si>
  <si>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12"/>
  </si>
  <si>
    <t>上記の加算の取り下げる</t>
    <rPh sb="0" eb="2">
      <t>ジョウキ</t>
    </rPh>
    <rPh sb="3" eb="5">
      <t>カサン</t>
    </rPh>
    <rPh sb="6" eb="7">
      <t>ト</t>
    </rPh>
    <rPh sb="8" eb="9">
      <t>サ</t>
    </rPh>
    <phoneticPr fontId="12"/>
  </si>
  <si>
    <r>
      <t>（別紙C</t>
    </r>
    <r>
      <rPr>
        <sz val="11"/>
        <color theme="1"/>
        <rFont val="游ゴシック"/>
        <family val="2"/>
        <charset val="128"/>
        <scheme val="minor"/>
      </rPr>
      <t>）</t>
    </r>
    <rPh sb="1" eb="3">
      <t>ベッシ</t>
    </rPh>
    <phoneticPr fontId="23"/>
  </si>
  <si>
    <t>（別紙１－１－２）</t>
    <rPh sb="1" eb="3">
      <t>ベッシ</t>
    </rPh>
    <phoneticPr fontId="17"/>
  </si>
  <si>
    <t>（横浜市）</t>
    <rPh sb="1" eb="4">
      <t>ヨコハマシ</t>
    </rPh>
    <phoneticPr fontId="17"/>
  </si>
  <si>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7"/>
  </si>
  <si>
    <t>事業所名</t>
    <rPh sb="0" eb="4">
      <t>ジギョウショメイ</t>
    </rPh>
    <phoneticPr fontId="17"/>
  </si>
  <si>
    <t>高齢者虐待防止措置実施の有無</t>
    <phoneticPr fontId="17"/>
  </si>
  <si>
    <t>１ 減算型</t>
    <phoneticPr fontId="17"/>
  </si>
  <si>
    <t>２ 基準型</t>
    <phoneticPr fontId="17"/>
  </si>
  <si>
    <t>業務継続計画策定の有無</t>
    <phoneticPr fontId="17"/>
  </si>
  <si>
    <t>ﾘﾊﾋﾞﾘﾃｰｼｮﾝマネジメント加算</t>
    <rPh sb="16" eb="18">
      <t>カサン</t>
    </rPh>
    <phoneticPr fontId="32"/>
  </si>
  <si>
    <t>３ 加算イ</t>
    <phoneticPr fontId="17"/>
  </si>
  <si>
    <t>６ 加算ロ</t>
    <phoneticPr fontId="17"/>
  </si>
  <si>
    <t>８ 加算ハ</t>
    <rPh sb="2" eb="4">
      <t>カサン</t>
    </rPh>
    <phoneticPr fontId="17"/>
  </si>
  <si>
    <t>ﾘﾊﾋﾞﾘﾃｰｼｮﾝマネジメント加算に係る医師による説明</t>
    <phoneticPr fontId="17"/>
  </si>
  <si>
    <t>Ｄ　大規模の事業所(病院・診療所)</t>
    <phoneticPr fontId="17"/>
  </si>
  <si>
    <t>Ｅ　大規模の事業所(介護老人保健施設)</t>
    <phoneticPr fontId="17"/>
  </si>
  <si>
    <t>Ｆ　大規模の事業所(介護医療院)</t>
    <phoneticPr fontId="17"/>
  </si>
  <si>
    <t>Ｇ　大規模の事業所(特例)(病院・診療所)</t>
    <rPh sb="10" eb="12">
      <t>トクレイ</t>
    </rPh>
    <phoneticPr fontId="17"/>
  </si>
  <si>
    <t>Ｈ　大規模の事業所(特例)(介護老人保健施設)</t>
    <phoneticPr fontId="17"/>
  </si>
  <si>
    <t>Ｊ　大規模の事業所(特例)(介護医療院)</t>
    <phoneticPr fontId="17"/>
  </si>
  <si>
    <t>介護職員等処遇改善加算</t>
    <phoneticPr fontId="32"/>
  </si>
  <si>
    <t>７ 加算Ⅰ</t>
    <phoneticPr fontId="17"/>
  </si>
  <si>
    <t>８ 加算Ⅱ</t>
    <rPh sb="2" eb="4">
      <t>カサン</t>
    </rPh>
    <phoneticPr fontId="17"/>
  </si>
  <si>
    <t>９ 加算Ⅲ</t>
    <phoneticPr fontId="17"/>
  </si>
  <si>
    <t>Ａ 加算Ⅳ</t>
    <phoneticPr fontId="17"/>
  </si>
  <si>
    <t>（別紙１－２－２）</t>
    <phoneticPr fontId="17"/>
  </si>
  <si>
    <t>一体的サービス提供加算</t>
    <rPh sb="0" eb="2">
      <t>イッタイ</t>
    </rPh>
    <rPh sb="9" eb="11">
      <t>カサン</t>
    </rPh>
    <phoneticPr fontId="17"/>
  </si>
  <si>
    <t>➀資格証の写し
➁別紙22
③別紙22-2</t>
    <rPh sb="1" eb="4">
      <t>シカクショウ</t>
    </rPh>
    <rPh sb="5" eb="6">
      <t>ウツ</t>
    </rPh>
    <rPh sb="9" eb="11">
      <t>ベッシ</t>
    </rPh>
    <rPh sb="15" eb="17">
      <t>ベッシ</t>
    </rPh>
    <phoneticPr fontId="12"/>
  </si>
  <si>
    <t>➀別紙24</t>
    <rPh sb="1" eb="3">
      <t>ベッシ</t>
    </rPh>
    <phoneticPr fontId="12"/>
  </si>
  <si>
    <t>➀別紙14－3
➁別紙C（有資格者等の割合の参考計算書）</t>
    <rPh sb="1" eb="3">
      <t>ベッシ</t>
    </rPh>
    <rPh sb="9" eb="11">
      <t>ベッシ</t>
    </rPh>
    <phoneticPr fontId="12"/>
  </si>
  <si>
    <t>別紙１-1-2</t>
    <rPh sb="0" eb="2">
      <t>ベッシ</t>
    </rPh>
    <phoneticPr fontId="12"/>
  </si>
  <si>
    <t>別紙1-2-2</t>
    <rPh sb="0" eb="2">
      <t>ベッシ</t>
    </rPh>
    <phoneticPr fontId="12"/>
  </si>
  <si>
    <t>（別紙１4－３）</t>
    <phoneticPr fontId="17"/>
  </si>
  <si>
    <t>（別紙22）</t>
    <phoneticPr fontId="17"/>
  </si>
  <si>
    <t>（別紙22－2）</t>
    <rPh sb="1" eb="3">
      <t>ベッシ</t>
    </rPh>
    <phoneticPr fontId="17"/>
  </si>
  <si>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7"/>
  </si>
  <si>
    <t>事業所名</t>
    <rPh sb="0" eb="3">
      <t>ジギョウショ</t>
    </rPh>
    <rPh sb="3" eb="4">
      <t>メイ</t>
    </rPh>
    <phoneticPr fontId="17"/>
  </si>
  <si>
    <t>事業所番号</t>
    <rPh sb="0" eb="3">
      <t>ジギョウショ</t>
    </rPh>
    <rPh sb="3" eb="5">
      <t>バンゴウ</t>
    </rPh>
    <phoneticPr fontId="17"/>
  </si>
  <si>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7"/>
  </si>
  <si>
    <t>利用実人員数</t>
    <rPh sb="0" eb="2">
      <t>リヨウ</t>
    </rPh>
    <rPh sb="2" eb="3">
      <t>ジツ</t>
    </rPh>
    <rPh sb="3" eb="5">
      <t>ジンイン</t>
    </rPh>
    <rPh sb="5" eb="6">
      <t>スウ</t>
    </rPh>
    <phoneticPr fontId="17"/>
  </si>
  <si>
    <t>利用延人員数</t>
    <rPh sb="0" eb="2">
      <t>リヨウ</t>
    </rPh>
    <rPh sb="2" eb="5">
      <t>ノベジンイン</t>
    </rPh>
    <rPh sb="5" eb="6">
      <t>スウ</t>
    </rPh>
    <phoneticPr fontId="17"/>
  </si>
  <si>
    <t>２．算定期間</t>
    <rPh sb="2" eb="4">
      <t>サンテイ</t>
    </rPh>
    <rPh sb="4" eb="6">
      <t>キカン</t>
    </rPh>
    <phoneticPr fontId="17"/>
  </si>
  <si>
    <t>ア．前年度（３月を除く）の実績の平均</t>
    <rPh sb="2" eb="5">
      <t>ゼンネンド</t>
    </rPh>
    <rPh sb="7" eb="8">
      <t>ガツ</t>
    </rPh>
    <rPh sb="9" eb="10">
      <t>ノゾ</t>
    </rPh>
    <rPh sb="13" eb="15">
      <t>ジッセキ</t>
    </rPh>
    <rPh sb="16" eb="18">
      <t>ヘイキン</t>
    </rPh>
    <phoneticPr fontId="17"/>
  </si>
  <si>
    <t>イ．届出日の属する月の前３月</t>
    <rPh sb="2" eb="4">
      <t>トドケデ</t>
    </rPh>
    <rPh sb="4" eb="5">
      <t>ヒ</t>
    </rPh>
    <rPh sb="6" eb="7">
      <t>ゾク</t>
    </rPh>
    <rPh sb="9" eb="10">
      <t>ツキ</t>
    </rPh>
    <rPh sb="11" eb="12">
      <t>ゼン</t>
    </rPh>
    <rPh sb="13" eb="14">
      <t>ガツ</t>
    </rPh>
    <phoneticPr fontId="17"/>
  </si>
  <si>
    <t>利用者の総数
（要支援者は
含めない）</t>
    <rPh sb="0" eb="3">
      <t>リヨウシャ</t>
    </rPh>
    <rPh sb="4" eb="6">
      <t>ソウスウ</t>
    </rPh>
    <rPh sb="8" eb="11">
      <t>ヨウシエン</t>
    </rPh>
    <rPh sb="11" eb="12">
      <t>シャ</t>
    </rPh>
    <rPh sb="14" eb="15">
      <t>フク</t>
    </rPh>
    <phoneticPr fontId="17"/>
  </si>
  <si>
    <t>要介護３、要介護４
または要介護５の
利用者数</t>
    <rPh sb="0" eb="3">
      <t>ヨウカイゴ</t>
    </rPh>
    <rPh sb="5" eb="8">
      <t>ヨウカイゴ</t>
    </rPh>
    <rPh sb="13" eb="16">
      <t>ヨウカイゴ</t>
    </rPh>
    <rPh sb="19" eb="21">
      <t>リヨウ</t>
    </rPh>
    <rPh sb="21" eb="22">
      <t>シャ</t>
    </rPh>
    <rPh sb="22" eb="23">
      <t>スウ</t>
    </rPh>
    <phoneticPr fontId="17"/>
  </si>
  <si>
    <t>実績月数</t>
    <rPh sb="0" eb="2">
      <t>ジッセキ</t>
    </rPh>
    <rPh sb="2" eb="4">
      <t>ツキスウ</t>
    </rPh>
    <phoneticPr fontId="17"/>
  </si>
  <si>
    <t>合計</t>
    <rPh sb="0" eb="2">
      <t>ゴウケイ</t>
    </rPh>
    <phoneticPr fontId="17"/>
  </si>
  <si>
    <t>割合</t>
    <rPh sb="0" eb="2">
      <t>ワリアイ</t>
    </rPh>
    <phoneticPr fontId="17"/>
  </si>
  <si>
    <t>１月あたりの
平均</t>
    <rPh sb="1" eb="2">
      <t>ツキ</t>
    </rPh>
    <rPh sb="7" eb="9">
      <t>ヘイキン</t>
    </rPh>
    <phoneticPr fontId="17"/>
  </si>
  <si>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7"/>
  </si>
  <si>
    <t>・「１．要介護３、要介護４または要介護５である者の割合の算出基準」で、</t>
    <phoneticPr fontId="17"/>
  </si>
  <si>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7"/>
  </si>
  <si>
    <t>・「２．算定期間」でアまたはイの算定期間を選択してください。</t>
    <rPh sb="4" eb="6">
      <t>サンテイ</t>
    </rPh>
    <rPh sb="6" eb="8">
      <t>キカン</t>
    </rPh>
    <rPh sb="16" eb="18">
      <t>サンテイ</t>
    </rPh>
    <rPh sb="18" eb="20">
      <t>キカン</t>
    </rPh>
    <rPh sb="21" eb="23">
      <t>センタク</t>
    </rPh>
    <phoneticPr fontId="17"/>
  </si>
  <si>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7"/>
  </si>
  <si>
    <t>　については、前年度の実績（ア）による届出はできません。</t>
    <rPh sb="7" eb="10">
      <t>ゼンネンド</t>
    </rPh>
    <rPh sb="11" eb="13">
      <t>ジッセキ</t>
    </rPh>
    <rPh sb="19" eb="21">
      <t>トドケデ</t>
    </rPh>
    <phoneticPr fontId="17"/>
  </si>
  <si>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7"/>
  </si>
  <si>
    <t>　（平成27年4月1日）」問31をご参照ください。</t>
    <rPh sb="13" eb="14">
      <t>トイ</t>
    </rPh>
    <rPh sb="18" eb="20">
      <t>サンショウ</t>
    </rPh>
    <phoneticPr fontId="17"/>
  </si>
  <si>
    <t>（別紙24）</t>
    <phoneticPr fontId="17"/>
  </si>
  <si>
    <t>通所リハビリテーション事業所における移行支援加算に係る届出書</t>
    <rPh sb="18" eb="20">
      <t>イコウ</t>
    </rPh>
    <rPh sb="29" eb="30">
      <t>ショ</t>
    </rPh>
    <phoneticPr fontId="17"/>
  </si>
  <si>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17"/>
  </si>
  <si>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17"/>
  </si>
  <si>
    <t>施設等区分(大規模の事業所）の特例</t>
    <rPh sb="6" eb="9">
      <t>ダイキボ</t>
    </rPh>
    <rPh sb="10" eb="13">
      <t>ジギョウショ</t>
    </rPh>
    <rPh sb="15" eb="17">
      <t>トクレイ</t>
    </rPh>
    <phoneticPr fontId="12"/>
  </si>
  <si>
    <t>加算届のホームページ「6.事業所規模点検」の通所リハ大規模型（特例）計算シートを参照してください。（添付不要）</t>
    <rPh sb="22" eb="24">
      <t>ツウショ</t>
    </rPh>
    <rPh sb="26" eb="30">
      <t>ダイキボガタ</t>
    </rPh>
    <rPh sb="31" eb="33">
      <t>トクレイ</t>
    </rPh>
    <rPh sb="34" eb="36">
      <t>ケイサン</t>
    </rPh>
    <rPh sb="40" eb="42">
      <t>サンショウ</t>
    </rPh>
    <rPh sb="50" eb="54">
      <t>テンプフヨウ</t>
    </rPh>
    <phoneticPr fontId="12"/>
  </si>
  <si>
    <t>リハビリテーションマネジメント加算に係る医師による説明</t>
    <phoneticPr fontId="12"/>
  </si>
  <si>
    <t>一体的サービス提供加算【予防通所リハビリテーションのみ】</t>
    <rPh sb="0" eb="3">
      <t>イッタイテキ</t>
    </rPh>
    <rPh sb="7" eb="9">
      <t>テイキョウ</t>
    </rPh>
    <rPh sb="9" eb="11">
      <t>カサン</t>
    </rPh>
    <rPh sb="12" eb="16">
      <t>ヨボウツウショ</t>
    </rPh>
    <phoneticPr fontId="12"/>
  </si>
  <si>
    <t>認知症短期集中リハビリテーション実施加算(Ⅰ)(Ⅱ)</t>
    <rPh sb="0" eb="7">
      <t>ニンチショウタンキシュウチュウ</t>
    </rPh>
    <rPh sb="16" eb="20">
      <t>ジッシカサン</t>
    </rPh>
    <phoneticPr fontId="12"/>
  </si>
  <si>
    <t>②有資格者等の割合の計算根拠資料（勤務表等）は提出の必要はありませんが、事業所で適切に保管してください。本市が必要があると判断した場合はその提出を求めることもあります。</t>
    <rPh sb="14" eb="16">
      <t>シリョウ</t>
    </rPh>
    <rPh sb="17" eb="20">
      <t>キンムヒョウ</t>
    </rPh>
    <rPh sb="20" eb="21">
      <t>トウ</t>
    </rPh>
    <rPh sb="23" eb="25">
      <t>テイシュツ</t>
    </rPh>
    <rPh sb="26" eb="28">
      <t>ヒツヨウ</t>
    </rPh>
    <rPh sb="36" eb="39">
      <t>ジギョウショ</t>
    </rPh>
    <rPh sb="40" eb="42">
      <t>テキセツ</t>
    </rPh>
    <rPh sb="43" eb="45">
      <t>ホカン</t>
    </rPh>
    <phoneticPr fontId="12"/>
  </si>
  <si>
    <t>リハビリテーションマネジメント加算
(イ）（ロ）（ハ）</t>
    <rPh sb="15" eb="17">
      <t>カサン</t>
    </rPh>
    <phoneticPr fontId="12"/>
  </si>
  <si>
    <t>介護職員等処遇改善加算</t>
  </si>
  <si>
    <t>介護職員等処遇改善加算の届出については、電子申請にて受付けています。
詳細は下記URLよりご確認ください。</t>
    <rPh sb="4" eb="5">
      <t>トウ</t>
    </rPh>
    <phoneticPr fontId="12"/>
  </si>
  <si>
    <t>高齢者虐待防止措置実施の有無</t>
  </si>
  <si>
    <t>業務継続計画策定の有無</t>
  </si>
  <si>
    <t>〇</t>
  </si>
  <si>
    <t xml:space="preserve"> 返信先を明記し、切手を貼った長３形封筒を添付していますか。</t>
  </si>
  <si>
    <t xml:space="preserve">１）郵送又は直接来庁
</t>
    <rPh sb="2" eb="4">
      <t>ユウソウ</t>
    </rPh>
    <rPh sb="4" eb="5">
      <t>マタ</t>
    </rPh>
    <rPh sb="6" eb="10">
      <t>チョクセツライチョウ</t>
    </rPh>
    <phoneticPr fontId="12"/>
  </si>
  <si>
    <t>封筒に『加算届在中』と記載の上、郵送にて横浜市健康福祉局介護事業指導課宛にご送付ください。</t>
    <phoneticPr fontId="12"/>
  </si>
  <si>
    <t>横浜市中区本町6-50-10</t>
    <phoneticPr fontId="12"/>
  </si>
  <si>
    <t>２）電子申請</t>
    <rPh sb="2" eb="6">
      <t>デンシシンセイ</t>
    </rPh>
    <phoneticPr fontId="12"/>
  </si>
  <si>
    <t>電子申請届出システム（厚労省）（https://www.kaigokensaku.mhlw.go.jp/shinsei/）へログインしてご提出ください。</t>
    <rPh sb="0" eb="4">
      <t>デンシシンセイ</t>
    </rPh>
    <rPh sb="4" eb="6">
      <t>トドケデ</t>
    </rPh>
    <rPh sb="11" eb="14">
      <t>コウロウショウ</t>
    </rPh>
    <phoneticPr fontId="12"/>
  </si>
  <si>
    <t>④　②を郵送又は電子申請届出システム（厚労省）で提出してください。</t>
    <phoneticPr fontId="12"/>
  </si>
  <si>
    <t>別シート「★必要書類一覧表」を参照し、必要書類を介護事業指導課あてに郵送又は電子申請届出システム（厚労省）で提出してください。</t>
    <rPh sb="0" eb="1">
      <t>ベツ</t>
    </rPh>
    <rPh sb="6" eb="10">
      <t>ヒツヨウショルイ</t>
    </rPh>
    <rPh sb="10" eb="13">
      <t>イチランヒョウ</t>
    </rPh>
    <rPh sb="15" eb="17">
      <t>サンショウ</t>
    </rPh>
    <rPh sb="19" eb="21">
      <t>ヒツヨウ</t>
    </rPh>
    <rPh sb="21" eb="23">
      <t>ショルイ</t>
    </rPh>
    <rPh sb="24" eb="26">
      <t>カイゴ</t>
    </rPh>
    <rPh sb="26" eb="28">
      <t>ジギョウ</t>
    </rPh>
    <rPh sb="28" eb="31">
      <t>シドウカ</t>
    </rPh>
    <rPh sb="34" eb="36">
      <t>ユウソウ</t>
    </rPh>
    <rPh sb="36" eb="37">
      <t>マタ</t>
    </rPh>
    <rPh sb="38" eb="40">
      <t>デンシ</t>
    </rPh>
    <rPh sb="40" eb="42">
      <t>シンセイ</t>
    </rPh>
    <rPh sb="42" eb="44">
      <t>トドケデ</t>
    </rPh>
    <rPh sb="49" eb="52">
      <t>コウロウショウ</t>
    </rPh>
    <rPh sb="54" eb="56">
      <t>テイシュツ</t>
    </rPh>
    <phoneticPr fontId="12"/>
  </si>
  <si>
    <t>※加算の取下げ及び職員の欠員による減算の開始のみ随時受け付けます。</t>
  </si>
  <si>
    <t>加算届
管理票(*)</t>
    <rPh sb="0" eb="3">
      <t>カサントドケ</t>
    </rPh>
    <rPh sb="4" eb="6">
      <t>カンリ</t>
    </rPh>
    <rPh sb="6" eb="7">
      <t>ヒョウ</t>
    </rPh>
    <phoneticPr fontId="12"/>
  </si>
  <si>
    <r>
      <t>ホームページに掲載している</t>
    </r>
    <r>
      <rPr>
        <b/>
        <sz val="11"/>
        <color rgb="FFFF0000"/>
        <rFont val="游ゴシック"/>
        <family val="3"/>
        <charset val="128"/>
        <scheme val="minor"/>
      </rPr>
      <t>「運営の手引き（通所リハビリテーション）」</t>
    </r>
    <r>
      <rPr>
        <sz val="11"/>
        <color theme="1"/>
        <rFont val="游ゴシック"/>
        <family val="2"/>
        <scheme val="minor"/>
      </rPr>
      <t>を確認してください。</t>
    </r>
    <rPh sb="7" eb="9">
      <t>ケイサイ</t>
    </rPh>
    <rPh sb="14" eb="16">
      <t>ウンエイ</t>
    </rPh>
    <rPh sb="17" eb="19">
      <t>テビ</t>
    </rPh>
    <rPh sb="21" eb="23">
      <t>ツウショ</t>
    </rPh>
    <rPh sb="35" eb="37">
      <t>カクニン</t>
    </rPh>
    <phoneticPr fontId="12"/>
  </si>
  <si>
    <r>
      <t>※「★必要書類一覧表」に記載のない加算は、本市への届出は不要です。ただし、算定する際には</t>
    </r>
    <r>
      <rPr>
        <b/>
        <sz val="11"/>
        <color rgb="FFFF0000"/>
        <rFont val="游ゴシック"/>
        <family val="3"/>
        <charset val="128"/>
        <scheme val="minor"/>
      </rPr>
      <t>「運営の手引き（通所リハビリテーション）」</t>
    </r>
    <r>
      <rPr>
        <sz val="11"/>
        <color theme="1"/>
        <rFont val="游ゴシック"/>
        <family val="3"/>
        <charset val="128"/>
        <scheme val="minor"/>
      </rPr>
      <t>をご確認の上、適切に算定してください。</t>
    </r>
    <phoneticPr fontId="12"/>
  </si>
  <si>
    <t>(*)加算届管理票は電子申請届出システム（厚労省）で提出の際は不要です。</t>
    <phoneticPr fontId="12"/>
  </si>
  <si>
    <t>※電子申請届出システム（厚労省）で提出の際には、不要なシート（作成例や利用してないシート等）は削除してください。</t>
  </si>
  <si>
    <t>令和　年</t>
    <rPh sb="0" eb="2">
      <t>レイワ</t>
    </rPh>
    <rPh sb="3" eb="4">
      <t>ネン</t>
    </rPh>
    <phoneticPr fontId="17"/>
  </si>
  <si>
    <t>月</t>
    <rPh sb="0" eb="1">
      <t>ガツ</t>
    </rPh>
    <phoneticPr fontId="23"/>
  </si>
  <si>
    <t>5月</t>
    <phoneticPr fontId="12"/>
  </si>
  <si>
    <t>月</t>
    <phoneticPr fontId="12"/>
  </si>
  <si>
    <t>（介護予防）通所リハビリテーション</t>
    <rPh sb="1" eb="5">
      <t>カイゴヨボウ</t>
    </rPh>
    <rPh sb="6" eb="8">
      <t>ツウショ</t>
    </rPh>
    <phoneticPr fontId="12"/>
  </si>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</sst>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176" formatCode="0.0%"/>
    <numFmt numFmtId="177" formatCode="####&quot;年&quot;"/>
    <numFmt numFmtId="178" formatCode="#,##0.0;[Red]\-#,##0.0"/>
    <numFmt numFmtId="179" formatCode="0.0"/>
    <numFmt numFmtId="180" formatCode="0.000"/>
    <numFmt numFmtId="181" formatCode="0_);[Red]\(0\)"/>
    <numFmt numFmtId="182" formatCode="[$-411]ggge&quot;年&quot;m&quot;月&quot;;@"/>
    <numFmt numFmtId="183" formatCode="#,##0.000000;[Red]\-#,##0.000000"/>
    <numFmt numFmtId="184" formatCode="&quot;令&quot;&quot;和&quot;0&quot;年&quot;"/>
    <numFmt numFmtId="185" formatCode="#,##0_ ;[Red]\-#,##0\ "/>
    <numFmt numFmtId="186" formatCode="0_ ;[Red]\-0\ "/>
  </numFmts>
  <fonts count="8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6"/>
      <name val="HGSｺﾞｼｯｸM"/>
      <family val="3"/>
      <charset val="128"/>
    </font>
    <font>
      <strike/>
      <sz val="11"/>
      <name val="HGSｺﾞｼｯｸM"/>
      <family val="3"/>
      <charset val="128"/>
    </font>
    <font>
      <u/>
      <sz val="11"/>
      <color indexed="36"/>
      <name val="ＭＳ Ｐゴシック"/>
      <family val="3"/>
      <charset val="128"/>
    </font>
    <font>
      <sz val="14"/>
      <name val="HGSｺﾞｼｯｸM"/>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HGSｺﾞｼｯｸM"/>
      <family val="3"/>
      <charset val="128"/>
    </font>
    <font>
      <b/>
      <sz val="16"/>
      <name val="ＭＳ Ｐゴシック"/>
      <family val="3"/>
      <charset val="128"/>
    </font>
    <font>
      <u/>
      <sz val="11"/>
      <color theme="10"/>
      <name val="游ゴシック"/>
      <family val="2"/>
      <scheme val="minor"/>
    </font>
    <font>
      <sz val="7"/>
      <name val="HGSｺﾞｼｯｸM"/>
      <family val="3"/>
      <charset val="128"/>
    </font>
    <font>
      <b/>
      <u/>
      <sz val="11"/>
      <color theme="1"/>
      <name val="游ゴシック"/>
      <family val="3"/>
      <charset val="128"/>
      <scheme val="minor"/>
    </font>
    <font>
      <sz val="11"/>
      <color rgb="FFFF0000"/>
      <name val="HGSｺﾞｼｯｸM"/>
      <family val="3"/>
      <charset val="128"/>
    </font>
    <font>
      <sz val="11"/>
      <color rgb="FFFF0000"/>
      <name val="游ゴシック"/>
      <family val="3"/>
      <charset val="128"/>
      <scheme val="minor"/>
    </font>
    <font>
      <sz val="6"/>
      <name val="HGSｺﾞｼｯｸM"/>
      <family val="3"/>
      <charset val="128"/>
    </font>
    <font>
      <sz val="10"/>
      <color theme="4" tint="-0.249977111117893"/>
      <name val="HGSｺﾞｼｯｸM"/>
      <family val="3"/>
      <charset val="128"/>
    </font>
    <font>
      <sz val="9"/>
      <color theme="4" tint="-0.249977111117893"/>
      <name val="HGSｺﾞｼｯｸM"/>
      <family val="3"/>
      <charset val="128"/>
    </font>
    <font>
      <sz val="11"/>
      <color theme="1"/>
      <name val="HGSｺﾞｼｯｸM"/>
      <family val="3"/>
      <charset val="128"/>
    </font>
    <font>
      <sz val="10"/>
      <color rgb="FFFF0000"/>
      <name val="HGSｺﾞｼｯｸM"/>
      <family val="3"/>
      <charset val="128"/>
    </font>
    <font>
      <sz val="8"/>
      <color rgb="FFFF0000"/>
      <name val="HGSｺﾞｼｯｸM"/>
      <family val="3"/>
      <charset val="128"/>
    </font>
    <font>
      <sz val="11"/>
      <color theme="1"/>
      <name val="游ゴシック"/>
      <family val="2"/>
      <scheme val="minor"/>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0"/>
      <name val="ＭＳ Ｐゴシック"/>
      <family val="3"/>
      <charset val="128"/>
    </font>
    <font>
      <sz val="12"/>
      <color theme="1"/>
      <name val="ＭＳ ゴシック"/>
      <family val="3"/>
      <charset val="128"/>
    </font>
    <font>
      <sz val="12"/>
      <color theme="1"/>
      <name val="ＭＳ Ｐゴシック"/>
      <family val="3"/>
      <charset val="128"/>
    </font>
    <font>
      <sz val="14"/>
      <name val="ＭＳ Ｐゴシック"/>
      <family val="3"/>
      <charset val="128"/>
    </font>
    <font>
      <b/>
      <sz val="12"/>
      <name val="ＭＳ Ｐゴシック"/>
      <family val="3"/>
      <charset val="128"/>
    </font>
    <font>
      <sz val="9"/>
      <name val="ＭＳ Ｐゴシック"/>
      <family val="3"/>
      <charset val="128"/>
    </font>
    <font>
      <sz val="9"/>
      <color theme="1"/>
      <name val="ＭＳ Ｐゴシック"/>
      <family val="3"/>
      <charset val="128"/>
    </font>
    <font>
      <sz val="6"/>
      <name val="ＭＳ ゴシック"/>
      <family val="3"/>
      <charset val="128"/>
    </font>
    <font>
      <sz val="8"/>
      <name val="ＭＳ Ｐゴシック"/>
      <family val="3"/>
      <charset val="128"/>
    </font>
    <font>
      <b/>
      <sz val="11"/>
      <name val="ＭＳ Ｐゴシック"/>
      <family val="3"/>
      <charset val="128"/>
    </font>
    <font>
      <sz val="10"/>
      <color theme="1"/>
      <name val="ＭＳ Ｐゴシック"/>
      <family val="3"/>
      <charset val="128"/>
    </font>
    <font>
      <b/>
      <u/>
      <sz val="11"/>
      <name val="ＭＳ Ｐゴシック"/>
      <family val="3"/>
      <charset val="128"/>
    </font>
    <font>
      <b/>
      <sz val="11"/>
      <color rgb="FFFF0000"/>
      <name val="游ゴシック"/>
      <family val="3"/>
      <charset val="128"/>
      <scheme val="minor"/>
    </font>
    <font>
      <strike/>
      <sz val="11"/>
      <name val="游ゴシック Light"/>
      <family val="3"/>
      <charset val="128"/>
    </font>
    <font>
      <sz val="11"/>
      <name val="游ゴシック"/>
      <family val="3"/>
      <charset val="128"/>
      <scheme val="minor"/>
    </font>
    <font>
      <b/>
      <sz val="11"/>
      <color theme="4" tint="-0.499984740745262"/>
      <name val="游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s>
  <borders count="13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diagonal/>
    </border>
    <border>
      <left/>
      <right/>
      <top/>
      <bottom style="hair">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left/>
      <right/>
      <top style="hair">
        <color auto="1"/>
      </top>
      <bottom style="hair">
        <color auto="1"/>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31">
    <xf numFmtId="0" fontId="0" fillId="0" borderId="0"/>
    <xf numFmtId="0" fontId="15" fillId="0" borderId="0"/>
    <xf numFmtId="0" fontId="11"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1" fillId="0" borderId="0">
      <alignment vertical="center"/>
    </xf>
    <xf numFmtId="0" fontId="11" fillId="0" borderId="0">
      <alignment vertical="center"/>
    </xf>
    <xf numFmtId="38" fontId="11" fillId="0" borderId="0" applyFont="0" applyFill="0" applyBorder="0" applyAlignment="0" applyProtection="0">
      <alignment vertical="center"/>
    </xf>
    <xf numFmtId="0" fontId="15" fillId="0" borderId="0">
      <alignment vertical="center"/>
    </xf>
    <xf numFmtId="0" fontId="46" fillId="0" borderId="0" applyNumberFormat="0" applyFill="0" applyBorder="0" applyAlignment="0" applyProtection="0"/>
    <xf numFmtId="0" fontId="10" fillId="0" borderId="0">
      <alignment vertical="center"/>
    </xf>
    <xf numFmtId="9" fontId="10" fillId="0" borderId="0" applyFont="0" applyFill="0" applyBorder="0" applyAlignment="0" applyProtection="0">
      <alignment vertical="center"/>
    </xf>
    <xf numFmtId="38" fontId="57" fillId="0" borderId="0" applyFont="0" applyFill="0" applyBorder="0" applyAlignment="0" applyProtection="0">
      <alignment vertical="center"/>
    </xf>
    <xf numFmtId="9" fontId="57" fillId="0" borderId="0" applyFont="0" applyFill="0" applyBorder="0" applyAlignment="0" applyProtection="0">
      <alignment vertical="center"/>
    </xf>
    <xf numFmtId="0" fontId="9" fillId="0" borderId="0">
      <alignment vertical="center"/>
    </xf>
    <xf numFmtId="0" fontId="15" fillId="0" borderId="0"/>
    <xf numFmtId="0" fontId="68" fillId="0" borderId="0">
      <alignment vertical="center"/>
    </xf>
    <xf numFmtId="38" fontId="68" fillId="0" borderId="0" applyFont="0" applyFill="0" applyBorder="0" applyAlignment="0" applyProtection="0">
      <alignment vertical="center"/>
    </xf>
    <xf numFmtId="38" fontId="15" fillId="0" borderId="0" applyFont="0" applyFill="0" applyBorder="0" applyAlignment="0" applyProtection="0"/>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4" fillId="0" borderId="0">
      <alignment vertical="center"/>
    </xf>
    <xf numFmtId="9" fontId="14" fillId="0" borderId="0" applyFont="0" applyFill="0" applyBorder="0" applyAlignment="0" applyProtection="0">
      <alignment vertical="center"/>
    </xf>
  </cellStyleXfs>
  <cellXfs count="1093">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14" fillId="0" borderId="1" xfId="0" applyFont="1" applyBorder="1" applyAlignment="1">
      <alignment vertical="center" shrinkToFit="1"/>
    </xf>
    <xf numFmtId="0" fontId="16" fillId="0" borderId="0" xfId="1" applyFont="1" applyFill="1" applyAlignment="1"/>
    <xf numFmtId="0" fontId="16" fillId="0" borderId="0" xfId="1" applyFont="1" applyFill="1" applyAlignment="1">
      <alignment horizontal="left"/>
    </xf>
    <xf numFmtId="0" fontId="11" fillId="2" borderId="0" xfId="2" applyFill="1">
      <alignment vertical="center"/>
    </xf>
    <xf numFmtId="0" fontId="11" fillId="2" borderId="0" xfId="2" applyFill="1" applyAlignment="1">
      <alignment horizontal="right" vertical="center"/>
    </xf>
    <xf numFmtId="0" fontId="11" fillId="2" borderId="0" xfId="2" applyFill="1" applyAlignment="1">
      <alignment horizontal="center" vertical="center"/>
    </xf>
    <xf numFmtId="0" fontId="11" fillId="3" borderId="0" xfId="2" applyFill="1" applyAlignment="1">
      <alignment horizontal="center" vertical="center"/>
    </xf>
    <xf numFmtId="0" fontId="24" fillId="2" borderId="0" xfId="2" applyFont="1" applyFill="1" applyAlignment="1">
      <alignment horizontal="center" vertical="center"/>
    </xf>
    <xf numFmtId="0" fontId="11" fillId="2" borderId="0" xfId="2" applyFill="1" applyBorder="1" applyAlignment="1">
      <alignment horizontal="center" vertical="center" shrinkToFit="1"/>
    </xf>
    <xf numFmtId="0" fontId="11" fillId="2" borderId="9" xfId="2" applyFill="1" applyBorder="1" applyAlignment="1">
      <alignment horizontal="center" vertical="center"/>
    </xf>
    <xf numFmtId="0" fontId="25" fillId="2" borderId="0" xfId="2" applyFont="1" applyFill="1">
      <alignment vertical="center"/>
    </xf>
    <xf numFmtId="0" fontId="11" fillId="3" borderId="1" xfId="2" applyFill="1" applyBorder="1" applyAlignment="1">
      <alignment horizontal="center" vertical="center"/>
    </xf>
    <xf numFmtId="0" fontId="11" fillId="2" borderId="1" xfId="2" applyFill="1" applyBorder="1">
      <alignment vertical="center"/>
    </xf>
    <xf numFmtId="0" fontId="28" fillId="2" borderId="16" xfId="2" applyFont="1" applyFill="1" applyBorder="1" applyAlignment="1">
      <alignment vertical="center" wrapText="1"/>
    </xf>
    <xf numFmtId="38" fontId="27" fillId="3" borderId="16" xfId="3" applyFont="1" applyFill="1" applyBorder="1">
      <alignment vertical="center"/>
    </xf>
    <xf numFmtId="0" fontId="11" fillId="2" borderId="16" xfId="2" applyFill="1" applyBorder="1">
      <alignment vertical="center"/>
    </xf>
    <xf numFmtId="0" fontId="11" fillId="0" borderId="1" xfId="2" applyFill="1" applyBorder="1">
      <alignment vertical="center"/>
    </xf>
    <xf numFmtId="0" fontId="11" fillId="0" borderId="1" xfId="2" applyFill="1" applyBorder="1" applyAlignment="1">
      <alignment horizontal="center" vertical="center"/>
    </xf>
    <xf numFmtId="0" fontId="11" fillId="2" borderId="13" xfId="2" applyFill="1" applyBorder="1" applyAlignment="1">
      <alignment horizontal="center" vertical="center"/>
    </xf>
    <xf numFmtId="0" fontId="28" fillId="2" borderId="17" xfId="2" applyFont="1" applyFill="1" applyBorder="1" applyAlignment="1">
      <alignment vertical="center" wrapText="1"/>
    </xf>
    <xf numFmtId="38" fontId="27" fillId="3" borderId="17" xfId="3" applyFont="1" applyFill="1" applyBorder="1">
      <alignment vertical="center"/>
    </xf>
    <xf numFmtId="0" fontId="11" fillId="2" borderId="17" xfId="2" applyFill="1" applyBorder="1">
      <alignment vertical="center"/>
    </xf>
    <xf numFmtId="177" fontId="11" fillId="2" borderId="14" xfId="2" applyNumberFormat="1" applyFill="1" applyBorder="1" applyAlignment="1">
      <alignment horizontal="center" vertical="center"/>
    </xf>
    <xf numFmtId="0" fontId="28" fillId="2" borderId="18" xfId="2" applyFont="1" applyFill="1" applyBorder="1" applyAlignment="1">
      <alignment vertical="center" wrapText="1"/>
    </xf>
    <xf numFmtId="38" fontId="27" fillId="3" borderId="18" xfId="3" applyFont="1" applyFill="1" applyBorder="1">
      <alignment vertical="center"/>
    </xf>
    <xf numFmtId="0" fontId="11" fillId="2" borderId="18" xfId="2" applyFill="1" applyBorder="1">
      <alignment vertical="center"/>
    </xf>
    <xf numFmtId="0" fontId="11" fillId="2" borderId="0" xfId="2" applyFill="1" applyBorder="1" applyAlignment="1">
      <alignment horizontal="center" vertical="center"/>
    </xf>
    <xf numFmtId="178" fontId="0" fillId="2" borderId="0" xfId="3" applyNumberFormat="1" applyFont="1" applyFill="1" applyBorder="1" applyAlignment="1">
      <alignment horizontal="center" vertical="center"/>
    </xf>
    <xf numFmtId="0" fontId="11" fillId="2" borderId="0" xfId="2" applyFill="1" applyBorder="1" applyAlignment="1">
      <alignment vertical="center" wrapText="1"/>
    </xf>
    <xf numFmtId="38" fontId="0" fillId="2" borderId="0" xfId="3" applyFont="1" applyFill="1" applyBorder="1">
      <alignment vertical="center"/>
    </xf>
    <xf numFmtId="0" fontId="11" fillId="2" borderId="0" xfId="2" applyFill="1" applyBorder="1">
      <alignment vertical="center"/>
    </xf>
    <xf numFmtId="179" fontId="11" fillId="2" borderId="3" xfId="2" applyNumberFormat="1" applyFill="1" applyBorder="1" applyAlignment="1">
      <alignment horizontal="center" vertical="center"/>
    </xf>
    <xf numFmtId="176" fontId="27" fillId="2" borderId="0" xfId="4" applyNumberFormat="1" applyFont="1" applyFill="1" applyBorder="1" applyAlignment="1">
      <alignment horizontal="center" vertical="center"/>
    </xf>
    <xf numFmtId="0" fontId="29" fillId="2" borderId="16" xfId="2" applyFont="1" applyFill="1" applyBorder="1" applyAlignment="1">
      <alignment vertical="center" wrapText="1"/>
    </xf>
    <xf numFmtId="0" fontId="29" fillId="2" borderId="17" xfId="2" applyFont="1" applyFill="1" applyBorder="1" applyAlignment="1">
      <alignment vertical="center" wrapText="1"/>
    </xf>
    <xf numFmtId="177" fontId="11" fillId="3" borderId="14" xfId="2" applyNumberFormat="1" applyFill="1" applyBorder="1" applyAlignment="1">
      <alignment horizontal="center" vertical="center"/>
    </xf>
    <xf numFmtId="0" fontId="29" fillId="2" borderId="18" xfId="2" applyFont="1" applyFill="1" applyBorder="1" applyAlignment="1">
      <alignment vertical="center" wrapText="1"/>
    </xf>
    <xf numFmtId="0" fontId="11" fillId="2" borderId="0" xfId="2" applyFill="1" applyAlignment="1">
      <alignment horizontal="left" vertical="center"/>
    </xf>
    <xf numFmtId="0" fontId="16" fillId="0" borderId="0" xfId="1" applyFont="1" applyFill="1" applyAlignment="1">
      <alignment vertical="center"/>
    </xf>
    <xf numFmtId="0" fontId="16" fillId="0" borderId="20" xfId="1" applyFont="1" applyFill="1" applyBorder="1" applyAlignment="1">
      <alignment horizontal="center" vertical="center"/>
    </xf>
    <xf numFmtId="0" fontId="16" fillId="0" borderId="6" xfId="1" applyFont="1" applyFill="1" applyBorder="1" applyAlignment="1">
      <alignment vertical="center" wrapText="1"/>
    </xf>
    <xf numFmtId="0" fontId="15" fillId="0" borderId="10" xfId="1" applyBorder="1" applyAlignment="1">
      <alignment horizontal="center" vertical="center"/>
    </xf>
    <xf numFmtId="0" fontId="16" fillId="0" borderId="0" xfId="1" applyFont="1" applyFill="1" applyAlignment="1">
      <alignment horizontal="left" vertical="center" wrapText="1"/>
    </xf>
    <xf numFmtId="0" fontId="16" fillId="0" borderId="2" xfId="1" applyFont="1" applyFill="1" applyBorder="1" applyAlignment="1">
      <alignment horizontal="center" vertical="center" textRotation="255" wrapText="1"/>
    </xf>
    <xf numFmtId="0" fontId="21" fillId="0" borderId="2" xfId="1" applyFont="1" applyFill="1" applyBorder="1" applyAlignment="1">
      <alignment horizontal="center" vertical="center"/>
    </xf>
    <xf numFmtId="0" fontId="21" fillId="0" borderId="3" xfId="1" applyFont="1" applyFill="1" applyBorder="1" applyAlignment="1">
      <alignment horizontal="center" vertical="center"/>
    </xf>
    <xf numFmtId="0" fontId="35" fillId="0" borderId="0" xfId="1" applyFont="1"/>
    <xf numFmtId="0" fontId="36" fillId="0" borderId="0" xfId="1" applyFont="1" applyAlignment="1">
      <alignment horizontal="left"/>
    </xf>
    <xf numFmtId="0" fontId="36" fillId="0" borderId="0" xfId="1" applyFont="1"/>
    <xf numFmtId="0" fontId="38" fillId="0" borderId="1" xfId="1" applyFont="1" applyBorder="1" applyAlignment="1">
      <alignment vertical="center"/>
    </xf>
    <xf numFmtId="0" fontId="39" fillId="0" borderId="0" xfId="1" applyFont="1" applyAlignment="1">
      <alignment horizontal="justify"/>
    </xf>
    <xf numFmtId="0" fontId="40" fillId="0" borderId="1" xfId="1" applyFont="1" applyBorder="1" applyAlignment="1">
      <alignment horizontal="center" vertical="center" wrapText="1"/>
    </xf>
    <xf numFmtId="0" fontId="41" fillId="0" borderId="1" xfId="1" applyFont="1" applyBorder="1" applyAlignment="1">
      <alignment horizontal="center" vertical="center" wrapText="1"/>
    </xf>
    <xf numFmtId="0" fontId="42" fillId="0" borderId="0" xfId="1" applyFont="1"/>
    <xf numFmtId="0" fontId="36" fillId="0" borderId="0" xfId="1" applyFont="1" applyAlignment="1">
      <alignment horizontal="left" vertical="center"/>
    </xf>
    <xf numFmtId="0" fontId="42" fillId="0" borderId="0" xfId="1" applyFont="1" applyAlignment="1">
      <alignment vertical="center"/>
    </xf>
    <xf numFmtId="0" fontId="42" fillId="0" borderId="0" xfId="1" applyFont="1" applyBorder="1" applyAlignment="1">
      <alignment horizontal="center" vertical="center"/>
    </xf>
    <xf numFmtId="0" fontId="35" fillId="0" borderId="0" xfId="1" applyFont="1" applyAlignment="1">
      <alignment horizontal="justify"/>
    </xf>
    <xf numFmtId="0" fontId="0" fillId="0" borderId="1" xfId="0" applyBorder="1" applyAlignment="1">
      <alignment horizontal="center" vertical="center"/>
    </xf>
    <xf numFmtId="0" fontId="0" fillId="0" borderId="0" xfId="0" applyAlignment="1"/>
    <xf numFmtId="0" fontId="0" fillId="0" borderId="1" xfId="0" applyBorder="1" applyAlignment="1">
      <alignment horizontal="left" vertical="center" wrapText="1"/>
    </xf>
    <xf numFmtId="0" fontId="0" fillId="0" borderId="1" xfId="0" applyBorder="1" applyAlignment="1">
      <alignment vertical="center" shrinkToFit="1"/>
    </xf>
    <xf numFmtId="0" fontId="16" fillId="0" borderId="9" xfId="1" applyFont="1" applyFill="1" applyBorder="1" applyAlignment="1">
      <alignment horizontal="left" vertical="center"/>
    </xf>
    <xf numFmtId="0" fontId="0" fillId="0" borderId="1" xfId="0" applyBorder="1" applyAlignment="1">
      <alignment horizontal="center" vertical="center"/>
    </xf>
    <xf numFmtId="0" fontId="16" fillId="0" borderId="0" xfId="1" applyFont="1" applyFill="1" applyAlignment="1">
      <alignment horizontal="right" vertical="center"/>
    </xf>
    <xf numFmtId="0" fontId="14" fillId="0" borderId="1" xfId="0" applyFont="1" applyBorder="1" applyAlignment="1">
      <alignment vertical="center" wrapText="1" shrinkToFit="1"/>
    </xf>
    <xf numFmtId="0" fontId="14" fillId="0" borderId="15" xfId="0" applyFont="1" applyBorder="1" applyAlignment="1">
      <alignment vertical="center" shrinkToFit="1"/>
    </xf>
    <xf numFmtId="0" fontId="14" fillId="0" borderId="15" xfId="0" applyFont="1" applyBorder="1" applyAlignment="1">
      <alignment vertical="center" wrapText="1" shrinkToFit="1"/>
    </xf>
    <xf numFmtId="0" fontId="16" fillId="0" borderId="70" xfId="1" applyFont="1" applyFill="1" applyBorder="1" applyAlignment="1">
      <alignment horizontal="center" vertical="center" textRotation="255" wrapText="1"/>
    </xf>
    <xf numFmtId="0" fontId="21" fillId="0" borderId="70" xfId="1" applyFont="1" applyFill="1" applyBorder="1" applyAlignment="1">
      <alignment horizontal="center" vertical="center"/>
    </xf>
    <xf numFmtId="0" fontId="21" fillId="0" borderId="71" xfId="1" applyFont="1" applyFill="1" applyBorder="1" applyAlignment="1">
      <alignment horizontal="center" vertical="center"/>
    </xf>
    <xf numFmtId="0" fontId="16" fillId="0" borderId="10" xfId="1" applyFont="1" applyFill="1" applyBorder="1" applyAlignment="1">
      <alignment horizontal="center" vertical="center" textRotation="255" wrapText="1"/>
    </xf>
    <xf numFmtId="0" fontId="21" fillId="0" borderId="48" xfId="1" applyFont="1" applyFill="1" applyBorder="1" applyAlignment="1">
      <alignment horizontal="center" vertical="center"/>
    </xf>
    <xf numFmtId="0" fontId="21" fillId="0" borderId="49" xfId="1" applyFont="1" applyFill="1" applyBorder="1" applyAlignment="1">
      <alignment horizontal="center" vertical="center"/>
    </xf>
    <xf numFmtId="0" fontId="16" fillId="0" borderId="51" xfId="1" applyFont="1" applyFill="1" applyBorder="1" applyAlignment="1">
      <alignment horizontal="center" vertical="center" wrapText="1"/>
    </xf>
    <xf numFmtId="0" fontId="16" fillId="0" borderId="20" xfId="1" applyFont="1" applyFill="1" applyBorder="1" applyAlignment="1">
      <alignment horizontal="center" vertical="center" wrapText="1"/>
    </xf>
    <xf numFmtId="0" fontId="16" fillId="0" borderId="77" xfId="1" applyFont="1" applyFill="1" applyBorder="1" applyAlignment="1">
      <alignment horizontal="center" vertical="center"/>
    </xf>
    <xf numFmtId="0" fontId="16" fillId="0" borderId="51" xfId="1" applyFont="1" applyFill="1" applyBorder="1" applyAlignment="1">
      <alignment horizontal="center" vertical="center"/>
    </xf>
    <xf numFmtId="0" fontId="40" fillId="0" borderId="0" xfId="1" applyFont="1" applyAlignment="1">
      <alignment vertical="center"/>
    </xf>
    <xf numFmtId="0" fontId="16" fillId="0" borderId="27" xfId="1" applyFont="1" applyFill="1" applyBorder="1" applyAlignment="1">
      <alignment vertical="center"/>
    </xf>
    <xf numFmtId="0" fontId="16" fillId="0" borderId="0" xfId="1" applyFont="1" applyFill="1" applyBorder="1" applyAlignment="1">
      <alignment vertical="center"/>
    </xf>
    <xf numFmtId="0" fontId="15" fillId="0" borderId="8" xfId="1" applyBorder="1" applyAlignment="1">
      <alignment horizontal="center" vertical="center"/>
    </xf>
    <xf numFmtId="0" fontId="16" fillId="0" borderId="34" xfId="1" applyFont="1" applyFill="1" applyBorder="1" applyAlignment="1">
      <alignment vertical="center"/>
    </xf>
    <xf numFmtId="0" fontId="15" fillId="0" borderId="34" xfId="1" applyBorder="1" applyAlignment="1">
      <alignment horizontal="center" vertical="center"/>
    </xf>
    <xf numFmtId="0" fontId="15" fillId="0" borderId="34" xfId="1" applyFont="1" applyFill="1" applyBorder="1" applyAlignment="1">
      <alignment horizontal="left" vertical="center"/>
    </xf>
    <xf numFmtId="0" fontId="15" fillId="0" borderId="34" xfId="1" applyFont="1" applyFill="1" applyBorder="1" applyAlignment="1">
      <alignment vertical="center"/>
    </xf>
    <xf numFmtId="0" fontId="16" fillId="0" borderId="33" xfId="1" applyFont="1" applyFill="1" applyBorder="1" applyAlignment="1">
      <alignment horizontal="left" vertical="center"/>
    </xf>
    <xf numFmtId="0" fontId="16" fillId="0" borderId="33" xfId="1" applyFont="1" applyFill="1" applyBorder="1" applyAlignment="1">
      <alignment vertical="center" wrapText="1"/>
    </xf>
    <xf numFmtId="0" fontId="15" fillId="0" borderId="35" xfId="1" applyFont="1" applyFill="1" applyBorder="1" applyAlignment="1">
      <alignment horizontal="left" vertical="center"/>
    </xf>
    <xf numFmtId="0" fontId="16" fillId="0" borderId="34" xfId="1" applyFont="1" applyFill="1" applyBorder="1" applyAlignment="1">
      <alignment horizontal="left" vertical="center"/>
    </xf>
    <xf numFmtId="0" fontId="16" fillId="0" borderId="35" xfId="1" applyFont="1" applyFill="1" applyBorder="1" applyAlignment="1">
      <alignment horizontal="left" vertical="center"/>
    </xf>
    <xf numFmtId="0" fontId="15" fillId="0" borderId="5" xfId="1" applyBorder="1" applyAlignment="1">
      <alignment horizontal="center" vertical="center"/>
    </xf>
    <xf numFmtId="0" fontId="15" fillId="0" borderId="6" xfId="1" applyBorder="1" applyAlignment="1">
      <alignment horizontal="center" vertical="center"/>
    </xf>
    <xf numFmtId="0" fontId="16" fillId="0" borderId="33" xfId="1" applyFont="1"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15" fillId="0" borderId="11" xfId="1" applyBorder="1" applyAlignment="1">
      <alignment horizontal="center" vertical="center"/>
    </xf>
    <xf numFmtId="0" fontId="16" fillId="5" borderId="6" xfId="1" applyFont="1" applyFill="1" applyBorder="1" applyAlignment="1">
      <alignment vertical="center" wrapText="1"/>
    </xf>
    <xf numFmtId="0" fontId="16" fillId="5" borderId="0" xfId="1" applyFont="1" applyFill="1" applyBorder="1" applyAlignment="1">
      <alignment vertical="center" wrapText="1"/>
    </xf>
    <xf numFmtId="0" fontId="55" fillId="0" borderId="3" xfId="1" applyFont="1" applyFill="1" applyBorder="1" applyAlignment="1">
      <alignment horizontal="center" vertical="center"/>
    </xf>
    <xf numFmtId="0" fontId="49" fillId="0" borderId="51" xfId="1" applyFont="1" applyFill="1" applyBorder="1" applyAlignment="1">
      <alignment horizontal="center" vertical="center" wrapText="1"/>
    </xf>
    <xf numFmtId="0" fontId="49" fillId="0" borderId="20" xfId="1" applyFont="1" applyFill="1" applyBorder="1" applyAlignment="1">
      <alignment horizontal="center" vertical="center" wrapText="1"/>
    </xf>
    <xf numFmtId="0" fontId="49" fillId="0" borderId="20" xfId="1" applyFont="1" applyFill="1" applyBorder="1" applyAlignment="1">
      <alignment horizontal="center" vertical="center"/>
    </xf>
    <xf numFmtId="0" fontId="49" fillId="0" borderId="77" xfId="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Fill="1" applyBorder="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vertical="top" wrapText="1"/>
    </xf>
    <xf numFmtId="0" fontId="59" fillId="0" borderId="0" xfId="0" applyFont="1" applyAlignment="1">
      <alignment vertical="center"/>
    </xf>
    <xf numFmtId="0" fontId="59" fillId="0" borderId="0" xfId="0" applyFont="1" applyFill="1" applyAlignment="1">
      <alignment vertical="center"/>
    </xf>
    <xf numFmtId="0" fontId="59" fillId="0" borderId="1" xfId="0" applyFont="1" applyBorder="1" applyAlignment="1">
      <alignment vertical="center"/>
    </xf>
    <xf numFmtId="0" fontId="59" fillId="0" borderId="0" xfId="0" applyFont="1" applyAlignment="1">
      <alignment horizontal="left" vertical="center"/>
    </xf>
    <xf numFmtId="0" fontId="60" fillId="0" borderId="0" xfId="0" applyFont="1" applyAlignment="1">
      <alignment vertical="center"/>
    </xf>
    <xf numFmtId="0" fontId="59" fillId="0" borderId="0" xfId="0" applyFont="1" applyAlignment="1">
      <alignment horizontal="right" vertical="center"/>
    </xf>
    <xf numFmtId="0" fontId="59" fillId="0" borderId="1" xfId="0" applyFont="1" applyBorder="1" applyAlignment="1">
      <alignment horizontal="left" vertical="center"/>
    </xf>
    <xf numFmtId="0" fontId="59" fillId="0" borderId="3" xfId="0" applyFont="1" applyBorder="1" applyAlignment="1">
      <alignment vertical="center"/>
    </xf>
    <xf numFmtId="0" fontId="59" fillId="0" borderId="4" xfId="0" applyFont="1" applyBorder="1" applyAlignment="1">
      <alignment vertical="center"/>
    </xf>
    <xf numFmtId="182" fontId="59" fillId="0" borderId="0" xfId="0" applyNumberFormat="1" applyFont="1" applyAlignment="1">
      <alignment horizontal="right" vertical="center"/>
    </xf>
    <xf numFmtId="58" fontId="59" fillId="0" borderId="0" xfId="0" applyNumberFormat="1" applyFont="1" applyAlignment="1">
      <alignment vertical="center"/>
    </xf>
    <xf numFmtId="0" fontId="59" fillId="0" borderId="7" xfId="0" applyFont="1" applyFill="1" applyBorder="1" applyAlignment="1">
      <alignment horizontal="center" vertical="center"/>
    </xf>
    <xf numFmtId="0" fontId="59" fillId="0" borderId="0" xfId="0" applyFont="1" applyAlignment="1">
      <alignment horizontal="center" vertical="center"/>
    </xf>
    <xf numFmtId="0" fontId="59" fillId="0" borderId="4" xfId="0" applyFont="1" applyFill="1" applyBorder="1" applyAlignment="1">
      <alignment horizontal="center" vertical="center"/>
    </xf>
    <xf numFmtId="183" fontId="59" fillId="0" borderId="0" xfId="12" applyNumberFormat="1" applyFont="1" applyAlignment="1">
      <alignment horizontal="right" vertical="center"/>
    </xf>
    <xf numFmtId="10" fontId="59" fillId="0" borderId="0" xfId="13" applyNumberFormat="1" applyFont="1" applyAlignment="1">
      <alignment horizontal="center" vertical="center"/>
    </xf>
    <xf numFmtId="0" fontId="61" fillId="0" borderId="0" xfId="0" applyFont="1" applyAlignment="1">
      <alignment horizontal="left" vertical="center" wrapText="1"/>
    </xf>
    <xf numFmtId="0" fontId="62" fillId="0" borderId="0" xfId="0" applyFont="1" applyAlignment="1">
      <alignment horizontal="right"/>
    </xf>
    <xf numFmtId="0" fontId="62" fillId="0" borderId="0" xfId="0" applyFont="1" applyAlignment="1">
      <alignment horizontal="left"/>
    </xf>
    <xf numFmtId="0" fontId="62" fillId="0" borderId="0" xfId="0" applyFont="1"/>
    <xf numFmtId="0" fontId="63" fillId="0" borderId="0" xfId="0" applyFont="1" applyAlignment="1">
      <alignment vertical="center"/>
    </xf>
    <xf numFmtId="0" fontId="67" fillId="0" borderId="0" xfId="15" applyFont="1" applyFill="1" applyBorder="1" applyAlignment="1" applyProtection="1">
      <alignment horizontal="left" vertical="center"/>
    </xf>
    <xf numFmtId="0" fontId="15" fillId="0" borderId="0" xfId="15" applyFont="1" applyFill="1" applyBorder="1" applyAlignment="1" applyProtection="1">
      <alignment horizontal="left" vertical="center"/>
    </xf>
    <xf numFmtId="0" fontId="69" fillId="0" borderId="0" xfId="16" applyFont="1" applyFill="1">
      <alignment vertical="center"/>
    </xf>
    <xf numFmtId="0" fontId="70" fillId="0" borderId="0" xfId="15" applyFont="1" applyFill="1" applyAlignment="1" applyProtection="1">
      <alignment horizontal="center"/>
    </xf>
    <xf numFmtId="0" fontId="67" fillId="0" borderId="0" xfId="15" applyFont="1" applyFill="1" applyAlignment="1" applyProtection="1">
      <alignment horizontal="center" vertical="center"/>
    </xf>
    <xf numFmtId="0" fontId="69" fillId="0" borderId="0" xfId="16" applyFont="1" applyFill="1" applyProtection="1">
      <alignment vertical="center"/>
    </xf>
    <xf numFmtId="0" fontId="66" fillId="0" borderId="0" xfId="0" applyFont="1" applyFill="1"/>
    <xf numFmtId="0" fontId="71" fillId="0" borderId="0" xfId="15" applyFont="1" applyFill="1" applyAlignment="1" applyProtection="1">
      <alignment vertical="center"/>
    </xf>
    <xf numFmtId="0" fontId="72" fillId="0" borderId="0" xfId="15" applyFont="1" applyFill="1" applyAlignment="1" applyProtection="1">
      <alignment vertical="center"/>
    </xf>
    <xf numFmtId="0" fontId="73" fillId="0" borderId="0" xfId="16" applyFont="1" applyFill="1" applyProtection="1">
      <alignment vertical="center"/>
    </xf>
    <xf numFmtId="0" fontId="72" fillId="2" borderId="5" xfId="15" applyFont="1" applyFill="1" applyBorder="1" applyAlignment="1" applyProtection="1">
      <alignment vertical="center" textRotation="255"/>
    </xf>
    <xf numFmtId="0" fontId="72" fillId="2" borderId="6" xfId="15" applyFont="1" applyFill="1" applyBorder="1" applyAlignment="1" applyProtection="1">
      <alignment vertical="center"/>
    </xf>
    <xf numFmtId="0" fontId="72" fillId="2" borderId="6" xfId="15" applyFont="1" applyFill="1" applyBorder="1" applyAlignment="1" applyProtection="1">
      <alignment horizontal="center" vertical="center"/>
    </xf>
    <xf numFmtId="0" fontId="72" fillId="2" borderId="7" xfId="15" applyFont="1" applyFill="1" applyBorder="1" applyAlignment="1" applyProtection="1">
      <alignment horizontal="center" vertical="center"/>
    </xf>
    <xf numFmtId="0" fontId="72" fillId="2" borderId="2" xfId="15" applyFont="1" applyFill="1" applyBorder="1" applyAlignment="1" applyProtection="1"/>
    <xf numFmtId="0" fontId="72" fillId="2" borderId="3" xfId="15" applyFont="1" applyFill="1" applyBorder="1" applyAlignment="1" applyProtection="1"/>
    <xf numFmtId="0" fontId="72" fillId="2" borderId="3" xfId="15" applyFont="1" applyFill="1" applyBorder="1" applyAlignment="1" applyProtection="1">
      <alignment horizontal="right"/>
    </xf>
    <xf numFmtId="0" fontId="72" fillId="8" borderId="3" xfId="15" applyFont="1" applyFill="1" applyBorder="1" applyAlignment="1" applyProtection="1">
      <alignment horizontal="center"/>
    </xf>
    <xf numFmtId="0" fontId="72" fillId="2" borderId="4" xfId="15" applyFont="1" applyFill="1" applyBorder="1" applyAlignment="1" applyProtection="1"/>
    <xf numFmtId="0" fontId="72" fillId="2" borderId="10" xfId="15" applyFont="1" applyFill="1" applyBorder="1" applyAlignment="1" applyProtection="1">
      <alignment vertical="center" textRotation="255"/>
    </xf>
    <xf numFmtId="0" fontId="72" fillId="2" borderId="11" xfId="15" applyFont="1" applyFill="1" applyBorder="1" applyAlignment="1" applyProtection="1">
      <alignment vertical="center"/>
    </xf>
    <xf numFmtId="0" fontId="72" fillId="2" borderId="11" xfId="15" applyFont="1" applyFill="1" applyBorder="1" applyAlignment="1" applyProtection="1">
      <alignment horizontal="center" vertical="center"/>
    </xf>
    <xf numFmtId="0" fontId="72" fillId="2" borderId="12" xfId="15" applyFont="1" applyFill="1" applyBorder="1" applyAlignment="1" applyProtection="1">
      <alignment horizontal="center" vertical="center"/>
    </xf>
    <xf numFmtId="0" fontId="72" fillId="2" borderId="1" xfId="15" applyFont="1" applyFill="1" applyBorder="1" applyAlignment="1" applyProtection="1">
      <alignment horizontal="center"/>
    </xf>
    <xf numFmtId="0" fontId="72" fillId="2" borderId="4" xfId="15" applyFont="1" applyFill="1" applyBorder="1" applyAlignment="1" applyProtection="1">
      <alignment horizontal="center"/>
    </xf>
    <xf numFmtId="12" fontId="67" fillId="0" borderId="14" xfId="15" applyNumberFormat="1" applyFont="1" applyBorder="1" applyAlignment="1" applyProtection="1">
      <alignment horizontal="center" vertical="center"/>
    </xf>
    <xf numFmtId="2" fontId="15" fillId="0" borderId="98" xfId="17" applyNumberFormat="1" applyFont="1" applyFill="1" applyBorder="1" applyAlignment="1" applyProtection="1"/>
    <xf numFmtId="12" fontId="67" fillId="0" borderId="104" xfId="15" applyNumberFormat="1" applyFont="1" applyBorder="1" applyAlignment="1" applyProtection="1">
      <alignment horizontal="center" vertical="center"/>
    </xf>
    <xf numFmtId="185" fontId="15" fillId="8" borderId="103" xfId="17" applyNumberFormat="1" applyFont="1" applyFill="1" applyBorder="1" applyAlignment="1" applyProtection="1">
      <alignment vertical="center"/>
      <protection locked="0"/>
    </xf>
    <xf numFmtId="185" fontId="15" fillId="8" borderId="104" xfId="17" applyNumberFormat="1" applyFont="1" applyFill="1" applyBorder="1" applyAlignment="1" applyProtection="1">
      <alignment vertical="center"/>
      <protection locked="0"/>
    </xf>
    <xf numFmtId="0" fontId="67" fillId="0" borderId="104" xfId="15" applyNumberFormat="1" applyFont="1" applyBorder="1" applyAlignment="1" applyProtection="1">
      <alignment horizontal="center" vertical="center"/>
    </xf>
    <xf numFmtId="185" fontId="15" fillId="8" borderId="12" xfId="17" applyNumberFormat="1" applyFont="1" applyFill="1" applyBorder="1" applyAlignment="1" applyProtection="1">
      <alignment vertical="center"/>
      <protection locked="0"/>
    </xf>
    <xf numFmtId="185" fontId="15" fillId="8" borderId="13" xfId="17" applyNumberFormat="1" applyFont="1" applyFill="1" applyBorder="1" applyAlignment="1" applyProtection="1">
      <alignment vertical="center"/>
      <protection locked="0"/>
    </xf>
    <xf numFmtId="12" fontId="67" fillId="2" borderId="15" xfId="15" applyNumberFormat="1" applyFont="1" applyFill="1" applyBorder="1" applyAlignment="1" applyProtection="1">
      <alignment horizontal="center" vertical="center"/>
    </xf>
    <xf numFmtId="185" fontId="15" fillId="8" borderId="0" xfId="17" applyNumberFormat="1" applyFont="1" applyFill="1" applyBorder="1" applyAlignment="1" applyProtection="1">
      <alignment vertical="center"/>
      <protection locked="0"/>
    </xf>
    <xf numFmtId="185" fontId="15" fillId="8" borderId="14" xfId="17" applyNumberFormat="1" applyFont="1" applyFill="1" applyBorder="1" applyAlignment="1" applyProtection="1">
      <alignment vertical="center"/>
      <protection locked="0"/>
    </xf>
    <xf numFmtId="185" fontId="15" fillId="8" borderId="9" xfId="17" applyNumberFormat="1" applyFont="1" applyFill="1" applyBorder="1" applyAlignment="1" applyProtection="1">
      <alignment vertical="center"/>
      <protection locked="0"/>
    </xf>
    <xf numFmtId="185" fontId="15" fillId="8" borderId="16" xfId="17" applyNumberFormat="1" applyFont="1" applyFill="1" applyBorder="1" applyAlignment="1" applyProtection="1">
      <alignment vertical="center"/>
      <protection locked="0"/>
    </xf>
    <xf numFmtId="12" fontId="67" fillId="2" borderId="104" xfId="15" applyNumberFormat="1" applyFont="1" applyFill="1" applyBorder="1" applyAlignment="1" applyProtection="1">
      <alignment horizontal="center" vertical="center"/>
    </xf>
    <xf numFmtId="185" fontId="15" fillId="8" borderId="83" xfId="17" applyNumberFormat="1" applyFont="1" applyFill="1" applyBorder="1" applyAlignment="1" applyProtection="1">
      <alignment vertical="center"/>
      <protection locked="0"/>
    </xf>
    <xf numFmtId="0" fontId="67" fillId="0" borderId="114" xfId="15" applyNumberFormat="1" applyFont="1" applyBorder="1" applyAlignment="1" applyProtection="1">
      <alignment horizontal="center" vertical="center"/>
    </xf>
    <xf numFmtId="185" fontId="15" fillId="8" borderId="11" xfId="17" applyNumberFormat="1" applyFont="1" applyFill="1" applyBorder="1" applyAlignment="1" applyProtection="1">
      <alignment vertical="center"/>
      <protection locked="0"/>
    </xf>
    <xf numFmtId="0" fontId="67" fillId="0" borderId="5" xfId="15" applyFont="1" applyBorder="1" applyAlignment="1" applyProtection="1">
      <alignment horizontal="center" vertical="center" shrinkToFit="1"/>
    </xf>
    <xf numFmtId="0" fontId="67" fillId="0" borderId="15" xfId="15" applyNumberFormat="1" applyFont="1" applyBorder="1" applyAlignment="1" applyProtection="1">
      <alignment horizontal="center" vertical="center"/>
    </xf>
    <xf numFmtId="0" fontId="67" fillId="0" borderId="2" xfId="15" applyFont="1" applyBorder="1" applyAlignment="1" applyProtection="1">
      <alignment horizontal="center" vertical="center" textRotation="255"/>
    </xf>
    <xf numFmtId="0" fontId="67" fillId="0" borderId="3" xfId="15" applyFont="1" applyBorder="1" applyAlignment="1" applyProtection="1">
      <alignment horizontal="center" vertical="center"/>
    </xf>
    <xf numFmtId="0" fontId="72" fillId="0" borderId="3" xfId="15" applyFont="1" applyFill="1" applyBorder="1" applyAlignment="1" applyProtection="1">
      <alignment horizontal="left" vertical="center" wrapText="1"/>
    </xf>
    <xf numFmtId="0" fontId="67" fillId="0" borderId="4" xfId="15" applyNumberFormat="1" applyFont="1" applyFill="1" applyBorder="1" applyAlignment="1" applyProtection="1">
      <alignment horizontal="center" vertical="center"/>
    </xf>
    <xf numFmtId="185" fontId="15" fillId="0" borderId="4" xfId="17" applyNumberFormat="1" applyFont="1" applyFill="1" applyBorder="1" applyAlignment="1" applyProtection="1">
      <alignment vertical="center"/>
    </xf>
    <xf numFmtId="185" fontId="15" fillId="0" borderId="1" xfId="17" applyNumberFormat="1" applyFont="1" applyFill="1" applyBorder="1" applyAlignment="1" applyProtection="1">
      <alignment vertical="center"/>
    </xf>
    <xf numFmtId="185" fontId="66" fillId="0" borderId="1" xfId="18" applyNumberFormat="1" applyFont="1" applyFill="1" applyBorder="1" applyAlignment="1" applyProtection="1">
      <alignment vertical="center"/>
    </xf>
    <xf numFmtId="0" fontId="67" fillId="2" borderId="2" xfId="15" applyFont="1" applyFill="1" applyBorder="1" applyAlignment="1" applyProtection="1">
      <alignment horizontal="center" vertical="center" textRotation="255"/>
    </xf>
    <xf numFmtId="0" fontId="67" fillId="2" borderId="4" xfId="15" applyNumberFormat="1" applyFont="1" applyFill="1" applyBorder="1" applyAlignment="1" applyProtection="1">
      <alignment horizontal="center"/>
    </xf>
    <xf numFmtId="2" fontId="15" fillId="10" borderId="4" xfId="17" applyNumberFormat="1" applyFont="1" applyFill="1" applyBorder="1" applyAlignment="1" applyProtection="1"/>
    <xf numFmtId="12" fontId="67" fillId="9" borderId="4" xfId="17" applyNumberFormat="1" applyFont="1" applyFill="1" applyBorder="1" applyAlignment="1" applyProtection="1">
      <alignment horizontal="center"/>
      <protection locked="0"/>
    </xf>
    <xf numFmtId="185" fontId="66" fillId="0" borderId="98" xfId="18" applyNumberFormat="1" applyFont="1" applyFill="1" applyBorder="1" applyAlignment="1" applyProtection="1">
      <alignment vertical="center"/>
    </xf>
    <xf numFmtId="49" fontId="15" fillId="0" borderId="8" xfId="15" applyNumberFormat="1" applyFont="1" applyFill="1" applyBorder="1" applyAlignment="1" applyProtection="1">
      <alignment horizontal="left" shrinkToFit="1"/>
    </xf>
    <xf numFmtId="49" fontId="15" fillId="0" borderId="0" xfId="15" applyNumberFormat="1" applyFont="1" applyFill="1" applyBorder="1" applyAlignment="1" applyProtection="1">
      <alignment horizontal="left" shrinkToFit="1"/>
    </xf>
    <xf numFmtId="186" fontId="66" fillId="10" borderId="15" xfId="18" applyNumberFormat="1" applyFont="1" applyFill="1" applyBorder="1" applyAlignment="1" applyProtection="1">
      <alignment vertical="center"/>
    </xf>
    <xf numFmtId="180" fontId="76" fillId="10" borderId="64" xfId="17" applyNumberFormat="1" applyFont="1" applyFill="1" applyBorder="1" applyAlignment="1" applyProtection="1">
      <alignment vertical="center"/>
    </xf>
    <xf numFmtId="49" fontId="15" fillId="0" borderId="0" xfId="15" quotePrefix="1" applyNumberFormat="1" applyFont="1" applyFill="1" applyBorder="1" applyAlignment="1" applyProtection="1">
      <alignment horizontal="left" shrinkToFit="1"/>
    </xf>
    <xf numFmtId="0" fontId="15" fillId="0" borderId="0" xfId="15" applyFont="1" applyFill="1" applyBorder="1" applyAlignment="1" applyProtection="1">
      <alignment vertical="top" wrapText="1"/>
    </xf>
    <xf numFmtId="0" fontId="15" fillId="0" borderId="0" xfId="15" applyFont="1" applyFill="1" applyBorder="1" applyAlignment="1" applyProtection="1">
      <alignment horizontal="center" vertical="center" wrapText="1"/>
    </xf>
    <xf numFmtId="9" fontId="15" fillId="0" borderId="0" xfId="13" applyFont="1" applyFill="1" applyBorder="1" applyAlignment="1" applyProtection="1">
      <alignment horizontal="center" vertical="center" wrapText="1"/>
    </xf>
    <xf numFmtId="0" fontId="0" fillId="0" borderId="0" xfId="0" applyFill="1"/>
    <xf numFmtId="0" fontId="72" fillId="2" borderId="3" xfId="15" applyFont="1" applyFill="1" applyBorder="1" applyAlignment="1" applyProtection="1">
      <alignment horizontal="center"/>
    </xf>
    <xf numFmtId="0" fontId="66" fillId="0" borderId="0" xfId="19" applyFont="1" applyFill="1" applyAlignment="1">
      <alignment vertical="center"/>
    </xf>
    <xf numFmtId="0" fontId="66" fillId="0" borderId="0" xfId="19" applyFont="1">
      <alignment vertical="center"/>
    </xf>
    <xf numFmtId="0" fontId="66" fillId="0" borderId="0" xfId="19" applyFont="1" applyFill="1" applyAlignment="1">
      <alignment vertical="center" wrapText="1"/>
    </xf>
    <xf numFmtId="0" fontId="66" fillId="0" borderId="0" xfId="19" applyFont="1" applyFill="1">
      <alignment vertical="center"/>
    </xf>
    <xf numFmtId="0" fontId="66" fillId="0" borderId="0" xfId="19" applyFont="1" applyAlignment="1">
      <alignment vertical="center"/>
    </xf>
    <xf numFmtId="185" fontId="15" fillId="8" borderId="17" xfId="17" applyNumberFormat="1" applyFont="1" applyFill="1" applyBorder="1" applyAlignment="1" applyProtection="1">
      <alignment vertical="center"/>
      <protection locked="0"/>
    </xf>
    <xf numFmtId="0" fontId="67" fillId="2" borderId="5" xfId="15" applyFont="1" applyFill="1" applyBorder="1" applyAlignment="1" applyProtection="1">
      <alignment horizontal="center" vertical="center" textRotation="255"/>
    </xf>
    <xf numFmtId="0" fontId="67" fillId="2" borderId="7" xfId="15" applyNumberFormat="1" applyFont="1" applyFill="1" applyBorder="1" applyAlignment="1" applyProtection="1">
      <alignment horizontal="center"/>
    </xf>
    <xf numFmtId="180" fontId="15" fillId="10" borderId="7" xfId="17" applyNumberFormat="1" applyFont="1" applyFill="1" applyBorder="1" applyAlignment="1" applyProtection="1"/>
    <xf numFmtId="2" fontId="15" fillId="10" borderId="7" xfId="17" applyNumberFormat="1" applyFont="1" applyFill="1" applyBorder="1" applyAlignment="1" applyProtection="1"/>
    <xf numFmtId="2" fontId="15" fillId="10" borderId="3" xfId="17" applyNumberFormat="1" applyFont="1" applyFill="1" applyBorder="1" applyAlignment="1" applyProtection="1"/>
    <xf numFmtId="0" fontId="66" fillId="2" borderId="0" xfId="19" applyFont="1" applyFill="1">
      <alignment vertical="center"/>
    </xf>
    <xf numFmtId="0" fontId="3" fillId="2" borderId="0" xfId="2" applyFont="1" applyFill="1">
      <alignment vertical="center"/>
    </xf>
    <xf numFmtId="0" fontId="0" fillId="0" borderId="1" xfId="0" applyBorder="1" applyAlignment="1">
      <alignment horizontal="center" vertical="center"/>
    </xf>
    <xf numFmtId="0" fontId="16" fillId="0" borderId="0" xfId="1" applyFont="1" applyFill="1" applyAlignment="1">
      <alignment horizontal="left" vertical="center"/>
    </xf>
    <xf numFmtId="0" fontId="16" fillId="0" borderId="0" xfId="1" applyFont="1" applyFill="1" applyBorder="1" applyAlignment="1">
      <alignment horizontal="justify" vertical="center" wrapText="1"/>
    </xf>
    <xf numFmtId="0" fontId="16" fillId="0" borderId="0" xfId="1" applyFont="1" applyFill="1" applyAlignment="1">
      <alignment horizontal="center" vertical="center"/>
    </xf>
    <xf numFmtId="0" fontId="16" fillId="0" borderId="11" xfId="1" applyFont="1" applyFill="1" applyBorder="1" applyAlignment="1">
      <alignment vertical="center"/>
    </xf>
    <xf numFmtId="0" fontId="16" fillId="0" borderId="9" xfId="1" applyFont="1" applyFill="1" applyBorder="1" applyAlignment="1">
      <alignment vertical="center" wrapText="1"/>
    </xf>
    <xf numFmtId="0" fontId="0" fillId="0" borderId="1" xfId="0" applyBorder="1" applyAlignment="1">
      <alignment horizontal="center" vertical="center"/>
    </xf>
    <xf numFmtId="0" fontId="79" fillId="0" borderId="0" xfId="0" applyFont="1"/>
    <xf numFmtId="0" fontId="16" fillId="11" borderId="6" xfId="1" applyFont="1" applyFill="1" applyBorder="1" applyAlignment="1">
      <alignment vertical="center" wrapText="1"/>
    </xf>
    <xf numFmtId="0" fontId="30" fillId="0" borderId="0" xfId="1" applyFont="1" applyAlignment="1">
      <alignment vertical="center"/>
    </xf>
    <xf numFmtId="0" fontId="30" fillId="0" borderId="0" xfId="1" applyFont="1" applyAlignment="1">
      <alignment horizontal="center" vertical="center"/>
    </xf>
    <xf numFmtId="0" fontId="16" fillId="0" borderId="0" xfId="1" applyFont="1" applyAlignment="1">
      <alignment horizontal="left" vertical="center"/>
    </xf>
    <xf numFmtId="0" fontId="30" fillId="0" borderId="0" xfId="1" applyFont="1" applyAlignment="1">
      <alignment horizontal="left" vertical="center"/>
    </xf>
    <xf numFmtId="0" fontId="16" fillId="0" borderId="0" xfId="1" applyFont="1" applyAlignment="1">
      <alignment horizontal="center" vertical="center"/>
    </xf>
    <xf numFmtId="0" fontId="16" fillId="0" borderId="19" xfId="1" applyFont="1" applyBorder="1" applyAlignment="1">
      <alignment horizontal="center" vertical="center"/>
    </xf>
    <xf numFmtId="0" fontId="16" fillId="0" borderId="20" xfId="1" applyFont="1" applyBorder="1" applyAlignment="1">
      <alignment horizontal="center" vertical="center"/>
    </xf>
    <xf numFmtId="0" fontId="16" fillId="0" borderId="4" xfId="1" applyFont="1" applyBorder="1" applyAlignment="1">
      <alignment horizontal="center" vertical="center"/>
    </xf>
    <xf numFmtId="0" fontId="16" fillId="0" borderId="6" xfId="1" applyFont="1" applyBorder="1" applyAlignment="1">
      <alignment vertical="center"/>
    </xf>
    <xf numFmtId="0" fontId="16" fillId="0" borderId="6" xfId="1" applyFont="1" applyBorder="1" applyAlignment="1">
      <alignment vertical="center" wrapText="1"/>
    </xf>
    <xf numFmtId="0" fontId="15" fillId="0" borderId="0" xfId="1" applyAlignment="1">
      <alignment horizontal="center" vertical="center"/>
    </xf>
    <xf numFmtId="0" fontId="16" fillId="0" borderId="7" xfId="1" applyFont="1" applyBorder="1" applyAlignment="1">
      <alignment vertical="center" wrapText="1"/>
    </xf>
    <xf numFmtId="0" fontId="16" fillId="0" borderId="11" xfId="1" applyFont="1" applyBorder="1" applyAlignment="1">
      <alignment vertical="center"/>
    </xf>
    <xf numFmtId="0" fontId="16" fillId="0" borderId="11" xfId="1" applyFont="1" applyBorder="1" applyAlignment="1">
      <alignment vertical="center" wrapText="1"/>
    </xf>
    <xf numFmtId="0" fontId="16" fillId="0" borderId="0" xfId="1" applyFont="1" applyAlignment="1">
      <alignment vertical="center"/>
    </xf>
    <xf numFmtId="0" fontId="16" fillId="0" borderId="0" xfId="1" applyFont="1" applyAlignment="1">
      <alignment vertical="center" wrapText="1"/>
    </xf>
    <xf numFmtId="0" fontId="16" fillId="0" borderId="9" xfId="1" applyFont="1" applyBorder="1" applyAlignment="1">
      <alignment vertical="center" wrapText="1"/>
    </xf>
    <xf numFmtId="0" fontId="16" fillId="0" borderId="5" xfId="1" applyFont="1" applyBorder="1" applyAlignment="1">
      <alignment vertical="center"/>
    </xf>
    <xf numFmtId="0" fontId="16" fillId="0" borderId="15" xfId="1" applyFont="1" applyBorder="1" applyAlignment="1">
      <alignment vertical="center"/>
    </xf>
    <xf numFmtId="0" fontId="16" fillId="0" borderId="5" xfId="1" applyFont="1" applyBorder="1" applyAlignment="1">
      <alignment horizontal="left" vertical="center"/>
    </xf>
    <xf numFmtId="0" fontId="16" fillId="0" borderId="0" xfId="1" applyFont="1" applyBorder="1" applyAlignment="1">
      <alignment vertical="center"/>
    </xf>
    <xf numFmtId="0" fontId="16" fillId="0" borderId="6" xfId="1" applyFont="1" applyBorder="1" applyAlignment="1">
      <alignment horizontal="left" vertical="center" wrapText="1"/>
    </xf>
    <xf numFmtId="0" fontId="16" fillId="0" borderId="6" xfId="1" applyFont="1" applyBorder="1" applyAlignment="1">
      <alignment horizontal="left" vertical="center"/>
    </xf>
    <xf numFmtId="0" fontId="16" fillId="0" borderId="7" xfId="1" applyFont="1" applyBorder="1" applyAlignment="1">
      <alignment horizontal="left" vertical="center"/>
    </xf>
    <xf numFmtId="0" fontId="16" fillId="0" borderId="7" xfId="1" applyFont="1" applyBorder="1" applyAlignment="1">
      <alignment vertical="top"/>
    </xf>
    <xf numFmtId="0" fontId="16" fillId="0" borderId="8" xfId="1" applyFont="1" applyBorder="1" applyAlignment="1">
      <alignment vertical="center"/>
    </xf>
    <xf numFmtId="0" fontId="16" fillId="0" borderId="9" xfId="1" applyFont="1" applyBorder="1" applyAlignment="1">
      <alignment horizontal="center" vertical="center"/>
    </xf>
    <xf numFmtId="0" fontId="16" fillId="0" borderId="14" xfId="1" applyFont="1" applyBorder="1" applyAlignment="1">
      <alignment vertical="center"/>
    </xf>
    <xf numFmtId="0" fontId="16" fillId="0" borderId="8" xfId="1" applyFont="1" applyBorder="1" applyAlignment="1">
      <alignment horizontal="left" vertical="center"/>
    </xf>
    <xf numFmtId="0" fontId="16" fillId="0" borderId="27" xfId="1" applyFont="1" applyBorder="1" applyAlignment="1">
      <alignment vertical="center"/>
    </xf>
    <xf numFmtId="0" fontId="16" fillId="0" borderId="28" xfId="1" applyFont="1" applyBorder="1" applyAlignment="1">
      <alignment horizontal="left" vertical="center"/>
    </xf>
    <xf numFmtId="0" fontId="16" fillId="0" borderId="0" xfId="1" applyFont="1" applyBorder="1" applyAlignment="1">
      <alignment vertical="top"/>
    </xf>
    <xf numFmtId="0" fontId="16" fillId="0" borderId="9" xfId="1" applyFont="1" applyBorder="1" applyAlignment="1">
      <alignment vertical="top"/>
    </xf>
    <xf numFmtId="0" fontId="16" fillId="0" borderId="33" xfId="1" applyFont="1" applyFill="1" applyBorder="1" applyAlignment="1">
      <alignment vertical="center"/>
    </xf>
    <xf numFmtId="0" fontId="15" fillId="0" borderId="34" xfId="1" applyFont="1" applyFill="1" applyBorder="1" applyAlignment="1">
      <alignment horizontal="center" vertical="center"/>
    </xf>
    <xf numFmtId="0" fontId="16" fillId="0" borderId="34" xfId="1" applyFont="1" applyFill="1" applyBorder="1" applyAlignment="1">
      <alignment horizontal="left" vertical="center" wrapText="1"/>
    </xf>
    <xf numFmtId="0" fontId="16" fillId="0" borderId="31" xfId="1" applyFont="1" applyBorder="1" applyAlignment="1">
      <alignment horizontal="left" vertical="center"/>
    </xf>
    <xf numFmtId="0" fontId="16" fillId="0" borderId="8" xfId="1" applyFont="1" applyBorder="1" applyAlignment="1">
      <alignment vertical="top"/>
    </xf>
    <xf numFmtId="0" fontId="16" fillId="0" borderId="9" xfId="1" applyFont="1" applyBorder="1" applyAlignment="1">
      <alignment horizontal="left" vertical="center"/>
    </xf>
    <xf numFmtId="0" fontId="16" fillId="0" borderId="34" xfId="1" applyFont="1" applyBorder="1" applyAlignment="1">
      <alignment vertical="center"/>
    </xf>
    <xf numFmtId="0" fontId="15" fillId="0" borderId="34" xfId="1" applyBorder="1" applyAlignment="1">
      <alignment vertical="center"/>
    </xf>
    <xf numFmtId="0" fontId="16" fillId="0" borderId="34" xfId="1" applyFont="1" applyBorder="1" applyAlignment="1">
      <alignment horizontal="left" vertical="center" wrapText="1"/>
    </xf>
    <xf numFmtId="0" fontId="15" fillId="0" borderId="34" xfId="1" applyBorder="1" applyAlignment="1">
      <alignment horizontal="left" vertical="center"/>
    </xf>
    <xf numFmtId="0" fontId="15" fillId="0" borderId="35" xfId="1" applyBorder="1" applyAlignment="1">
      <alignment horizontal="left" vertical="center"/>
    </xf>
    <xf numFmtId="0" fontId="16" fillId="0" borderId="33" xfId="1" applyFont="1" applyBorder="1" applyAlignment="1">
      <alignment horizontal="left" vertical="center" shrinkToFit="1"/>
    </xf>
    <xf numFmtId="0" fontId="16" fillId="0" borderId="34" xfId="1" applyFont="1" applyBorder="1" applyAlignment="1">
      <alignment horizontal="left" vertical="center"/>
    </xf>
    <xf numFmtId="0" fontId="16" fillId="0" borderId="35" xfId="1" applyFont="1" applyBorder="1" applyAlignment="1">
      <alignment horizontal="left" vertical="center"/>
    </xf>
    <xf numFmtId="0" fontId="16" fillId="0" borderId="122" xfId="1" applyFont="1" applyFill="1" applyBorder="1" applyAlignment="1">
      <alignment horizontal="left" vertical="center" wrapText="1"/>
    </xf>
    <xf numFmtId="0" fontId="16" fillId="0" borderId="123" xfId="1" applyFont="1" applyFill="1" applyBorder="1" applyAlignment="1">
      <alignment vertical="center"/>
    </xf>
    <xf numFmtId="0" fontId="16" fillId="0" borderId="123" xfId="1" applyFont="1" applyFill="1" applyBorder="1" applyAlignment="1">
      <alignment horizontal="left" vertical="center" wrapText="1"/>
    </xf>
    <xf numFmtId="0" fontId="15" fillId="0" borderId="123" xfId="1" applyFont="1" applyFill="1" applyBorder="1" applyAlignment="1">
      <alignment horizontal="center" vertical="center"/>
    </xf>
    <xf numFmtId="0" fontId="16" fillId="0" borderId="123" xfId="1" applyFont="1" applyFill="1" applyBorder="1" applyAlignment="1">
      <alignment horizontal="left" vertical="center"/>
    </xf>
    <xf numFmtId="0" fontId="16" fillId="0" borderId="124" xfId="1" applyFont="1" applyFill="1" applyBorder="1" applyAlignment="1">
      <alignment horizontal="left" vertical="center"/>
    </xf>
    <xf numFmtId="0" fontId="15" fillId="0" borderId="0" xfId="1" applyFont="1" applyFill="1" applyBorder="1" applyAlignment="1">
      <alignment horizontal="center" vertical="center"/>
    </xf>
    <xf numFmtId="0" fontId="15" fillId="0" borderId="27" xfId="1" applyFont="1" applyFill="1" applyBorder="1" applyAlignment="1">
      <alignment horizontal="center" vertical="center"/>
    </xf>
    <xf numFmtId="0" fontId="16" fillId="0" borderId="82" xfId="1" applyFont="1" applyBorder="1" applyAlignment="1">
      <alignment vertical="center"/>
    </xf>
    <xf numFmtId="0" fontId="15" fillId="0" borderId="42" xfId="1" applyFont="1" applyFill="1" applyBorder="1" applyAlignment="1">
      <alignment horizontal="center" vertical="center"/>
    </xf>
    <xf numFmtId="0" fontId="15" fillId="0" borderId="30" xfId="1" applyFont="1" applyFill="1" applyBorder="1" applyAlignment="1">
      <alignment horizontal="center" vertical="center"/>
    </xf>
    <xf numFmtId="0" fontId="16" fillId="0" borderId="10" xfId="1" applyFont="1" applyBorder="1" applyAlignment="1">
      <alignment horizontal="left" vertical="center"/>
    </xf>
    <xf numFmtId="0" fontId="16" fillId="0" borderId="12" xfId="1" applyFont="1" applyBorder="1" applyAlignment="1">
      <alignment vertical="center" wrapText="1"/>
    </xf>
    <xf numFmtId="0" fontId="16" fillId="0" borderId="11" xfId="1" applyFont="1" applyBorder="1" applyAlignment="1">
      <alignment vertical="top"/>
    </xf>
    <xf numFmtId="0" fontId="16" fillId="0" borderId="12" xfId="1" applyFont="1" applyBorder="1" applyAlignment="1">
      <alignment vertical="top"/>
    </xf>
    <xf numFmtId="0" fontId="16" fillId="0" borderId="0" xfId="1" applyFont="1" applyAlignment="1">
      <alignment horizontal="center"/>
    </xf>
    <xf numFmtId="0" fontId="16" fillId="0" borderId="51" xfId="1" applyFont="1" applyBorder="1" applyAlignment="1">
      <alignment horizontal="center" vertical="center"/>
    </xf>
    <xf numFmtId="0" fontId="16" fillId="0" borderId="5" xfId="1" applyFont="1" applyBorder="1" applyAlignment="1">
      <alignment horizontal="center" vertical="center"/>
    </xf>
    <xf numFmtId="0" fontId="16" fillId="0" borderId="10" xfId="1" applyFont="1" applyBorder="1" applyAlignment="1">
      <alignment horizontal="center" vertical="center"/>
    </xf>
    <xf numFmtId="0" fontId="16" fillId="0" borderId="12" xfId="1" applyFont="1" applyBorder="1" applyAlignment="1">
      <alignment horizontal="left" vertical="center"/>
    </xf>
    <xf numFmtId="0" fontId="16" fillId="0" borderId="15" xfId="1" applyFont="1" applyBorder="1" applyAlignment="1">
      <alignment vertical="center" wrapText="1"/>
    </xf>
    <xf numFmtId="0" fontId="16" fillId="0" borderId="5" xfId="1" applyFont="1" applyBorder="1" applyAlignment="1">
      <alignment horizontal="left" vertical="center" wrapText="1"/>
    </xf>
    <xf numFmtId="14" fontId="16" fillId="0" borderId="0" xfId="1" applyNumberFormat="1" applyFont="1" applyAlignment="1">
      <alignment horizontal="left" vertical="center"/>
    </xf>
    <xf numFmtId="0" fontId="16" fillId="0" borderId="14" xfId="1" applyFont="1" applyBorder="1" applyAlignment="1">
      <alignment vertical="center" wrapText="1"/>
    </xf>
    <xf numFmtId="0" fontId="16" fillId="0" borderId="8" xfId="1" applyFont="1" applyBorder="1" applyAlignment="1">
      <alignment horizontal="left" vertical="center" wrapText="1"/>
    </xf>
    <xf numFmtId="0" fontId="16" fillId="0" borderId="36" xfId="1" applyFont="1" applyFill="1" applyBorder="1" applyAlignment="1">
      <alignment vertical="center"/>
    </xf>
    <xf numFmtId="0" fontId="15" fillId="0" borderId="36" xfId="1" applyFont="1" applyFill="1" applyBorder="1" applyAlignment="1">
      <alignment horizontal="center" vertical="center"/>
    </xf>
    <xf numFmtId="0" fontId="16" fillId="0" borderId="43" xfId="1" applyFont="1" applyFill="1" applyBorder="1" applyAlignment="1">
      <alignment vertical="center"/>
    </xf>
    <xf numFmtId="0" fontId="15" fillId="0" borderId="43" xfId="1" applyFont="1" applyFill="1" applyBorder="1" applyAlignment="1">
      <alignment horizontal="center" vertical="center"/>
    </xf>
    <xf numFmtId="0" fontId="15" fillId="0" borderId="27" xfId="1" applyFont="1" applyFill="1" applyBorder="1" applyAlignment="1">
      <alignment vertical="center"/>
    </xf>
    <xf numFmtId="0" fontId="15" fillId="0" borderId="27" xfId="1" applyFont="1" applyFill="1" applyBorder="1" applyAlignment="1">
      <alignment horizontal="left" vertical="center"/>
    </xf>
    <xf numFmtId="0" fontId="15" fillId="0" borderId="28" xfId="1" applyFont="1" applyFill="1" applyBorder="1" applyAlignment="1">
      <alignment horizontal="left" vertical="center"/>
    </xf>
    <xf numFmtId="0" fontId="80" fillId="0" borderId="30" xfId="1" applyFont="1" applyFill="1" applyBorder="1" applyAlignment="1">
      <alignment horizontal="left" vertical="center"/>
    </xf>
    <xf numFmtId="0" fontId="80" fillId="0" borderId="31" xfId="1" applyFont="1" applyFill="1" applyBorder="1" applyAlignment="1">
      <alignment horizontal="left" vertical="center"/>
    </xf>
    <xf numFmtId="0" fontId="16" fillId="0" borderId="0" xfId="1" applyFont="1" applyAlignment="1">
      <alignment horizontal="right" vertical="center"/>
    </xf>
    <xf numFmtId="0" fontId="16" fillId="0" borderId="2" xfId="1" applyFont="1" applyBorder="1" applyAlignment="1">
      <alignment horizontal="center" vertical="center"/>
    </xf>
    <xf numFmtId="0" fontId="16" fillId="0" borderId="3" xfId="1" applyFont="1" applyBorder="1" applyAlignment="1">
      <alignment vertical="center"/>
    </xf>
    <xf numFmtId="0" fontId="19" fillId="0" borderId="3" xfId="1" applyFont="1" applyBorder="1" applyAlignment="1">
      <alignment vertical="center"/>
    </xf>
    <xf numFmtId="0" fontId="19" fillId="0" borderId="4" xfId="1" applyFont="1" applyBorder="1" applyAlignment="1">
      <alignment vertical="center"/>
    </xf>
    <xf numFmtId="0" fontId="16" fillId="0" borderId="0" xfId="1" applyFont="1"/>
    <xf numFmtId="0" fontId="19" fillId="0" borderId="6" xfId="1" applyFont="1" applyBorder="1" applyAlignment="1">
      <alignment vertical="center"/>
    </xf>
    <xf numFmtId="0" fontId="19" fillId="0" borderId="7" xfId="1" applyFont="1" applyBorder="1" applyAlignment="1">
      <alignment vertical="center"/>
    </xf>
    <xf numFmtId="0" fontId="16" fillId="0" borderId="11" xfId="1" applyFont="1" applyBorder="1" applyAlignment="1">
      <alignment horizontal="left" vertical="center"/>
    </xf>
    <xf numFmtId="0" fontId="19" fillId="0" borderId="11" xfId="1" applyFont="1" applyBorder="1" applyAlignment="1">
      <alignment vertical="center"/>
    </xf>
    <xf numFmtId="0" fontId="19" fillId="0" borderId="12" xfId="1" applyFont="1" applyBorder="1" applyAlignment="1">
      <alignment vertical="center"/>
    </xf>
    <xf numFmtId="176" fontId="16" fillId="0" borderId="8" xfId="1" applyNumberFormat="1" applyFont="1" applyBorder="1" applyAlignment="1">
      <alignment horizontal="center" vertical="center"/>
    </xf>
    <xf numFmtId="0" fontId="18" fillId="0" borderId="0" xfId="1" applyFont="1" applyAlignment="1">
      <alignment horizontal="center" vertical="center"/>
    </xf>
    <xf numFmtId="0" fontId="16" fillId="0" borderId="9" xfId="1" applyFont="1" applyBorder="1" applyAlignment="1">
      <alignment vertical="center"/>
    </xf>
    <xf numFmtId="0" fontId="16" fillId="0" borderId="1" xfId="1" applyFont="1" applyBorder="1" applyAlignment="1">
      <alignment horizontal="center" vertical="center"/>
    </xf>
    <xf numFmtId="0" fontId="16" fillId="0" borderId="3" xfId="1" applyFont="1" applyBorder="1" applyAlignment="1">
      <alignment horizontal="left" vertical="center"/>
    </xf>
    <xf numFmtId="0" fontId="16" fillId="0" borderId="4" xfId="1" applyFont="1" applyBorder="1" applyAlignment="1">
      <alignment horizontal="left" vertical="center"/>
    </xf>
    <xf numFmtId="0" fontId="21" fillId="0" borderId="0" xfId="1" applyFont="1" applyAlignment="1">
      <alignment horizontal="center" vertical="center"/>
    </xf>
    <xf numFmtId="0" fontId="19" fillId="0" borderId="3" xfId="1" applyFont="1" applyBorder="1" applyAlignment="1">
      <alignment horizontal="left" vertical="center"/>
    </xf>
    <xf numFmtId="176" fontId="16" fillId="0" borderId="0" xfId="1" applyNumberFormat="1" applyFont="1" applyAlignment="1">
      <alignment vertical="center"/>
    </xf>
    <xf numFmtId="176" fontId="16" fillId="0" borderId="11" xfId="1" applyNumberFormat="1" applyFont="1" applyBorder="1" applyAlignment="1">
      <alignment vertical="center"/>
    </xf>
    <xf numFmtId="0" fontId="16" fillId="0" borderId="12" xfId="1" applyFont="1" applyBorder="1" applyAlignment="1">
      <alignment vertical="center"/>
    </xf>
    <xf numFmtId="0" fontId="16" fillId="0" borderId="0" xfId="1" applyFont="1" applyAlignment="1">
      <alignment horizontal="center" vertical="center" wrapText="1"/>
    </xf>
    <xf numFmtId="0" fontId="16" fillId="0" borderId="7" xfId="1" applyFont="1" applyBorder="1" applyAlignment="1">
      <alignment vertical="center"/>
    </xf>
    <xf numFmtId="0" fontId="20" fillId="0" borderId="9" xfId="1" applyFont="1" applyBorder="1" applyAlignment="1">
      <alignment vertical="center" shrinkToFit="1"/>
    </xf>
    <xf numFmtId="0" fontId="16" fillId="0" borderId="13" xfId="1" applyFont="1" applyBorder="1" applyAlignment="1">
      <alignment horizontal="center" vertical="center"/>
    </xf>
    <xf numFmtId="0" fontId="19" fillId="0" borderId="10" xfId="1" applyFont="1" applyBorder="1" applyAlignment="1">
      <alignment horizontal="left" vertical="center"/>
    </xf>
    <xf numFmtId="0" fontId="22" fillId="0" borderId="0" xfId="1" applyFont="1" applyAlignment="1">
      <alignment vertical="top"/>
    </xf>
    <xf numFmtId="0" fontId="16" fillId="0" borderId="11" xfId="1" applyFont="1" applyBorder="1"/>
    <xf numFmtId="0" fontId="16" fillId="0" borderId="6" xfId="1" applyFont="1" applyBorder="1"/>
    <xf numFmtId="0" fontId="15" fillId="0" borderId="0" xfId="1" applyFont="1" applyFill="1"/>
    <xf numFmtId="0" fontId="15" fillId="0" borderId="0" xfId="1"/>
    <xf numFmtId="0" fontId="16" fillId="0" borderId="3" xfId="1" applyFont="1" applyBorder="1" applyAlignment="1">
      <alignment horizontal="center" vertical="center"/>
    </xf>
    <xf numFmtId="0" fontId="16" fillId="0" borderId="7" xfId="1" applyFont="1" applyBorder="1" applyAlignment="1">
      <alignment horizontal="left" vertical="center" wrapText="1"/>
    </xf>
    <xf numFmtId="0" fontId="16" fillId="0" borderId="8" xfId="1" applyFont="1" applyBorder="1" applyAlignment="1">
      <alignment horizontal="center" vertical="center"/>
    </xf>
    <xf numFmtId="0" fontId="16" fillId="0" borderId="0" xfId="1" applyFont="1" applyAlignment="1">
      <alignment horizontal="left" vertical="center" wrapText="1"/>
    </xf>
    <xf numFmtId="0" fontId="16" fillId="0" borderId="9" xfId="1" applyFont="1" applyBorder="1" applyAlignment="1">
      <alignment horizontal="left" vertical="center" wrapText="1"/>
    </xf>
    <xf numFmtId="0" fontId="16" fillId="0" borderId="11" xfId="1" applyFont="1" applyBorder="1" applyAlignment="1">
      <alignment horizontal="left" vertical="center" wrapText="1"/>
    </xf>
    <xf numFmtId="0" fontId="16" fillId="0" borderId="12" xfId="1" applyFont="1" applyBorder="1" applyAlignment="1">
      <alignment horizontal="left" vertical="center" wrapText="1"/>
    </xf>
    <xf numFmtId="180" fontId="16" fillId="0" borderId="0" xfId="1" applyNumberFormat="1" applyFont="1" applyAlignment="1">
      <alignment horizontal="left" vertical="center"/>
    </xf>
    <xf numFmtId="0" fontId="16" fillId="0" borderId="8" xfId="1" applyFont="1" applyBorder="1" applyAlignment="1">
      <alignment horizontal="left" vertical="center" indent="1"/>
    </xf>
    <xf numFmtId="0" fontId="44" fillId="0" borderId="0" xfId="1" applyFont="1" applyAlignment="1">
      <alignment horizontal="left" vertical="center"/>
    </xf>
    <xf numFmtId="0" fontId="81" fillId="0" borderId="0" xfId="29" applyFont="1" applyFill="1">
      <alignment vertical="center"/>
    </xf>
    <xf numFmtId="0" fontId="14" fillId="0" borderId="0" xfId="29">
      <alignment vertical="center"/>
    </xf>
    <xf numFmtId="0" fontId="14" fillId="0" borderId="0" xfId="29" applyAlignment="1">
      <alignment horizontal="right" vertical="center"/>
    </xf>
    <xf numFmtId="0" fontId="14" fillId="0" borderId="0" xfId="29" applyAlignment="1">
      <alignment horizontal="center" vertical="center"/>
    </xf>
    <xf numFmtId="0" fontId="14" fillId="3" borderId="0" xfId="29" applyFill="1" applyAlignment="1">
      <alignment horizontal="center" vertical="center"/>
    </xf>
    <xf numFmtId="0" fontId="14" fillId="0" borderId="4" xfId="29" applyBorder="1" applyAlignment="1">
      <alignment horizontal="center" vertical="center"/>
    </xf>
    <xf numFmtId="0" fontId="14" fillId="0" borderId="4" xfId="29" applyBorder="1">
      <alignment vertical="center"/>
    </xf>
    <xf numFmtId="0" fontId="14" fillId="0" borderId="11" xfId="29" applyBorder="1">
      <alignment vertical="center"/>
    </xf>
    <xf numFmtId="0" fontId="14" fillId="0" borderId="11" xfId="29" applyBorder="1" applyAlignment="1">
      <alignment horizontal="center" vertical="center" wrapText="1"/>
    </xf>
    <xf numFmtId="0" fontId="14" fillId="0" borderId="11" xfId="29" applyBorder="1" applyAlignment="1">
      <alignment horizontal="center" vertical="center"/>
    </xf>
    <xf numFmtId="179" fontId="14" fillId="0" borderId="11" xfId="29" applyNumberFormat="1" applyBorder="1" applyAlignment="1">
      <alignment horizontal="center" vertical="center"/>
    </xf>
    <xf numFmtId="176" fontId="0" fillId="0" borderId="11" xfId="30" applyNumberFormat="1" applyFont="1" applyFill="1" applyBorder="1" applyAlignment="1">
      <alignment horizontal="center" vertical="center"/>
    </xf>
    <xf numFmtId="0" fontId="14" fillId="0" borderId="6" xfId="29" applyBorder="1">
      <alignment vertical="center"/>
    </xf>
    <xf numFmtId="0" fontId="16" fillId="0" borderId="2" xfId="1" applyFont="1" applyBorder="1" applyAlignment="1">
      <alignment vertical="center"/>
    </xf>
    <xf numFmtId="0" fontId="16" fillId="0" borderId="4" xfId="1" applyFont="1" applyBorder="1" applyAlignment="1">
      <alignment vertical="center"/>
    </xf>
    <xf numFmtId="0" fontId="16" fillId="0" borderId="2" xfId="1" applyFont="1" applyBorder="1" applyAlignment="1">
      <alignment horizontal="left" vertical="center"/>
    </xf>
    <xf numFmtId="0" fontId="16" fillId="0" borderId="8" xfId="1" applyFont="1" applyBorder="1" applyAlignment="1">
      <alignment vertical="center" wrapText="1"/>
    </xf>
    <xf numFmtId="0" fontId="21" fillId="0" borderId="1" xfId="1" applyFont="1" applyBorder="1" applyAlignment="1">
      <alignment horizontal="center" vertic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21" fillId="0" borderId="9" xfId="1" applyFont="1" applyBorder="1" applyAlignment="1">
      <alignment vertical="center"/>
    </xf>
    <xf numFmtId="0" fontId="16" fillId="0" borderId="0" xfId="1" applyFont="1" applyAlignment="1">
      <alignment horizontal="left"/>
    </xf>
    <xf numFmtId="0" fontId="81" fillId="0" borderId="15" xfId="0" applyFont="1" applyFill="1" applyBorder="1" applyAlignment="1">
      <alignment vertical="center" shrinkToFit="1"/>
    </xf>
    <xf numFmtId="0" fontId="81" fillId="0" borderId="1" xfId="0" applyFont="1" applyBorder="1" applyAlignment="1">
      <alignment horizontal="center" vertical="center"/>
    </xf>
    <xf numFmtId="0" fontId="81" fillId="0" borderId="1" xfId="0" applyFont="1" applyBorder="1" applyAlignment="1">
      <alignment horizontal="center" vertical="center" wrapText="1"/>
    </xf>
    <xf numFmtId="0" fontId="0" fillId="0" borderId="1" xfId="0" applyBorder="1"/>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34" fillId="0" borderId="0" xfId="1" applyFont="1" applyAlignment="1">
      <alignment horizontal="center"/>
    </xf>
    <xf numFmtId="0" fontId="35" fillId="0" borderId="0" xfId="1" applyFont="1" applyAlignment="1"/>
    <xf numFmtId="0" fontId="38" fillId="0" borderId="1" xfId="1" applyFont="1" applyBorder="1" applyAlignment="1">
      <alignment horizontal="center" vertical="center" wrapText="1"/>
    </xf>
    <xf numFmtId="0" fontId="38" fillId="0" borderId="1" xfId="1" applyFont="1" applyBorder="1" applyAlignment="1">
      <alignment horizontal="center" vertical="center"/>
    </xf>
    <xf numFmtId="0" fontId="35" fillId="0" borderId="0" xfId="1" applyFont="1" applyAlignment="1">
      <alignment horizontal="center"/>
    </xf>
    <xf numFmtId="0" fontId="35" fillId="0" borderId="0" xfId="1" applyFont="1" applyAlignment="1">
      <alignment vertical="center"/>
    </xf>
    <xf numFmtId="0" fontId="16" fillId="0" borderId="33" xfId="1" applyFont="1" applyBorder="1" applyAlignment="1">
      <alignment horizontal="left" vertical="center"/>
    </xf>
    <xf numFmtId="0" fontId="16" fillId="0" borderId="33" xfId="1" applyFont="1" applyBorder="1" applyAlignment="1">
      <alignment horizontal="left" vertical="center" wrapText="1"/>
    </xf>
    <xf numFmtId="0" fontId="15" fillId="0" borderId="0" xfId="1" applyBorder="1" applyAlignment="1">
      <alignment horizontal="center" vertical="center"/>
    </xf>
    <xf numFmtId="0" fontId="16" fillId="0" borderId="30" xfId="1" applyFont="1" applyBorder="1" applyAlignment="1">
      <alignment horizontal="left" vertical="center"/>
    </xf>
    <xf numFmtId="0" fontId="16" fillId="0" borderId="0" xfId="1" applyFont="1" applyBorder="1" applyAlignment="1">
      <alignment horizontal="left" vertical="center"/>
    </xf>
    <xf numFmtId="0" fontId="16" fillId="0" borderId="27" xfId="1" applyFont="1" applyBorder="1" applyAlignment="1">
      <alignment horizontal="left" vertical="center"/>
    </xf>
    <xf numFmtId="0" fontId="16" fillId="0" borderId="0" xfId="1" applyFont="1" applyFill="1" applyBorder="1" applyAlignment="1">
      <alignment horizontal="left" vertical="center"/>
    </xf>
    <xf numFmtId="0" fontId="16" fillId="0" borderId="27" xfId="1" applyFont="1" applyFill="1" applyBorder="1" applyAlignment="1">
      <alignment horizontal="left" vertical="center"/>
    </xf>
    <xf numFmtId="0" fontId="16" fillId="0" borderId="29" xfId="1" applyFont="1" applyFill="1" applyBorder="1" applyAlignment="1">
      <alignment horizontal="left" vertical="center" wrapText="1"/>
    </xf>
    <xf numFmtId="0" fontId="16" fillId="0" borderId="7" xfId="1" applyFont="1" applyBorder="1" applyAlignment="1">
      <alignment horizontal="center" vertical="center"/>
    </xf>
    <xf numFmtId="0" fontId="16" fillId="0" borderId="9" xfId="1" applyFont="1" applyBorder="1" applyAlignment="1">
      <alignment horizontal="center" vertical="center"/>
    </xf>
    <xf numFmtId="0" fontId="16" fillId="0" borderId="12" xfId="1" applyFont="1" applyBorder="1" applyAlignment="1">
      <alignment horizontal="center" vertical="center"/>
    </xf>
    <xf numFmtId="0" fontId="16" fillId="0" borderId="27" xfId="1" applyFont="1" applyFill="1" applyBorder="1" applyAlignment="1">
      <alignment horizontal="left" vertical="center" wrapText="1"/>
    </xf>
    <xf numFmtId="0" fontId="16" fillId="0" borderId="0" xfId="1" applyFont="1" applyFill="1" applyBorder="1" applyAlignment="1">
      <alignment horizontal="left" vertical="center" wrapText="1"/>
    </xf>
    <xf numFmtId="0" fontId="16" fillId="0" borderId="10" xfId="1" applyFont="1" applyBorder="1" applyAlignment="1">
      <alignment vertical="center"/>
    </xf>
    <xf numFmtId="0" fontId="16" fillId="0" borderId="13" xfId="1" applyFont="1" applyBorder="1" applyAlignment="1">
      <alignment vertical="center"/>
    </xf>
    <xf numFmtId="0" fontId="16" fillId="0" borderId="5" xfId="1" applyFont="1" applyBorder="1" applyAlignment="1">
      <alignment horizontal="left" vertical="center"/>
    </xf>
    <xf numFmtId="0" fontId="16" fillId="0" borderId="6" xfId="1" applyFont="1" applyBorder="1" applyAlignment="1">
      <alignment horizontal="left" vertical="center"/>
    </xf>
    <xf numFmtId="0" fontId="16" fillId="0" borderId="7" xfId="1" applyFont="1" applyBorder="1" applyAlignment="1">
      <alignment horizontal="left" vertical="center"/>
    </xf>
    <xf numFmtId="0" fontId="16" fillId="0" borderId="10" xfId="1" applyFont="1" applyBorder="1" applyAlignment="1">
      <alignment horizontal="left" vertical="center"/>
    </xf>
    <xf numFmtId="0" fontId="16" fillId="0" borderId="6" xfId="1" applyFont="1" applyBorder="1" applyAlignment="1">
      <alignment horizontal="left" vertical="center" wrapText="1"/>
    </xf>
    <xf numFmtId="0" fontId="16" fillId="0" borderId="9" xfId="1" applyFont="1" applyBorder="1" applyAlignment="1">
      <alignment vertical="center" wrapText="1"/>
    </xf>
    <xf numFmtId="0" fontId="25" fillId="0" borderId="0" xfId="0" applyFont="1" applyFill="1" applyBorder="1" applyAlignment="1">
      <alignment vertical="center"/>
    </xf>
    <xf numFmtId="0" fontId="0" fillId="0" borderId="0" xfId="0" applyFill="1" applyBorder="1" applyAlignment="1">
      <alignment vertical="center"/>
    </xf>
    <xf numFmtId="0" fontId="0" fillId="0" borderId="0" xfId="0" applyAlignment="1">
      <alignment horizontal="left" vertical="center" shrinkToFit="1"/>
    </xf>
    <xf numFmtId="0" fontId="0" fillId="0" borderId="0" xfId="0" applyAlignment="1">
      <alignment vertical="center"/>
    </xf>
    <xf numFmtId="177" fontId="2" fillId="3" borderId="14" xfId="2" applyNumberFormat="1" applyFont="1" applyFill="1" applyBorder="1" applyAlignment="1">
      <alignment horizontal="center" vertical="center"/>
    </xf>
    <xf numFmtId="0" fontId="2" fillId="2" borderId="13" xfId="2" applyFont="1" applyFill="1" applyBorder="1" applyAlignment="1">
      <alignment horizontal="center" vertical="center"/>
    </xf>
    <xf numFmtId="0" fontId="2" fillId="3" borderId="13" xfId="2" applyFont="1" applyFill="1" applyBorder="1" applyAlignment="1">
      <alignment horizontal="center" vertical="center"/>
    </xf>
    <xf numFmtId="0" fontId="40" fillId="3" borderId="1" xfId="1" applyFont="1" applyFill="1" applyBorder="1" applyAlignment="1">
      <alignment horizontal="justify" vertical="top" wrapText="1"/>
    </xf>
    <xf numFmtId="0" fontId="42" fillId="0" borderId="129" xfId="1" applyFont="1" applyBorder="1" applyAlignment="1">
      <alignment horizontal="center" vertical="center"/>
    </xf>
    <xf numFmtId="0" fontId="16" fillId="0" borderId="131" xfId="1" applyFont="1" applyFill="1" applyBorder="1" applyAlignment="1">
      <alignment horizontal="left" vertical="center" wrapText="1"/>
    </xf>
    <xf numFmtId="0" fontId="15" fillId="0" borderId="37" xfId="1" applyFont="1" applyFill="1" applyBorder="1" applyAlignment="1">
      <alignment horizontal="center" vertical="center"/>
    </xf>
    <xf numFmtId="0" fontId="16" fillId="0" borderId="38" xfId="1" applyFont="1" applyFill="1" applyBorder="1" applyAlignment="1">
      <alignment vertical="center"/>
    </xf>
    <xf numFmtId="0" fontId="15" fillId="0" borderId="38" xfId="1" applyFont="1" applyFill="1" applyBorder="1" applyAlignment="1">
      <alignment horizontal="center" vertical="center"/>
    </xf>
    <xf numFmtId="0" fontId="31" fillId="0" borderId="38" xfId="1" applyFont="1" applyFill="1" applyBorder="1" applyAlignment="1">
      <alignment vertical="center"/>
    </xf>
    <xf numFmtId="0" fontId="80" fillId="0" borderId="38" xfId="1" applyFont="1" applyFill="1" applyBorder="1" applyAlignment="1">
      <alignment vertical="center"/>
    </xf>
    <xf numFmtId="0" fontId="15" fillId="0" borderId="38" xfId="1" applyFont="1" applyFill="1" applyBorder="1" applyAlignment="1">
      <alignment horizontal="left" vertical="center"/>
    </xf>
    <xf numFmtId="0" fontId="15" fillId="0" borderId="39" xfId="1" applyFont="1" applyFill="1" applyBorder="1" applyAlignment="1">
      <alignment horizontal="left" vertical="center"/>
    </xf>
    <xf numFmtId="0" fontId="15" fillId="0" borderId="2" xfId="1" applyFont="1" applyFill="1" applyBorder="1" applyAlignment="1">
      <alignment horizontal="center" vertical="center"/>
    </xf>
    <xf numFmtId="0" fontId="14" fillId="0" borderId="0" xfId="0" applyFont="1" applyBorder="1" applyAlignment="1">
      <alignment vertical="center" wrapText="1"/>
    </xf>
    <xf numFmtId="0" fontId="50" fillId="0" borderId="0" xfId="0" applyFont="1" applyBorder="1" applyAlignment="1">
      <alignment vertical="center" wrapText="1"/>
    </xf>
    <xf numFmtId="0" fontId="0" fillId="0" borderId="0" xfId="0" applyAlignment="1">
      <alignment horizontal="left" vertical="center" shrinkToFit="1"/>
    </xf>
    <xf numFmtId="0" fontId="82" fillId="0" borderId="11" xfId="0" applyFont="1" applyFill="1" applyBorder="1" applyAlignment="1">
      <alignment horizontal="left" vertical="center"/>
    </xf>
    <xf numFmtId="0" fontId="25" fillId="0" borderId="11" xfId="0" applyFont="1" applyFill="1" applyBorder="1" applyAlignment="1">
      <alignment horizontal="left" vertical="center"/>
    </xf>
    <xf numFmtId="0" fontId="25" fillId="0" borderId="0" xfId="0" applyFont="1" applyAlignment="1">
      <alignment horizontal="left" vertical="center" shrinkToFi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6" fillId="0" borderId="8" xfId="9" applyBorder="1" applyAlignment="1">
      <alignment vertical="center" wrapText="1"/>
    </xf>
    <xf numFmtId="0" fontId="0" fillId="0" borderId="0"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34" fillId="0" borderId="0" xfId="1" applyFont="1" applyAlignment="1">
      <alignment horizontal="center"/>
    </xf>
    <xf numFmtId="0" fontId="35" fillId="0" borderId="0" xfId="1" applyFont="1" applyAlignment="1"/>
    <xf numFmtId="0" fontId="35" fillId="3" borderId="1" xfId="1" applyFont="1" applyFill="1" applyBorder="1" applyAlignment="1">
      <alignment horizontal="center" vertical="center"/>
    </xf>
    <xf numFmtId="0" fontId="35" fillId="3" borderId="1" xfId="1" applyFont="1" applyFill="1" applyBorder="1" applyAlignment="1">
      <alignment horizontal="left" vertical="center" wrapText="1"/>
    </xf>
    <xf numFmtId="0" fontId="38" fillId="0" borderId="1" xfId="1" applyFont="1" applyBorder="1" applyAlignment="1">
      <alignment horizontal="center" vertical="center" wrapText="1"/>
    </xf>
    <xf numFmtId="0" fontId="38" fillId="0" borderId="1" xfId="1" applyFont="1" applyBorder="1" applyAlignment="1">
      <alignment horizontal="center" vertical="center"/>
    </xf>
    <xf numFmtId="0" fontId="38" fillId="3" borderId="2" xfId="1" applyFont="1" applyFill="1" applyBorder="1" applyAlignment="1">
      <alignment horizontal="center" vertical="center"/>
    </xf>
    <xf numFmtId="0" fontId="38" fillId="3" borderId="3" xfId="1" applyFont="1" applyFill="1" applyBorder="1" applyAlignment="1">
      <alignment horizontal="center" vertical="center"/>
    </xf>
    <xf numFmtId="0" fontId="38" fillId="3" borderId="4" xfId="1" applyFont="1" applyFill="1" applyBorder="1" applyAlignment="1">
      <alignment horizontal="center" vertical="center"/>
    </xf>
    <xf numFmtId="0" fontId="38" fillId="0" borderId="1" xfId="1" applyFont="1" applyBorder="1" applyAlignment="1">
      <alignment horizontal="left" vertical="center"/>
    </xf>
    <xf numFmtId="0" fontId="38" fillId="3" borderId="1" xfId="1" applyFont="1" applyFill="1" applyBorder="1" applyAlignment="1">
      <alignment horizontal="center" vertical="center"/>
    </xf>
    <xf numFmtId="0" fontId="42" fillId="0" borderId="65" xfId="1" applyFont="1" applyBorder="1" applyAlignment="1">
      <alignment horizontal="center" vertical="center"/>
    </xf>
    <xf numFmtId="0" fontId="42" fillId="3" borderId="65" xfId="1" applyFont="1" applyFill="1" applyBorder="1" applyAlignment="1">
      <alignment horizontal="center" vertical="center"/>
    </xf>
    <xf numFmtId="0" fontId="38" fillId="0" borderId="0" xfId="1" applyFont="1" applyAlignment="1">
      <alignment horizontal="justify"/>
    </xf>
    <xf numFmtId="0" fontId="38" fillId="0" borderId="0" xfId="1" applyFont="1" applyAlignment="1"/>
    <xf numFmtId="0" fontId="40" fillId="0" borderId="1" xfId="1" applyFont="1" applyBorder="1" applyAlignment="1">
      <alignment horizontal="justify" vertical="center" wrapText="1"/>
    </xf>
    <xf numFmtId="0" fontId="35" fillId="0" borderId="1" xfId="1" applyFont="1" applyBorder="1" applyAlignment="1">
      <alignment vertical="center"/>
    </xf>
    <xf numFmtId="0" fontId="35" fillId="0" borderId="2" xfId="1" applyFont="1" applyBorder="1" applyAlignment="1">
      <alignment horizontal="center" vertical="center"/>
    </xf>
    <xf numFmtId="0" fontId="35" fillId="0" borderId="4" xfId="1" applyFont="1" applyBorder="1" applyAlignment="1">
      <alignment horizontal="center" vertical="center"/>
    </xf>
    <xf numFmtId="0" fontId="35" fillId="0" borderId="1" xfId="1" applyFont="1" applyBorder="1" applyAlignment="1">
      <alignment horizontal="center"/>
    </xf>
    <xf numFmtId="0" fontId="35" fillId="0" borderId="0" xfId="1" applyFont="1" applyAlignment="1">
      <alignment horizontal="center"/>
    </xf>
    <xf numFmtId="0" fontId="42" fillId="0" borderId="65" xfId="1" applyFont="1" applyBorder="1" applyAlignment="1">
      <alignment horizontal="left" vertical="center" wrapText="1"/>
    </xf>
    <xf numFmtId="0" fontId="42" fillId="0" borderId="0" xfId="1" applyFont="1" applyAlignment="1">
      <alignment horizontal="justify" vertical="center"/>
    </xf>
    <xf numFmtId="0" fontId="35" fillId="0" borderId="0" xfId="1" applyFont="1" applyAlignment="1">
      <alignment vertical="center"/>
    </xf>
    <xf numFmtId="0" fontId="40" fillId="0" borderId="0" xfId="1" applyFont="1" applyAlignment="1">
      <alignment horizontal="justify" vertical="center"/>
    </xf>
    <xf numFmtId="0" fontId="42" fillId="0" borderId="125" xfId="1" applyFont="1" applyBorder="1" applyAlignment="1">
      <alignment horizontal="center" vertical="center"/>
    </xf>
    <xf numFmtId="0" fontId="42" fillId="0" borderId="126" xfId="1" applyFont="1" applyBorder="1" applyAlignment="1">
      <alignment horizontal="center" vertical="center"/>
    </xf>
    <xf numFmtId="0" fontId="42" fillId="0" borderId="127" xfId="1" applyFont="1" applyBorder="1" applyAlignment="1">
      <alignment horizontal="center" vertical="center"/>
    </xf>
    <xf numFmtId="0" fontId="42" fillId="0" borderId="128" xfId="1" applyFont="1" applyBorder="1" applyAlignment="1">
      <alignment horizontal="center" vertical="center"/>
    </xf>
    <xf numFmtId="0" fontId="41" fillId="0" borderId="0" xfId="1" applyFont="1" applyAlignment="1">
      <alignment horizontal="justify" wrapText="1"/>
    </xf>
    <xf numFmtId="0" fontId="35" fillId="0" borderId="0" xfId="1" applyFont="1" applyAlignment="1">
      <alignment wrapText="1"/>
    </xf>
    <xf numFmtId="0" fontId="41" fillId="0" borderId="0" xfId="1" applyFont="1" applyAlignment="1">
      <alignment horizontal="justify" vertical="center" wrapText="1"/>
    </xf>
    <xf numFmtId="0" fontId="41" fillId="0" borderId="0" xfId="1" applyFont="1" applyAlignment="1">
      <alignment vertical="center" wrapText="1"/>
    </xf>
    <xf numFmtId="0" fontId="42" fillId="0" borderId="0" xfId="1" applyFont="1" applyAlignment="1">
      <alignment horizontal="justify"/>
    </xf>
    <xf numFmtId="0" fontId="16" fillId="0" borderId="21" xfId="1" applyFont="1" applyBorder="1" applyAlignment="1">
      <alignment horizontal="center" vertical="center"/>
    </xf>
    <xf numFmtId="0" fontId="16" fillId="0" borderId="23" xfId="1" applyFont="1" applyBorder="1" applyAlignment="1">
      <alignment horizontal="center" vertical="center"/>
    </xf>
    <xf numFmtId="0" fontId="16" fillId="0" borderId="96" xfId="1" applyFont="1" applyBorder="1" applyAlignment="1">
      <alignment horizontal="center" vertical="center"/>
    </xf>
    <xf numFmtId="0" fontId="16" fillId="0" borderId="97" xfId="1" applyFont="1" applyBorder="1" applyAlignment="1">
      <alignment horizontal="center" vertical="center"/>
    </xf>
    <xf numFmtId="0" fontId="16" fillId="0" borderId="24" xfId="1" applyFont="1" applyBorder="1" applyAlignment="1">
      <alignment horizontal="center" vertical="center"/>
    </xf>
    <xf numFmtId="0" fontId="16" fillId="0" borderId="26" xfId="1" applyFont="1" applyBorder="1" applyAlignment="1">
      <alignment horizontal="center" vertical="center"/>
    </xf>
    <xf numFmtId="0" fontId="16" fillId="0" borderId="130" xfId="1" applyFont="1" applyBorder="1" applyAlignment="1">
      <alignment horizontal="left" vertical="center"/>
    </xf>
    <xf numFmtId="0" fontId="16" fillId="0" borderId="33" xfId="1" applyFont="1" applyBorder="1" applyAlignment="1">
      <alignment horizontal="left" vertical="center"/>
    </xf>
    <xf numFmtId="0" fontId="16" fillId="0" borderId="78" xfId="1" applyFont="1" applyBorder="1" applyAlignment="1">
      <alignment horizontal="center" vertical="center"/>
    </xf>
    <xf numFmtId="0" fontId="16" fillId="0" borderId="81" xfId="1" applyFont="1" applyBorder="1" applyAlignment="1">
      <alignment horizontal="center" vertical="center"/>
    </xf>
    <xf numFmtId="0" fontId="16" fillId="0" borderId="79" xfId="1" applyFont="1" applyBorder="1" applyAlignment="1">
      <alignment horizontal="center" vertical="center"/>
    </xf>
    <xf numFmtId="0" fontId="16" fillId="0" borderId="80" xfId="1" applyFont="1" applyBorder="1" applyAlignment="1">
      <alignment horizontal="center" vertical="center"/>
    </xf>
    <xf numFmtId="0" fontId="16" fillId="0" borderId="33" xfId="1" applyFont="1" applyBorder="1" applyAlignment="1">
      <alignment horizontal="left" vertical="center" wrapText="1"/>
    </xf>
    <xf numFmtId="0" fontId="15" fillId="0" borderId="30" xfId="1" applyBorder="1" applyAlignment="1">
      <alignment horizontal="center" vertical="center"/>
    </xf>
    <xf numFmtId="0" fontId="15" fillId="0" borderId="0" xfId="1" applyBorder="1" applyAlignment="1">
      <alignment horizontal="center" vertical="center"/>
    </xf>
    <xf numFmtId="0" fontId="15" fillId="0" borderId="27" xfId="1" applyBorder="1" applyAlignment="1">
      <alignment horizontal="center" vertical="center"/>
    </xf>
    <xf numFmtId="0" fontId="16" fillId="0" borderId="30" xfId="1" applyFont="1" applyBorder="1" applyAlignment="1">
      <alignment horizontal="left" vertical="center"/>
    </xf>
    <xf numFmtId="0" fontId="16" fillId="0" borderId="0" xfId="1" applyFont="1" applyBorder="1" applyAlignment="1">
      <alignment horizontal="left" vertical="center"/>
    </xf>
    <xf numFmtId="0" fontId="16" fillId="0" borderId="27" xfId="1" applyFont="1" applyBorder="1" applyAlignment="1">
      <alignment horizontal="left" vertical="center"/>
    </xf>
    <xf numFmtId="0" fontId="16" fillId="0" borderId="14" xfId="1" applyFont="1" applyFill="1" applyBorder="1" applyAlignment="1">
      <alignment horizontal="left" vertical="center" wrapText="1"/>
    </xf>
    <xf numFmtId="0" fontId="16" fillId="0" borderId="32" xfId="1" applyFont="1" applyFill="1" applyBorder="1" applyAlignment="1">
      <alignment horizontal="left" vertical="center" wrapText="1"/>
    </xf>
    <xf numFmtId="0" fontId="15" fillId="0" borderId="0" xfId="1" applyFont="1" applyFill="1" applyBorder="1" applyAlignment="1">
      <alignment horizontal="center" vertical="center" wrapText="1"/>
    </xf>
    <xf numFmtId="0" fontId="15" fillId="0" borderId="27" xfId="1" applyFont="1" applyFill="1" applyBorder="1" applyAlignment="1">
      <alignment horizontal="center" vertical="center" wrapText="1"/>
    </xf>
    <xf numFmtId="0" fontId="16" fillId="0" borderId="0" xfId="1" applyFont="1" applyFill="1" applyBorder="1" applyAlignment="1">
      <alignment horizontal="left" vertical="center"/>
    </xf>
    <xf numFmtId="0" fontId="16" fillId="0" borderId="27" xfId="1" applyFont="1" applyFill="1" applyBorder="1" applyAlignment="1">
      <alignment horizontal="left" vertical="center"/>
    </xf>
    <xf numFmtId="0" fontId="16" fillId="0" borderId="22" xfId="1" applyFont="1" applyBorder="1" applyAlignment="1">
      <alignment horizontal="center" vertical="center"/>
    </xf>
    <xf numFmtId="0" fontId="16" fillId="0" borderId="121" xfId="1" applyFont="1" applyBorder="1" applyAlignment="1">
      <alignment horizontal="center" vertical="center"/>
    </xf>
    <xf numFmtId="0" fontId="30" fillId="0" borderId="0" xfId="1" applyFont="1" applyAlignment="1">
      <alignment horizontal="center" vertical="center"/>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6" fillId="0" borderId="1" xfId="1" applyFont="1" applyBorder="1" applyAlignment="1">
      <alignment horizontal="center"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16" fillId="0" borderId="0" xfId="1" applyFont="1" applyAlignment="1">
      <alignment horizontal="center" vertical="center"/>
    </xf>
    <xf numFmtId="0" fontId="16" fillId="0" borderId="9" xfId="1" applyFont="1" applyBorder="1" applyAlignment="1">
      <alignment horizontal="center" vertical="center"/>
    </xf>
    <xf numFmtId="0" fontId="16" fillId="0" borderId="15" xfId="1" applyFont="1" applyBorder="1" applyAlignment="1">
      <alignment horizontal="left" vertical="center"/>
    </xf>
    <xf numFmtId="0" fontId="16" fillId="0" borderId="13" xfId="1" applyFont="1" applyBorder="1" applyAlignment="1">
      <alignment horizontal="left"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12" xfId="1" applyFont="1" applyBorder="1" applyAlignment="1">
      <alignment horizontal="center" vertical="center"/>
    </xf>
    <xf numFmtId="0" fontId="16" fillId="0" borderId="25" xfId="1" applyFont="1" applyBorder="1" applyAlignment="1">
      <alignment horizontal="center" vertical="center"/>
    </xf>
    <xf numFmtId="0" fontId="16" fillId="0" borderId="21" xfId="1" applyFont="1" applyBorder="1" applyAlignment="1">
      <alignment horizontal="center" vertical="center" wrapText="1"/>
    </xf>
    <xf numFmtId="0" fontId="16" fillId="0" borderId="23" xfId="1" applyFont="1" applyBorder="1" applyAlignment="1">
      <alignment horizontal="center" vertical="center" wrapText="1"/>
    </xf>
    <xf numFmtId="0" fontId="16" fillId="0" borderId="96" xfId="1" applyFont="1" applyBorder="1" applyAlignment="1">
      <alignment horizontal="center" vertical="center" wrapText="1"/>
    </xf>
    <xf numFmtId="0" fontId="16" fillId="0" borderId="97"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26" xfId="1" applyFont="1" applyBorder="1" applyAlignment="1">
      <alignment horizontal="center" vertical="center" wrapText="1"/>
    </xf>
    <xf numFmtId="0" fontId="16" fillId="0" borderId="14" xfId="1" applyFont="1" applyBorder="1" applyAlignment="1">
      <alignment horizontal="left" vertical="center"/>
    </xf>
    <xf numFmtId="0" fontId="16" fillId="0" borderId="21" xfId="1" applyFont="1" applyBorder="1" applyAlignment="1">
      <alignment horizontal="center" vertical="top"/>
    </xf>
    <xf numFmtId="0" fontId="16" fillId="0" borderId="22" xfId="1" applyFont="1" applyBorder="1" applyAlignment="1">
      <alignment horizontal="center" vertical="top"/>
    </xf>
    <xf numFmtId="0" fontId="16" fillId="0" borderId="23" xfId="1" applyFont="1" applyBorder="1" applyAlignment="1">
      <alignment horizontal="center" vertical="top"/>
    </xf>
    <xf numFmtId="0" fontId="16" fillId="0" borderId="96" xfId="1" applyFont="1" applyBorder="1" applyAlignment="1">
      <alignment horizontal="center" vertical="top"/>
    </xf>
    <xf numFmtId="0" fontId="16" fillId="0" borderId="121" xfId="1" applyFont="1" applyBorder="1" applyAlignment="1">
      <alignment horizontal="center" vertical="top"/>
    </xf>
    <xf numFmtId="0" fontId="16" fillId="0" borderId="97" xfId="1" applyFont="1" applyBorder="1" applyAlignment="1">
      <alignment horizontal="center" vertical="top"/>
    </xf>
    <xf numFmtId="0" fontId="16" fillId="0" borderId="24" xfId="1" applyFont="1" applyBorder="1" applyAlignment="1">
      <alignment horizontal="center" vertical="top"/>
    </xf>
    <xf numFmtId="0" fontId="16" fillId="0" borderId="25" xfId="1" applyFont="1" applyBorder="1" applyAlignment="1">
      <alignment horizontal="center" vertical="top"/>
    </xf>
    <xf numFmtId="0" fontId="16" fillId="0" borderId="26" xfId="1" applyFont="1" applyBorder="1" applyAlignment="1">
      <alignment horizontal="center" vertical="top"/>
    </xf>
    <xf numFmtId="0" fontId="16" fillId="0" borderId="30" xfId="1" applyFont="1" applyFill="1" applyBorder="1" applyAlignment="1">
      <alignment horizontal="left" vertical="center"/>
    </xf>
    <xf numFmtId="0" fontId="16" fillId="0" borderId="3" xfId="1" applyFont="1" applyFill="1" applyBorder="1" applyAlignment="1">
      <alignment horizontal="left" wrapText="1"/>
    </xf>
    <xf numFmtId="0" fontId="16" fillId="0" borderId="19" xfId="1" applyFont="1" applyFill="1" applyBorder="1" applyAlignment="1">
      <alignment horizontal="left" wrapText="1"/>
    </xf>
    <xf numFmtId="0" fontId="16" fillId="0" borderId="46" xfId="1" applyFont="1" applyFill="1" applyBorder="1" applyAlignment="1">
      <alignment horizontal="center" wrapText="1"/>
    </xf>
    <xf numFmtId="0" fontId="16" fillId="0" borderId="19" xfId="1" applyFont="1" applyFill="1" applyBorder="1" applyAlignment="1">
      <alignment horizontal="center" wrapText="1"/>
    </xf>
    <xf numFmtId="0" fontId="16" fillId="0" borderId="3" xfId="1" applyFont="1" applyFill="1" applyBorder="1" applyAlignment="1">
      <alignment horizontal="center" wrapText="1"/>
    </xf>
    <xf numFmtId="0" fontId="16" fillId="0" borderId="4" xfId="1" applyFont="1" applyFill="1" applyBorder="1" applyAlignment="1">
      <alignment horizontal="center" wrapText="1"/>
    </xf>
    <xf numFmtId="0" fontId="21" fillId="0" borderId="3" xfId="1" applyFont="1" applyFill="1" applyBorder="1" applyAlignment="1">
      <alignment horizontal="left" vertical="center" wrapText="1"/>
    </xf>
    <xf numFmtId="0" fontId="21" fillId="0" borderId="4" xfId="1" applyFont="1" applyFill="1" applyBorder="1" applyAlignment="1">
      <alignment horizontal="left" vertical="center" wrapText="1"/>
    </xf>
    <xf numFmtId="0" fontId="16" fillId="0" borderId="2" xfId="1" applyFont="1" applyFill="1" applyBorder="1" applyAlignment="1">
      <alignment horizontal="center" vertical="center"/>
    </xf>
    <xf numFmtId="0" fontId="16" fillId="0" borderId="3" xfId="1" applyFont="1" applyFill="1" applyBorder="1" applyAlignment="1">
      <alignment horizontal="center" vertical="center"/>
    </xf>
    <xf numFmtId="0" fontId="16" fillId="0" borderId="4" xfId="1" applyFont="1" applyFill="1" applyBorder="1" applyAlignment="1">
      <alignment horizontal="center" vertical="center"/>
    </xf>
    <xf numFmtId="0" fontId="51" fillId="0" borderId="2" xfId="1" applyFont="1" applyFill="1" applyBorder="1" applyAlignment="1">
      <alignment vertical="center" wrapText="1"/>
    </xf>
    <xf numFmtId="0" fontId="51" fillId="0" borderId="3" xfId="1" applyFont="1" applyFill="1" applyBorder="1" applyAlignment="1">
      <alignment vertical="center" wrapText="1"/>
    </xf>
    <xf numFmtId="0" fontId="51" fillId="0" borderId="4" xfId="1" applyFont="1" applyFill="1" applyBorder="1" applyAlignment="1">
      <alignment vertical="center" wrapText="1"/>
    </xf>
    <xf numFmtId="0" fontId="16" fillId="0" borderId="2"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4" xfId="1" applyFont="1" applyFill="1" applyBorder="1" applyAlignment="1">
      <alignment horizontal="center" vertical="center" wrapText="1"/>
    </xf>
    <xf numFmtId="0" fontId="16" fillId="0" borderId="1" xfId="1" applyFont="1" applyFill="1" applyBorder="1" applyAlignment="1">
      <alignment horizontal="left" wrapText="1"/>
    </xf>
    <xf numFmtId="0" fontId="16" fillId="0" borderId="2" xfId="1" applyFont="1" applyFill="1" applyBorder="1" applyAlignment="1">
      <alignment horizontal="left" wrapText="1"/>
    </xf>
    <xf numFmtId="0" fontId="16" fillId="0" borderId="4" xfId="1" applyFont="1" applyFill="1" applyBorder="1" applyAlignment="1">
      <alignment horizontal="left" wrapText="1"/>
    </xf>
    <xf numFmtId="0" fontId="16" fillId="0" borderId="1" xfId="1" applyFont="1" applyFill="1" applyBorder="1" applyAlignment="1">
      <alignment horizontal="center"/>
    </xf>
    <xf numFmtId="0" fontId="16" fillId="0" borderId="2" xfId="1" applyFont="1" applyFill="1" applyBorder="1" applyAlignment="1">
      <alignment horizontal="left"/>
    </xf>
    <xf numFmtId="0" fontId="16" fillId="0" borderId="3" xfId="1" applyFont="1" applyFill="1" applyBorder="1" applyAlignment="1">
      <alignment horizontal="left"/>
    </xf>
    <xf numFmtId="0" fontId="16" fillId="0" borderId="4" xfId="1" applyFont="1" applyFill="1" applyBorder="1" applyAlignment="1">
      <alignment horizontal="left"/>
    </xf>
    <xf numFmtId="0" fontId="16" fillId="0" borderId="15" xfId="1" applyFont="1" applyFill="1" applyBorder="1" applyAlignment="1">
      <alignment horizontal="center" vertical="center" textRotation="255" wrapText="1"/>
    </xf>
    <xf numFmtId="0" fontId="16" fillId="0" borderId="14" xfId="1" applyFont="1" applyFill="1" applyBorder="1" applyAlignment="1">
      <alignment horizontal="center" vertical="center" textRotation="255" wrapText="1"/>
    </xf>
    <xf numFmtId="0" fontId="16" fillId="0" borderId="13" xfId="1" applyFont="1" applyFill="1" applyBorder="1" applyAlignment="1">
      <alignment horizontal="center" vertical="center" textRotation="255" wrapText="1"/>
    </xf>
    <xf numFmtId="0" fontId="16" fillId="0" borderId="2" xfId="1" applyFont="1" applyFill="1" applyBorder="1" applyAlignment="1">
      <alignment horizontal="center" wrapText="1"/>
    </xf>
    <xf numFmtId="0" fontId="16" fillId="0" borderId="5" xfId="1" applyFont="1" applyFill="1" applyBorder="1" applyAlignment="1">
      <alignment horizontal="left" vertical="top" wrapText="1"/>
    </xf>
    <xf numFmtId="0" fontId="16" fillId="0" borderId="6" xfId="1" applyFont="1" applyFill="1" applyBorder="1" applyAlignment="1">
      <alignment horizontal="left" vertical="top" wrapText="1"/>
    </xf>
    <xf numFmtId="0" fontId="16" fillId="0" borderId="7" xfId="1" applyFont="1" applyFill="1" applyBorder="1" applyAlignment="1">
      <alignment horizontal="left" vertical="top" wrapText="1"/>
    </xf>
    <xf numFmtId="0" fontId="16" fillId="0" borderId="8" xfId="1" applyFont="1" applyFill="1" applyBorder="1" applyAlignment="1">
      <alignment horizontal="left" vertical="top" wrapText="1"/>
    </xf>
    <xf numFmtId="0" fontId="16" fillId="0" borderId="0" xfId="1" applyFont="1" applyFill="1" applyBorder="1" applyAlignment="1">
      <alignment horizontal="left" vertical="top" wrapText="1"/>
    </xf>
    <xf numFmtId="0" fontId="16" fillId="0" borderId="9" xfId="1" applyFont="1" applyFill="1" applyBorder="1" applyAlignment="1">
      <alignment horizontal="left" vertical="top" wrapText="1"/>
    </xf>
    <xf numFmtId="0" fontId="16" fillId="0" borderId="10" xfId="1" applyFont="1" applyFill="1" applyBorder="1" applyAlignment="1">
      <alignment horizontal="left" vertical="top" wrapText="1"/>
    </xf>
    <xf numFmtId="0" fontId="16" fillId="0" borderId="11" xfId="1" applyFont="1" applyFill="1" applyBorder="1" applyAlignment="1">
      <alignment horizontal="left" vertical="top" wrapText="1"/>
    </xf>
    <xf numFmtId="0" fontId="16" fillId="0" borderId="12" xfId="1" applyFont="1" applyFill="1" applyBorder="1" applyAlignment="1">
      <alignment horizontal="left" vertical="top" wrapText="1"/>
    </xf>
    <xf numFmtId="0" fontId="16" fillId="0" borderId="1" xfId="1" applyFont="1" applyFill="1" applyBorder="1" applyAlignment="1">
      <alignment horizontal="center" vertical="center" textRotation="255" wrapText="1"/>
    </xf>
    <xf numFmtId="0" fontId="16" fillId="0" borderId="15" xfId="1" applyFont="1" applyFill="1" applyBorder="1" applyAlignment="1">
      <alignment horizontal="center" vertical="center" textRotation="255" shrinkToFit="1"/>
    </xf>
    <xf numFmtId="0" fontId="16" fillId="0" borderId="14" xfId="1" applyFont="1" applyFill="1" applyBorder="1" applyAlignment="1">
      <alignment horizontal="center" vertical="center" textRotation="255" shrinkToFit="1"/>
    </xf>
    <xf numFmtId="0" fontId="16" fillId="0" borderId="13" xfId="1" applyFont="1" applyFill="1" applyBorder="1" applyAlignment="1">
      <alignment horizontal="center" vertical="center" textRotation="255" shrinkToFit="1"/>
    </xf>
    <xf numFmtId="0" fontId="16" fillId="0" borderId="5" xfId="1" applyFont="1" applyFill="1" applyBorder="1" applyAlignment="1">
      <alignment horizontal="left" wrapText="1"/>
    </xf>
    <xf numFmtId="0" fontId="16" fillId="0" borderId="6" xfId="1" applyFont="1" applyFill="1" applyBorder="1" applyAlignment="1">
      <alignment horizontal="left" wrapText="1"/>
    </xf>
    <xf numFmtId="0" fontId="16" fillId="0" borderId="67" xfId="1" applyFont="1" applyFill="1" applyBorder="1" applyAlignment="1">
      <alignment horizontal="left" wrapText="1"/>
    </xf>
    <xf numFmtId="0" fontId="16" fillId="0" borderId="8" xfId="1" applyFont="1" applyFill="1" applyBorder="1" applyAlignment="1">
      <alignment horizontal="left" wrapText="1"/>
    </xf>
    <xf numFmtId="0" fontId="16" fillId="0" borderId="0" xfId="1" applyFont="1" applyFill="1" applyBorder="1" applyAlignment="1">
      <alignment horizontal="left" wrapText="1"/>
    </xf>
    <xf numFmtId="0" fontId="16" fillId="0" borderId="68" xfId="1" applyFont="1" applyFill="1" applyBorder="1" applyAlignment="1">
      <alignment horizontal="left" wrapText="1"/>
    </xf>
    <xf numFmtId="0" fontId="16" fillId="0" borderId="6" xfId="1" applyFont="1" applyFill="1" applyBorder="1" applyAlignment="1">
      <alignment horizontal="center" wrapText="1"/>
    </xf>
    <xf numFmtId="0" fontId="16" fillId="0" borderId="67" xfId="1" applyFont="1" applyFill="1" applyBorder="1" applyAlignment="1">
      <alignment horizontal="center" wrapText="1"/>
    </xf>
    <xf numFmtId="0" fontId="16" fillId="0" borderId="11" xfId="1" applyFont="1" applyFill="1" applyBorder="1" applyAlignment="1">
      <alignment horizontal="center" wrapText="1"/>
    </xf>
    <xf numFmtId="0" fontId="16" fillId="0" borderId="47" xfId="1" applyFont="1" applyFill="1" applyBorder="1" applyAlignment="1">
      <alignment horizontal="center" wrapText="1"/>
    </xf>
    <xf numFmtId="0" fontId="16" fillId="0" borderId="45" xfId="1" applyFont="1" applyFill="1" applyBorder="1" applyAlignment="1">
      <alignment horizontal="left" wrapText="1"/>
    </xf>
    <xf numFmtId="0" fontId="16" fillId="0" borderId="7" xfId="1" applyFont="1" applyFill="1" applyBorder="1" applyAlignment="1">
      <alignment horizontal="left" wrapText="1"/>
    </xf>
    <xf numFmtId="0" fontId="16" fillId="0" borderId="3" xfId="1" applyFont="1" applyFill="1" applyBorder="1" applyAlignment="1">
      <alignment horizontal="left" shrinkToFit="1"/>
    </xf>
    <xf numFmtId="0" fontId="15" fillId="0" borderId="3" xfId="1" applyFont="1" applyFill="1" applyBorder="1" applyAlignment="1">
      <alignment horizontal="left" shrinkToFit="1"/>
    </xf>
    <xf numFmtId="0" fontId="15" fillId="0" borderId="19" xfId="1" applyFont="1" applyFill="1" applyBorder="1" applyAlignment="1">
      <alignment horizontal="left" shrinkToFit="1"/>
    </xf>
    <xf numFmtId="0" fontId="16" fillId="0" borderId="70" xfId="1" applyFont="1" applyFill="1" applyBorder="1" applyAlignment="1">
      <alignment horizontal="center" vertical="center"/>
    </xf>
    <xf numFmtId="0" fontId="16" fillId="0" borderId="71" xfId="1" applyFont="1" applyFill="1" applyBorder="1" applyAlignment="1">
      <alignment horizontal="center" vertical="center"/>
    </xf>
    <xf numFmtId="0" fontId="16" fillId="0" borderId="74" xfId="1" applyFont="1" applyFill="1" applyBorder="1" applyAlignment="1">
      <alignment horizontal="center" vertical="center"/>
    </xf>
    <xf numFmtId="0" fontId="51" fillId="0" borderId="70" xfId="1" applyFont="1" applyFill="1" applyBorder="1" applyAlignment="1">
      <alignment vertical="center" wrapText="1"/>
    </xf>
    <xf numFmtId="0" fontId="51" fillId="0" borderId="71" xfId="1" applyFont="1" applyFill="1" applyBorder="1" applyAlignment="1">
      <alignment vertical="center" wrapText="1"/>
    </xf>
    <xf numFmtId="0" fontId="51" fillId="0" borderId="74" xfId="1" applyFont="1" applyFill="1" applyBorder="1" applyAlignment="1">
      <alignment vertical="center" wrapText="1"/>
    </xf>
    <xf numFmtId="0" fontId="16" fillId="0" borderId="11" xfId="1" applyFont="1" applyFill="1" applyBorder="1" applyAlignment="1">
      <alignment horizontal="left" shrinkToFit="1"/>
    </xf>
    <xf numFmtId="0" fontId="15" fillId="0" borderId="11" xfId="1" applyFont="1" applyFill="1" applyBorder="1" applyAlignment="1">
      <alignment horizontal="left" shrinkToFit="1"/>
    </xf>
    <xf numFmtId="0" fontId="15" fillId="0" borderId="47" xfId="1" applyFont="1" applyFill="1" applyBorder="1" applyAlignment="1">
      <alignment horizontal="left" shrinkToFit="1"/>
    </xf>
    <xf numFmtId="0" fontId="16" fillId="0" borderId="75" xfId="1" applyFont="1" applyFill="1" applyBorder="1" applyAlignment="1">
      <alignment horizontal="center" wrapText="1"/>
    </xf>
    <xf numFmtId="0" fontId="16" fillId="0" borderId="50" xfId="1" applyFont="1" applyFill="1" applyBorder="1" applyAlignment="1">
      <alignment horizontal="center" wrapText="1"/>
    </xf>
    <xf numFmtId="0" fontId="16" fillId="0" borderId="49" xfId="1" applyFont="1" applyFill="1" applyBorder="1" applyAlignment="1">
      <alignment horizontal="center" wrapText="1"/>
    </xf>
    <xf numFmtId="0" fontId="16" fillId="0" borderId="76" xfId="1" applyFont="1" applyFill="1" applyBorder="1" applyAlignment="1">
      <alignment horizontal="center" wrapText="1"/>
    </xf>
    <xf numFmtId="0" fontId="21" fillId="0" borderId="49" xfId="1" applyFont="1" applyFill="1" applyBorder="1" applyAlignment="1">
      <alignment horizontal="left" vertical="center" wrapText="1"/>
    </xf>
    <xf numFmtId="0" fontId="21" fillId="0" borderId="76" xfId="1" applyFont="1" applyFill="1" applyBorder="1" applyAlignment="1">
      <alignment horizontal="left" vertical="center" wrapText="1"/>
    </xf>
    <xf numFmtId="0" fontId="16" fillId="0" borderId="48" xfId="1" applyFont="1" applyFill="1" applyBorder="1" applyAlignment="1">
      <alignment horizontal="center" vertical="center"/>
    </xf>
    <xf numFmtId="0" fontId="16" fillId="0" borderId="49" xfId="1" applyFont="1" applyFill="1" applyBorder="1" applyAlignment="1">
      <alignment horizontal="center" vertical="center"/>
    </xf>
    <xf numFmtId="0" fontId="16" fillId="0" borderId="76" xfId="1" applyFont="1" applyFill="1" applyBorder="1" applyAlignment="1">
      <alignment horizontal="center" vertical="center"/>
    </xf>
    <xf numFmtId="0" fontId="51" fillId="0" borderId="10" xfId="1" applyFont="1" applyFill="1" applyBorder="1" applyAlignment="1">
      <alignment vertical="center" wrapText="1"/>
    </xf>
    <xf numFmtId="0" fontId="51" fillId="0" borderId="11" xfId="1" applyFont="1" applyFill="1" applyBorder="1" applyAlignment="1">
      <alignment vertical="center" wrapText="1"/>
    </xf>
    <xf numFmtId="0" fontId="51" fillId="0" borderId="12" xfId="1" applyFont="1" applyFill="1" applyBorder="1" applyAlignment="1">
      <alignment vertical="center" wrapText="1"/>
    </xf>
    <xf numFmtId="0" fontId="16" fillId="0" borderId="71" xfId="1" applyFont="1" applyFill="1" applyBorder="1" applyAlignment="1">
      <alignment horizontal="left" wrapText="1"/>
    </xf>
    <xf numFmtId="0" fontId="15" fillId="0" borderId="71" xfId="1" applyFont="1" applyFill="1" applyBorder="1" applyAlignment="1">
      <alignment horizontal="left" wrapText="1"/>
    </xf>
    <xf numFmtId="0" fontId="15" fillId="0" borderId="72" xfId="1" applyFont="1" applyFill="1" applyBorder="1" applyAlignment="1">
      <alignment horizontal="left" wrapText="1"/>
    </xf>
    <xf numFmtId="0" fontId="16" fillId="0" borderId="73" xfId="1" applyFont="1" applyFill="1" applyBorder="1" applyAlignment="1">
      <alignment horizontal="center" wrapText="1"/>
    </xf>
    <xf numFmtId="0" fontId="16" fillId="0" borderId="72" xfId="1" applyFont="1" applyFill="1" applyBorder="1" applyAlignment="1">
      <alignment horizontal="center" wrapText="1"/>
    </xf>
    <xf numFmtId="0" fontId="16" fillId="0" borderId="71" xfId="1" applyFont="1" applyFill="1" applyBorder="1" applyAlignment="1">
      <alignment horizontal="center" wrapText="1"/>
    </xf>
    <xf numFmtId="0" fontId="16" fillId="0" borderId="74" xfId="1" applyFont="1" applyFill="1" applyBorder="1" applyAlignment="1">
      <alignment horizontal="center" wrapText="1"/>
    </xf>
    <xf numFmtId="0" fontId="21" fillId="0" borderId="71" xfId="1" applyFont="1" applyFill="1" applyBorder="1" applyAlignment="1">
      <alignment horizontal="left" vertical="center" wrapText="1"/>
    </xf>
    <xf numFmtId="0" fontId="21" fillId="0" borderId="74" xfId="1" applyFont="1" applyFill="1" applyBorder="1" applyAlignment="1">
      <alignment horizontal="left" vertical="center" wrapText="1"/>
    </xf>
    <xf numFmtId="0" fontId="15" fillId="0" borderId="3" xfId="1" applyFont="1" applyFill="1" applyBorder="1" applyAlignment="1">
      <alignment horizontal="left" wrapText="1"/>
    </xf>
    <xf numFmtId="0" fontId="15" fillId="0" borderId="19" xfId="1" applyFont="1" applyFill="1" applyBorder="1" applyAlignment="1">
      <alignment horizontal="left" wrapText="1"/>
    </xf>
    <xf numFmtId="0" fontId="16" fillId="0" borderId="69" xfId="1" applyFont="1" applyFill="1" applyBorder="1" applyAlignment="1">
      <alignment horizontal="left" wrapText="1"/>
    </xf>
    <xf numFmtId="0" fontId="16" fillId="0" borderId="11" xfId="1" applyFont="1" applyFill="1" applyBorder="1" applyAlignment="1">
      <alignment horizontal="left" wrapText="1"/>
    </xf>
    <xf numFmtId="0" fontId="16" fillId="0" borderId="12" xfId="1" applyFont="1" applyFill="1" applyBorder="1" applyAlignment="1">
      <alignment horizontal="left" wrapText="1"/>
    </xf>
    <xf numFmtId="0" fontId="16" fillId="0" borderId="10" xfId="1" applyFont="1" applyFill="1" applyBorder="1" applyAlignment="1">
      <alignment horizontal="left" wrapText="1"/>
    </xf>
    <xf numFmtId="0" fontId="16" fillId="0" borderId="5"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1" xfId="1" applyFont="1" applyFill="1" applyBorder="1" applyAlignment="1">
      <alignment horizontal="left" vertical="center" wrapText="1"/>
    </xf>
    <xf numFmtId="49" fontId="16" fillId="0" borderId="6" xfId="1" applyNumberFormat="1" applyFont="1" applyFill="1" applyBorder="1" applyAlignment="1">
      <alignment horizontal="center" vertical="center" wrapText="1"/>
    </xf>
    <xf numFmtId="0" fontId="16" fillId="0" borderId="6" xfId="1" applyFont="1" applyFill="1" applyBorder="1" applyAlignment="1">
      <alignment horizontal="left" vertical="center" wrapText="1"/>
    </xf>
    <xf numFmtId="0" fontId="16" fillId="0" borderId="7" xfId="1" applyFont="1" applyFill="1" applyBorder="1" applyAlignment="1">
      <alignment horizontal="left" vertical="center" wrapText="1"/>
    </xf>
    <xf numFmtId="0" fontId="16" fillId="0" borderId="43" xfId="1" applyFont="1" applyFill="1" applyBorder="1" applyAlignment="1">
      <alignment horizontal="left" vertical="center" wrapText="1"/>
    </xf>
    <xf numFmtId="0" fontId="16" fillId="0" borderId="27" xfId="1" applyFont="1" applyFill="1" applyBorder="1" applyAlignment="1">
      <alignment horizontal="left" vertical="center" wrapText="1"/>
    </xf>
    <xf numFmtId="0" fontId="16" fillId="0" borderId="28" xfId="1" applyFont="1" applyFill="1" applyBorder="1" applyAlignment="1">
      <alignment horizontal="left" vertical="center" wrapText="1"/>
    </xf>
    <xf numFmtId="0" fontId="16" fillId="0" borderId="37" xfId="1" applyFont="1" applyFill="1" applyBorder="1" applyAlignment="1">
      <alignment horizontal="left" vertical="center" wrapText="1"/>
    </xf>
    <xf numFmtId="0" fontId="16" fillId="0" borderId="38" xfId="1" applyFont="1" applyFill="1" applyBorder="1" applyAlignment="1">
      <alignment horizontal="left" vertical="center" wrapText="1"/>
    </xf>
    <xf numFmtId="0" fontId="16" fillId="0" borderId="30" xfId="1" applyFont="1" applyFill="1" applyBorder="1" applyAlignment="1">
      <alignment horizontal="left" vertical="center" wrapText="1"/>
    </xf>
    <xf numFmtId="0" fontId="16" fillId="0" borderId="31" xfId="1" applyFont="1" applyFill="1" applyBorder="1" applyAlignment="1">
      <alignment horizontal="left" vertical="center" wrapText="1"/>
    </xf>
    <xf numFmtId="0" fontId="16" fillId="11" borderId="1" xfId="1" applyFont="1" applyFill="1" applyBorder="1" applyAlignment="1">
      <alignment horizontal="left" vertical="center" wrapText="1"/>
    </xf>
    <xf numFmtId="0" fontId="16" fillId="11" borderId="2" xfId="1" applyFont="1" applyFill="1" applyBorder="1" applyAlignment="1">
      <alignment horizontal="center" vertical="center" wrapText="1"/>
    </xf>
    <xf numFmtId="0" fontId="16" fillId="11" borderId="3" xfId="1" applyFont="1" applyFill="1" applyBorder="1" applyAlignment="1">
      <alignment horizontal="center" vertical="center" wrapText="1"/>
    </xf>
    <xf numFmtId="0" fontId="16" fillId="11" borderId="4" xfId="1" applyFont="1" applyFill="1" applyBorder="1" applyAlignment="1">
      <alignment horizontal="center" vertical="center" wrapText="1"/>
    </xf>
    <xf numFmtId="0" fontId="16" fillId="11" borderId="2" xfId="1" applyFont="1" applyFill="1" applyBorder="1" applyAlignment="1">
      <alignment horizontal="center" vertical="center"/>
    </xf>
    <xf numFmtId="0" fontId="16" fillId="11" borderId="3" xfId="1" applyFont="1" applyFill="1" applyBorder="1" applyAlignment="1">
      <alignment horizontal="center" vertical="center"/>
    </xf>
    <xf numFmtId="0" fontId="16" fillId="11" borderId="4" xfId="1" applyFont="1" applyFill="1" applyBorder="1" applyAlignment="1">
      <alignment horizontal="center" vertical="center"/>
    </xf>
    <xf numFmtId="0" fontId="16" fillId="11" borderId="5" xfId="1" applyFont="1" applyFill="1" applyBorder="1" applyAlignment="1">
      <alignment horizontal="center" vertical="center" wrapText="1"/>
    </xf>
    <xf numFmtId="0" fontId="16" fillId="11" borderId="6" xfId="1" applyFont="1" applyFill="1" applyBorder="1" applyAlignment="1">
      <alignment horizontal="center" vertical="center" wrapText="1"/>
    </xf>
    <xf numFmtId="0" fontId="16" fillId="11" borderId="7" xfId="1" applyFont="1" applyFill="1" applyBorder="1" applyAlignment="1">
      <alignment horizontal="center" vertical="center" wrapText="1"/>
    </xf>
    <xf numFmtId="0" fontId="16" fillId="0" borderId="5" xfId="1" applyFont="1" applyFill="1" applyBorder="1" applyAlignment="1">
      <alignment horizontal="left" vertical="center" wrapText="1"/>
    </xf>
    <xf numFmtId="0" fontId="16" fillId="0" borderId="44" xfId="1" applyFont="1" applyFill="1" applyBorder="1" applyAlignment="1">
      <alignment horizontal="left" vertical="center" wrapText="1"/>
    </xf>
    <xf numFmtId="0" fontId="16" fillId="0" borderId="40" xfId="1" applyFont="1" applyFill="1" applyBorder="1" applyAlignment="1">
      <alignment horizontal="left" vertical="center" wrapText="1"/>
    </xf>
    <xf numFmtId="0" fontId="16" fillId="0" borderId="41" xfId="1" applyFont="1" applyFill="1" applyBorder="1" applyAlignment="1">
      <alignment horizontal="left" vertical="center" wrapText="1"/>
    </xf>
    <xf numFmtId="0" fontId="16" fillId="0" borderId="10" xfId="1" applyFont="1" applyFill="1" applyBorder="1" applyAlignment="1">
      <alignment horizontal="left" vertical="center" wrapText="1"/>
    </xf>
    <xf numFmtId="0" fontId="16" fillId="0" borderId="11" xfId="1" applyFont="1" applyFill="1" applyBorder="1" applyAlignment="1">
      <alignment horizontal="left" vertical="center" wrapText="1"/>
    </xf>
    <xf numFmtId="0" fontId="16" fillId="0" borderId="12" xfId="1" applyFont="1" applyFill="1" applyBorder="1" applyAlignment="1">
      <alignment horizontal="left" vertical="center" wrapText="1"/>
    </xf>
    <xf numFmtId="0" fontId="15" fillId="0" borderId="6" xfId="1" applyFont="1" applyFill="1" applyBorder="1" applyAlignment="1">
      <alignment horizontal="left" vertical="center" wrapText="1"/>
    </xf>
    <xf numFmtId="0" fontId="16" fillId="0" borderId="8" xfId="1" applyFont="1" applyFill="1" applyBorder="1" applyAlignment="1">
      <alignment horizontal="left" vertical="center" wrapText="1"/>
    </xf>
    <xf numFmtId="0" fontId="16" fillId="0" borderId="0" xfId="1" applyFont="1" applyFill="1" applyBorder="1" applyAlignment="1">
      <alignment horizontal="left" vertical="center" wrapText="1"/>
    </xf>
    <xf numFmtId="0" fontId="16" fillId="0" borderId="9" xfId="1" applyFont="1" applyFill="1" applyBorder="1" applyAlignment="1">
      <alignment horizontal="left" vertical="center" wrapText="1"/>
    </xf>
    <xf numFmtId="0" fontId="21" fillId="11" borderId="1" xfId="1" applyFont="1" applyFill="1" applyBorder="1" applyAlignment="1">
      <alignment horizontal="left" vertical="center" wrapText="1"/>
    </xf>
    <xf numFmtId="49" fontId="16" fillId="11" borderId="6" xfId="1" applyNumberFormat="1" applyFont="1" applyFill="1" applyBorder="1" applyAlignment="1">
      <alignment horizontal="center" vertical="center" wrapText="1"/>
    </xf>
    <xf numFmtId="0" fontId="16" fillId="11" borderId="6" xfId="1" applyFont="1" applyFill="1" applyBorder="1" applyAlignment="1">
      <alignment horizontal="left" vertical="center" wrapText="1"/>
    </xf>
    <xf numFmtId="0" fontId="16" fillId="11" borderId="7" xfId="1" applyFont="1" applyFill="1" applyBorder="1" applyAlignment="1">
      <alignment horizontal="left" vertical="center" wrapText="1"/>
    </xf>
    <xf numFmtId="0" fontId="16" fillId="11" borderId="43" xfId="1" applyFont="1" applyFill="1" applyBorder="1" applyAlignment="1">
      <alignment horizontal="left" vertical="center" wrapText="1"/>
    </xf>
    <xf numFmtId="0" fontId="16" fillId="11" borderId="27" xfId="1" applyFont="1" applyFill="1" applyBorder="1" applyAlignment="1">
      <alignment horizontal="left" vertical="center" wrapText="1"/>
    </xf>
    <xf numFmtId="0" fontId="16" fillId="11" borderId="28" xfId="1" applyFont="1" applyFill="1" applyBorder="1" applyAlignment="1">
      <alignment horizontal="left" vertical="center" wrapText="1"/>
    </xf>
    <xf numFmtId="0" fontId="16" fillId="11" borderId="37" xfId="1" applyFont="1" applyFill="1" applyBorder="1" applyAlignment="1">
      <alignment horizontal="left" vertical="center" wrapText="1"/>
    </xf>
    <xf numFmtId="0" fontId="16" fillId="11" borderId="38" xfId="1" applyFont="1" applyFill="1" applyBorder="1" applyAlignment="1">
      <alignment horizontal="left" vertical="center" wrapText="1"/>
    </xf>
    <xf numFmtId="0" fontId="16" fillId="11" borderId="39" xfId="1" applyFont="1" applyFill="1" applyBorder="1" applyAlignment="1">
      <alignment horizontal="left" vertical="center" wrapText="1"/>
    </xf>
    <xf numFmtId="0" fontId="16" fillId="0" borderId="39" xfId="1" applyFont="1" applyFill="1" applyBorder="1" applyAlignment="1">
      <alignment horizontal="left" vertical="center" wrapText="1"/>
    </xf>
    <xf numFmtId="0" fontId="15" fillId="0" borderId="1" xfId="1" applyFont="1" applyFill="1" applyBorder="1" applyAlignment="1">
      <alignment horizontal="left" wrapText="1"/>
    </xf>
    <xf numFmtId="0" fontId="15" fillId="0" borderId="2" xfId="1" applyFont="1" applyFill="1" applyBorder="1" applyAlignment="1">
      <alignment horizontal="left" wrapText="1"/>
    </xf>
    <xf numFmtId="0" fontId="16" fillId="0" borderId="2" xfId="1" applyFont="1" applyFill="1" applyBorder="1" applyAlignment="1">
      <alignment horizontal="center"/>
    </xf>
    <xf numFmtId="0" fontId="16" fillId="0" borderId="3" xfId="1" applyFont="1" applyFill="1" applyBorder="1" applyAlignment="1">
      <alignment horizontal="center"/>
    </xf>
    <xf numFmtId="0" fontId="16" fillId="0" borderId="4" xfId="1" applyFont="1" applyFill="1" applyBorder="1" applyAlignment="1">
      <alignment horizontal="center"/>
    </xf>
    <xf numFmtId="0" fontId="15" fillId="0" borderId="1" xfId="1" applyFont="1" applyFill="1" applyBorder="1" applyAlignment="1">
      <alignment horizontal="left" vertical="center" wrapText="1"/>
    </xf>
    <xf numFmtId="0" fontId="16" fillId="0" borderId="15" xfId="1" applyFont="1" applyFill="1" applyBorder="1" applyAlignment="1">
      <alignment horizontal="left" vertical="center" wrapText="1"/>
    </xf>
    <xf numFmtId="0" fontId="15" fillId="0" borderId="15" xfId="1" applyFont="1" applyFill="1" applyBorder="1" applyAlignment="1">
      <alignment horizontal="left" vertical="center" wrapText="1"/>
    </xf>
    <xf numFmtId="0" fontId="16" fillId="0" borderId="2" xfId="1" applyFont="1" applyFill="1" applyBorder="1" applyAlignment="1">
      <alignment horizontal="left" vertical="center" wrapText="1"/>
    </xf>
    <xf numFmtId="0" fontId="16" fillId="0" borderId="3" xfId="1" applyFont="1" applyFill="1" applyBorder="1" applyAlignment="1">
      <alignment horizontal="left" vertical="center" wrapText="1"/>
    </xf>
    <xf numFmtId="0" fontId="16" fillId="0" borderId="4" xfId="1" applyFont="1" applyFill="1" applyBorder="1" applyAlignment="1">
      <alignment horizontal="left" vertical="center" wrapText="1"/>
    </xf>
    <xf numFmtId="0" fontId="16" fillId="0" borderId="42" xfId="1" applyFont="1" applyFill="1" applyBorder="1" applyAlignment="1">
      <alignment horizontal="justify" vertical="center" wrapText="1"/>
    </xf>
    <xf numFmtId="0" fontId="16" fillId="0" borderId="30" xfId="1" applyFont="1" applyFill="1" applyBorder="1" applyAlignment="1">
      <alignment horizontal="justify" vertical="center" wrapText="1"/>
    </xf>
    <xf numFmtId="0" fontId="16" fillId="0" borderId="31" xfId="1" applyFont="1" applyFill="1" applyBorder="1" applyAlignment="1">
      <alignment horizontal="justify" vertical="center" wrapText="1"/>
    </xf>
    <xf numFmtId="0" fontId="16" fillId="0" borderId="0" xfId="1" applyFont="1" applyFill="1" applyAlignment="1">
      <alignment horizontal="left" vertical="center"/>
    </xf>
    <xf numFmtId="0" fontId="16" fillId="0" borderId="0" xfId="1" applyFont="1" applyFill="1" applyBorder="1" applyAlignment="1">
      <alignment horizontal="justify" vertical="center" wrapText="1"/>
    </xf>
    <xf numFmtId="0" fontId="16" fillId="0" borderId="44" xfId="1" applyFont="1" applyFill="1" applyBorder="1" applyAlignment="1">
      <alignment horizontal="left" vertical="center"/>
    </xf>
    <xf numFmtId="0" fontId="16" fillId="0" borderId="40" xfId="1" applyFont="1" applyFill="1" applyBorder="1" applyAlignment="1">
      <alignment horizontal="left" vertical="center"/>
    </xf>
    <xf numFmtId="0" fontId="16" fillId="0" borderId="41" xfId="1" applyFont="1" applyFill="1" applyBorder="1" applyAlignment="1">
      <alignment horizontal="left" vertical="center"/>
    </xf>
    <xf numFmtId="0" fontId="16" fillId="0" borderId="37" xfId="1" applyFont="1" applyFill="1" applyBorder="1" applyAlignment="1">
      <alignment horizontal="left" vertical="center"/>
    </xf>
    <xf numFmtId="0" fontId="16" fillId="0" borderId="38" xfId="1" applyFont="1" applyFill="1" applyBorder="1" applyAlignment="1">
      <alignment horizontal="left" vertical="center"/>
    </xf>
    <xf numFmtId="0" fontId="16" fillId="0" borderId="39" xfId="1" applyFont="1" applyFill="1" applyBorder="1" applyAlignment="1">
      <alignment horizontal="left" vertical="center"/>
    </xf>
    <xf numFmtId="0" fontId="16" fillId="0" borderId="0" xfId="1" applyFont="1" applyFill="1" applyAlignment="1">
      <alignment horizontal="center" vertical="center"/>
    </xf>
    <xf numFmtId="0" fontId="16" fillId="0" borderId="0" xfId="1" applyFont="1" applyFill="1" applyAlignment="1">
      <alignment horizontal="center" vertical="top"/>
    </xf>
    <xf numFmtId="0" fontId="16" fillId="0" borderId="0" xfId="1" applyFont="1" applyFill="1" applyAlignment="1">
      <alignment horizontal="left" vertical="top"/>
    </xf>
    <xf numFmtId="0" fontId="16" fillId="6" borderId="15" xfId="1" applyFont="1" applyFill="1" applyBorder="1" applyAlignment="1">
      <alignment horizontal="center" vertical="center" textRotation="255" wrapText="1"/>
    </xf>
    <xf numFmtId="0" fontId="16" fillId="6" borderId="14" xfId="1" applyFont="1" applyFill="1" applyBorder="1" applyAlignment="1">
      <alignment horizontal="center" vertical="center" textRotation="255" wrapText="1"/>
    </xf>
    <xf numFmtId="0" fontId="16" fillId="6" borderId="13" xfId="1" applyFont="1" applyFill="1" applyBorder="1" applyAlignment="1">
      <alignment horizontal="center" vertical="center" textRotation="255" wrapText="1"/>
    </xf>
    <xf numFmtId="0" fontId="16" fillId="6" borderId="2" xfId="1" applyFont="1" applyFill="1" applyBorder="1" applyAlignment="1">
      <alignment horizontal="center" wrapText="1"/>
    </xf>
    <xf numFmtId="0" fontId="16" fillId="6" borderId="3" xfId="1" applyFont="1" applyFill="1" applyBorder="1" applyAlignment="1">
      <alignment horizontal="center" wrapText="1"/>
    </xf>
    <xf numFmtId="0" fontId="16" fillId="6" borderId="4" xfId="1" applyFont="1" applyFill="1" applyBorder="1" applyAlignment="1">
      <alignment horizontal="center" wrapText="1"/>
    </xf>
    <xf numFmtId="0" fontId="49" fillId="6" borderId="5" xfId="1" applyFont="1" applyFill="1" applyBorder="1" applyAlignment="1">
      <alignment horizontal="left" vertical="top" wrapText="1"/>
    </xf>
    <xf numFmtId="0" fontId="49" fillId="6" borderId="6" xfId="1" applyFont="1" applyFill="1" applyBorder="1" applyAlignment="1">
      <alignment horizontal="left" vertical="top" wrapText="1"/>
    </xf>
    <xf numFmtId="0" fontId="49" fillId="6" borderId="7" xfId="1" applyFont="1" applyFill="1" applyBorder="1" applyAlignment="1">
      <alignment horizontal="left" vertical="top" wrapText="1"/>
    </xf>
    <xf numFmtId="0" fontId="49" fillId="6" borderId="8" xfId="1" applyFont="1" applyFill="1" applyBorder="1" applyAlignment="1">
      <alignment horizontal="left" vertical="top" wrapText="1"/>
    </xf>
    <xf numFmtId="0" fontId="49" fillId="6" borderId="0" xfId="1" applyFont="1" applyFill="1" applyBorder="1" applyAlignment="1">
      <alignment horizontal="left" vertical="top" wrapText="1"/>
    </xf>
    <xf numFmtId="0" fontId="49" fillId="6" borderId="9" xfId="1" applyFont="1" applyFill="1" applyBorder="1" applyAlignment="1">
      <alignment horizontal="left" vertical="top" wrapText="1"/>
    </xf>
    <xf numFmtId="0" fontId="49" fillId="6" borderId="10" xfId="1" applyFont="1" applyFill="1" applyBorder="1" applyAlignment="1">
      <alignment horizontal="left" vertical="top" wrapText="1"/>
    </xf>
    <xf numFmtId="0" fontId="49" fillId="6" borderId="11" xfId="1" applyFont="1" applyFill="1" applyBorder="1" applyAlignment="1">
      <alignment horizontal="left" vertical="top" wrapText="1"/>
    </xf>
    <xf numFmtId="0" fontId="49" fillId="6" borderId="12" xfId="1" applyFont="1" applyFill="1" applyBorder="1" applyAlignment="1">
      <alignment horizontal="left" vertical="top" wrapText="1"/>
    </xf>
    <xf numFmtId="0" fontId="16" fillId="0" borderId="0" xfId="1" applyFont="1" applyFill="1" applyBorder="1" applyAlignment="1">
      <alignment horizontal="center" wrapText="1"/>
    </xf>
    <xf numFmtId="0" fontId="16" fillId="0" borderId="68" xfId="1" applyFont="1" applyFill="1" applyBorder="1" applyAlignment="1">
      <alignment horizontal="center" wrapText="1"/>
    </xf>
    <xf numFmtId="0" fontId="16" fillId="0" borderId="95" xfId="1" applyFont="1" applyFill="1" applyBorder="1" applyAlignment="1">
      <alignment horizontal="left" wrapText="1"/>
    </xf>
    <xf numFmtId="0" fontId="16" fillId="0" borderId="9" xfId="1" applyFont="1" applyFill="1" applyBorder="1" applyAlignment="1">
      <alignment horizontal="left" wrapText="1"/>
    </xf>
    <xf numFmtId="0" fontId="16" fillId="0" borderId="70" xfId="1" applyFont="1" applyFill="1" applyBorder="1" applyAlignment="1">
      <alignment horizontal="center"/>
    </xf>
    <xf numFmtId="0" fontId="16" fillId="0" borderId="71" xfId="1" applyFont="1" applyFill="1" applyBorder="1" applyAlignment="1">
      <alignment horizontal="center"/>
    </xf>
    <xf numFmtId="0" fontId="16" fillId="0" borderId="74" xfId="1" applyFont="1" applyFill="1" applyBorder="1" applyAlignment="1">
      <alignment horizontal="center"/>
    </xf>
    <xf numFmtId="0" fontId="16" fillId="0" borderId="48" xfId="1" applyFont="1" applyFill="1" applyBorder="1" applyAlignment="1">
      <alignment horizontal="center"/>
    </xf>
    <xf numFmtId="0" fontId="16" fillId="0" borderId="49" xfId="1" applyFont="1" applyFill="1" applyBorder="1" applyAlignment="1">
      <alignment horizontal="center"/>
    </xf>
    <xf numFmtId="0" fontId="16" fillId="0" borderId="76" xfId="1" applyFont="1" applyFill="1" applyBorder="1" applyAlignment="1">
      <alignment horizontal="center"/>
    </xf>
    <xf numFmtId="0" fontId="49" fillId="0" borderId="46" xfId="1" applyFont="1" applyFill="1" applyBorder="1" applyAlignment="1">
      <alignment horizontal="center" wrapText="1"/>
    </xf>
    <xf numFmtId="0" fontId="49" fillId="0" borderId="19" xfId="1" applyFont="1" applyFill="1" applyBorder="1" applyAlignment="1">
      <alignment horizontal="center" wrapText="1"/>
    </xf>
    <xf numFmtId="14" fontId="49" fillId="0" borderId="46" xfId="1" applyNumberFormat="1" applyFont="1" applyFill="1" applyBorder="1" applyAlignment="1">
      <alignment horizontal="center" wrapText="1"/>
    </xf>
    <xf numFmtId="0" fontId="49" fillId="0" borderId="3" xfId="1" applyFont="1" applyFill="1" applyBorder="1" applyAlignment="1">
      <alignment horizontal="center" wrapText="1"/>
    </xf>
    <xf numFmtId="0" fontId="49" fillId="0" borderId="4" xfId="1" applyFont="1" applyFill="1" applyBorder="1" applyAlignment="1">
      <alignment horizontal="center" wrapText="1"/>
    </xf>
    <xf numFmtId="0" fontId="56" fillId="0" borderId="2" xfId="1" applyFont="1" applyFill="1" applyBorder="1" applyAlignment="1">
      <alignment horizontal="center" vertical="center"/>
    </xf>
    <xf numFmtId="0" fontId="56" fillId="0" borderId="3" xfId="1" applyFont="1" applyFill="1" applyBorder="1" applyAlignment="1">
      <alignment horizontal="center" vertical="center"/>
    </xf>
    <xf numFmtId="0" fontId="56" fillId="0" borderId="4" xfId="1" applyFont="1" applyFill="1" applyBorder="1" applyAlignment="1">
      <alignment horizontal="center" vertical="center"/>
    </xf>
    <xf numFmtId="14" fontId="49" fillId="0" borderId="2" xfId="1" applyNumberFormat="1" applyFont="1" applyFill="1" applyBorder="1" applyAlignment="1">
      <alignment horizontal="center" vertical="center"/>
    </xf>
    <xf numFmtId="0" fontId="49" fillId="0" borderId="3" xfId="1" applyFont="1" applyFill="1" applyBorder="1" applyAlignment="1">
      <alignment horizontal="center" vertical="center"/>
    </xf>
    <xf numFmtId="0" fontId="49" fillId="0" borderId="4" xfId="1" applyFont="1" applyFill="1" applyBorder="1" applyAlignment="1">
      <alignment horizontal="center" vertical="center"/>
    </xf>
    <xf numFmtId="0" fontId="16" fillId="5" borderId="6" xfId="1" applyFont="1" applyFill="1" applyBorder="1" applyAlignment="1">
      <alignment horizontal="center" vertical="center" wrapText="1"/>
    </xf>
    <xf numFmtId="0" fontId="16" fillId="5" borderId="6" xfId="1" applyFont="1" applyFill="1" applyBorder="1" applyAlignment="1">
      <alignment horizontal="left" vertical="center" wrapText="1"/>
    </xf>
    <xf numFmtId="0" fontId="16" fillId="5" borderId="62" xfId="1" applyFont="1" applyFill="1" applyBorder="1" applyAlignment="1">
      <alignment horizontal="left" vertical="center" wrapText="1"/>
    </xf>
    <xf numFmtId="0" fontId="16" fillId="5" borderId="43" xfId="1" applyFont="1" applyFill="1" applyBorder="1" applyAlignment="1">
      <alignment horizontal="center" vertical="center" wrapText="1"/>
    </xf>
    <xf numFmtId="0" fontId="16" fillId="5" borderId="27" xfId="1" applyFont="1" applyFill="1" applyBorder="1" applyAlignment="1">
      <alignment horizontal="center" vertical="center" wrapText="1"/>
    </xf>
    <xf numFmtId="0" fontId="16" fillId="5" borderId="27" xfId="1" applyFont="1" applyFill="1" applyBorder="1" applyAlignment="1">
      <alignment horizontal="left" vertical="center" wrapText="1"/>
    </xf>
    <xf numFmtId="0" fontId="16" fillId="5" borderId="89" xfId="1" applyFont="1" applyFill="1" applyBorder="1" applyAlignment="1">
      <alignment horizontal="left" vertical="center" wrapText="1"/>
    </xf>
    <xf numFmtId="0" fontId="16" fillId="5" borderId="37" xfId="1" applyFont="1" applyFill="1" applyBorder="1" applyAlignment="1">
      <alignment horizontal="left" vertical="center" wrapText="1"/>
    </xf>
    <xf numFmtId="0" fontId="16" fillId="5" borderId="38" xfId="1" applyFont="1" applyFill="1" applyBorder="1" applyAlignment="1">
      <alignment horizontal="left" vertical="center" wrapText="1"/>
    </xf>
    <xf numFmtId="0" fontId="16" fillId="5" borderId="88" xfId="1" applyFont="1" applyFill="1" applyBorder="1" applyAlignment="1">
      <alignment horizontal="left" vertical="center" wrapText="1"/>
    </xf>
    <xf numFmtId="0" fontId="16" fillId="0" borderId="59" xfId="1" applyFont="1" applyFill="1" applyBorder="1" applyAlignment="1">
      <alignment horizontal="left" vertical="center" wrapText="1"/>
    </xf>
    <xf numFmtId="0" fontId="49" fillId="0" borderId="6" xfId="1" applyFont="1" applyFill="1" applyBorder="1" applyAlignment="1">
      <alignment horizontal="center" vertical="center" wrapText="1"/>
    </xf>
    <xf numFmtId="49" fontId="49" fillId="0" borderId="6" xfId="1" applyNumberFormat="1" applyFont="1" applyFill="1" applyBorder="1" applyAlignment="1">
      <alignment horizontal="center" vertical="center" wrapText="1"/>
    </xf>
    <xf numFmtId="0" fontId="16" fillId="0" borderId="62" xfId="1" applyFont="1" applyFill="1" applyBorder="1" applyAlignment="1">
      <alignment horizontal="left" vertical="center" wrapText="1"/>
    </xf>
    <xf numFmtId="0" fontId="49" fillId="0" borderId="43" xfId="1" applyFont="1" applyFill="1" applyBorder="1" applyAlignment="1">
      <alignment horizontal="left" vertical="center" wrapText="1"/>
    </xf>
    <xf numFmtId="0" fontId="49" fillId="0" borderId="27" xfId="1" applyFont="1" applyFill="1" applyBorder="1" applyAlignment="1">
      <alignment horizontal="left" vertical="center" wrapText="1"/>
    </xf>
    <xf numFmtId="0" fontId="49" fillId="0" borderId="89" xfId="1" applyFont="1" applyFill="1" applyBorder="1" applyAlignment="1">
      <alignment horizontal="left" vertical="center" wrapText="1"/>
    </xf>
    <xf numFmtId="0" fontId="16" fillId="0" borderId="92" xfId="1" applyFont="1" applyFill="1" applyBorder="1" applyAlignment="1">
      <alignment horizontal="left" vertical="center" wrapText="1"/>
    </xf>
    <xf numFmtId="0" fontId="16" fillId="0" borderId="93" xfId="1" applyFont="1" applyFill="1" applyBorder="1" applyAlignment="1">
      <alignment horizontal="left" vertical="center" wrapText="1"/>
    </xf>
    <xf numFmtId="0" fontId="16" fillId="0" borderId="94" xfId="1" applyFont="1" applyFill="1" applyBorder="1" applyAlignment="1">
      <alignment horizontal="left" vertical="center" wrapText="1"/>
    </xf>
    <xf numFmtId="0" fontId="16" fillId="5" borderId="1" xfId="1" applyFont="1" applyFill="1" applyBorder="1" applyAlignment="1">
      <alignment horizontal="left" vertical="center" wrapText="1"/>
    </xf>
    <xf numFmtId="0" fontId="16" fillId="5" borderId="2" xfId="1" applyFont="1" applyFill="1" applyBorder="1" applyAlignment="1">
      <alignment horizontal="center" vertical="center" wrapText="1"/>
    </xf>
    <xf numFmtId="0" fontId="16" fillId="5" borderId="3" xfId="1" applyFont="1" applyFill="1" applyBorder="1" applyAlignment="1">
      <alignment horizontal="center" vertical="center" wrapText="1"/>
    </xf>
    <xf numFmtId="0" fontId="16" fillId="5" borderId="4" xfId="1" applyFont="1" applyFill="1" applyBorder="1" applyAlignment="1">
      <alignment horizontal="center" vertical="center" wrapText="1"/>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16" fillId="5" borderId="4" xfId="1" applyFont="1" applyFill="1" applyBorder="1" applyAlignment="1">
      <alignment horizontal="center" vertical="center"/>
    </xf>
    <xf numFmtId="0" fontId="16" fillId="5" borderId="5" xfId="1" applyFont="1" applyFill="1" applyBorder="1" applyAlignment="1">
      <alignment horizontal="center" vertical="center" wrapText="1"/>
    </xf>
    <xf numFmtId="0" fontId="16" fillId="5" borderId="7" xfId="1" applyFont="1" applyFill="1" applyBorder="1" applyAlignment="1">
      <alignment horizontal="center" vertical="center" wrapText="1"/>
    </xf>
    <xf numFmtId="0" fontId="16" fillId="5" borderId="56" xfId="1" applyFont="1" applyFill="1" applyBorder="1" applyAlignment="1">
      <alignment horizontal="center" vertical="center"/>
    </xf>
    <xf numFmtId="0" fontId="49" fillId="0" borderId="1" xfId="1" applyFont="1" applyFill="1" applyBorder="1" applyAlignment="1">
      <alignment horizontal="left" wrapText="1"/>
    </xf>
    <xf numFmtId="0" fontId="49" fillId="0" borderId="57" xfId="1" applyFont="1" applyFill="1" applyBorder="1" applyAlignment="1">
      <alignment horizontal="left" wrapText="1"/>
    </xf>
    <xf numFmtId="0" fontId="16" fillId="0" borderId="60" xfId="1" applyFont="1" applyFill="1" applyBorder="1" applyAlignment="1">
      <alignment horizontal="center" vertical="center" textRotation="255" shrinkToFit="1"/>
    </xf>
    <xf numFmtId="0" fontId="16" fillId="0" borderId="87" xfId="1" applyFont="1" applyFill="1" applyBorder="1" applyAlignment="1">
      <alignment horizontal="center" vertical="center" textRotation="255" shrinkToFit="1"/>
    </xf>
    <xf numFmtId="0" fontId="16" fillId="0" borderId="91" xfId="1" applyFont="1" applyFill="1" applyBorder="1" applyAlignment="1">
      <alignment horizontal="center" vertical="center" textRotation="255" shrinkToFit="1"/>
    </xf>
    <xf numFmtId="0" fontId="16" fillId="0" borderId="54" xfId="1" applyFont="1" applyFill="1" applyBorder="1" applyAlignment="1">
      <alignment horizontal="left" vertical="center" wrapText="1"/>
    </xf>
    <xf numFmtId="0" fontId="16" fillId="0" borderId="52" xfId="1" applyFont="1" applyFill="1" applyBorder="1" applyAlignment="1">
      <alignment horizontal="left" vertical="center" wrapText="1"/>
    </xf>
    <xf numFmtId="0" fontId="16" fillId="0" borderId="53" xfId="1" applyFont="1" applyFill="1" applyBorder="1" applyAlignment="1">
      <alignment horizontal="left" vertical="center" wrapText="1"/>
    </xf>
    <xf numFmtId="0" fontId="49" fillId="0" borderId="84" xfId="1" applyFont="1" applyFill="1" applyBorder="1" applyAlignment="1">
      <alignment horizontal="left" vertical="center" wrapText="1"/>
    </xf>
    <xf numFmtId="0" fontId="49" fillId="0" borderId="85" xfId="1" applyFont="1" applyFill="1" applyBorder="1" applyAlignment="1">
      <alignment horizontal="left" vertical="center" wrapText="1"/>
    </xf>
    <xf numFmtId="0" fontId="49" fillId="0" borderId="86" xfId="1" applyFont="1" applyFill="1" applyBorder="1" applyAlignment="1">
      <alignment horizontal="left" vertical="center" wrapText="1"/>
    </xf>
    <xf numFmtId="0" fontId="49" fillId="0" borderId="10" xfId="1" applyFont="1" applyFill="1" applyBorder="1" applyAlignment="1">
      <alignment horizontal="left" vertical="center" wrapText="1"/>
    </xf>
    <xf numFmtId="0" fontId="49" fillId="0" borderId="11" xfId="1" applyFont="1" applyFill="1" applyBorder="1" applyAlignment="1">
      <alignment horizontal="left" vertical="center" wrapText="1"/>
    </xf>
    <xf numFmtId="0" fontId="49" fillId="0" borderId="61" xfId="1" applyFont="1" applyFill="1" applyBorder="1" applyAlignment="1">
      <alignment horizontal="left" vertical="center" wrapText="1"/>
    </xf>
    <xf numFmtId="0" fontId="16" fillId="0" borderId="60" xfId="1" applyFont="1" applyFill="1" applyBorder="1" applyAlignment="1">
      <alignment horizontal="center" vertical="center" textRotation="255" wrapText="1"/>
    </xf>
    <xf numFmtId="0" fontId="16" fillId="0" borderId="87" xfId="1" applyFont="1" applyFill="1" applyBorder="1" applyAlignment="1">
      <alignment horizontal="center" vertical="center" textRotation="255" wrapText="1"/>
    </xf>
    <xf numFmtId="0" fontId="16" fillId="0" borderId="91" xfId="1" applyFont="1" applyFill="1" applyBorder="1" applyAlignment="1">
      <alignment horizontal="center" vertical="center" textRotation="255" wrapText="1"/>
    </xf>
    <xf numFmtId="0" fontId="15" fillId="0" borderId="52" xfId="1" applyFont="1" applyFill="1" applyBorder="1" applyAlignment="1">
      <alignment horizontal="left" vertical="center" wrapText="1"/>
    </xf>
    <xf numFmtId="181" fontId="49" fillId="0" borderId="6" xfId="1" applyNumberFormat="1" applyFont="1" applyFill="1" applyBorder="1" applyAlignment="1">
      <alignment horizontal="center" vertical="center" wrapText="1"/>
    </xf>
    <xf numFmtId="0" fontId="16" fillId="0" borderId="88" xfId="1" applyFont="1" applyFill="1" applyBorder="1" applyAlignment="1">
      <alignment horizontal="left" vertical="center" wrapText="1"/>
    </xf>
    <xf numFmtId="0" fontId="49" fillId="0" borderId="2" xfId="1" applyFont="1" applyFill="1" applyBorder="1" applyAlignment="1">
      <alignment horizontal="center" vertical="center"/>
    </xf>
    <xf numFmtId="0" fontId="49" fillId="0" borderId="56" xfId="1" applyFont="1" applyFill="1" applyBorder="1" applyAlignment="1">
      <alignment horizontal="center" vertical="center"/>
    </xf>
    <xf numFmtId="0" fontId="21" fillId="5" borderId="1" xfId="1" applyFont="1" applyFill="1" applyBorder="1" applyAlignment="1">
      <alignment horizontal="left" vertical="center" wrapText="1"/>
    </xf>
    <xf numFmtId="0" fontId="49" fillId="0" borderId="2" xfId="1" applyFont="1" applyFill="1" applyBorder="1" applyAlignment="1">
      <alignment horizontal="center"/>
    </xf>
    <xf numFmtId="0" fontId="49" fillId="0" borderId="3" xfId="1" applyFont="1" applyFill="1" applyBorder="1" applyAlignment="1">
      <alignment horizontal="center"/>
    </xf>
    <xf numFmtId="0" fontId="49" fillId="0" borderId="4" xfId="1" applyFont="1" applyFill="1" applyBorder="1" applyAlignment="1">
      <alignment horizontal="center"/>
    </xf>
    <xf numFmtId="0" fontId="49" fillId="0" borderId="56" xfId="1" applyFont="1" applyFill="1" applyBorder="1" applyAlignment="1">
      <alignment horizontal="center"/>
    </xf>
    <xf numFmtId="0" fontId="15" fillId="0" borderId="59" xfId="1" applyFont="1" applyFill="1" applyBorder="1" applyAlignment="1">
      <alignment horizontal="left" vertical="center" wrapText="1"/>
    </xf>
    <xf numFmtId="0" fontId="16" fillId="0" borderId="56" xfId="1" applyFont="1" applyFill="1" applyBorder="1" applyAlignment="1">
      <alignment horizontal="center" vertical="center"/>
    </xf>
    <xf numFmtId="0" fontId="49" fillId="6" borderId="2" xfId="1" applyFont="1" applyFill="1" applyBorder="1" applyAlignment="1">
      <alignment horizontal="center" wrapText="1"/>
    </xf>
    <xf numFmtId="0" fontId="49" fillId="6" borderId="3" xfId="1" applyFont="1" applyFill="1" applyBorder="1" applyAlignment="1">
      <alignment horizontal="center" wrapText="1"/>
    </xf>
    <xf numFmtId="0" fontId="49" fillId="6" borderId="4" xfId="1" applyFont="1" applyFill="1" applyBorder="1" applyAlignment="1">
      <alignment horizontal="center" wrapText="1"/>
    </xf>
    <xf numFmtId="0" fontId="16" fillId="6" borderId="56" xfId="1" applyFont="1" applyFill="1" applyBorder="1" applyAlignment="1">
      <alignment horizontal="center" wrapText="1"/>
    </xf>
    <xf numFmtId="0" fontId="16" fillId="0" borderId="90" xfId="1" applyFont="1" applyFill="1" applyBorder="1" applyAlignment="1">
      <alignment horizontal="justify" vertical="center" wrapText="1"/>
    </xf>
    <xf numFmtId="0" fontId="49" fillId="0" borderId="84" xfId="1" applyFont="1" applyFill="1" applyBorder="1" applyAlignment="1">
      <alignment horizontal="left" vertical="center"/>
    </xf>
    <xf numFmtId="0" fontId="49" fillId="0" borderId="85" xfId="1" applyFont="1" applyFill="1" applyBorder="1" applyAlignment="1">
      <alignment horizontal="left" vertical="center"/>
    </xf>
    <xf numFmtId="0" fontId="49" fillId="0" borderId="86" xfId="1" applyFont="1" applyFill="1" applyBorder="1" applyAlignment="1">
      <alignment horizontal="left" vertical="center"/>
    </xf>
    <xf numFmtId="0" fontId="49" fillId="0" borderId="37" xfId="1" applyFont="1" applyFill="1" applyBorder="1" applyAlignment="1">
      <alignment horizontal="left" vertical="center"/>
    </xf>
    <xf numFmtId="0" fontId="49" fillId="0" borderId="38" xfId="1" applyFont="1" applyFill="1" applyBorder="1" applyAlignment="1">
      <alignment horizontal="left" vertical="center"/>
    </xf>
    <xf numFmtId="0" fontId="49" fillId="0" borderId="88" xfId="1" applyFont="1" applyFill="1" applyBorder="1" applyAlignment="1">
      <alignment horizontal="left" vertical="center"/>
    </xf>
    <xf numFmtId="0" fontId="49" fillId="0" borderId="0" xfId="1" applyFont="1" applyFill="1" applyAlignment="1">
      <alignment horizontal="left" vertical="top"/>
    </xf>
    <xf numFmtId="0" fontId="49" fillId="0" borderId="0" xfId="1" applyFont="1" applyFill="1" applyAlignment="1">
      <alignment horizontal="left" vertical="center"/>
    </xf>
    <xf numFmtId="0" fontId="16" fillId="6" borderId="2" xfId="1" applyFont="1" applyFill="1" applyBorder="1" applyAlignment="1">
      <alignment horizontal="center" vertical="center"/>
    </xf>
    <xf numFmtId="0" fontId="16" fillId="6" borderId="3" xfId="1" applyFont="1" applyFill="1" applyBorder="1" applyAlignment="1">
      <alignment horizontal="center" vertical="center"/>
    </xf>
    <xf numFmtId="0" fontId="16" fillId="6" borderId="4" xfId="1" applyFont="1" applyFill="1" applyBorder="1" applyAlignment="1">
      <alignment horizontal="center" vertical="center"/>
    </xf>
    <xf numFmtId="0" fontId="49" fillId="0" borderId="0" xfId="1" applyFont="1" applyFill="1" applyAlignment="1">
      <alignment horizontal="center" vertical="center"/>
    </xf>
    <xf numFmtId="0" fontId="22" fillId="0" borderId="0" xfId="1" applyFont="1" applyAlignment="1">
      <alignment horizontal="center" vertical="top" wrapText="1"/>
    </xf>
    <xf numFmtId="0" fontId="22" fillId="0" borderId="0" xfId="1" applyFont="1" applyAlignment="1">
      <alignment horizontal="center" vertical="top"/>
    </xf>
    <xf numFmtId="0" fontId="22" fillId="0" borderId="0" xfId="1" applyFont="1" applyAlignment="1">
      <alignment vertical="top" wrapText="1"/>
    </xf>
    <xf numFmtId="0" fontId="16" fillId="0" borderId="5"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0" xfId="1" applyFont="1" applyAlignment="1">
      <alignment horizontal="center" vertical="center" wrapText="1"/>
    </xf>
    <xf numFmtId="0" fontId="16" fillId="0" borderId="9" xfId="1" applyFont="1" applyBorder="1" applyAlignment="1">
      <alignment horizontal="center" vertical="center" wrapText="1"/>
    </xf>
    <xf numFmtId="0" fontId="16" fillId="0" borderId="10" xfId="1" applyFont="1" applyBorder="1" applyAlignment="1">
      <alignment horizontal="center" vertical="center" wrapText="1"/>
    </xf>
    <xf numFmtId="0" fontId="16" fillId="0" borderId="11" xfId="1" applyFont="1" applyBorder="1" applyAlignment="1">
      <alignment horizontal="center" vertical="center" wrapText="1"/>
    </xf>
    <xf numFmtId="0" fontId="16" fillId="0" borderId="12" xfId="1" applyFont="1" applyBorder="1" applyAlignment="1">
      <alignment horizontal="center" vertical="center" wrapText="1"/>
    </xf>
    <xf numFmtId="0" fontId="19" fillId="0" borderId="2" xfId="1" applyFont="1" applyBorder="1" applyAlignment="1">
      <alignment vertical="center" wrapText="1"/>
    </xf>
    <xf numFmtId="0" fontId="19" fillId="0" borderId="3" xfId="1" applyFont="1" applyBorder="1" applyAlignment="1">
      <alignment vertical="center" wrapText="1"/>
    </xf>
    <xf numFmtId="0" fontId="19" fillId="0" borderId="4" xfId="1" applyFont="1" applyBorder="1" applyAlignment="1">
      <alignment vertical="center" wrapText="1"/>
    </xf>
    <xf numFmtId="0" fontId="16" fillId="0" borderId="1" xfId="1" applyFont="1" applyBorder="1" applyAlignment="1">
      <alignment vertical="center"/>
    </xf>
    <xf numFmtId="0" fontId="16" fillId="0" borderId="2" xfId="1" applyFont="1" applyBorder="1" applyAlignment="1">
      <alignment vertical="center"/>
    </xf>
    <xf numFmtId="0" fontId="19" fillId="0" borderId="2" xfId="1" applyFont="1" applyBorder="1" applyAlignment="1">
      <alignment horizontal="left" vertical="center" wrapText="1"/>
    </xf>
    <xf numFmtId="0" fontId="19" fillId="0" borderId="3" xfId="1" applyFont="1" applyBorder="1" applyAlignment="1">
      <alignment horizontal="left" vertical="center" wrapText="1"/>
    </xf>
    <xf numFmtId="0" fontId="16" fillId="0" borderId="3" xfId="1" applyFont="1" applyBorder="1" applyAlignment="1">
      <alignment vertical="center"/>
    </xf>
    <xf numFmtId="0" fontId="16" fillId="0" borderId="10" xfId="1" applyFont="1" applyBorder="1" applyAlignment="1">
      <alignment vertical="center"/>
    </xf>
    <xf numFmtId="0" fontId="16" fillId="0" borderId="11" xfId="1" applyFont="1" applyBorder="1" applyAlignment="1">
      <alignment vertical="center"/>
    </xf>
    <xf numFmtId="0" fontId="19" fillId="0" borderId="10" xfId="1" applyFont="1" applyBorder="1" applyAlignment="1">
      <alignment horizontal="left" vertical="center" wrapText="1"/>
    </xf>
    <xf numFmtId="0" fontId="19" fillId="0" borderId="11" xfId="1" applyFont="1" applyBorder="1" applyAlignment="1">
      <alignment horizontal="left" vertical="center" wrapText="1"/>
    </xf>
    <xf numFmtId="0" fontId="16" fillId="0" borderId="13" xfId="1" applyFont="1" applyBorder="1" applyAlignment="1">
      <alignment vertical="center"/>
    </xf>
    <xf numFmtId="0" fontId="16" fillId="0" borderId="2" xfId="1" applyFont="1" applyBorder="1" applyAlignment="1">
      <alignment horizontal="left" vertical="center"/>
    </xf>
    <xf numFmtId="0" fontId="16" fillId="0" borderId="3" xfId="1" applyFont="1" applyBorder="1" applyAlignment="1">
      <alignment horizontal="left" vertical="center"/>
    </xf>
    <xf numFmtId="0" fontId="16" fillId="0" borderId="5" xfId="1" applyFont="1" applyBorder="1" applyAlignment="1">
      <alignment horizontal="left" vertical="center"/>
    </xf>
    <xf numFmtId="0" fontId="16" fillId="0" borderId="6" xfId="1" applyFont="1" applyBorder="1" applyAlignment="1">
      <alignment horizontal="left" vertical="center"/>
    </xf>
    <xf numFmtId="0" fontId="16" fillId="0" borderId="7" xfId="1" applyFont="1" applyBorder="1" applyAlignment="1">
      <alignment horizontal="left" vertical="center"/>
    </xf>
    <xf numFmtId="0" fontId="16" fillId="0" borderId="10" xfId="1" applyFont="1" applyBorder="1" applyAlignment="1">
      <alignment horizontal="left" vertical="center"/>
    </xf>
    <xf numFmtId="0" fontId="16" fillId="0" borderId="11" xfId="1" applyFont="1" applyBorder="1" applyAlignment="1">
      <alignment horizontal="left" vertical="center"/>
    </xf>
    <xf numFmtId="0" fontId="16" fillId="0" borderId="12" xfId="1" applyFont="1" applyBorder="1" applyAlignment="1">
      <alignment horizontal="left" vertical="center"/>
    </xf>
    <xf numFmtId="0" fontId="20" fillId="0" borderId="6" xfId="1" applyFont="1" applyBorder="1" applyAlignment="1">
      <alignment horizontal="center" vertical="center" shrinkToFit="1"/>
    </xf>
    <xf numFmtId="0" fontId="20" fillId="0" borderId="7" xfId="1" applyFont="1" applyBorder="1" applyAlignment="1">
      <alignment horizontal="center" vertical="center" shrinkToFit="1"/>
    </xf>
    <xf numFmtId="0" fontId="19" fillId="0" borderId="4" xfId="1" applyFont="1" applyBorder="1" applyAlignment="1">
      <alignment horizontal="left" vertical="center" wrapText="1"/>
    </xf>
    <xf numFmtId="0" fontId="16" fillId="0" borderId="1" xfId="1" applyFont="1" applyBorder="1" applyAlignment="1">
      <alignment horizontal="left" vertical="center"/>
    </xf>
    <xf numFmtId="0" fontId="19" fillId="0" borderId="2" xfId="1" applyFont="1" applyBorder="1" applyAlignment="1">
      <alignment horizontal="left" vertical="center"/>
    </xf>
    <xf numFmtId="0" fontId="19" fillId="0" borderId="3" xfId="1" applyFont="1" applyBorder="1" applyAlignment="1">
      <alignment horizontal="left" vertical="center"/>
    </xf>
    <xf numFmtId="0" fontId="19" fillId="0" borderId="4" xfId="1" applyFont="1" applyBorder="1" applyAlignment="1">
      <alignment horizontal="left" vertical="center"/>
    </xf>
    <xf numFmtId="0" fontId="16" fillId="0" borderId="1" xfId="1" applyFont="1" applyBorder="1" applyAlignment="1">
      <alignment horizontal="left" vertical="center" wrapText="1"/>
    </xf>
    <xf numFmtId="0" fontId="22" fillId="0" borderId="5" xfId="1" applyFont="1" applyBorder="1" applyAlignment="1">
      <alignment horizontal="center" vertical="center" wrapText="1"/>
    </xf>
    <xf numFmtId="0" fontId="22" fillId="0" borderId="6" xfId="1" applyFont="1" applyBorder="1" applyAlignment="1">
      <alignment horizontal="center" vertical="center"/>
    </xf>
    <xf numFmtId="0" fontId="22" fillId="0" borderId="7" xfId="1" applyFont="1" applyBorder="1" applyAlignment="1">
      <alignment horizontal="center" vertical="center"/>
    </xf>
    <xf numFmtId="0" fontId="22" fillId="0" borderId="8" xfId="1" applyFont="1" applyBorder="1" applyAlignment="1">
      <alignment horizontal="center" vertical="center"/>
    </xf>
    <xf numFmtId="0" fontId="22" fillId="0" borderId="0" xfId="1" applyFont="1" applyAlignment="1">
      <alignment horizontal="center" vertical="center"/>
    </xf>
    <xf numFmtId="0" fontId="22" fillId="0" borderId="9" xfId="1" applyFont="1" applyBorder="1" applyAlignment="1">
      <alignment horizontal="center" vertical="center"/>
    </xf>
    <xf numFmtId="0" fontId="22" fillId="0" borderId="10" xfId="1" applyFont="1" applyBorder="1" applyAlignment="1">
      <alignment horizontal="center" vertical="center"/>
    </xf>
    <xf numFmtId="0" fontId="22" fillId="0" borderId="11" xfId="1" applyFont="1" applyBorder="1" applyAlignment="1">
      <alignment horizontal="center" vertical="center"/>
    </xf>
    <xf numFmtId="0" fontId="22" fillId="0" borderId="12" xfId="1" applyFont="1" applyBorder="1" applyAlignment="1">
      <alignment horizontal="center" vertical="center"/>
    </xf>
    <xf numFmtId="0" fontId="22" fillId="0" borderId="1" xfId="1" applyFont="1" applyBorder="1" applyAlignment="1">
      <alignment horizontal="center" vertical="center" wrapText="1"/>
    </xf>
    <xf numFmtId="0" fontId="22" fillId="0" borderId="1" xfId="1" applyFont="1" applyBorder="1" applyAlignment="1">
      <alignment horizontal="center" vertical="center"/>
    </xf>
    <xf numFmtId="0" fontId="33" fillId="0" borderId="0" xfId="1" applyFont="1" applyAlignment="1">
      <alignment horizontal="center" vertical="center" wrapText="1"/>
    </xf>
    <xf numFmtId="0" fontId="16" fillId="0" borderId="4" xfId="1" applyFont="1" applyBorder="1" applyAlignment="1">
      <alignment horizontal="left" vertical="center"/>
    </xf>
    <xf numFmtId="0" fontId="21" fillId="0" borderId="1" xfId="1" applyFont="1" applyBorder="1" applyAlignment="1">
      <alignment horizontal="center" vertical="center" wrapText="1"/>
    </xf>
    <xf numFmtId="0" fontId="21" fillId="0" borderId="1" xfId="1" applyFont="1" applyBorder="1" applyAlignment="1">
      <alignment horizontal="center" vertical="center"/>
    </xf>
    <xf numFmtId="0" fontId="14" fillId="0" borderId="0" xfId="29" applyAlignment="1">
      <alignment horizontal="left" vertical="center"/>
    </xf>
    <xf numFmtId="0" fontId="14" fillId="3" borderId="2" xfId="29" applyFill="1" applyBorder="1" applyAlignment="1">
      <alignment horizontal="center" vertical="center"/>
    </xf>
    <xf numFmtId="0" fontId="14" fillId="3" borderId="3" xfId="29" applyFill="1" applyBorder="1" applyAlignment="1">
      <alignment horizontal="center" vertical="center"/>
    </xf>
    <xf numFmtId="0" fontId="14" fillId="0" borderId="1" xfId="29" applyBorder="1" applyAlignment="1">
      <alignment horizontal="center" vertical="center"/>
    </xf>
    <xf numFmtId="0" fontId="14" fillId="0" borderId="2" xfId="29" applyBorder="1" applyAlignment="1">
      <alignment horizontal="center" vertical="center"/>
    </xf>
    <xf numFmtId="0" fontId="14" fillId="0" borderId="3" xfId="29" applyBorder="1" applyAlignment="1">
      <alignment horizontal="center" vertical="center"/>
    </xf>
    <xf numFmtId="0" fontId="14" fillId="0" borderId="1" xfId="29" applyBorder="1" applyAlignment="1">
      <alignment horizontal="center" vertical="center" wrapText="1"/>
    </xf>
    <xf numFmtId="179" fontId="14" fillId="0" borderId="2" xfId="29" applyNumberFormat="1" applyBorder="1" applyAlignment="1">
      <alignment horizontal="center" vertical="center"/>
    </xf>
    <xf numFmtId="179" fontId="14" fillId="0" borderId="3" xfId="29" applyNumberFormat="1" applyBorder="1" applyAlignment="1">
      <alignment horizontal="center" vertical="center"/>
    </xf>
    <xf numFmtId="176" fontId="15" fillId="4" borderId="2" xfId="30" applyNumberFormat="1" applyFont="1" applyFill="1" applyBorder="1" applyAlignment="1">
      <alignment horizontal="center" vertical="center"/>
    </xf>
    <xf numFmtId="176" fontId="15" fillId="4" borderId="3" xfId="30" applyNumberFormat="1" applyFont="1" applyFill="1" applyBorder="1" applyAlignment="1">
      <alignment horizontal="center" vertical="center"/>
    </xf>
    <xf numFmtId="176" fontId="15" fillId="4" borderId="4" xfId="30" applyNumberFormat="1" applyFont="1" applyFill="1" applyBorder="1" applyAlignment="1">
      <alignment horizontal="center" vertical="center"/>
    </xf>
    <xf numFmtId="0" fontId="14" fillId="0" borderId="2" xfId="29" applyBorder="1" applyAlignment="1">
      <alignment horizontal="center" vertical="center" wrapText="1"/>
    </xf>
    <xf numFmtId="0" fontId="14" fillId="0" borderId="3" xfId="29" applyBorder="1" applyAlignment="1">
      <alignment horizontal="center" vertical="center" wrapText="1"/>
    </xf>
    <xf numFmtId="0" fontId="14" fillId="0" borderId="4" xfId="29" applyBorder="1" applyAlignment="1">
      <alignment horizontal="center" vertical="center" wrapText="1"/>
    </xf>
    <xf numFmtId="0" fontId="14" fillId="0" borderId="4" xfId="29" applyBorder="1" applyAlignment="1">
      <alignment horizontal="center" vertical="center"/>
    </xf>
    <xf numFmtId="0" fontId="14" fillId="3" borderId="1" xfId="29" applyFill="1" applyBorder="1" applyAlignment="1">
      <alignment horizontal="center" vertical="center"/>
    </xf>
    <xf numFmtId="0" fontId="48" fillId="0" borderId="0" xfId="29" applyFont="1" applyAlignment="1">
      <alignment horizontal="center" vertical="center"/>
    </xf>
    <xf numFmtId="0" fontId="14" fillId="3" borderId="66" xfId="29" applyFill="1" applyBorder="1" applyAlignment="1">
      <alignment horizontal="center" vertical="center" shrinkToFit="1"/>
    </xf>
    <xf numFmtId="0" fontId="14" fillId="3" borderId="83" xfId="29" applyFill="1" applyBorder="1" applyAlignment="1">
      <alignment horizontal="center" vertical="center" shrinkToFit="1"/>
    </xf>
    <xf numFmtId="0" fontId="16" fillId="0" borderId="0" xfId="1" applyFont="1" applyAlignment="1">
      <alignment horizontal="left" vertical="center" wrapText="1"/>
    </xf>
    <xf numFmtId="0" fontId="21" fillId="0" borderId="1" xfId="1" applyFont="1" applyBorder="1" applyAlignment="1">
      <alignment vertical="center" wrapText="1"/>
    </xf>
    <xf numFmtId="0" fontId="21" fillId="0" borderId="1" xfId="1" applyFont="1" applyBorder="1" applyAlignment="1">
      <alignment vertical="center"/>
    </xf>
    <xf numFmtId="0" fontId="21" fillId="0" borderId="2" xfId="1" applyFont="1" applyBorder="1" applyAlignment="1">
      <alignment vertical="center" wrapText="1"/>
    </xf>
    <xf numFmtId="0" fontId="21" fillId="0" borderId="3" xfId="1" applyFont="1" applyBorder="1" applyAlignment="1">
      <alignment vertical="center" wrapText="1"/>
    </xf>
    <xf numFmtId="0" fontId="21" fillId="0" borderId="4" xfId="1" applyFont="1" applyBorder="1" applyAlignment="1">
      <alignment vertical="center" wrapText="1"/>
    </xf>
    <xf numFmtId="0" fontId="21" fillId="0" borderId="0" xfId="1" applyFont="1" applyAlignment="1">
      <alignment horizontal="left" vertical="center" wrapText="1"/>
    </xf>
    <xf numFmtId="0" fontId="16" fillId="0" borderId="6" xfId="1" applyFont="1" applyBorder="1" applyAlignment="1">
      <alignment horizontal="left" vertical="center" wrapText="1"/>
    </xf>
    <xf numFmtId="0" fontId="16" fillId="0" borderId="0" xfId="1" applyFont="1" applyAlignment="1">
      <alignment horizontal="center" vertical="top"/>
    </xf>
    <xf numFmtId="0" fontId="16" fillId="0" borderId="0" xfId="1" applyFont="1" applyFill="1" applyAlignment="1">
      <alignment horizontal="left" vertical="top" wrapText="1"/>
    </xf>
    <xf numFmtId="0" fontId="16" fillId="0" borderId="0" xfId="1" applyFont="1" applyFill="1" applyAlignment="1">
      <alignment horizontal="left" vertical="center" wrapText="1"/>
    </xf>
    <xf numFmtId="0" fontId="16" fillId="0" borderId="8" xfId="1" applyFont="1" applyBorder="1" applyAlignment="1">
      <alignment vertical="center" wrapText="1"/>
    </xf>
    <xf numFmtId="0" fontId="16" fillId="0" borderId="0" xfId="1" applyFont="1" applyAlignment="1">
      <alignment vertical="center" wrapText="1"/>
    </xf>
    <xf numFmtId="0" fontId="16" fillId="0" borderId="9" xfId="1" applyFont="1" applyBorder="1" applyAlignment="1">
      <alignment vertical="center" wrapText="1"/>
    </xf>
    <xf numFmtId="0" fontId="61" fillId="0" borderId="0" xfId="0" applyFont="1" applyFill="1" applyBorder="1" applyAlignment="1">
      <alignment horizontal="left" vertical="center" wrapText="1" indent="1"/>
    </xf>
    <xf numFmtId="0" fontId="61" fillId="0" borderId="0" xfId="0" applyFont="1" applyFill="1" applyBorder="1" applyAlignment="1">
      <alignment horizontal="left" vertical="center" indent="1"/>
    </xf>
    <xf numFmtId="0" fontId="59" fillId="0" borderId="2" xfId="0" applyFont="1" applyBorder="1" applyAlignment="1">
      <alignment horizontal="left" vertical="center" indent="1"/>
    </xf>
    <xf numFmtId="0" fontId="59" fillId="0" borderId="3" xfId="0" applyFont="1" applyBorder="1" applyAlignment="1">
      <alignment horizontal="left" vertical="center" indent="1"/>
    </xf>
    <xf numFmtId="0" fontId="59" fillId="0" borderId="4" xfId="0" applyFont="1" applyBorder="1" applyAlignment="1">
      <alignment horizontal="left" vertical="center" indent="1"/>
    </xf>
    <xf numFmtId="182" fontId="59" fillId="10" borderId="1" xfId="0" applyNumberFormat="1" applyFont="1" applyFill="1" applyBorder="1" applyAlignment="1">
      <alignment horizontal="center" vertical="center"/>
    </xf>
    <xf numFmtId="0" fontId="59" fillId="8" borderId="1" xfId="0" applyFont="1" applyFill="1" applyBorder="1" applyAlignment="1">
      <alignment horizontal="center" vertical="center"/>
    </xf>
    <xf numFmtId="0" fontId="59" fillId="10" borderId="1" xfId="0" applyFont="1" applyFill="1" applyBorder="1" applyAlignment="1">
      <alignment horizontal="center" vertical="center"/>
    </xf>
    <xf numFmtId="0" fontId="59" fillId="8" borderId="5" xfId="0" applyFont="1" applyFill="1" applyBorder="1" applyAlignment="1">
      <alignment horizontal="center" vertical="center"/>
    </xf>
    <xf numFmtId="0" fontId="59" fillId="8" borderId="6" xfId="0" applyFont="1" applyFill="1" applyBorder="1" applyAlignment="1">
      <alignment horizontal="center" vertical="center"/>
    </xf>
    <xf numFmtId="0" fontId="59" fillId="0" borderId="8" xfId="0" applyFont="1" applyBorder="1" applyAlignment="1">
      <alignment horizontal="center" vertical="center"/>
    </xf>
    <xf numFmtId="0" fontId="59" fillId="0" borderId="9" xfId="0" applyFont="1" applyBorder="1" applyAlignment="1">
      <alignment horizontal="center" vertical="center"/>
    </xf>
    <xf numFmtId="0" fontId="62" fillId="0" borderId="8" xfId="0" applyFont="1" applyBorder="1" applyAlignment="1">
      <alignment horizontal="center" vertical="center" wrapText="1"/>
    </xf>
    <xf numFmtId="0" fontId="62" fillId="0" borderId="9" xfId="0" applyFont="1" applyBorder="1" applyAlignment="1">
      <alignment horizontal="center" vertical="center" wrapText="1"/>
    </xf>
    <xf numFmtId="0" fontId="59" fillId="0" borderId="21"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23" xfId="0" applyFont="1" applyFill="1" applyBorder="1" applyAlignment="1">
      <alignment horizontal="center" vertical="center"/>
    </xf>
    <xf numFmtId="0" fontId="59" fillId="0" borderId="1" xfId="0" applyFont="1" applyBorder="1" applyAlignment="1">
      <alignment horizontal="center" vertical="center"/>
    </xf>
    <xf numFmtId="0" fontId="64" fillId="0" borderId="1" xfId="0" applyFont="1" applyBorder="1" applyAlignment="1">
      <alignment horizontal="center" vertical="center" wrapText="1"/>
    </xf>
    <xf numFmtId="0" fontId="59" fillId="0" borderId="1" xfId="0" applyFont="1" applyBorder="1" applyAlignment="1">
      <alignment horizontal="center" vertical="center" wrapText="1"/>
    </xf>
    <xf numFmtId="0" fontId="59" fillId="10" borderId="5" xfId="0" applyFont="1" applyFill="1" applyBorder="1" applyAlignment="1">
      <alignment horizontal="center" vertical="center"/>
    </xf>
    <xf numFmtId="0" fontId="59" fillId="10" borderId="6" xfId="0" applyFont="1" applyFill="1" applyBorder="1" applyAlignment="1">
      <alignment horizontal="center" vertical="center"/>
    </xf>
    <xf numFmtId="0" fontId="60" fillId="0" borderId="2" xfId="0" applyFont="1" applyBorder="1" applyAlignment="1">
      <alignment horizontal="center" vertical="center"/>
    </xf>
    <xf numFmtId="0" fontId="60" fillId="0" borderId="3" xfId="0" applyFont="1" applyBorder="1" applyAlignment="1">
      <alignment horizontal="center" vertical="center"/>
    </xf>
    <xf numFmtId="0" fontId="60" fillId="0" borderId="4" xfId="0" applyFont="1" applyBorder="1" applyAlignment="1">
      <alignment horizontal="center" vertical="center"/>
    </xf>
    <xf numFmtId="0" fontId="59" fillId="0" borderId="15" xfId="0" applyFont="1" applyBorder="1" applyAlignment="1">
      <alignment horizontal="center" vertical="center"/>
    </xf>
    <xf numFmtId="0" fontId="59" fillId="0" borderId="13" xfId="0" applyFont="1" applyBorder="1" applyAlignment="1">
      <alignment horizontal="center" vertical="center"/>
    </xf>
    <xf numFmtId="0" fontId="63" fillId="8" borderId="5" xfId="0" applyFont="1" applyFill="1" applyBorder="1" applyAlignment="1">
      <alignment horizontal="left" vertical="top"/>
    </xf>
    <xf numFmtId="0" fontId="63" fillId="8" borderId="6" xfId="0" applyFont="1" applyFill="1" applyBorder="1" applyAlignment="1">
      <alignment horizontal="left" vertical="top"/>
    </xf>
    <xf numFmtId="0" fontId="63" fillId="8" borderId="7" xfId="0" applyFont="1" applyFill="1" applyBorder="1" applyAlignment="1">
      <alignment horizontal="left" vertical="top"/>
    </xf>
    <xf numFmtId="0" fontId="61" fillId="8" borderId="10" xfId="0" applyFont="1" applyFill="1" applyBorder="1" applyAlignment="1">
      <alignment horizontal="left" vertical="top"/>
    </xf>
    <xf numFmtId="0" fontId="61" fillId="8" borderId="11" xfId="0" applyFont="1" applyFill="1" applyBorder="1" applyAlignment="1">
      <alignment horizontal="left" vertical="top"/>
    </xf>
    <xf numFmtId="0" fontId="61" fillId="8" borderId="12" xfId="0" applyFont="1" applyFill="1" applyBorder="1" applyAlignment="1">
      <alignment horizontal="left" vertical="top"/>
    </xf>
    <xf numFmtId="0" fontId="61" fillId="0" borderId="6" xfId="0" applyFont="1" applyBorder="1" applyAlignment="1">
      <alignment horizontal="left" vertical="center" wrapText="1" indent="1"/>
    </xf>
    <xf numFmtId="0" fontId="59" fillId="0" borderId="98" xfId="0" applyFont="1" applyFill="1" applyBorder="1" applyAlignment="1">
      <alignment horizontal="center" vertical="center"/>
    </xf>
    <xf numFmtId="0" fontId="65" fillId="0" borderId="0" xfId="0" applyFont="1" applyFill="1" applyBorder="1" applyAlignment="1">
      <alignment horizontal="left" vertical="center" wrapText="1" indent="1"/>
    </xf>
    <xf numFmtId="0" fontId="65" fillId="0" borderId="0" xfId="0" applyFont="1" applyFill="1" applyBorder="1" applyAlignment="1">
      <alignment horizontal="left" vertical="center" indent="1"/>
    </xf>
    <xf numFmtId="0" fontId="59" fillId="7" borderId="1" xfId="0" applyFont="1" applyFill="1" applyBorder="1" applyAlignment="1">
      <alignment horizontal="center" vertical="center"/>
    </xf>
    <xf numFmtId="10" fontId="59" fillId="10" borderId="5" xfId="13" applyNumberFormat="1" applyFont="1" applyFill="1" applyBorder="1" applyAlignment="1">
      <alignment horizontal="center" vertical="center"/>
    </xf>
    <xf numFmtId="10" fontId="59" fillId="10" borderId="6" xfId="13" applyNumberFormat="1" applyFont="1" applyFill="1" applyBorder="1" applyAlignment="1">
      <alignment horizontal="center" vertical="center"/>
    </xf>
    <xf numFmtId="0" fontId="59" fillId="10" borderId="2" xfId="0" applyFont="1" applyFill="1" applyBorder="1" applyAlignment="1">
      <alignment horizontal="center" vertical="center"/>
    </xf>
    <xf numFmtId="0" fontId="59" fillId="10" borderId="3" xfId="0" applyFont="1" applyFill="1" applyBorder="1" applyAlignment="1">
      <alignment horizontal="center" vertical="center"/>
    </xf>
    <xf numFmtId="0" fontId="59" fillId="10" borderId="4" xfId="0" applyFont="1" applyFill="1" applyBorder="1" applyAlignment="1">
      <alignment horizontal="center" vertical="center"/>
    </xf>
    <xf numFmtId="38" fontId="59" fillId="8" borderId="5" xfId="12" applyFont="1" applyFill="1" applyBorder="1" applyAlignment="1">
      <alignment horizontal="center" vertical="center"/>
    </xf>
    <xf numFmtId="38" fontId="59" fillId="8" borderId="6" xfId="12" applyFont="1" applyFill="1" applyBorder="1" applyAlignment="1">
      <alignment horizontal="center" vertical="center"/>
    </xf>
    <xf numFmtId="0" fontId="59" fillId="9" borderId="1" xfId="0" applyFont="1" applyFill="1" applyBorder="1" applyAlignment="1">
      <alignment horizontal="left" vertical="center" indent="1" shrinkToFit="1"/>
    </xf>
    <xf numFmtId="38" fontId="59" fillId="8" borderId="2" xfId="12" applyFont="1" applyFill="1" applyBorder="1" applyAlignment="1">
      <alignment horizontal="center" vertical="center"/>
    </xf>
    <xf numFmtId="38" fontId="59" fillId="8" borderId="3" xfId="12" applyFont="1" applyFill="1" applyBorder="1" applyAlignment="1">
      <alignment horizontal="center" vertical="center"/>
    </xf>
    <xf numFmtId="0" fontId="59" fillId="0" borderId="10" xfId="0" applyFont="1" applyBorder="1" applyAlignment="1">
      <alignment horizontal="left" vertical="center" indent="1"/>
    </xf>
    <xf numFmtId="0" fontId="59" fillId="0" borderId="11" xfId="0" applyFont="1" applyBorder="1" applyAlignment="1">
      <alignment horizontal="left" vertical="center" indent="1"/>
    </xf>
    <xf numFmtId="0" fontId="59" fillId="10" borderId="10" xfId="0" applyFont="1" applyFill="1" applyBorder="1" applyAlignment="1">
      <alignment horizontal="center" vertical="center"/>
    </xf>
    <xf numFmtId="0" fontId="59" fillId="10" borderId="11" xfId="0" applyFont="1" applyFill="1" applyBorder="1" applyAlignment="1">
      <alignment horizontal="center" vertical="center"/>
    </xf>
    <xf numFmtId="0" fontId="59" fillId="10" borderId="12" xfId="0" applyFont="1" applyFill="1" applyBorder="1" applyAlignment="1">
      <alignment horizontal="center" vertical="center"/>
    </xf>
    <xf numFmtId="0" fontId="59" fillId="9" borderId="2" xfId="0" applyFont="1" applyFill="1" applyBorder="1" applyAlignment="1">
      <alignment horizontal="center" vertical="center"/>
    </xf>
    <xf numFmtId="0" fontId="59" fillId="9" borderId="3" xfId="0" applyFont="1" applyFill="1" applyBorder="1" applyAlignment="1">
      <alignment horizontal="center" vertical="center"/>
    </xf>
    <xf numFmtId="0" fontId="59" fillId="9" borderId="4" xfId="0" applyFont="1" applyFill="1" applyBorder="1" applyAlignment="1">
      <alignment horizontal="center" vertical="center"/>
    </xf>
    <xf numFmtId="0" fontId="59" fillId="0" borderId="2" xfId="0" applyFont="1" applyFill="1" applyBorder="1" applyAlignment="1">
      <alignment horizontal="center" vertical="center"/>
    </xf>
    <xf numFmtId="0" fontId="59" fillId="0" borderId="3" xfId="0" applyFont="1" applyFill="1" applyBorder="1" applyAlignment="1">
      <alignment horizontal="center" vertical="center"/>
    </xf>
    <xf numFmtId="0" fontId="59" fillId="0" borderId="4" xfId="0" applyFont="1" applyFill="1" applyBorder="1" applyAlignment="1">
      <alignment horizontal="center" vertical="center"/>
    </xf>
    <xf numFmtId="0" fontId="61" fillId="0" borderId="0" xfId="0" applyFont="1" applyFill="1" applyBorder="1" applyAlignment="1">
      <alignment horizontal="left" vertical="center" wrapText="1"/>
    </xf>
    <xf numFmtId="0" fontId="59" fillId="0" borderId="2" xfId="0" applyFont="1" applyBorder="1" applyAlignment="1">
      <alignment horizontal="center" vertical="center"/>
    </xf>
    <xf numFmtId="0" fontId="59" fillId="0" borderId="3" xfId="0" applyFont="1" applyBorder="1" applyAlignment="1">
      <alignment horizontal="center" vertical="center"/>
    </xf>
    <xf numFmtId="0" fontId="59" fillId="8" borderId="3" xfId="0" applyFont="1" applyFill="1" applyBorder="1" applyAlignment="1">
      <alignment horizontal="center" vertical="center"/>
    </xf>
    <xf numFmtId="0" fontId="59" fillId="0" borderId="4" xfId="0" applyFont="1" applyBorder="1" applyAlignment="1">
      <alignment horizontal="center" vertical="center"/>
    </xf>
    <xf numFmtId="0" fontId="59" fillId="8" borderId="2" xfId="0" applyFont="1" applyFill="1" applyBorder="1" applyAlignment="1">
      <alignment horizontal="center" vertical="center"/>
    </xf>
    <xf numFmtId="0" fontId="59" fillId="8" borderId="4" xfId="0" applyFont="1" applyFill="1" applyBorder="1" applyAlignment="1">
      <alignment horizontal="center" vertical="center"/>
    </xf>
    <xf numFmtId="0" fontId="58" fillId="0" borderId="0" xfId="0" applyFont="1" applyAlignment="1">
      <alignment horizontal="center" vertical="center"/>
    </xf>
    <xf numFmtId="0" fontId="59" fillId="0" borderId="5" xfId="0" applyFont="1" applyBorder="1" applyAlignment="1">
      <alignment horizontal="left" vertical="center" wrapText="1"/>
    </xf>
    <xf numFmtId="0" fontId="59" fillId="0" borderId="6" xfId="0" applyFont="1" applyBorder="1" applyAlignment="1">
      <alignment horizontal="left" vertical="center"/>
    </xf>
    <xf numFmtId="0" fontId="59" fillId="0" borderId="7" xfId="0" applyFont="1" applyBorder="1" applyAlignment="1">
      <alignment horizontal="left" vertical="center"/>
    </xf>
    <xf numFmtId="0" fontId="59" fillId="0" borderId="8" xfId="0" applyFont="1" applyBorder="1" applyAlignment="1">
      <alignment horizontal="left" vertical="center" wrapText="1"/>
    </xf>
    <xf numFmtId="0" fontId="59" fillId="0" borderId="0" xfId="0" applyFont="1" applyBorder="1" applyAlignment="1">
      <alignment horizontal="left" vertical="center"/>
    </xf>
    <xf numFmtId="0" fontId="59" fillId="0" borderId="9" xfId="0" applyFont="1" applyBorder="1" applyAlignment="1">
      <alignment horizontal="left" vertical="center"/>
    </xf>
    <xf numFmtId="0" fontId="59" fillId="0" borderId="8" xfId="0" applyFont="1" applyBorder="1" applyAlignment="1">
      <alignment horizontal="left" vertical="center"/>
    </xf>
    <xf numFmtId="0" fontId="59" fillId="0" borderId="10" xfId="0" applyFont="1" applyBorder="1" applyAlignment="1">
      <alignment horizontal="left" vertical="center"/>
    </xf>
    <xf numFmtId="0" fontId="59" fillId="0" borderId="11" xfId="0" applyFont="1" applyBorder="1" applyAlignment="1">
      <alignment horizontal="left" vertical="center"/>
    </xf>
    <xf numFmtId="0" fontId="59" fillId="0" borderId="12" xfId="0" applyFont="1" applyBorder="1" applyAlignment="1">
      <alignment horizontal="left" vertical="center"/>
    </xf>
    <xf numFmtId="0" fontId="59" fillId="8" borderId="1" xfId="0" applyFont="1" applyFill="1" applyBorder="1" applyAlignment="1">
      <alignment horizontal="left" vertical="center" indent="1"/>
    </xf>
    <xf numFmtId="0" fontId="59" fillId="8" borderId="15" xfId="0" applyFont="1" applyFill="1" applyBorder="1" applyAlignment="1">
      <alignment horizontal="left" vertical="center" indent="1"/>
    </xf>
    <xf numFmtId="0" fontId="72" fillId="0" borderId="15" xfId="15" applyFont="1" applyBorder="1" applyAlignment="1" applyProtection="1">
      <alignment horizontal="center" vertical="center" wrapText="1" readingOrder="1"/>
    </xf>
    <xf numFmtId="0" fontId="72" fillId="0" borderId="14" xfId="15" applyFont="1" applyBorder="1" applyAlignment="1" applyProtection="1">
      <alignment horizontal="center" vertical="center" wrapText="1" readingOrder="1"/>
    </xf>
    <xf numFmtId="0" fontId="72" fillId="0" borderId="14" xfId="15" applyFont="1" applyBorder="1" applyAlignment="1" applyProtection="1">
      <alignment horizontal="center" vertical="center" readingOrder="1"/>
    </xf>
    <xf numFmtId="0" fontId="72" fillId="0" borderId="13" xfId="15" applyFont="1" applyBorder="1" applyAlignment="1" applyProtection="1">
      <alignment horizontal="center" vertical="center" readingOrder="1"/>
    </xf>
    <xf numFmtId="0" fontId="75" fillId="0" borderId="99" xfId="15" applyFont="1" applyBorder="1" applyAlignment="1" applyProtection="1">
      <alignment horizontal="left" vertical="center" wrapText="1"/>
    </xf>
    <xf numFmtId="0" fontId="75" fillId="0" borderId="100" xfId="15" applyFont="1" applyBorder="1" applyAlignment="1" applyProtection="1">
      <alignment horizontal="left" vertical="center" wrapText="1"/>
    </xf>
    <xf numFmtId="0" fontId="75" fillId="0" borderId="101" xfId="15" applyFont="1" applyBorder="1" applyAlignment="1" applyProtection="1">
      <alignment horizontal="left" vertical="center" wrapText="1"/>
    </xf>
    <xf numFmtId="0" fontId="75" fillId="0" borderId="102" xfId="15" applyFont="1" applyBorder="1" applyAlignment="1" applyProtection="1">
      <alignment horizontal="left" vertical="center" wrapText="1"/>
    </xf>
    <xf numFmtId="0" fontId="75" fillId="0" borderId="83" xfId="15" applyFont="1" applyBorder="1" applyAlignment="1" applyProtection="1">
      <alignment horizontal="left" vertical="center" wrapText="1"/>
    </xf>
    <xf numFmtId="0" fontId="75" fillId="0" borderId="103" xfId="15" applyFont="1" applyBorder="1" applyAlignment="1" applyProtection="1">
      <alignment horizontal="left" vertical="center" wrapText="1"/>
    </xf>
    <xf numFmtId="0" fontId="75" fillId="0" borderId="105" xfId="15" applyFont="1" applyBorder="1" applyAlignment="1" applyProtection="1">
      <alignment horizontal="left" vertical="center" wrapText="1"/>
    </xf>
    <xf numFmtId="0" fontId="75" fillId="0" borderId="106" xfId="15" applyFont="1" applyBorder="1" applyAlignment="1" applyProtection="1">
      <alignment horizontal="left" vertical="center" wrapText="1"/>
    </xf>
    <xf numFmtId="0" fontId="75" fillId="0" borderId="107" xfId="15" applyFont="1" applyBorder="1" applyAlignment="1" applyProtection="1">
      <alignment horizontal="left" vertical="center" wrapText="1"/>
    </xf>
    <xf numFmtId="0" fontId="45" fillId="0" borderId="0" xfId="15" applyFont="1" applyFill="1" applyAlignment="1" applyProtection="1">
      <alignment horizontal="center" vertical="center"/>
    </xf>
    <xf numFmtId="0" fontId="66" fillId="0" borderId="0" xfId="19" applyFont="1" applyFill="1" applyAlignment="1">
      <alignment horizontal="left" vertical="center" wrapText="1"/>
    </xf>
    <xf numFmtId="0" fontId="72" fillId="2" borderId="15" xfId="15" applyFont="1" applyFill="1" applyBorder="1" applyAlignment="1" applyProtection="1">
      <alignment horizontal="center" vertical="center" shrinkToFit="1"/>
    </xf>
    <xf numFmtId="0" fontId="73" fillId="2" borderId="13" xfId="16" applyFont="1" applyFill="1" applyBorder="1" applyAlignment="1" applyProtection="1">
      <alignment vertical="center" shrinkToFit="1"/>
    </xf>
    <xf numFmtId="184" fontId="72" fillId="10" borderId="2" xfId="15" applyNumberFormat="1" applyFont="1" applyFill="1" applyBorder="1" applyAlignment="1" applyProtection="1">
      <alignment horizontal="center"/>
    </xf>
    <xf numFmtId="184" fontId="72" fillId="10" borderId="3" xfId="15" applyNumberFormat="1" applyFont="1" applyFill="1" applyBorder="1" applyAlignment="1" applyProtection="1">
      <alignment horizontal="center"/>
    </xf>
    <xf numFmtId="184" fontId="72" fillId="10" borderId="4" xfId="15" applyNumberFormat="1" applyFont="1" applyFill="1" applyBorder="1" applyAlignment="1" applyProtection="1">
      <alignment horizontal="center"/>
    </xf>
    <xf numFmtId="0" fontId="72" fillId="2" borderId="15" xfId="15" applyFont="1" applyFill="1" applyBorder="1" applyAlignment="1" applyProtection="1">
      <alignment horizontal="center" vertical="center" wrapText="1"/>
    </xf>
    <xf numFmtId="0" fontId="72" fillId="2" borderId="13" xfId="15" applyFont="1" applyFill="1" applyBorder="1" applyAlignment="1" applyProtection="1">
      <alignment horizontal="center" vertical="center" wrapText="1"/>
    </xf>
    <xf numFmtId="0" fontId="67" fillId="0" borderId="108" xfId="15" applyFont="1" applyBorder="1" applyAlignment="1" applyProtection="1">
      <alignment horizontal="center" vertical="center" shrinkToFit="1"/>
    </xf>
    <xf numFmtId="0" fontId="67" fillId="0" borderId="110" xfId="15" applyFont="1" applyBorder="1" applyAlignment="1" applyProtection="1">
      <alignment horizontal="center" vertical="center" shrinkToFit="1"/>
    </xf>
    <xf numFmtId="0" fontId="67" fillId="0" borderId="112" xfId="15" applyFont="1" applyBorder="1" applyAlignment="1" applyProtection="1">
      <alignment horizontal="center" vertical="center" shrinkToFit="1"/>
    </xf>
    <xf numFmtId="0" fontId="72" fillId="0" borderId="109" xfId="15" applyFont="1" applyBorder="1" applyAlignment="1" applyProtection="1">
      <alignment horizontal="left" vertical="center"/>
    </xf>
    <xf numFmtId="0" fontId="72" fillId="0" borderId="101" xfId="15" applyFont="1" applyBorder="1" applyAlignment="1" applyProtection="1">
      <alignment horizontal="left" vertical="center"/>
    </xf>
    <xf numFmtId="0" fontId="75" fillId="0" borderId="111" xfId="15" applyFont="1" applyBorder="1" applyAlignment="1" applyProtection="1">
      <alignment horizontal="left" vertical="center" wrapText="1" shrinkToFit="1"/>
    </xf>
    <xf numFmtId="0" fontId="75" fillId="0" borderId="103" xfId="15" applyFont="1" applyBorder="1" applyAlignment="1" applyProtection="1">
      <alignment horizontal="left" vertical="center" wrapText="1" shrinkToFit="1"/>
    </xf>
    <xf numFmtId="0" fontId="75" fillId="0" borderId="113" xfId="15" applyFont="1" applyBorder="1" applyAlignment="1" applyProtection="1">
      <alignment horizontal="left" vertical="center" wrapText="1" shrinkToFit="1"/>
    </xf>
    <xf numFmtId="0" fontId="75" fillId="0" borderId="107" xfId="15" applyFont="1" applyBorder="1" applyAlignment="1" applyProtection="1">
      <alignment horizontal="left" vertical="center" wrapText="1" shrinkToFit="1"/>
    </xf>
    <xf numFmtId="0" fontId="75" fillId="0" borderId="115" xfId="15" applyFont="1" applyBorder="1" applyAlignment="1" applyProtection="1">
      <alignment horizontal="left" vertical="center" wrapText="1"/>
    </xf>
    <xf numFmtId="0" fontId="75" fillId="0" borderId="12" xfId="15" applyFont="1" applyBorder="1" applyAlignment="1" applyProtection="1">
      <alignment horizontal="left" vertical="center" wrapText="1"/>
    </xf>
    <xf numFmtId="0" fontId="72" fillId="2" borderId="3" xfId="15" applyFont="1" applyFill="1" applyBorder="1" applyAlignment="1" applyProtection="1">
      <alignment horizontal="center"/>
    </xf>
    <xf numFmtId="0" fontId="72" fillId="2" borderId="2" xfId="15" applyFont="1" applyFill="1" applyBorder="1" applyAlignment="1" applyProtection="1">
      <alignment horizontal="center" wrapText="1"/>
    </xf>
    <xf numFmtId="0" fontId="72" fillId="2" borderId="3" xfId="15" applyFont="1" applyFill="1" applyBorder="1" applyAlignment="1" applyProtection="1">
      <alignment horizontal="center" wrapText="1"/>
    </xf>
    <xf numFmtId="0" fontId="72" fillId="2" borderId="4" xfId="15" applyFont="1" applyFill="1" applyBorder="1" applyAlignment="1" applyProtection="1">
      <alignment horizontal="center" wrapText="1"/>
    </xf>
    <xf numFmtId="0" fontId="72" fillId="2" borderId="6" xfId="15" applyFont="1" applyFill="1" applyBorder="1" applyAlignment="1" applyProtection="1">
      <alignment horizontal="center"/>
    </xf>
    <xf numFmtId="0" fontId="15" fillId="0" borderId="2" xfId="15" applyFont="1" applyFill="1" applyBorder="1" applyAlignment="1" applyProtection="1">
      <alignment horizontal="left" vertical="top" wrapText="1"/>
    </xf>
    <xf numFmtId="0" fontId="15" fillId="0" borderId="3" xfId="15" applyFont="1" applyFill="1" applyBorder="1" applyAlignment="1" applyProtection="1">
      <alignment horizontal="left" vertical="top" wrapText="1"/>
    </xf>
    <xf numFmtId="0" fontId="15" fillId="0" borderId="4" xfId="15" applyFont="1" applyFill="1" applyBorder="1" applyAlignment="1" applyProtection="1">
      <alignment horizontal="left" vertical="top" wrapText="1"/>
    </xf>
    <xf numFmtId="0" fontId="15" fillId="0" borderId="8" xfId="15" applyFont="1" applyFill="1" applyBorder="1" applyAlignment="1" applyProtection="1">
      <alignment horizontal="left" vertical="top" wrapText="1"/>
    </xf>
    <xf numFmtId="0" fontId="15" fillId="0" borderId="0" xfId="15" applyFont="1" applyFill="1" applyBorder="1" applyAlignment="1" applyProtection="1">
      <alignment horizontal="left" vertical="top" wrapText="1"/>
    </xf>
    <xf numFmtId="0" fontId="15" fillId="0" borderId="9" xfId="15" applyFont="1" applyFill="1" applyBorder="1" applyAlignment="1" applyProtection="1">
      <alignment horizontal="left" vertical="top" wrapText="1"/>
    </xf>
    <xf numFmtId="0" fontId="15" fillId="0" borderId="10" xfId="15" applyFont="1" applyFill="1" applyBorder="1" applyAlignment="1" applyProtection="1">
      <alignment horizontal="left" vertical="top" wrapText="1"/>
    </xf>
    <xf numFmtId="0" fontId="15" fillId="0" borderId="11" xfId="15" applyFont="1" applyFill="1" applyBorder="1" applyAlignment="1" applyProtection="1">
      <alignment horizontal="left" vertical="top" wrapText="1"/>
    </xf>
    <xf numFmtId="0" fontId="15" fillId="0" borderId="12" xfId="15" applyFont="1" applyFill="1" applyBorder="1" applyAlignment="1" applyProtection="1">
      <alignment horizontal="left" vertical="top" wrapText="1"/>
    </xf>
    <xf numFmtId="42" fontId="67" fillId="0" borderId="116" xfId="15" applyNumberFormat="1" applyFont="1" applyBorder="1" applyAlignment="1" applyProtection="1">
      <alignment horizontal="center" vertical="center" wrapText="1"/>
    </xf>
    <xf numFmtId="42" fontId="67" fillId="0" borderId="58" xfId="15" applyNumberFormat="1" applyFont="1" applyBorder="1" applyAlignment="1" applyProtection="1">
      <alignment horizontal="center" vertical="center" wrapText="1"/>
    </xf>
    <xf numFmtId="42" fontId="67" fillId="0" borderId="117" xfId="15" applyNumberFormat="1" applyFont="1" applyBorder="1" applyAlignment="1" applyProtection="1">
      <alignment horizontal="center" vertical="center" wrapText="1"/>
    </xf>
    <xf numFmtId="42" fontId="67" fillId="0" borderId="63" xfId="15" applyNumberFormat="1" applyFont="1" applyBorder="1" applyAlignment="1" applyProtection="1">
      <alignment horizontal="center" vertical="center" wrapText="1"/>
    </xf>
    <xf numFmtId="0" fontId="77" fillId="0" borderId="12" xfId="16" applyFont="1" applyFill="1" applyBorder="1" applyAlignment="1" applyProtection="1">
      <alignment horizontal="left" vertical="top" wrapText="1"/>
    </xf>
    <xf numFmtId="0" fontId="77" fillId="0" borderId="13" xfId="16" applyFont="1" applyFill="1" applyBorder="1" applyAlignment="1" applyProtection="1">
      <alignment horizontal="left" vertical="top" wrapText="1"/>
    </xf>
    <xf numFmtId="0" fontId="15" fillId="0" borderId="2" xfId="15" applyFont="1" applyFill="1" applyBorder="1" applyAlignment="1" applyProtection="1">
      <alignment horizontal="center" vertical="top" wrapText="1"/>
    </xf>
    <xf numFmtId="0" fontId="15" fillId="0" borderId="4" xfId="15" applyFont="1" applyFill="1" applyBorder="1" applyAlignment="1" applyProtection="1">
      <alignment horizontal="center" vertical="top" wrapText="1"/>
    </xf>
    <xf numFmtId="0" fontId="15" fillId="0" borderId="2" xfId="15" applyFont="1" applyFill="1" applyBorder="1" applyAlignment="1" applyProtection="1">
      <alignment horizontal="center" vertical="top" shrinkToFit="1"/>
    </xf>
    <xf numFmtId="0" fontId="15" fillId="0" borderId="4" xfId="15" applyFont="1" applyFill="1" applyBorder="1" applyAlignment="1" applyProtection="1">
      <alignment horizontal="center" vertical="top" shrinkToFit="1"/>
    </xf>
    <xf numFmtId="0" fontId="72" fillId="0" borderId="55" xfId="15" applyFont="1" applyFill="1" applyBorder="1" applyAlignment="1" applyProtection="1">
      <alignment horizontal="center" vertical="top" wrapText="1"/>
    </xf>
    <xf numFmtId="0" fontId="72" fillId="0" borderId="118" xfId="15" applyFont="1" applyFill="1" applyBorder="1" applyAlignment="1" applyProtection="1">
      <alignment horizontal="center" vertical="top" wrapText="1"/>
    </xf>
    <xf numFmtId="38" fontId="15" fillId="8" borderId="2" xfId="12" applyFont="1" applyFill="1" applyBorder="1" applyAlignment="1" applyProtection="1">
      <alignment horizontal="center" vertical="center" wrapText="1"/>
    </xf>
    <xf numFmtId="38" fontId="15" fillId="8" borderId="4" xfId="12" applyFont="1" applyFill="1" applyBorder="1" applyAlignment="1" applyProtection="1">
      <alignment horizontal="center" vertical="center" wrapText="1"/>
    </xf>
    <xf numFmtId="38" fontId="15" fillId="10" borderId="119" xfId="12" applyFont="1" applyFill="1" applyBorder="1" applyAlignment="1" applyProtection="1">
      <alignment horizontal="center" vertical="center" wrapText="1"/>
    </xf>
    <xf numFmtId="38" fontId="15" fillId="10" borderId="120" xfId="12" applyFont="1" applyFill="1" applyBorder="1" applyAlignment="1" applyProtection="1">
      <alignment horizontal="center" vertical="center" wrapText="1"/>
    </xf>
    <xf numFmtId="0" fontId="11" fillId="3" borderId="0" xfId="2" applyFill="1" applyAlignment="1">
      <alignment horizontal="center" vertical="center"/>
    </xf>
    <xf numFmtId="0" fontId="24" fillId="2" borderId="0" xfId="2" applyFont="1" applyFill="1" applyAlignment="1">
      <alignment horizontal="center" vertical="center"/>
    </xf>
    <xf numFmtId="0" fontId="11" fillId="3" borderId="11" xfId="2" applyFill="1" applyBorder="1" applyAlignment="1">
      <alignment horizontal="center" vertical="center" shrinkToFit="1"/>
    </xf>
    <xf numFmtId="0" fontId="11" fillId="3" borderId="3" xfId="2" applyFill="1" applyBorder="1" applyAlignment="1">
      <alignment horizontal="center" vertical="center" shrinkToFit="1"/>
    </xf>
    <xf numFmtId="0" fontId="2" fillId="3" borderId="3" xfId="2" applyFont="1" applyFill="1" applyBorder="1" applyAlignment="1">
      <alignment horizontal="center" vertical="center" shrinkToFit="1"/>
    </xf>
    <xf numFmtId="0" fontId="25" fillId="2" borderId="0" xfId="2" applyFont="1" applyFill="1" applyAlignment="1">
      <alignment horizontal="left" vertical="center"/>
    </xf>
    <xf numFmtId="0" fontId="11" fillId="3" borderId="1" xfId="2" applyFill="1" applyBorder="1" applyAlignment="1">
      <alignment horizontal="center" vertical="center"/>
    </xf>
    <xf numFmtId="0" fontId="11" fillId="2" borderId="1" xfId="2" applyFill="1" applyBorder="1" applyAlignment="1">
      <alignment horizontal="center" vertical="center"/>
    </xf>
    <xf numFmtId="0" fontId="11" fillId="3" borderId="1" xfId="2" applyFill="1" applyBorder="1" applyAlignment="1">
      <alignment horizontal="center" vertical="center" shrinkToFit="1"/>
    </xf>
    <xf numFmtId="0" fontId="11" fillId="2" borderId="11" xfId="2" applyFill="1" applyBorder="1" applyAlignment="1">
      <alignment horizontal="left" vertical="center"/>
    </xf>
    <xf numFmtId="0" fontId="11" fillId="2" borderId="2" xfId="2" applyFill="1" applyBorder="1" applyAlignment="1">
      <alignment horizontal="center" vertical="center"/>
    </xf>
    <xf numFmtId="0" fontId="11" fillId="2" borderId="3" xfId="2" applyFill="1" applyBorder="1" applyAlignment="1">
      <alignment horizontal="center" vertical="center"/>
    </xf>
    <xf numFmtId="0" fontId="11" fillId="2" borderId="4" xfId="2" applyFill="1" applyBorder="1" applyAlignment="1">
      <alignment horizontal="center" vertical="center"/>
    </xf>
    <xf numFmtId="0" fontId="11" fillId="2" borderId="1" xfId="2" applyFill="1" applyBorder="1" applyAlignment="1">
      <alignment horizontal="center" vertical="center" wrapText="1"/>
    </xf>
    <xf numFmtId="0" fontId="11" fillId="2" borderId="1" xfId="2" applyFill="1" applyBorder="1" applyAlignment="1">
      <alignment horizontal="center" vertical="top" wrapText="1"/>
    </xf>
    <xf numFmtId="0" fontId="11" fillId="2" borderId="2" xfId="2" applyFill="1" applyBorder="1" applyAlignment="1">
      <alignment horizontal="center" vertical="center" wrapText="1"/>
    </xf>
    <xf numFmtId="0" fontId="11" fillId="2" borderId="3" xfId="2" applyFill="1" applyBorder="1" applyAlignment="1">
      <alignment horizontal="center" vertical="center" wrapText="1"/>
    </xf>
    <xf numFmtId="0" fontId="11" fillId="2" borderId="4" xfId="2" applyFill="1" applyBorder="1" applyAlignment="1">
      <alignment horizontal="center" vertical="center" wrapText="1"/>
    </xf>
    <xf numFmtId="178" fontId="27" fillId="3" borderId="1" xfId="3" applyNumberFormat="1" applyFont="1" applyFill="1" applyBorder="1" applyAlignment="1">
      <alignment horizontal="center" vertical="center"/>
    </xf>
    <xf numFmtId="0" fontId="11" fillId="2" borderId="15" xfId="2" applyFill="1" applyBorder="1" applyAlignment="1">
      <alignment horizontal="center" vertical="center"/>
    </xf>
    <xf numFmtId="0" fontId="11" fillId="2" borderId="13" xfId="2" applyFill="1" applyBorder="1" applyAlignment="1">
      <alignment horizontal="center" vertical="center"/>
    </xf>
    <xf numFmtId="179" fontId="27" fillId="2" borderId="5" xfId="2" applyNumberFormat="1" applyFont="1" applyFill="1" applyBorder="1" applyAlignment="1">
      <alignment horizontal="center" vertical="center"/>
    </xf>
    <xf numFmtId="179" fontId="27" fillId="2" borderId="6" xfId="2" applyNumberFormat="1" applyFont="1" applyFill="1" applyBorder="1" applyAlignment="1">
      <alignment horizontal="center" vertical="center"/>
    </xf>
    <xf numFmtId="179" fontId="27" fillId="2" borderId="7" xfId="2" applyNumberFormat="1" applyFont="1" applyFill="1" applyBorder="1" applyAlignment="1">
      <alignment horizontal="center" vertical="center"/>
    </xf>
    <xf numFmtId="179" fontId="27" fillId="2" borderId="10" xfId="2" applyNumberFormat="1" applyFont="1" applyFill="1" applyBorder="1" applyAlignment="1">
      <alignment horizontal="center" vertical="center"/>
    </xf>
    <xf numFmtId="179" fontId="27" fillId="2" borderId="11" xfId="2" applyNumberFormat="1" applyFont="1" applyFill="1" applyBorder="1" applyAlignment="1">
      <alignment horizontal="center" vertical="center"/>
    </xf>
    <xf numFmtId="179" fontId="27" fillId="2" borderId="12" xfId="2" applyNumberFormat="1" applyFont="1" applyFill="1" applyBorder="1" applyAlignment="1">
      <alignment horizontal="center" vertical="center"/>
    </xf>
    <xf numFmtId="0" fontId="11" fillId="0" borderId="15" xfId="2" applyFill="1" applyBorder="1" applyAlignment="1">
      <alignment horizontal="center" vertical="center"/>
    </xf>
    <xf numFmtId="0" fontId="11" fillId="0" borderId="14" xfId="2" applyFill="1" applyBorder="1" applyAlignment="1">
      <alignment horizontal="center" vertical="center"/>
    </xf>
    <xf numFmtId="0" fontId="11" fillId="0" borderId="13" xfId="2" applyFill="1" applyBorder="1" applyAlignment="1">
      <alignment horizontal="center" vertical="center"/>
    </xf>
    <xf numFmtId="179" fontId="27" fillId="2" borderId="2" xfId="2" applyNumberFormat="1" applyFont="1" applyFill="1" applyBorder="1" applyAlignment="1">
      <alignment horizontal="center" vertical="center"/>
    </xf>
    <xf numFmtId="179" fontId="27" fillId="2" borderId="3" xfId="2" applyNumberFormat="1" applyFont="1" applyFill="1" applyBorder="1" applyAlignment="1">
      <alignment horizontal="center" vertical="center"/>
    </xf>
    <xf numFmtId="179" fontId="27" fillId="2" borderId="4" xfId="2" applyNumberFormat="1" applyFont="1" applyFill="1" applyBorder="1" applyAlignment="1">
      <alignment horizontal="center" vertical="center"/>
    </xf>
    <xf numFmtId="0" fontId="11" fillId="2" borderId="5" xfId="2" applyFill="1" applyBorder="1" applyAlignment="1">
      <alignment horizontal="center" vertical="center" wrapText="1"/>
    </xf>
    <xf numFmtId="0" fontId="11" fillId="2" borderId="6" xfId="2" applyFill="1" applyBorder="1" applyAlignment="1">
      <alignment horizontal="center" vertical="center" wrapText="1"/>
    </xf>
    <xf numFmtId="0" fontId="11" fillId="2" borderId="7" xfId="2" applyFill="1" applyBorder="1" applyAlignment="1">
      <alignment horizontal="center" vertical="center" wrapText="1"/>
    </xf>
    <xf numFmtId="176" fontId="27" fillId="4" borderId="5" xfId="4" applyNumberFormat="1" applyFont="1" applyFill="1" applyBorder="1" applyAlignment="1">
      <alignment horizontal="center" vertical="center"/>
    </xf>
    <xf numFmtId="176" fontId="27" fillId="4" borderId="6" xfId="4" applyNumberFormat="1" applyFont="1" applyFill="1" applyBorder="1" applyAlignment="1">
      <alignment horizontal="center" vertical="center"/>
    </xf>
    <xf numFmtId="176" fontId="27" fillId="4" borderId="7" xfId="4" applyNumberFormat="1" applyFont="1" applyFill="1" applyBorder="1" applyAlignment="1">
      <alignment horizontal="center" vertical="center"/>
    </xf>
    <xf numFmtId="176" fontId="27" fillId="4" borderId="10" xfId="4" applyNumberFormat="1" applyFont="1" applyFill="1" applyBorder="1" applyAlignment="1">
      <alignment horizontal="center" vertical="center"/>
    </xf>
    <xf numFmtId="176" fontId="27" fillId="4" borderId="11" xfId="4" applyNumberFormat="1" applyFont="1" applyFill="1" applyBorder="1" applyAlignment="1">
      <alignment horizontal="center" vertical="center"/>
    </xf>
    <xf numFmtId="176" fontId="27" fillId="4" borderId="12" xfId="4" applyNumberFormat="1" applyFont="1" applyFill="1" applyBorder="1" applyAlignment="1">
      <alignment horizontal="center" vertical="center"/>
    </xf>
    <xf numFmtId="0" fontId="11" fillId="2" borderId="10" xfId="2" applyFill="1" applyBorder="1" applyAlignment="1">
      <alignment horizontal="center" vertical="center"/>
    </xf>
    <xf numFmtId="0" fontId="11" fillId="2" borderId="11" xfId="2" applyFill="1" applyBorder="1" applyAlignment="1">
      <alignment horizontal="center" vertical="center"/>
    </xf>
    <xf numFmtId="0" fontId="11" fillId="2" borderId="12" xfId="2" applyFill="1" applyBorder="1" applyAlignment="1">
      <alignment horizontal="center" vertical="center"/>
    </xf>
    <xf numFmtId="0" fontId="11" fillId="2" borderId="0" xfId="2" applyFill="1" applyAlignment="1">
      <alignment horizontal="left" vertical="center"/>
    </xf>
    <xf numFmtId="0" fontId="11" fillId="2" borderId="0" xfId="2" applyFill="1" applyAlignment="1">
      <alignment horizontal="left" vertical="center" wrapText="1"/>
    </xf>
  </cellXfs>
  <cellStyles count="31">
    <cellStyle name="パーセント" xfId="13" builtinId="5"/>
    <cellStyle name="パーセント 2" xfId="4" xr:uid="{00000000-0005-0000-0000-000001000000}"/>
    <cellStyle name="パーセント 2 2" xfId="11" xr:uid="{00000000-0005-0000-0000-000002000000}"/>
    <cellStyle name="パーセント 2 2 2" xfId="30" xr:uid="{00000000-0005-0000-0000-000003000000}"/>
    <cellStyle name="ハイパーリンク" xfId="9" builtinId="8"/>
    <cellStyle name="桁区切り" xfId="12" builtinId="6"/>
    <cellStyle name="桁区切り 2" xfId="3" xr:uid="{00000000-0005-0000-0000-000006000000}"/>
    <cellStyle name="桁区切り 2 2" xfId="18" xr:uid="{00000000-0005-0000-0000-000007000000}"/>
    <cellStyle name="桁区切り 3" xfId="7" xr:uid="{00000000-0005-0000-0000-000008000000}"/>
    <cellStyle name="桁区切り 3 2" xfId="17" xr:uid="{00000000-0005-0000-0000-000009000000}"/>
    <cellStyle name="桁区切り 4" xfId="20" xr:uid="{00000000-0005-0000-0000-00000A000000}"/>
    <cellStyle name="桁区切り 5" xfId="22" xr:uid="{00000000-0005-0000-0000-00000B000000}"/>
    <cellStyle name="桁区切り 6" xfId="24" xr:uid="{00000000-0005-0000-0000-00000C000000}"/>
    <cellStyle name="桁区切り 7" xfId="26" xr:uid="{00000000-0005-0000-0000-00000D000000}"/>
    <cellStyle name="桁区切り 8" xfId="28" xr:uid="{00000000-0005-0000-0000-00000E000000}"/>
    <cellStyle name="標準" xfId="0" builtinId="0"/>
    <cellStyle name="標準 2" xfId="1" xr:uid="{00000000-0005-0000-0000-000010000000}"/>
    <cellStyle name="標準 2 2" xfId="14" xr:uid="{00000000-0005-0000-0000-000011000000}"/>
    <cellStyle name="標準 2 2 2" xfId="15" xr:uid="{00000000-0005-0000-0000-000012000000}"/>
    <cellStyle name="標準 2 3" xfId="19" xr:uid="{00000000-0005-0000-0000-000013000000}"/>
    <cellStyle name="標準 3" xfId="2" xr:uid="{00000000-0005-0000-0000-000014000000}"/>
    <cellStyle name="標準 3 2" xfId="10" xr:uid="{00000000-0005-0000-0000-000015000000}"/>
    <cellStyle name="標準 3 2 2" xfId="29" xr:uid="{00000000-0005-0000-0000-000016000000}"/>
    <cellStyle name="標準 3 3" xfId="16" xr:uid="{00000000-0005-0000-0000-000017000000}"/>
    <cellStyle name="標準 4" xfId="8" xr:uid="{00000000-0005-0000-0000-000018000000}"/>
    <cellStyle name="標準 4 2" xfId="6" xr:uid="{00000000-0005-0000-0000-000019000000}"/>
    <cellStyle name="標準 5" xfId="5" xr:uid="{00000000-0005-0000-0000-00001A000000}"/>
    <cellStyle name="標準 6" xfId="21" xr:uid="{00000000-0005-0000-0000-00001B000000}"/>
    <cellStyle name="標準 7" xfId="23" xr:uid="{00000000-0005-0000-0000-00001C000000}"/>
    <cellStyle name="標準 8" xfId="25" xr:uid="{00000000-0005-0000-0000-00001D000000}"/>
    <cellStyle name="標準 9" xfId="27" xr:uid="{00000000-0005-0000-0000-00001E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304800</xdr:colOff>
      <xdr:row>11</xdr:row>
      <xdr:rowOff>19050</xdr:rowOff>
    </xdr:from>
    <xdr:to>
      <xdr:col>9</xdr:col>
      <xdr:colOff>304800</xdr:colOff>
      <xdr:row>12</xdr:row>
      <xdr:rowOff>0</xdr:rowOff>
    </xdr:to>
    <xdr:sp macro="" textlink="">
      <xdr:nvSpPr>
        <xdr:cNvPr id="2" name="Line 41">
          <a:extLst>
            <a:ext uri="{FF2B5EF4-FFF2-40B4-BE49-F238E27FC236}">
              <a16:creationId xmlns:a16="http://schemas.microsoft.com/office/drawing/2014/main" id="{00000000-0008-0000-0200-000002000000}"/>
            </a:ext>
          </a:extLst>
        </xdr:cNvPr>
        <xdr:cNvSpPr>
          <a:spLocks noChangeShapeType="1"/>
        </xdr:cNvSpPr>
      </xdr:nvSpPr>
      <xdr:spPr bwMode="auto">
        <a:xfrm>
          <a:off x="6981825" y="32766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29</xdr:row>
      <xdr:rowOff>381000</xdr:rowOff>
    </xdr:from>
    <xdr:to>
      <xdr:col>9</xdr:col>
      <xdr:colOff>495300</xdr:colOff>
      <xdr:row>37</xdr:row>
      <xdr:rowOff>66675</xdr:rowOff>
    </xdr:to>
    <xdr:sp macro="" textlink="">
      <xdr:nvSpPr>
        <xdr:cNvPr id="3" name="Text Box 50">
          <a:extLst>
            <a:ext uri="{FF2B5EF4-FFF2-40B4-BE49-F238E27FC236}">
              <a16:creationId xmlns:a16="http://schemas.microsoft.com/office/drawing/2014/main" id="{00000000-0008-0000-0200-000003000000}"/>
            </a:ext>
          </a:extLst>
        </xdr:cNvPr>
        <xdr:cNvSpPr txBox="1">
          <a:spLocks noChangeArrowheads="1"/>
        </xdr:cNvSpPr>
      </xdr:nvSpPr>
      <xdr:spPr bwMode="auto">
        <a:xfrm>
          <a:off x="4886325" y="9363075"/>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19</xdr:row>
      <xdr:rowOff>9525</xdr:rowOff>
    </xdr:from>
    <xdr:to>
      <xdr:col>11</xdr:col>
      <xdr:colOff>9525</xdr:colOff>
      <xdr:row>19</xdr:row>
      <xdr:rowOff>9525</xdr:rowOff>
    </xdr:to>
    <xdr:sp macro="" textlink="">
      <xdr:nvSpPr>
        <xdr:cNvPr id="4" name="Line 51">
          <a:extLst>
            <a:ext uri="{FF2B5EF4-FFF2-40B4-BE49-F238E27FC236}">
              <a16:creationId xmlns:a16="http://schemas.microsoft.com/office/drawing/2014/main" id="{00000000-0008-0000-0200-000004000000}"/>
            </a:ext>
          </a:extLst>
        </xdr:cNvPr>
        <xdr:cNvSpPr>
          <a:spLocks noChangeShapeType="1"/>
        </xdr:cNvSpPr>
      </xdr:nvSpPr>
      <xdr:spPr bwMode="auto">
        <a:xfrm>
          <a:off x="19050" y="5400675"/>
          <a:ext cx="786765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16</xdr:row>
      <xdr:rowOff>0</xdr:rowOff>
    </xdr:to>
    <xdr:sp macro="" textlink="">
      <xdr:nvSpPr>
        <xdr:cNvPr id="5" name="Rectangle 53">
          <a:extLst>
            <a:ext uri="{FF2B5EF4-FFF2-40B4-BE49-F238E27FC236}">
              <a16:creationId xmlns:a16="http://schemas.microsoft.com/office/drawing/2014/main" id="{00000000-0008-0000-0200-000005000000}"/>
            </a:ext>
          </a:extLst>
        </xdr:cNvPr>
        <xdr:cNvSpPr>
          <a:spLocks noChangeArrowheads="1"/>
        </xdr:cNvSpPr>
      </xdr:nvSpPr>
      <xdr:spPr bwMode="auto">
        <a:xfrm>
          <a:off x="409575" y="1057275"/>
          <a:ext cx="7038975" cy="347662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211667</xdr:colOff>
      <xdr:row>19</xdr:row>
      <xdr:rowOff>23518</xdr:rowOff>
    </xdr:from>
    <xdr:to>
      <xdr:col>18</xdr:col>
      <xdr:colOff>623240</xdr:colOff>
      <xdr:row>27</xdr:row>
      <xdr:rowOff>141111</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8088842" y="5414668"/>
          <a:ext cx="5250273" cy="3156068"/>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rPr>
            <a:t>★加算届管理票は電子申請届出システム（厚労省）で提出の際は不要です。</a:t>
          </a:r>
          <a:endParaRPr kumimoji="1" lang="en-US" altLang="ja-JP" sz="1800" b="1">
            <a:solidFill>
              <a:sysClr val="windowText" lastClr="000000"/>
            </a:solidFill>
          </a:endParaRPr>
        </a:p>
        <a:p>
          <a:pPr algn="l"/>
          <a:endParaRPr kumimoji="1" lang="en-US" altLang="ja-JP" sz="2000" b="1">
            <a:solidFill>
              <a:sysClr val="windowText" lastClr="000000"/>
            </a:solidFill>
          </a:endParaRPr>
        </a:p>
        <a:p>
          <a:pPr algn="l"/>
          <a:r>
            <a:rPr kumimoji="1" lang="ja-JP" altLang="en-US" sz="1400" b="0">
              <a:solidFill>
                <a:sysClr val="windowText" lastClr="000000"/>
              </a:solidFill>
            </a:rPr>
            <a:t>　下半分の受理書部分「異動年月日」及び「サービス名」も忘れずに記載してください。（「異動年月日」については西暦・和暦どちらの記載でも可）</a:t>
          </a:r>
          <a:endParaRPr kumimoji="1" lang="en-US" altLang="ja-JP" sz="1400" b="0">
            <a:solidFill>
              <a:sysClr val="windowText" lastClr="000000"/>
            </a:solidFill>
          </a:endParaRPr>
        </a:p>
        <a:p>
          <a:pPr algn="l"/>
          <a:r>
            <a:rPr kumimoji="1" lang="ja-JP" altLang="en-US" sz="1400" b="0">
              <a:solidFill>
                <a:sysClr val="windowText" lastClr="000000"/>
              </a:solidFill>
            </a:rPr>
            <a:t>　なお、サービス名については、加算算定するサービスすべてを記載してください。</a:t>
          </a:r>
          <a:endParaRPr kumimoji="1" lang="en-US" altLang="ja-JP" sz="1400" b="0">
            <a:solidFill>
              <a:sysClr val="windowText" lastClr="000000"/>
            </a:solidFill>
          </a:endParaRPr>
        </a:p>
        <a:p>
          <a:pPr algn="l"/>
          <a:r>
            <a:rPr kumimoji="1" lang="ja-JP" altLang="en-US" sz="1400" b="0">
              <a:solidFill>
                <a:sysClr val="windowText" lastClr="000000"/>
              </a:solidFill>
            </a:rPr>
            <a:t>例）（介護予防）通所リハビリテーション　など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6</xdr:row>
      <xdr:rowOff>85726</xdr:rowOff>
    </xdr:from>
    <xdr:to>
      <xdr:col>20</xdr:col>
      <xdr:colOff>152400</xdr:colOff>
      <xdr:row>8</xdr:row>
      <xdr:rowOff>104775</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162300" y="1099186"/>
          <a:ext cx="1569720" cy="35432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33</xdr:col>
      <xdr:colOff>95250</xdr:colOff>
      <xdr:row>14</xdr:row>
      <xdr:rowOff>47625</xdr:rowOff>
    </xdr:from>
    <xdr:to>
      <xdr:col>41</xdr:col>
      <xdr:colOff>190500</xdr:colOff>
      <xdr:row>16</xdr:row>
      <xdr:rowOff>57149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7745730" y="2417445"/>
          <a:ext cx="1863090" cy="352424"/>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190500</xdr:colOff>
      <xdr:row>25</xdr:row>
      <xdr:rowOff>104775</xdr:rowOff>
    </xdr:from>
    <xdr:to>
      <xdr:col>41</xdr:col>
      <xdr:colOff>200025</xdr:colOff>
      <xdr:row>27</xdr:row>
      <xdr:rowOff>114299</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7132320" y="4371975"/>
          <a:ext cx="2486025" cy="352424"/>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31</xdr:col>
      <xdr:colOff>171450</xdr:colOff>
      <xdr:row>41</xdr:row>
      <xdr:rowOff>66675</xdr:rowOff>
    </xdr:from>
    <xdr:to>
      <xdr:col>42</xdr:col>
      <xdr:colOff>552450</xdr:colOff>
      <xdr:row>52</xdr:row>
      <xdr:rowOff>57150</xdr:rowOff>
    </xdr:to>
    <xdr:sp macro="" textlink="">
      <xdr:nvSpPr>
        <xdr:cNvPr id="5" name="上矢印吹き出し 4">
          <a:extLst>
            <a:ext uri="{FF2B5EF4-FFF2-40B4-BE49-F238E27FC236}">
              <a16:creationId xmlns:a16="http://schemas.microsoft.com/office/drawing/2014/main" id="{00000000-0008-0000-0600-000005000000}"/>
            </a:ext>
          </a:extLst>
        </xdr:cNvPr>
        <xdr:cNvSpPr/>
      </xdr:nvSpPr>
      <xdr:spPr>
        <a:xfrm>
          <a:off x="7349490" y="7092315"/>
          <a:ext cx="3307080" cy="1918335"/>
        </a:xfrm>
        <a:prstGeom prst="upArrowCallout">
          <a:avLst>
            <a:gd name="adj1" fmla="val 14641"/>
            <a:gd name="adj2" fmla="val 25000"/>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twoCellAnchor>
    <xdr:from>
      <xdr:col>18</xdr:col>
      <xdr:colOff>66675</xdr:colOff>
      <xdr:row>41</xdr:row>
      <xdr:rowOff>38100</xdr:rowOff>
    </xdr:from>
    <xdr:to>
      <xdr:col>31</xdr:col>
      <xdr:colOff>9525</xdr:colOff>
      <xdr:row>46</xdr:row>
      <xdr:rowOff>38101</xdr:rowOff>
    </xdr:to>
    <xdr:sp macro="" textlink="">
      <xdr:nvSpPr>
        <xdr:cNvPr id="6" name="上矢印吹き出し 5">
          <a:extLst>
            <a:ext uri="{FF2B5EF4-FFF2-40B4-BE49-F238E27FC236}">
              <a16:creationId xmlns:a16="http://schemas.microsoft.com/office/drawing/2014/main" id="{00000000-0008-0000-0600-000006000000}"/>
            </a:ext>
          </a:extLst>
        </xdr:cNvPr>
        <xdr:cNvSpPr/>
      </xdr:nvSpPr>
      <xdr:spPr>
        <a:xfrm>
          <a:off x="4173855" y="7063740"/>
          <a:ext cx="3013710" cy="876301"/>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57206</xdr:colOff>
      <xdr:row>5</xdr:row>
      <xdr:rowOff>8164</xdr:rowOff>
    </xdr:from>
    <xdr:to>
      <xdr:col>24</xdr:col>
      <xdr:colOff>137094</xdr:colOff>
      <xdr:row>6</xdr:row>
      <xdr:rowOff>11275</xdr:rowOff>
    </xdr:to>
    <xdr:sp macro="" textlink="" fLocksText="0">
      <xdr:nvSpPr>
        <xdr:cNvPr id="2" name="大かっこ 1">
          <a:extLst>
            <a:ext uri="{FF2B5EF4-FFF2-40B4-BE49-F238E27FC236}">
              <a16:creationId xmlns:a16="http://schemas.microsoft.com/office/drawing/2014/main" id="{00000000-0008-0000-0700-000002000000}"/>
            </a:ext>
          </a:extLst>
        </xdr:cNvPr>
        <xdr:cNvSpPr/>
      </xdr:nvSpPr>
      <xdr:spPr>
        <a:xfrm>
          <a:off x="994466" y="846364"/>
          <a:ext cx="4133728" cy="361251"/>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B00-000002000000}"/>
            </a:ext>
          </a:extLst>
        </xdr:cNvPr>
        <xdr:cNvSpPr/>
      </xdr:nvSpPr>
      <xdr:spPr>
        <a:xfrm>
          <a:off x="6872393" y="9064837"/>
          <a:ext cx="377190" cy="92794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B00-000003000000}"/>
            </a:ext>
          </a:extLst>
        </xdr:cNvPr>
        <xdr:cNvSpPr/>
      </xdr:nvSpPr>
      <xdr:spPr>
        <a:xfrm>
          <a:off x="5770035" y="15900400"/>
          <a:ext cx="377190" cy="92879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yokohama.lg.jp/business/bunyabetsu/fukushi-kaigo/kaigo/shinsei/kyotaku/3kasan/shog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8"/>
  <sheetViews>
    <sheetView tabSelected="1" workbookViewId="0"/>
  </sheetViews>
  <sheetFormatPr defaultRowHeight="18.75" x14ac:dyDescent="0.4"/>
  <cols>
    <col min="9" max="9" width="9.875" customWidth="1"/>
  </cols>
  <sheetData>
    <row r="1" spans="1:17" x14ac:dyDescent="0.4">
      <c r="A1" t="s">
        <v>423</v>
      </c>
    </row>
    <row r="2" spans="1:17" ht="8.25" customHeight="1" x14ac:dyDescent="0.4"/>
    <row r="3" spans="1:17" x14ac:dyDescent="0.4">
      <c r="A3" t="s">
        <v>220</v>
      </c>
      <c r="C3" t="s">
        <v>232</v>
      </c>
      <c r="J3" s="223"/>
    </row>
    <row r="4" spans="1:17" x14ac:dyDescent="0.4">
      <c r="C4" t="s">
        <v>235</v>
      </c>
    </row>
    <row r="5" spans="1:17" x14ac:dyDescent="0.4">
      <c r="C5" t="s">
        <v>233</v>
      </c>
    </row>
    <row r="6" spans="1:17" x14ac:dyDescent="0.4">
      <c r="C6" t="s">
        <v>634</v>
      </c>
    </row>
    <row r="8" spans="1:17" x14ac:dyDescent="0.4">
      <c r="A8" t="s">
        <v>221</v>
      </c>
      <c r="C8" t="s">
        <v>633</v>
      </c>
    </row>
    <row r="9" spans="1:17" x14ac:dyDescent="0.4">
      <c r="C9" t="s">
        <v>222</v>
      </c>
    </row>
    <row r="10" spans="1:17" x14ac:dyDescent="0.4">
      <c r="C10" t="s">
        <v>223</v>
      </c>
    </row>
    <row r="11" spans="1:17" x14ac:dyDescent="0.4">
      <c r="C11" t="s">
        <v>224</v>
      </c>
    </row>
    <row r="12" spans="1:17" x14ac:dyDescent="0.4">
      <c r="C12" t="s">
        <v>527</v>
      </c>
    </row>
    <row r="13" spans="1:17" x14ac:dyDescent="0.4">
      <c r="C13" t="s">
        <v>632</v>
      </c>
    </row>
    <row r="14" spans="1:17" ht="8.25" customHeight="1" x14ac:dyDescent="0.4"/>
    <row r="15" spans="1:17" ht="18.75" customHeight="1" x14ac:dyDescent="0.4">
      <c r="A15" t="s">
        <v>225</v>
      </c>
      <c r="C15" s="374" t="s">
        <v>627</v>
      </c>
      <c r="D15" s="375"/>
      <c r="E15" s="375"/>
      <c r="F15" s="375"/>
      <c r="G15" s="375"/>
      <c r="H15" s="375"/>
      <c r="I15" s="375"/>
      <c r="J15" s="375"/>
      <c r="K15" s="375"/>
      <c r="L15" s="375"/>
      <c r="M15" s="375"/>
      <c r="N15" s="375"/>
      <c r="O15" s="375"/>
      <c r="P15" s="375"/>
      <c r="Q15" s="375"/>
    </row>
    <row r="16" spans="1:17" x14ac:dyDescent="0.4">
      <c r="C16" s="376" t="s">
        <v>628</v>
      </c>
      <c r="D16" s="377"/>
      <c r="E16" s="377"/>
      <c r="F16" s="377"/>
      <c r="G16" s="377"/>
      <c r="H16" s="377"/>
      <c r="I16" s="377"/>
      <c r="J16" s="377"/>
      <c r="K16" s="377"/>
      <c r="L16" s="377"/>
      <c r="M16" s="377"/>
      <c r="N16" s="377"/>
      <c r="O16" s="377"/>
      <c r="P16" s="377"/>
      <c r="Q16" s="377"/>
    </row>
    <row r="17" spans="1:3" x14ac:dyDescent="0.4">
      <c r="C17" t="s">
        <v>226</v>
      </c>
    </row>
    <row r="18" spans="1:3" x14ac:dyDescent="0.4">
      <c r="C18" t="s">
        <v>227</v>
      </c>
    </row>
    <row r="19" spans="1:3" x14ac:dyDescent="0.4">
      <c r="C19" t="s">
        <v>629</v>
      </c>
    </row>
    <row r="20" spans="1:3" x14ac:dyDescent="0.4">
      <c r="C20" t="s">
        <v>528</v>
      </c>
    </row>
    <row r="22" spans="1:3" x14ac:dyDescent="0.4">
      <c r="C22" s="201" t="s">
        <v>630</v>
      </c>
    </row>
    <row r="23" spans="1:3" x14ac:dyDescent="0.4">
      <c r="C23" s="201" t="s">
        <v>631</v>
      </c>
    </row>
    <row r="24" spans="1:3" ht="8.25" customHeight="1" x14ac:dyDescent="0.4"/>
    <row r="25" spans="1:3" x14ac:dyDescent="0.4">
      <c r="A25" t="s">
        <v>228</v>
      </c>
      <c r="C25" s="201" t="s">
        <v>636</v>
      </c>
    </row>
    <row r="26" spans="1:3" x14ac:dyDescent="0.4">
      <c r="C26" t="s">
        <v>229</v>
      </c>
    </row>
    <row r="27" spans="1:3" ht="8.25" customHeight="1" x14ac:dyDescent="0.4"/>
    <row r="28" spans="1:3" x14ac:dyDescent="0.4">
      <c r="C28" s="201"/>
    </row>
  </sheetData>
  <phoneticPr fontId="12"/>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123"/>
  <sheetViews>
    <sheetView view="pageBreakPreview" zoomScale="145" zoomScaleNormal="100" zoomScaleSheetLayoutView="145" workbookViewId="0"/>
  </sheetViews>
  <sheetFormatPr defaultColWidth="8.125" defaultRowHeight="18.75" x14ac:dyDescent="0.4"/>
  <cols>
    <col min="1" max="1" width="1.875" style="349" customWidth="1"/>
    <col min="2" max="23" width="3.25" style="349" customWidth="1"/>
    <col min="24" max="24" width="1.875" style="349" customWidth="1"/>
    <col min="25" max="37" width="5.125" style="349" customWidth="1"/>
    <col min="38" max="256" width="8.125" style="349"/>
    <col min="257" max="257" width="1.875" style="349" customWidth="1"/>
    <col min="258" max="279" width="3.25" style="349" customWidth="1"/>
    <col min="280" max="280" width="1.875" style="349" customWidth="1"/>
    <col min="281" max="293" width="5.125" style="349" customWidth="1"/>
    <col min="294" max="512" width="8.125" style="349"/>
    <col min="513" max="513" width="1.875" style="349" customWidth="1"/>
    <col min="514" max="535" width="3.25" style="349" customWidth="1"/>
    <col min="536" max="536" width="1.875" style="349" customWidth="1"/>
    <col min="537" max="549" width="5.125" style="349" customWidth="1"/>
    <col min="550" max="768" width="8.125" style="349"/>
    <col min="769" max="769" width="1.875" style="349" customWidth="1"/>
    <col min="770" max="791" width="3.25" style="349" customWidth="1"/>
    <col min="792" max="792" width="1.875" style="349" customWidth="1"/>
    <col min="793" max="805" width="5.125" style="349" customWidth="1"/>
    <col min="806" max="1024" width="8.125" style="349"/>
    <col min="1025" max="1025" width="1.875" style="349" customWidth="1"/>
    <col min="1026" max="1047" width="3.25" style="349" customWidth="1"/>
    <col min="1048" max="1048" width="1.875" style="349" customWidth="1"/>
    <col min="1049" max="1061" width="5.125" style="349" customWidth="1"/>
    <col min="1062" max="1280" width="8.125" style="349"/>
    <col min="1281" max="1281" width="1.875" style="349" customWidth="1"/>
    <col min="1282" max="1303" width="3.25" style="349" customWidth="1"/>
    <col min="1304" max="1304" width="1.875" style="349" customWidth="1"/>
    <col min="1305" max="1317" width="5.125" style="349" customWidth="1"/>
    <col min="1318" max="1536" width="8.125" style="349"/>
    <col min="1537" max="1537" width="1.875" style="349" customWidth="1"/>
    <col min="1538" max="1559" width="3.25" style="349" customWidth="1"/>
    <col min="1560" max="1560" width="1.875" style="349" customWidth="1"/>
    <col min="1561" max="1573" width="5.125" style="349" customWidth="1"/>
    <col min="1574" max="1792" width="8.125" style="349"/>
    <col min="1793" max="1793" width="1.875" style="349" customWidth="1"/>
    <col min="1794" max="1815" width="3.25" style="349" customWidth="1"/>
    <col min="1816" max="1816" width="1.875" style="349" customWidth="1"/>
    <col min="1817" max="1829" width="5.125" style="349" customWidth="1"/>
    <col min="1830" max="2048" width="8.125" style="349"/>
    <col min="2049" max="2049" width="1.875" style="349" customWidth="1"/>
    <col min="2050" max="2071" width="3.25" style="349" customWidth="1"/>
    <col min="2072" max="2072" width="1.875" style="349" customWidth="1"/>
    <col min="2073" max="2085" width="5.125" style="349" customWidth="1"/>
    <col min="2086" max="2304" width="8.125" style="349"/>
    <col min="2305" max="2305" width="1.875" style="349" customWidth="1"/>
    <col min="2306" max="2327" width="3.25" style="349" customWidth="1"/>
    <col min="2328" max="2328" width="1.875" style="349" customWidth="1"/>
    <col min="2329" max="2341" width="5.125" style="349" customWidth="1"/>
    <col min="2342" max="2560" width="8.125" style="349"/>
    <col min="2561" max="2561" width="1.875" style="349" customWidth="1"/>
    <col min="2562" max="2583" width="3.25" style="349" customWidth="1"/>
    <col min="2584" max="2584" width="1.875" style="349" customWidth="1"/>
    <col min="2585" max="2597" width="5.125" style="349" customWidth="1"/>
    <col min="2598" max="2816" width="8.125" style="349"/>
    <col min="2817" max="2817" width="1.875" style="349" customWidth="1"/>
    <col min="2818" max="2839" width="3.25" style="349" customWidth="1"/>
    <col min="2840" max="2840" width="1.875" style="349" customWidth="1"/>
    <col min="2841" max="2853" width="5.125" style="349" customWidth="1"/>
    <col min="2854" max="3072" width="8.125" style="349"/>
    <col min="3073" max="3073" width="1.875" style="349" customWidth="1"/>
    <col min="3074" max="3095" width="3.25" style="349" customWidth="1"/>
    <col min="3096" max="3096" width="1.875" style="349" customWidth="1"/>
    <col min="3097" max="3109" width="5.125" style="349" customWidth="1"/>
    <col min="3110" max="3328" width="8.125" style="349"/>
    <col min="3329" max="3329" width="1.875" style="349" customWidth="1"/>
    <col min="3330" max="3351" width="3.25" style="349" customWidth="1"/>
    <col min="3352" max="3352" width="1.875" style="349" customWidth="1"/>
    <col min="3353" max="3365" width="5.125" style="349" customWidth="1"/>
    <col min="3366" max="3584" width="8.125" style="349"/>
    <col min="3585" max="3585" width="1.875" style="349" customWidth="1"/>
    <col min="3586" max="3607" width="3.25" style="349" customWidth="1"/>
    <col min="3608" max="3608" width="1.875" style="349" customWidth="1"/>
    <col min="3609" max="3621" width="5.125" style="349" customWidth="1"/>
    <col min="3622" max="3840" width="8.125" style="349"/>
    <col min="3841" max="3841" width="1.875" style="349" customWidth="1"/>
    <col min="3842" max="3863" width="3.25" style="349" customWidth="1"/>
    <col min="3864" max="3864" width="1.875" style="349" customWidth="1"/>
    <col min="3865" max="3877" width="5.125" style="349" customWidth="1"/>
    <col min="3878" max="4096" width="8.125" style="349"/>
    <col min="4097" max="4097" width="1.875" style="349" customWidth="1"/>
    <col min="4098" max="4119" width="3.25" style="349" customWidth="1"/>
    <col min="4120" max="4120" width="1.875" style="349" customWidth="1"/>
    <col min="4121" max="4133" width="5.125" style="349" customWidth="1"/>
    <col min="4134" max="4352" width="8.125" style="349"/>
    <col min="4353" max="4353" width="1.875" style="349" customWidth="1"/>
    <col min="4354" max="4375" width="3.25" style="349" customWidth="1"/>
    <col min="4376" max="4376" width="1.875" style="349" customWidth="1"/>
    <col min="4377" max="4389" width="5.125" style="349" customWidth="1"/>
    <col min="4390" max="4608" width="8.125" style="349"/>
    <col min="4609" max="4609" width="1.875" style="349" customWidth="1"/>
    <col min="4610" max="4631" width="3.25" style="349" customWidth="1"/>
    <col min="4632" max="4632" width="1.875" style="349" customWidth="1"/>
    <col min="4633" max="4645" width="5.125" style="349" customWidth="1"/>
    <col min="4646" max="4864" width="8.125" style="349"/>
    <col min="4865" max="4865" width="1.875" style="349" customWidth="1"/>
    <col min="4866" max="4887" width="3.25" style="349" customWidth="1"/>
    <col min="4888" max="4888" width="1.875" style="349" customWidth="1"/>
    <col min="4889" max="4901" width="5.125" style="349" customWidth="1"/>
    <col min="4902" max="5120" width="8.125" style="349"/>
    <col min="5121" max="5121" width="1.875" style="349" customWidth="1"/>
    <col min="5122" max="5143" width="3.25" style="349" customWidth="1"/>
    <col min="5144" max="5144" width="1.875" style="349" customWidth="1"/>
    <col min="5145" max="5157" width="5.125" style="349" customWidth="1"/>
    <col min="5158" max="5376" width="8.125" style="349"/>
    <col min="5377" max="5377" width="1.875" style="349" customWidth="1"/>
    <col min="5378" max="5399" width="3.25" style="349" customWidth="1"/>
    <col min="5400" max="5400" width="1.875" style="349" customWidth="1"/>
    <col min="5401" max="5413" width="5.125" style="349" customWidth="1"/>
    <col min="5414" max="5632" width="8.125" style="349"/>
    <col min="5633" max="5633" width="1.875" style="349" customWidth="1"/>
    <col min="5634" max="5655" width="3.25" style="349" customWidth="1"/>
    <col min="5656" max="5656" width="1.875" style="349" customWidth="1"/>
    <col min="5657" max="5669" width="5.125" style="349" customWidth="1"/>
    <col min="5670" max="5888" width="8.125" style="349"/>
    <col min="5889" max="5889" width="1.875" style="349" customWidth="1"/>
    <col min="5890" max="5911" width="3.25" style="349" customWidth="1"/>
    <col min="5912" max="5912" width="1.875" style="349" customWidth="1"/>
    <col min="5913" max="5925" width="5.125" style="349" customWidth="1"/>
    <col min="5926" max="6144" width="8.125" style="349"/>
    <col min="6145" max="6145" width="1.875" style="349" customWidth="1"/>
    <col min="6146" max="6167" width="3.25" style="349" customWidth="1"/>
    <col min="6168" max="6168" width="1.875" style="349" customWidth="1"/>
    <col min="6169" max="6181" width="5.125" style="349" customWidth="1"/>
    <col min="6182" max="6400" width="8.125" style="349"/>
    <col min="6401" max="6401" width="1.875" style="349" customWidth="1"/>
    <col min="6402" max="6423" width="3.25" style="349" customWidth="1"/>
    <col min="6424" max="6424" width="1.875" style="349" customWidth="1"/>
    <col min="6425" max="6437" width="5.125" style="349" customWidth="1"/>
    <col min="6438" max="6656" width="8.125" style="349"/>
    <col min="6657" max="6657" width="1.875" style="349" customWidth="1"/>
    <col min="6658" max="6679" width="3.25" style="349" customWidth="1"/>
    <col min="6680" max="6680" width="1.875" style="349" customWidth="1"/>
    <col min="6681" max="6693" width="5.125" style="349" customWidth="1"/>
    <col min="6694" max="6912" width="8.125" style="349"/>
    <col min="6913" max="6913" width="1.875" style="349" customWidth="1"/>
    <col min="6914" max="6935" width="3.25" style="349" customWidth="1"/>
    <col min="6936" max="6936" width="1.875" style="349" customWidth="1"/>
    <col min="6937" max="6949" width="5.125" style="349" customWidth="1"/>
    <col min="6950" max="7168" width="8.125" style="349"/>
    <col min="7169" max="7169" width="1.875" style="349" customWidth="1"/>
    <col min="7170" max="7191" width="3.25" style="349" customWidth="1"/>
    <col min="7192" max="7192" width="1.875" style="349" customWidth="1"/>
    <col min="7193" max="7205" width="5.125" style="349" customWidth="1"/>
    <col min="7206" max="7424" width="8.125" style="349"/>
    <col min="7425" max="7425" width="1.875" style="349" customWidth="1"/>
    <col min="7426" max="7447" width="3.25" style="349" customWidth="1"/>
    <col min="7448" max="7448" width="1.875" style="349" customWidth="1"/>
    <col min="7449" max="7461" width="5.125" style="349" customWidth="1"/>
    <col min="7462" max="7680" width="8.125" style="349"/>
    <col min="7681" max="7681" width="1.875" style="349" customWidth="1"/>
    <col min="7682" max="7703" width="3.25" style="349" customWidth="1"/>
    <col min="7704" max="7704" width="1.875" style="349" customWidth="1"/>
    <col min="7705" max="7717" width="5.125" style="349" customWidth="1"/>
    <col min="7718" max="7936" width="8.125" style="349"/>
    <col min="7937" max="7937" width="1.875" style="349" customWidth="1"/>
    <col min="7938" max="7959" width="3.25" style="349" customWidth="1"/>
    <col min="7960" max="7960" width="1.875" style="349" customWidth="1"/>
    <col min="7961" max="7973" width="5.125" style="349" customWidth="1"/>
    <col min="7974" max="8192" width="8.125" style="349"/>
    <col min="8193" max="8193" width="1.875" style="349" customWidth="1"/>
    <col min="8194" max="8215" width="3.25" style="349" customWidth="1"/>
    <col min="8216" max="8216" width="1.875" style="349" customWidth="1"/>
    <col min="8217" max="8229" width="5.125" style="349" customWidth="1"/>
    <col min="8230" max="8448" width="8.125" style="349"/>
    <col min="8449" max="8449" width="1.875" style="349" customWidth="1"/>
    <col min="8450" max="8471" width="3.25" style="349" customWidth="1"/>
    <col min="8472" max="8472" width="1.875" style="349" customWidth="1"/>
    <col min="8473" max="8485" width="5.125" style="349" customWidth="1"/>
    <col min="8486" max="8704" width="8.125" style="349"/>
    <col min="8705" max="8705" width="1.875" style="349" customWidth="1"/>
    <col min="8706" max="8727" width="3.25" style="349" customWidth="1"/>
    <col min="8728" max="8728" width="1.875" style="349" customWidth="1"/>
    <col min="8729" max="8741" width="5.125" style="349" customWidth="1"/>
    <col min="8742" max="8960" width="8.125" style="349"/>
    <col min="8961" max="8961" width="1.875" style="349" customWidth="1"/>
    <col min="8962" max="8983" width="3.25" style="349" customWidth="1"/>
    <col min="8984" max="8984" width="1.875" style="349" customWidth="1"/>
    <col min="8985" max="8997" width="5.125" style="349" customWidth="1"/>
    <col min="8998" max="9216" width="8.125" style="349"/>
    <col min="9217" max="9217" width="1.875" style="349" customWidth="1"/>
    <col min="9218" max="9239" width="3.25" style="349" customWidth="1"/>
    <col min="9240" max="9240" width="1.875" style="349" customWidth="1"/>
    <col min="9241" max="9253" width="5.125" style="349" customWidth="1"/>
    <col min="9254" max="9472" width="8.125" style="349"/>
    <col min="9473" max="9473" width="1.875" style="349" customWidth="1"/>
    <col min="9474" max="9495" width="3.25" style="349" customWidth="1"/>
    <col min="9496" max="9496" width="1.875" style="349" customWidth="1"/>
    <col min="9497" max="9509" width="5.125" style="349" customWidth="1"/>
    <col min="9510" max="9728" width="8.125" style="349"/>
    <col min="9729" max="9729" width="1.875" style="349" customWidth="1"/>
    <col min="9730" max="9751" width="3.25" style="349" customWidth="1"/>
    <col min="9752" max="9752" width="1.875" style="349" customWidth="1"/>
    <col min="9753" max="9765" width="5.125" style="349" customWidth="1"/>
    <col min="9766" max="9984" width="8.125" style="349"/>
    <col min="9985" max="9985" width="1.875" style="349" customWidth="1"/>
    <col min="9986" max="10007" width="3.25" style="349" customWidth="1"/>
    <col min="10008" max="10008" width="1.875" style="349" customWidth="1"/>
    <col min="10009" max="10021" width="5.125" style="349" customWidth="1"/>
    <col min="10022" max="10240" width="8.125" style="349"/>
    <col min="10241" max="10241" width="1.875" style="349" customWidth="1"/>
    <col min="10242" max="10263" width="3.25" style="349" customWidth="1"/>
    <col min="10264" max="10264" width="1.875" style="349" customWidth="1"/>
    <col min="10265" max="10277" width="5.125" style="349" customWidth="1"/>
    <col min="10278" max="10496" width="8.125" style="349"/>
    <col min="10497" max="10497" width="1.875" style="349" customWidth="1"/>
    <col min="10498" max="10519" width="3.25" style="349" customWidth="1"/>
    <col min="10520" max="10520" width="1.875" style="349" customWidth="1"/>
    <col min="10521" max="10533" width="5.125" style="349" customWidth="1"/>
    <col min="10534" max="10752" width="8.125" style="349"/>
    <col min="10753" max="10753" width="1.875" style="349" customWidth="1"/>
    <col min="10754" max="10775" width="3.25" style="349" customWidth="1"/>
    <col min="10776" max="10776" width="1.875" style="349" customWidth="1"/>
    <col min="10777" max="10789" width="5.125" style="349" customWidth="1"/>
    <col min="10790" max="11008" width="8.125" style="349"/>
    <col min="11009" max="11009" width="1.875" style="349" customWidth="1"/>
    <col min="11010" max="11031" width="3.25" style="349" customWidth="1"/>
    <col min="11032" max="11032" width="1.875" style="349" customWidth="1"/>
    <col min="11033" max="11045" width="5.125" style="349" customWidth="1"/>
    <col min="11046" max="11264" width="8.125" style="349"/>
    <col min="11265" max="11265" width="1.875" style="349" customWidth="1"/>
    <col min="11266" max="11287" width="3.25" style="349" customWidth="1"/>
    <col min="11288" max="11288" width="1.875" style="349" customWidth="1"/>
    <col min="11289" max="11301" width="5.125" style="349" customWidth="1"/>
    <col min="11302" max="11520" width="8.125" style="349"/>
    <col min="11521" max="11521" width="1.875" style="349" customWidth="1"/>
    <col min="11522" max="11543" width="3.25" style="349" customWidth="1"/>
    <col min="11544" max="11544" width="1.875" style="349" customWidth="1"/>
    <col min="11545" max="11557" width="5.125" style="349" customWidth="1"/>
    <col min="11558" max="11776" width="8.125" style="349"/>
    <col min="11777" max="11777" width="1.875" style="349" customWidth="1"/>
    <col min="11778" max="11799" width="3.25" style="349" customWidth="1"/>
    <col min="11800" max="11800" width="1.875" style="349" customWidth="1"/>
    <col min="11801" max="11813" width="5.125" style="349" customWidth="1"/>
    <col min="11814" max="12032" width="8.125" style="349"/>
    <col min="12033" max="12033" width="1.875" style="349" customWidth="1"/>
    <col min="12034" max="12055" width="3.25" style="349" customWidth="1"/>
    <col min="12056" max="12056" width="1.875" style="349" customWidth="1"/>
    <col min="12057" max="12069" width="5.125" style="349" customWidth="1"/>
    <col min="12070" max="12288" width="8.125" style="349"/>
    <col min="12289" max="12289" width="1.875" style="349" customWidth="1"/>
    <col min="12290" max="12311" width="3.25" style="349" customWidth="1"/>
    <col min="12312" max="12312" width="1.875" style="349" customWidth="1"/>
    <col min="12313" max="12325" width="5.125" style="349" customWidth="1"/>
    <col min="12326" max="12544" width="8.125" style="349"/>
    <col min="12545" max="12545" width="1.875" style="349" customWidth="1"/>
    <col min="12546" max="12567" width="3.25" style="349" customWidth="1"/>
    <col min="12568" max="12568" width="1.875" style="349" customWidth="1"/>
    <col min="12569" max="12581" width="5.125" style="349" customWidth="1"/>
    <col min="12582" max="12800" width="8.125" style="349"/>
    <col min="12801" max="12801" width="1.875" style="349" customWidth="1"/>
    <col min="12802" max="12823" width="3.25" style="349" customWidth="1"/>
    <col min="12824" max="12824" width="1.875" style="349" customWidth="1"/>
    <col min="12825" max="12837" width="5.125" style="349" customWidth="1"/>
    <col min="12838" max="13056" width="8.125" style="349"/>
    <col min="13057" max="13057" width="1.875" style="349" customWidth="1"/>
    <col min="13058" max="13079" width="3.25" style="349" customWidth="1"/>
    <col min="13080" max="13080" width="1.875" style="349" customWidth="1"/>
    <col min="13081" max="13093" width="5.125" style="349" customWidth="1"/>
    <col min="13094" max="13312" width="8.125" style="349"/>
    <col min="13313" max="13313" width="1.875" style="349" customWidth="1"/>
    <col min="13314" max="13335" width="3.25" style="349" customWidth="1"/>
    <col min="13336" max="13336" width="1.875" style="349" customWidth="1"/>
    <col min="13337" max="13349" width="5.125" style="349" customWidth="1"/>
    <col min="13350" max="13568" width="8.125" style="349"/>
    <col min="13569" max="13569" width="1.875" style="349" customWidth="1"/>
    <col min="13570" max="13591" width="3.25" style="349" customWidth="1"/>
    <col min="13592" max="13592" width="1.875" style="349" customWidth="1"/>
    <col min="13593" max="13605" width="5.125" style="349" customWidth="1"/>
    <col min="13606" max="13824" width="8.125" style="349"/>
    <col min="13825" max="13825" width="1.875" style="349" customWidth="1"/>
    <col min="13826" max="13847" width="3.25" style="349" customWidth="1"/>
    <col min="13848" max="13848" width="1.875" style="349" customWidth="1"/>
    <col min="13849" max="13861" width="5.125" style="349" customWidth="1"/>
    <col min="13862" max="14080" width="8.125" style="349"/>
    <col min="14081" max="14081" width="1.875" style="349" customWidth="1"/>
    <col min="14082" max="14103" width="3.25" style="349" customWidth="1"/>
    <col min="14104" max="14104" width="1.875" style="349" customWidth="1"/>
    <col min="14105" max="14117" width="5.125" style="349" customWidth="1"/>
    <col min="14118" max="14336" width="8.125" style="349"/>
    <col min="14337" max="14337" width="1.875" style="349" customWidth="1"/>
    <col min="14338" max="14359" width="3.25" style="349" customWidth="1"/>
    <col min="14360" max="14360" width="1.875" style="349" customWidth="1"/>
    <col min="14361" max="14373" width="5.125" style="349" customWidth="1"/>
    <col min="14374" max="14592" width="8.125" style="349"/>
    <col min="14593" max="14593" width="1.875" style="349" customWidth="1"/>
    <col min="14594" max="14615" width="3.25" style="349" customWidth="1"/>
    <col min="14616" max="14616" width="1.875" style="349" customWidth="1"/>
    <col min="14617" max="14629" width="5.125" style="349" customWidth="1"/>
    <col min="14630" max="14848" width="8.125" style="349"/>
    <col min="14849" max="14849" width="1.875" style="349" customWidth="1"/>
    <col min="14850" max="14871" width="3.25" style="349" customWidth="1"/>
    <col min="14872" max="14872" width="1.875" style="349" customWidth="1"/>
    <col min="14873" max="14885" width="5.125" style="349" customWidth="1"/>
    <col min="14886" max="15104" width="8.125" style="349"/>
    <col min="15105" max="15105" width="1.875" style="349" customWidth="1"/>
    <col min="15106" max="15127" width="3.25" style="349" customWidth="1"/>
    <col min="15128" max="15128" width="1.875" style="349" customWidth="1"/>
    <col min="15129" max="15141" width="5.125" style="349" customWidth="1"/>
    <col min="15142" max="15360" width="8.125" style="349"/>
    <col min="15361" max="15361" width="1.875" style="349" customWidth="1"/>
    <col min="15362" max="15383" width="3.25" style="349" customWidth="1"/>
    <col min="15384" max="15384" width="1.875" style="349" customWidth="1"/>
    <col min="15385" max="15397" width="5.125" style="349" customWidth="1"/>
    <col min="15398" max="15616" width="8.125" style="349"/>
    <col min="15617" max="15617" width="1.875" style="349" customWidth="1"/>
    <col min="15618" max="15639" width="3.25" style="349" customWidth="1"/>
    <col min="15640" max="15640" width="1.875" style="349" customWidth="1"/>
    <col min="15641" max="15653" width="5.125" style="349" customWidth="1"/>
    <col min="15654" max="15872" width="8.125" style="349"/>
    <col min="15873" max="15873" width="1.875" style="349" customWidth="1"/>
    <col min="15874" max="15895" width="3.25" style="349" customWidth="1"/>
    <col min="15896" max="15896" width="1.875" style="349" customWidth="1"/>
    <col min="15897" max="15909" width="5.125" style="349" customWidth="1"/>
    <col min="15910" max="16128" width="8.125" style="349"/>
    <col min="16129" max="16129" width="1.875" style="349" customWidth="1"/>
    <col min="16130" max="16151" width="3.25" style="349" customWidth="1"/>
    <col min="16152" max="16152" width="1.875" style="349" customWidth="1"/>
    <col min="16153" max="16165" width="5.125" style="349" customWidth="1"/>
    <col min="16166" max="16384" width="8.125" style="349"/>
  </cols>
  <sheetData>
    <row r="1" spans="2:23" x14ac:dyDescent="0.4">
      <c r="B1" s="348" t="s">
        <v>586</v>
      </c>
      <c r="C1" s="348"/>
      <c r="D1" s="348"/>
      <c r="M1" s="350"/>
      <c r="N1" s="351"/>
      <c r="O1" s="351"/>
      <c r="P1" s="351"/>
      <c r="Q1" s="350" t="s">
        <v>20</v>
      </c>
      <c r="R1" s="352"/>
      <c r="S1" s="351" t="s">
        <v>21</v>
      </c>
      <c r="T1" s="352"/>
      <c r="U1" s="351" t="s">
        <v>22</v>
      </c>
      <c r="V1" s="352"/>
      <c r="W1" s="351" t="s">
        <v>23</v>
      </c>
    </row>
    <row r="2" spans="2:23" ht="5.0999999999999996" customHeight="1" x14ac:dyDescent="0.4">
      <c r="M2" s="350"/>
      <c r="N2" s="351"/>
      <c r="O2" s="351"/>
      <c r="P2" s="351"/>
      <c r="Q2" s="350"/>
      <c r="R2" s="351"/>
      <c r="S2" s="351"/>
      <c r="T2" s="351"/>
      <c r="U2" s="351"/>
      <c r="V2" s="351"/>
      <c r="W2" s="351"/>
    </row>
    <row r="3" spans="2:23" x14ac:dyDescent="0.4">
      <c r="B3" s="887" t="s">
        <v>587</v>
      </c>
      <c r="C3" s="887"/>
      <c r="D3" s="887"/>
      <c r="E3" s="887"/>
      <c r="F3" s="887"/>
      <c r="G3" s="887"/>
      <c r="H3" s="887"/>
      <c r="I3" s="887"/>
      <c r="J3" s="887"/>
      <c r="K3" s="887"/>
      <c r="L3" s="887"/>
      <c r="M3" s="887"/>
      <c r="N3" s="887"/>
      <c r="O3" s="887"/>
      <c r="P3" s="887"/>
      <c r="Q3" s="887"/>
      <c r="R3" s="887"/>
      <c r="S3" s="887"/>
      <c r="T3" s="887"/>
      <c r="U3" s="887"/>
      <c r="V3" s="887"/>
      <c r="W3" s="887"/>
    </row>
    <row r="4" spans="2:23" ht="5.0999999999999996" customHeight="1" x14ac:dyDescent="0.4">
      <c r="B4" s="351"/>
      <c r="C4" s="351"/>
      <c r="D4" s="351"/>
      <c r="E4" s="351"/>
      <c r="F4" s="351"/>
      <c r="G4" s="351"/>
      <c r="H4" s="351"/>
      <c r="I4" s="351"/>
      <c r="J4" s="351"/>
      <c r="K4" s="351"/>
      <c r="L4" s="351"/>
      <c r="M4" s="351"/>
      <c r="N4" s="351"/>
      <c r="O4" s="351"/>
      <c r="P4" s="351"/>
      <c r="Q4" s="351"/>
      <c r="R4" s="351"/>
      <c r="S4" s="351"/>
      <c r="T4" s="351"/>
      <c r="U4" s="351"/>
      <c r="V4" s="351"/>
      <c r="W4" s="351"/>
    </row>
    <row r="5" spans="2:23" x14ac:dyDescent="0.4">
      <c r="B5" s="351"/>
      <c r="C5" s="351"/>
      <c r="D5" s="351"/>
      <c r="E5" s="351"/>
      <c r="F5" s="351"/>
      <c r="G5" s="351"/>
      <c r="H5" s="351"/>
      <c r="I5" s="351"/>
      <c r="J5" s="351"/>
      <c r="K5" s="351"/>
      <c r="L5" s="351"/>
      <c r="M5" s="351"/>
      <c r="N5" s="351"/>
      <c r="O5" s="351"/>
      <c r="P5" s="350" t="s">
        <v>588</v>
      </c>
      <c r="Q5" s="888"/>
      <c r="R5" s="888"/>
      <c r="S5" s="888"/>
      <c r="T5" s="888"/>
      <c r="U5" s="888"/>
      <c r="V5" s="888"/>
      <c r="W5" s="888"/>
    </row>
    <row r="6" spans="2:23" x14ac:dyDescent="0.4">
      <c r="B6" s="351"/>
      <c r="C6" s="351"/>
      <c r="D6" s="351"/>
      <c r="E6" s="351"/>
      <c r="F6" s="351"/>
      <c r="G6" s="351"/>
      <c r="H6" s="351"/>
      <c r="I6" s="351"/>
      <c r="J6" s="351"/>
      <c r="K6" s="351"/>
      <c r="L6" s="351"/>
      <c r="M6" s="351"/>
      <c r="N6" s="351"/>
      <c r="O6" s="351"/>
      <c r="P6" s="350" t="s">
        <v>589</v>
      </c>
      <c r="Q6" s="889"/>
      <c r="R6" s="889"/>
      <c r="S6" s="889"/>
      <c r="T6" s="889"/>
      <c r="U6" s="889"/>
      <c r="V6" s="889"/>
      <c r="W6" s="889"/>
    </row>
    <row r="7" spans="2:23" ht="10.5" customHeight="1" x14ac:dyDescent="0.4">
      <c r="B7" s="351"/>
      <c r="C7" s="351"/>
      <c r="D7" s="351"/>
      <c r="E7" s="351"/>
      <c r="F7" s="351"/>
      <c r="G7" s="351"/>
      <c r="H7" s="351"/>
      <c r="I7" s="351"/>
      <c r="J7" s="351"/>
      <c r="K7" s="351"/>
      <c r="L7" s="351"/>
      <c r="M7" s="351"/>
      <c r="N7" s="351"/>
      <c r="O7" s="351"/>
      <c r="P7" s="351"/>
      <c r="Q7" s="351"/>
      <c r="R7" s="351"/>
      <c r="S7" s="351"/>
      <c r="T7" s="351"/>
      <c r="U7" s="351"/>
      <c r="V7" s="351"/>
      <c r="W7" s="351"/>
    </row>
    <row r="8" spans="2:23" x14ac:dyDescent="0.4">
      <c r="B8" s="349" t="s">
        <v>590</v>
      </c>
    </row>
    <row r="9" spans="2:23" x14ac:dyDescent="0.4">
      <c r="C9" s="352" t="s">
        <v>10</v>
      </c>
      <c r="D9" s="349" t="s">
        <v>591</v>
      </c>
      <c r="J9" s="352" t="s">
        <v>10</v>
      </c>
      <c r="K9" s="349" t="s">
        <v>592</v>
      </c>
    </row>
    <row r="10" spans="2:23" ht="10.5" customHeight="1" x14ac:dyDescent="0.4"/>
    <row r="11" spans="2:23" x14ac:dyDescent="0.4">
      <c r="B11" s="349" t="s">
        <v>593</v>
      </c>
    </row>
    <row r="12" spans="2:23" x14ac:dyDescent="0.4">
      <c r="C12" s="352" t="s">
        <v>10</v>
      </c>
      <c r="D12" s="349" t="s">
        <v>594</v>
      </c>
    </row>
    <row r="13" spans="2:23" x14ac:dyDescent="0.4">
      <c r="C13" s="352" t="s">
        <v>10</v>
      </c>
      <c r="D13" s="349" t="s">
        <v>595</v>
      </c>
    </row>
    <row r="14" spans="2:23" ht="10.5" customHeight="1" x14ac:dyDescent="0.4"/>
    <row r="15" spans="2:23" x14ac:dyDescent="0.4">
      <c r="B15" s="349" t="s">
        <v>362</v>
      </c>
    </row>
    <row r="16" spans="2:23" ht="60" customHeight="1" x14ac:dyDescent="0.4">
      <c r="B16" s="873"/>
      <c r="C16" s="873"/>
      <c r="D16" s="873"/>
      <c r="E16" s="873"/>
      <c r="F16" s="882" t="s">
        <v>596</v>
      </c>
      <c r="G16" s="883"/>
      <c r="H16" s="883"/>
      <c r="I16" s="883"/>
      <c r="J16" s="883"/>
      <c r="K16" s="883"/>
      <c r="L16" s="884"/>
      <c r="M16" s="876" t="s">
        <v>597</v>
      </c>
      <c r="N16" s="876"/>
      <c r="O16" s="876"/>
      <c r="P16" s="876"/>
      <c r="Q16" s="876"/>
      <c r="R16" s="876"/>
      <c r="S16" s="876"/>
    </row>
    <row r="17" spans="2:23" x14ac:dyDescent="0.4">
      <c r="B17" s="874">
        <v>4</v>
      </c>
      <c r="C17" s="875"/>
      <c r="D17" s="875" t="s">
        <v>237</v>
      </c>
      <c r="E17" s="885"/>
      <c r="F17" s="871"/>
      <c r="G17" s="872"/>
      <c r="H17" s="872"/>
      <c r="I17" s="872"/>
      <c r="J17" s="872"/>
      <c r="K17" s="872"/>
      <c r="L17" s="353" t="s">
        <v>34</v>
      </c>
      <c r="M17" s="871"/>
      <c r="N17" s="872"/>
      <c r="O17" s="872"/>
      <c r="P17" s="872"/>
      <c r="Q17" s="872"/>
      <c r="R17" s="872"/>
      <c r="S17" s="353" t="s">
        <v>34</v>
      </c>
    </row>
    <row r="18" spans="2:23" x14ac:dyDescent="0.4">
      <c r="B18" s="874">
        <v>5</v>
      </c>
      <c r="C18" s="875"/>
      <c r="D18" s="875" t="s">
        <v>237</v>
      </c>
      <c r="E18" s="885"/>
      <c r="F18" s="871"/>
      <c r="G18" s="872"/>
      <c r="H18" s="872"/>
      <c r="I18" s="872"/>
      <c r="J18" s="872"/>
      <c r="K18" s="872"/>
      <c r="L18" s="353" t="s">
        <v>34</v>
      </c>
      <c r="M18" s="871"/>
      <c r="N18" s="872"/>
      <c r="O18" s="872"/>
      <c r="P18" s="872"/>
      <c r="Q18" s="872"/>
      <c r="R18" s="872"/>
      <c r="S18" s="353" t="s">
        <v>34</v>
      </c>
    </row>
    <row r="19" spans="2:23" x14ac:dyDescent="0.4">
      <c r="B19" s="874">
        <v>6</v>
      </c>
      <c r="C19" s="875"/>
      <c r="D19" s="875" t="s">
        <v>237</v>
      </c>
      <c r="E19" s="885"/>
      <c r="F19" s="871"/>
      <c r="G19" s="872"/>
      <c r="H19" s="872"/>
      <c r="I19" s="872"/>
      <c r="J19" s="872"/>
      <c r="K19" s="872"/>
      <c r="L19" s="353" t="s">
        <v>34</v>
      </c>
      <c r="M19" s="871"/>
      <c r="N19" s="872"/>
      <c r="O19" s="872"/>
      <c r="P19" s="872"/>
      <c r="Q19" s="872"/>
      <c r="R19" s="872"/>
      <c r="S19" s="353" t="s">
        <v>34</v>
      </c>
    </row>
    <row r="20" spans="2:23" x14ac:dyDescent="0.4">
      <c r="B20" s="874">
        <v>7</v>
      </c>
      <c r="C20" s="875"/>
      <c r="D20" s="875" t="s">
        <v>237</v>
      </c>
      <c r="E20" s="885"/>
      <c r="F20" s="871"/>
      <c r="G20" s="872"/>
      <c r="H20" s="872"/>
      <c r="I20" s="872"/>
      <c r="J20" s="872"/>
      <c r="K20" s="872"/>
      <c r="L20" s="353" t="s">
        <v>34</v>
      </c>
      <c r="M20" s="871"/>
      <c r="N20" s="872"/>
      <c r="O20" s="872"/>
      <c r="P20" s="872"/>
      <c r="Q20" s="872"/>
      <c r="R20" s="872"/>
      <c r="S20" s="353" t="s">
        <v>34</v>
      </c>
    </row>
    <row r="21" spans="2:23" x14ac:dyDescent="0.4">
      <c r="B21" s="874">
        <v>8</v>
      </c>
      <c r="C21" s="875"/>
      <c r="D21" s="875" t="s">
        <v>237</v>
      </c>
      <c r="E21" s="885"/>
      <c r="F21" s="871"/>
      <c r="G21" s="872"/>
      <c r="H21" s="872"/>
      <c r="I21" s="872"/>
      <c r="J21" s="872"/>
      <c r="K21" s="872"/>
      <c r="L21" s="353" t="s">
        <v>34</v>
      </c>
      <c r="M21" s="871"/>
      <c r="N21" s="872"/>
      <c r="O21" s="872"/>
      <c r="P21" s="872"/>
      <c r="Q21" s="872"/>
      <c r="R21" s="872"/>
      <c r="S21" s="353" t="s">
        <v>34</v>
      </c>
    </row>
    <row r="22" spans="2:23" x14ac:dyDescent="0.4">
      <c r="B22" s="874">
        <v>9</v>
      </c>
      <c r="C22" s="875"/>
      <c r="D22" s="875" t="s">
        <v>237</v>
      </c>
      <c r="E22" s="885"/>
      <c r="F22" s="871"/>
      <c r="G22" s="872"/>
      <c r="H22" s="872"/>
      <c r="I22" s="872"/>
      <c r="J22" s="872"/>
      <c r="K22" s="872"/>
      <c r="L22" s="353" t="s">
        <v>34</v>
      </c>
      <c r="M22" s="871"/>
      <c r="N22" s="872"/>
      <c r="O22" s="872"/>
      <c r="P22" s="872"/>
      <c r="Q22" s="872"/>
      <c r="R22" s="872"/>
      <c r="S22" s="353" t="s">
        <v>34</v>
      </c>
    </row>
    <row r="23" spans="2:23" x14ac:dyDescent="0.4">
      <c r="B23" s="874">
        <v>10</v>
      </c>
      <c r="C23" s="875"/>
      <c r="D23" s="875" t="s">
        <v>237</v>
      </c>
      <c r="E23" s="885"/>
      <c r="F23" s="871"/>
      <c r="G23" s="872"/>
      <c r="H23" s="872"/>
      <c r="I23" s="872"/>
      <c r="J23" s="872"/>
      <c r="K23" s="872"/>
      <c r="L23" s="353" t="s">
        <v>34</v>
      </c>
      <c r="M23" s="871"/>
      <c r="N23" s="872"/>
      <c r="O23" s="872"/>
      <c r="P23" s="872"/>
      <c r="Q23" s="872"/>
      <c r="R23" s="872"/>
      <c r="S23" s="353" t="s">
        <v>34</v>
      </c>
    </row>
    <row r="24" spans="2:23" x14ac:dyDescent="0.4">
      <c r="B24" s="874">
        <v>11</v>
      </c>
      <c r="C24" s="875"/>
      <c r="D24" s="875" t="s">
        <v>237</v>
      </c>
      <c r="E24" s="885"/>
      <c r="F24" s="871"/>
      <c r="G24" s="872"/>
      <c r="H24" s="872"/>
      <c r="I24" s="872"/>
      <c r="J24" s="872"/>
      <c r="K24" s="872"/>
      <c r="L24" s="353" t="s">
        <v>34</v>
      </c>
      <c r="M24" s="871"/>
      <c r="N24" s="872"/>
      <c r="O24" s="872"/>
      <c r="P24" s="872"/>
      <c r="Q24" s="872"/>
      <c r="R24" s="872"/>
      <c r="S24" s="353" t="s">
        <v>34</v>
      </c>
    </row>
    <row r="25" spans="2:23" x14ac:dyDescent="0.4">
      <c r="B25" s="874">
        <v>12</v>
      </c>
      <c r="C25" s="875"/>
      <c r="D25" s="875" t="s">
        <v>237</v>
      </c>
      <c r="E25" s="885"/>
      <c r="F25" s="871"/>
      <c r="G25" s="872"/>
      <c r="H25" s="872"/>
      <c r="I25" s="872"/>
      <c r="J25" s="872"/>
      <c r="K25" s="872"/>
      <c r="L25" s="353" t="s">
        <v>34</v>
      </c>
      <c r="M25" s="871"/>
      <c r="N25" s="872"/>
      <c r="O25" s="872"/>
      <c r="P25" s="872"/>
      <c r="Q25" s="872"/>
      <c r="R25" s="872"/>
      <c r="S25" s="353" t="s">
        <v>34</v>
      </c>
      <c r="U25" s="873" t="s">
        <v>598</v>
      </c>
      <c r="V25" s="873"/>
      <c r="W25" s="873"/>
    </row>
    <row r="26" spans="2:23" x14ac:dyDescent="0.4">
      <c r="B26" s="874">
        <v>1</v>
      </c>
      <c r="C26" s="875"/>
      <c r="D26" s="875" t="s">
        <v>237</v>
      </c>
      <c r="E26" s="885"/>
      <c r="F26" s="871"/>
      <c r="G26" s="872"/>
      <c r="H26" s="872"/>
      <c r="I26" s="872"/>
      <c r="J26" s="872"/>
      <c r="K26" s="872"/>
      <c r="L26" s="353" t="s">
        <v>34</v>
      </c>
      <c r="M26" s="871"/>
      <c r="N26" s="872"/>
      <c r="O26" s="872"/>
      <c r="P26" s="872"/>
      <c r="Q26" s="872"/>
      <c r="R26" s="872"/>
      <c r="S26" s="353" t="s">
        <v>34</v>
      </c>
      <c r="U26" s="886"/>
      <c r="V26" s="886"/>
      <c r="W26" s="886"/>
    </row>
    <row r="27" spans="2:23" x14ac:dyDescent="0.4">
      <c r="B27" s="874">
        <v>2</v>
      </c>
      <c r="C27" s="875"/>
      <c r="D27" s="875" t="s">
        <v>237</v>
      </c>
      <c r="E27" s="885"/>
      <c r="F27" s="871"/>
      <c r="G27" s="872"/>
      <c r="H27" s="872"/>
      <c r="I27" s="872"/>
      <c r="J27" s="872"/>
      <c r="K27" s="872"/>
      <c r="L27" s="353" t="s">
        <v>34</v>
      </c>
      <c r="M27" s="871"/>
      <c r="N27" s="872"/>
      <c r="O27" s="872"/>
      <c r="P27" s="872"/>
      <c r="Q27" s="872"/>
      <c r="R27" s="872"/>
      <c r="S27" s="353" t="s">
        <v>34</v>
      </c>
    </row>
    <row r="28" spans="2:23" x14ac:dyDescent="0.4">
      <c r="B28" s="873" t="s">
        <v>599</v>
      </c>
      <c r="C28" s="873"/>
      <c r="D28" s="873"/>
      <c r="E28" s="873"/>
      <c r="F28" s="874" t="str">
        <f>IF(SUM(F17:K27)=0,"",SUM(F17:K27))</f>
        <v/>
      </c>
      <c r="G28" s="875"/>
      <c r="H28" s="875"/>
      <c r="I28" s="875"/>
      <c r="J28" s="875"/>
      <c r="K28" s="875"/>
      <c r="L28" s="353" t="s">
        <v>34</v>
      </c>
      <c r="M28" s="874" t="str">
        <f>IF(SUM(M17:R27)=0,"",SUM(M17:R27))</f>
        <v/>
      </c>
      <c r="N28" s="875"/>
      <c r="O28" s="875"/>
      <c r="P28" s="875"/>
      <c r="Q28" s="875"/>
      <c r="R28" s="875"/>
      <c r="S28" s="353" t="s">
        <v>34</v>
      </c>
      <c r="U28" s="873" t="s">
        <v>600</v>
      </c>
      <c r="V28" s="873"/>
      <c r="W28" s="873"/>
    </row>
    <row r="29" spans="2:23" ht="39.950000000000003" customHeight="1" x14ac:dyDescent="0.4">
      <c r="B29" s="876" t="s">
        <v>601</v>
      </c>
      <c r="C29" s="873"/>
      <c r="D29" s="873"/>
      <c r="E29" s="873"/>
      <c r="F29" s="877" t="str">
        <f>IF(F28="","",F28/U26)</f>
        <v/>
      </c>
      <c r="G29" s="878"/>
      <c r="H29" s="878"/>
      <c r="I29" s="878"/>
      <c r="J29" s="878"/>
      <c r="K29" s="878"/>
      <c r="L29" s="353" t="s">
        <v>34</v>
      </c>
      <c r="M29" s="877" t="str">
        <f>IF(M28="","",M28/U26)</f>
        <v/>
      </c>
      <c r="N29" s="878"/>
      <c r="O29" s="878"/>
      <c r="P29" s="878"/>
      <c r="Q29" s="878"/>
      <c r="R29" s="878"/>
      <c r="S29" s="353" t="s">
        <v>34</v>
      </c>
      <c r="U29" s="879" t="str">
        <f>IF(F29="","",ROUNDDOWN(M29/F29,3))</f>
        <v/>
      </c>
      <c r="V29" s="880"/>
      <c r="W29" s="881"/>
    </row>
    <row r="31" spans="2:23" x14ac:dyDescent="0.4">
      <c r="B31" s="349" t="s">
        <v>363</v>
      </c>
    </row>
    <row r="32" spans="2:23" ht="60" customHeight="1" x14ac:dyDescent="0.4">
      <c r="B32" s="873"/>
      <c r="C32" s="873"/>
      <c r="D32" s="873"/>
      <c r="E32" s="873"/>
      <c r="F32" s="882" t="s">
        <v>596</v>
      </c>
      <c r="G32" s="883"/>
      <c r="H32" s="883"/>
      <c r="I32" s="883"/>
      <c r="J32" s="883"/>
      <c r="K32" s="883"/>
      <c r="L32" s="884"/>
      <c r="M32" s="876" t="s">
        <v>597</v>
      </c>
      <c r="N32" s="876"/>
      <c r="O32" s="876"/>
      <c r="P32" s="876"/>
      <c r="Q32" s="876"/>
      <c r="R32" s="876"/>
      <c r="S32" s="876"/>
    </row>
    <row r="33" spans="1:23" x14ac:dyDescent="0.4">
      <c r="B33" s="871"/>
      <c r="C33" s="872"/>
      <c r="D33" s="872"/>
      <c r="E33" s="354" t="s">
        <v>237</v>
      </c>
      <c r="F33" s="871"/>
      <c r="G33" s="872"/>
      <c r="H33" s="872"/>
      <c r="I33" s="872"/>
      <c r="J33" s="872"/>
      <c r="K33" s="872"/>
      <c r="L33" s="353" t="s">
        <v>34</v>
      </c>
      <c r="M33" s="871"/>
      <c r="N33" s="872"/>
      <c r="O33" s="872"/>
      <c r="P33" s="872"/>
      <c r="Q33" s="872"/>
      <c r="R33" s="872"/>
      <c r="S33" s="353" t="s">
        <v>34</v>
      </c>
    </row>
    <row r="34" spans="1:23" x14ac:dyDescent="0.4">
      <c r="B34" s="871"/>
      <c r="C34" s="872"/>
      <c r="D34" s="872"/>
      <c r="E34" s="354" t="s">
        <v>237</v>
      </c>
      <c r="F34" s="871"/>
      <c r="G34" s="872"/>
      <c r="H34" s="872"/>
      <c r="I34" s="872"/>
      <c r="J34" s="872"/>
      <c r="K34" s="872"/>
      <c r="L34" s="353" t="s">
        <v>34</v>
      </c>
      <c r="M34" s="871"/>
      <c r="N34" s="872"/>
      <c r="O34" s="872"/>
      <c r="P34" s="872"/>
      <c r="Q34" s="872"/>
      <c r="R34" s="872"/>
      <c r="S34" s="353" t="s">
        <v>34</v>
      </c>
    </row>
    <row r="35" spans="1:23" x14ac:dyDescent="0.4">
      <c r="B35" s="871"/>
      <c r="C35" s="872"/>
      <c r="D35" s="872"/>
      <c r="E35" s="354" t="s">
        <v>364</v>
      </c>
      <c r="F35" s="871"/>
      <c r="G35" s="872"/>
      <c r="H35" s="872"/>
      <c r="I35" s="872"/>
      <c r="J35" s="872"/>
      <c r="K35" s="872"/>
      <c r="L35" s="353" t="s">
        <v>34</v>
      </c>
      <c r="M35" s="871"/>
      <c r="N35" s="872"/>
      <c r="O35" s="872"/>
      <c r="P35" s="872"/>
      <c r="Q35" s="872"/>
      <c r="R35" s="872"/>
      <c r="S35" s="353" t="s">
        <v>34</v>
      </c>
    </row>
    <row r="36" spans="1:23" x14ac:dyDescent="0.4">
      <c r="B36" s="873" t="s">
        <v>599</v>
      </c>
      <c r="C36" s="873"/>
      <c r="D36" s="873"/>
      <c r="E36" s="873"/>
      <c r="F36" s="874" t="str">
        <f>IF(SUM(F33:K35)=0,"",SUM(F33:K35))</f>
        <v/>
      </c>
      <c r="G36" s="875"/>
      <c r="H36" s="875"/>
      <c r="I36" s="875"/>
      <c r="J36" s="875"/>
      <c r="K36" s="875"/>
      <c r="L36" s="353" t="s">
        <v>34</v>
      </c>
      <c r="M36" s="874" t="str">
        <f>IF(SUM(M33:R35)=0,"",SUM(M33:R35))</f>
        <v/>
      </c>
      <c r="N36" s="875"/>
      <c r="O36" s="875"/>
      <c r="P36" s="875"/>
      <c r="Q36" s="875"/>
      <c r="R36" s="875"/>
      <c r="S36" s="353" t="s">
        <v>34</v>
      </c>
      <c r="U36" s="873" t="s">
        <v>600</v>
      </c>
      <c r="V36" s="873"/>
      <c r="W36" s="873"/>
    </row>
    <row r="37" spans="1:23" ht="39.950000000000003" customHeight="1" x14ac:dyDescent="0.4">
      <c r="B37" s="876" t="s">
        <v>601</v>
      </c>
      <c r="C37" s="873"/>
      <c r="D37" s="873"/>
      <c r="E37" s="873"/>
      <c r="F37" s="877" t="str">
        <f>IF(F36="","",F36/3)</f>
        <v/>
      </c>
      <c r="G37" s="878"/>
      <c r="H37" s="878"/>
      <c r="I37" s="878"/>
      <c r="J37" s="878"/>
      <c r="K37" s="878"/>
      <c r="L37" s="353" t="s">
        <v>34</v>
      </c>
      <c r="M37" s="877" t="str">
        <f>IF(M36="","",M36/3)</f>
        <v/>
      </c>
      <c r="N37" s="878"/>
      <c r="O37" s="878"/>
      <c r="P37" s="878"/>
      <c r="Q37" s="878"/>
      <c r="R37" s="878"/>
      <c r="S37" s="353" t="s">
        <v>34</v>
      </c>
      <c r="U37" s="879" t="str">
        <f>IF(F37="","",ROUNDDOWN(M37/F37,3))</f>
        <v/>
      </c>
      <c r="V37" s="880"/>
      <c r="W37" s="881"/>
    </row>
    <row r="38" spans="1:23" ht="5.0999999999999996" customHeight="1" x14ac:dyDescent="0.4">
      <c r="A38" s="355"/>
      <c r="B38" s="356"/>
      <c r="C38" s="357"/>
      <c r="D38" s="357"/>
      <c r="E38" s="357"/>
      <c r="F38" s="358"/>
      <c r="G38" s="358"/>
      <c r="H38" s="358"/>
      <c r="I38" s="358"/>
      <c r="J38" s="358"/>
      <c r="K38" s="358"/>
      <c r="L38" s="357"/>
      <c r="M38" s="358"/>
      <c r="N38" s="358"/>
      <c r="O38" s="358"/>
      <c r="P38" s="358"/>
      <c r="Q38" s="358"/>
      <c r="R38" s="358"/>
      <c r="S38" s="357"/>
      <c r="T38" s="355"/>
      <c r="U38" s="359"/>
      <c r="V38" s="359"/>
      <c r="W38" s="359"/>
    </row>
    <row r="39" spans="1:23" x14ac:dyDescent="0.4">
      <c r="B39" s="349" t="s">
        <v>339</v>
      </c>
      <c r="C39" s="360"/>
    </row>
    <row r="40" spans="1:23" x14ac:dyDescent="0.4">
      <c r="B40" s="870" t="s">
        <v>602</v>
      </c>
      <c r="C40" s="870"/>
      <c r="D40" s="870"/>
      <c r="E40" s="870"/>
      <c r="F40" s="870"/>
      <c r="G40" s="870"/>
      <c r="H40" s="870"/>
      <c r="I40" s="870"/>
      <c r="J40" s="870"/>
      <c r="K40" s="870"/>
      <c r="L40" s="870"/>
      <c r="M40" s="870"/>
      <c r="N40" s="870"/>
      <c r="O40" s="870"/>
      <c r="P40" s="870"/>
      <c r="Q40" s="870"/>
      <c r="R40" s="870"/>
      <c r="S40" s="870"/>
      <c r="T40" s="870"/>
      <c r="U40" s="870"/>
      <c r="V40" s="870"/>
      <c r="W40" s="870"/>
    </row>
    <row r="41" spans="1:23" x14ac:dyDescent="0.4">
      <c r="B41" s="870" t="s">
        <v>603</v>
      </c>
      <c r="C41" s="870"/>
      <c r="D41" s="870"/>
      <c r="E41" s="870"/>
      <c r="F41" s="870"/>
      <c r="G41" s="870"/>
      <c r="H41" s="870"/>
      <c r="I41" s="870"/>
      <c r="J41" s="870"/>
      <c r="K41" s="870"/>
      <c r="L41" s="870"/>
      <c r="M41" s="870"/>
      <c r="N41" s="870"/>
      <c r="O41" s="870"/>
      <c r="P41" s="870"/>
      <c r="Q41" s="870"/>
      <c r="R41" s="870"/>
      <c r="S41" s="870"/>
      <c r="T41" s="870"/>
      <c r="U41" s="870"/>
      <c r="V41" s="870"/>
      <c r="W41" s="870"/>
    </row>
    <row r="42" spans="1:23" x14ac:dyDescent="0.4">
      <c r="B42" s="870" t="s">
        <v>604</v>
      </c>
      <c r="C42" s="870"/>
      <c r="D42" s="870"/>
      <c r="E42" s="870"/>
      <c r="F42" s="870"/>
      <c r="G42" s="870"/>
      <c r="H42" s="870"/>
      <c r="I42" s="870"/>
      <c r="J42" s="870"/>
      <c r="K42" s="870"/>
      <c r="L42" s="870"/>
      <c r="M42" s="870"/>
      <c r="N42" s="870"/>
      <c r="O42" s="870"/>
      <c r="P42" s="870"/>
      <c r="Q42" s="870"/>
      <c r="R42" s="870"/>
      <c r="S42" s="870"/>
      <c r="T42" s="870"/>
      <c r="U42" s="870"/>
      <c r="V42" s="870"/>
      <c r="W42" s="870"/>
    </row>
    <row r="43" spans="1:23" x14ac:dyDescent="0.4">
      <c r="B43" s="870" t="s">
        <v>605</v>
      </c>
      <c r="C43" s="870"/>
      <c r="D43" s="870"/>
      <c r="E43" s="870"/>
      <c r="F43" s="870"/>
      <c r="G43" s="870"/>
      <c r="H43" s="870"/>
      <c r="I43" s="870"/>
      <c r="J43" s="870"/>
      <c r="K43" s="870"/>
      <c r="L43" s="870"/>
      <c r="M43" s="870"/>
      <c r="N43" s="870"/>
      <c r="O43" s="870"/>
      <c r="P43" s="870"/>
      <c r="Q43" s="870"/>
      <c r="R43" s="870"/>
      <c r="S43" s="870"/>
      <c r="T43" s="870"/>
      <c r="U43" s="870"/>
      <c r="V43" s="870"/>
      <c r="W43" s="870"/>
    </row>
    <row r="44" spans="1:23" x14ac:dyDescent="0.4">
      <c r="B44" s="870" t="s">
        <v>606</v>
      </c>
      <c r="C44" s="870"/>
      <c r="D44" s="870"/>
      <c r="E44" s="870"/>
      <c r="F44" s="870"/>
      <c r="G44" s="870"/>
      <c r="H44" s="870"/>
      <c r="I44" s="870"/>
      <c r="J44" s="870"/>
      <c r="K44" s="870"/>
      <c r="L44" s="870"/>
      <c r="M44" s="870"/>
      <c r="N44" s="870"/>
      <c r="O44" s="870"/>
      <c r="P44" s="870"/>
      <c r="Q44" s="870"/>
      <c r="R44" s="870"/>
      <c r="S44" s="870"/>
      <c r="T44" s="870"/>
      <c r="U44" s="870"/>
      <c r="V44" s="870"/>
      <c r="W44" s="870"/>
    </row>
    <row r="45" spans="1:23" x14ac:dyDescent="0.4">
      <c r="B45" s="870" t="s">
        <v>607</v>
      </c>
      <c r="C45" s="870"/>
      <c r="D45" s="870"/>
      <c r="E45" s="870"/>
      <c r="F45" s="870"/>
      <c r="G45" s="870"/>
      <c r="H45" s="870"/>
      <c r="I45" s="870"/>
      <c r="J45" s="870"/>
      <c r="K45" s="870"/>
      <c r="L45" s="870"/>
      <c r="M45" s="870"/>
      <c r="N45" s="870"/>
      <c r="O45" s="870"/>
      <c r="P45" s="870"/>
      <c r="Q45" s="870"/>
      <c r="R45" s="870"/>
      <c r="S45" s="870"/>
      <c r="T45" s="870"/>
      <c r="U45" s="870"/>
      <c r="V45" s="870"/>
      <c r="W45" s="870"/>
    </row>
    <row r="46" spans="1:23" x14ac:dyDescent="0.4">
      <c r="B46" s="870" t="s">
        <v>608</v>
      </c>
      <c r="C46" s="870"/>
      <c r="D46" s="870"/>
      <c r="E46" s="870"/>
      <c r="F46" s="870"/>
      <c r="G46" s="870"/>
      <c r="H46" s="870"/>
      <c r="I46" s="870"/>
      <c r="J46" s="870"/>
      <c r="K46" s="870"/>
      <c r="L46" s="870"/>
      <c r="M46" s="870"/>
      <c r="N46" s="870"/>
      <c r="O46" s="870"/>
      <c r="P46" s="870"/>
      <c r="Q46" s="870"/>
      <c r="R46" s="870"/>
      <c r="S46" s="870"/>
      <c r="T46" s="870"/>
      <c r="U46" s="870"/>
      <c r="V46" s="870"/>
      <c r="W46" s="870"/>
    </row>
    <row r="47" spans="1:23" x14ac:dyDescent="0.4">
      <c r="B47" s="870" t="s">
        <v>609</v>
      </c>
      <c r="C47" s="870"/>
      <c r="D47" s="870"/>
      <c r="E47" s="870"/>
      <c r="F47" s="870"/>
      <c r="G47" s="870"/>
      <c r="H47" s="870"/>
      <c r="I47" s="870"/>
      <c r="J47" s="870"/>
      <c r="K47" s="870"/>
      <c r="L47" s="870"/>
      <c r="M47" s="870"/>
      <c r="N47" s="870"/>
      <c r="O47" s="870"/>
      <c r="P47" s="870"/>
      <c r="Q47" s="870"/>
      <c r="R47" s="870"/>
      <c r="S47" s="870"/>
      <c r="T47" s="870"/>
      <c r="U47" s="870"/>
      <c r="V47" s="870"/>
      <c r="W47" s="870"/>
    </row>
    <row r="48" spans="1:23" x14ac:dyDescent="0.4">
      <c r="B48" s="870"/>
      <c r="C48" s="870"/>
      <c r="D48" s="870"/>
      <c r="E48" s="870"/>
      <c r="F48" s="870"/>
      <c r="G48" s="870"/>
      <c r="H48" s="870"/>
      <c r="I48" s="870"/>
      <c r="J48" s="870"/>
      <c r="K48" s="870"/>
      <c r="L48" s="870"/>
      <c r="M48" s="870"/>
      <c r="N48" s="870"/>
      <c r="O48" s="870"/>
      <c r="P48" s="870"/>
      <c r="Q48" s="870"/>
      <c r="R48" s="870"/>
      <c r="S48" s="870"/>
      <c r="T48" s="870"/>
      <c r="U48" s="870"/>
      <c r="V48" s="870"/>
      <c r="W48" s="870"/>
    </row>
    <row r="49" spans="2:23" x14ac:dyDescent="0.4">
      <c r="B49" s="870"/>
      <c r="C49" s="870"/>
      <c r="D49" s="870"/>
      <c r="E49" s="870"/>
      <c r="F49" s="870"/>
      <c r="G49" s="870"/>
      <c r="H49" s="870"/>
      <c r="I49" s="870"/>
      <c r="J49" s="870"/>
      <c r="K49" s="870"/>
      <c r="L49" s="870"/>
      <c r="M49" s="870"/>
      <c r="N49" s="870"/>
      <c r="O49" s="870"/>
      <c r="P49" s="870"/>
      <c r="Q49" s="870"/>
      <c r="R49" s="870"/>
      <c r="S49" s="870"/>
      <c r="T49" s="870"/>
      <c r="U49" s="870"/>
      <c r="V49" s="870"/>
      <c r="W49" s="870"/>
    </row>
    <row r="122" spans="3:7" x14ac:dyDescent="0.4">
      <c r="C122" s="355"/>
      <c r="D122" s="355"/>
      <c r="E122" s="355"/>
      <c r="F122" s="355"/>
      <c r="G122" s="355"/>
    </row>
    <row r="123" spans="3:7" x14ac:dyDescent="0.4">
      <c r="C123" s="360"/>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2"/>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00000000-0002-0000-0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blackAndWhite="1" r:id="rId1"/>
  <rowBreaks count="1" manualBreakCount="1">
    <brk id="3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D123"/>
  <sheetViews>
    <sheetView view="pageBreakPreview" zoomScale="115" zoomScaleNormal="100" zoomScaleSheetLayoutView="115" workbookViewId="0"/>
  </sheetViews>
  <sheetFormatPr defaultColWidth="3.125" defaultRowHeight="13.5" x14ac:dyDescent="0.15"/>
  <cols>
    <col min="1" max="1" width="1.125" style="311" customWidth="1"/>
    <col min="2" max="2" width="3" style="287" customWidth="1"/>
    <col min="3" max="3" width="3" style="311" customWidth="1"/>
    <col min="4" max="6" width="3.125" style="311"/>
    <col min="7" max="7" width="1.25" style="311" customWidth="1"/>
    <col min="8" max="24" width="3.125" style="311"/>
    <col min="25" max="29" width="3.75" style="311" customWidth="1"/>
    <col min="30" max="30" width="1.875" style="311" customWidth="1"/>
    <col min="31" max="31" width="1.125" style="311" customWidth="1"/>
    <col min="32" max="256" width="3.125" style="311"/>
    <col min="257" max="257" width="1.125" style="311" customWidth="1"/>
    <col min="258" max="259" width="3" style="311" customWidth="1"/>
    <col min="260" max="262" width="3.125" style="311"/>
    <col min="263" max="263" width="1.25" style="311" customWidth="1"/>
    <col min="264" max="280" width="3.125" style="311"/>
    <col min="281" max="285" width="3.75" style="311" customWidth="1"/>
    <col min="286" max="286" width="1.875" style="311" customWidth="1"/>
    <col min="287" max="287" width="1.125" style="311" customWidth="1"/>
    <col min="288" max="512" width="3.125" style="311"/>
    <col min="513" max="513" width="1.125" style="311" customWidth="1"/>
    <col min="514" max="515" width="3" style="311" customWidth="1"/>
    <col min="516" max="518" width="3.125" style="311"/>
    <col min="519" max="519" width="1.25" style="311" customWidth="1"/>
    <col min="520" max="536" width="3.125" style="311"/>
    <col min="537" max="541" width="3.75" style="311" customWidth="1"/>
    <col min="542" max="542" width="1.875" style="311" customWidth="1"/>
    <col min="543" max="543" width="1.125" style="311" customWidth="1"/>
    <col min="544" max="768" width="3.125" style="311"/>
    <col min="769" max="769" width="1.125" style="311" customWidth="1"/>
    <col min="770" max="771" width="3" style="311" customWidth="1"/>
    <col min="772" max="774" width="3.125" style="311"/>
    <col min="775" max="775" width="1.25" style="311" customWidth="1"/>
    <col min="776" max="792" width="3.125" style="311"/>
    <col min="793" max="797" width="3.75" style="311" customWidth="1"/>
    <col min="798" max="798" width="1.875" style="311" customWidth="1"/>
    <col min="799" max="799" width="1.125" style="311" customWidth="1"/>
    <col min="800" max="1024" width="3.125" style="311"/>
    <col min="1025" max="1025" width="1.125" style="311" customWidth="1"/>
    <col min="1026" max="1027" width="3" style="311" customWidth="1"/>
    <col min="1028" max="1030" width="3.125" style="311"/>
    <col min="1031" max="1031" width="1.25" style="311" customWidth="1"/>
    <col min="1032" max="1048" width="3.125" style="311"/>
    <col min="1049" max="1053" width="3.75" style="311" customWidth="1"/>
    <col min="1054" max="1054" width="1.875" style="311" customWidth="1"/>
    <col min="1055" max="1055" width="1.125" style="311" customWidth="1"/>
    <col min="1056" max="1280" width="3.125" style="311"/>
    <col min="1281" max="1281" width="1.125" style="311" customWidth="1"/>
    <col min="1282" max="1283" width="3" style="311" customWidth="1"/>
    <col min="1284" max="1286" width="3.125" style="311"/>
    <col min="1287" max="1287" width="1.25" style="311" customWidth="1"/>
    <col min="1288" max="1304" width="3.125" style="311"/>
    <col min="1305" max="1309" width="3.75" style="311" customWidth="1"/>
    <col min="1310" max="1310" width="1.875" style="311" customWidth="1"/>
    <col min="1311" max="1311" width="1.125" style="311" customWidth="1"/>
    <col min="1312" max="1536" width="3.125" style="311"/>
    <col min="1537" max="1537" width="1.125" style="311" customWidth="1"/>
    <col min="1538" max="1539" width="3" style="311" customWidth="1"/>
    <col min="1540" max="1542" width="3.125" style="311"/>
    <col min="1543" max="1543" width="1.25" style="311" customWidth="1"/>
    <col min="1544" max="1560" width="3.125" style="311"/>
    <col min="1561" max="1565" width="3.75" style="311" customWidth="1"/>
    <col min="1566" max="1566" width="1.875" style="311" customWidth="1"/>
    <col min="1567" max="1567" width="1.125" style="311" customWidth="1"/>
    <col min="1568" max="1792" width="3.125" style="311"/>
    <col min="1793" max="1793" width="1.125" style="311" customWidth="1"/>
    <col min="1794" max="1795" width="3" style="311" customWidth="1"/>
    <col min="1796" max="1798" width="3.125" style="311"/>
    <col min="1799" max="1799" width="1.25" style="311" customWidth="1"/>
    <col min="1800" max="1816" width="3.125" style="311"/>
    <col min="1817" max="1821" width="3.75" style="311" customWidth="1"/>
    <col min="1822" max="1822" width="1.875" style="311" customWidth="1"/>
    <col min="1823" max="1823" width="1.125" style="311" customWidth="1"/>
    <col min="1824" max="2048" width="3.125" style="311"/>
    <col min="2049" max="2049" width="1.125" style="311" customWidth="1"/>
    <col min="2050" max="2051" width="3" style="311" customWidth="1"/>
    <col min="2052" max="2054" width="3.125" style="311"/>
    <col min="2055" max="2055" width="1.25" style="311" customWidth="1"/>
    <col min="2056" max="2072" width="3.125" style="311"/>
    <col min="2073" max="2077" width="3.75" style="311" customWidth="1"/>
    <col min="2078" max="2078" width="1.875" style="311" customWidth="1"/>
    <col min="2079" max="2079" width="1.125" style="311" customWidth="1"/>
    <col min="2080" max="2304" width="3.125" style="311"/>
    <col min="2305" max="2305" width="1.125" style="311" customWidth="1"/>
    <col min="2306" max="2307" width="3" style="311" customWidth="1"/>
    <col min="2308" max="2310" width="3.125" style="311"/>
    <col min="2311" max="2311" width="1.25" style="311" customWidth="1"/>
    <col min="2312" max="2328" width="3.125" style="311"/>
    <col min="2329" max="2333" width="3.75" style="311" customWidth="1"/>
    <col min="2334" max="2334" width="1.875" style="311" customWidth="1"/>
    <col min="2335" max="2335" width="1.125" style="311" customWidth="1"/>
    <col min="2336" max="2560" width="3.125" style="311"/>
    <col min="2561" max="2561" width="1.125" style="311" customWidth="1"/>
    <col min="2562" max="2563" width="3" style="311" customWidth="1"/>
    <col min="2564" max="2566" width="3.125" style="311"/>
    <col min="2567" max="2567" width="1.25" style="311" customWidth="1"/>
    <col min="2568" max="2584" width="3.125" style="311"/>
    <col min="2585" max="2589" width="3.75" style="311" customWidth="1"/>
    <col min="2590" max="2590" width="1.875" style="311" customWidth="1"/>
    <col min="2591" max="2591" width="1.125" style="311" customWidth="1"/>
    <col min="2592" max="2816" width="3.125" style="311"/>
    <col min="2817" max="2817" width="1.125" style="311" customWidth="1"/>
    <col min="2818" max="2819" width="3" style="311" customWidth="1"/>
    <col min="2820" max="2822" width="3.125" style="311"/>
    <col min="2823" max="2823" width="1.25" style="311" customWidth="1"/>
    <col min="2824" max="2840" width="3.125" style="311"/>
    <col min="2841" max="2845" width="3.75" style="311" customWidth="1"/>
    <col min="2846" max="2846" width="1.875" style="311" customWidth="1"/>
    <col min="2847" max="2847" width="1.125" style="311" customWidth="1"/>
    <col min="2848" max="3072" width="3.125" style="311"/>
    <col min="3073" max="3073" width="1.125" style="311" customWidth="1"/>
    <col min="3074" max="3075" width="3" style="311" customWidth="1"/>
    <col min="3076" max="3078" width="3.125" style="311"/>
    <col min="3079" max="3079" width="1.25" style="311" customWidth="1"/>
    <col min="3080" max="3096" width="3.125" style="311"/>
    <col min="3097" max="3101" width="3.75" style="311" customWidth="1"/>
    <col min="3102" max="3102" width="1.875" style="311" customWidth="1"/>
    <col min="3103" max="3103" width="1.125" style="311" customWidth="1"/>
    <col min="3104" max="3328" width="3.125" style="311"/>
    <col min="3329" max="3329" width="1.125" style="311" customWidth="1"/>
    <col min="3330" max="3331" width="3" style="311" customWidth="1"/>
    <col min="3332" max="3334" width="3.125" style="311"/>
    <col min="3335" max="3335" width="1.25" style="311" customWidth="1"/>
    <col min="3336" max="3352" width="3.125" style="311"/>
    <col min="3353" max="3357" width="3.75" style="311" customWidth="1"/>
    <col min="3358" max="3358" width="1.875" style="311" customWidth="1"/>
    <col min="3359" max="3359" width="1.125" style="311" customWidth="1"/>
    <col min="3360" max="3584" width="3.125" style="311"/>
    <col min="3585" max="3585" width="1.125" style="311" customWidth="1"/>
    <col min="3586" max="3587" width="3" style="311" customWidth="1"/>
    <col min="3588" max="3590" width="3.125" style="311"/>
    <col min="3591" max="3591" width="1.25" style="311" customWidth="1"/>
    <col min="3592" max="3608" width="3.125" style="311"/>
    <col min="3609" max="3613" width="3.75" style="311" customWidth="1"/>
    <col min="3614" max="3614" width="1.875" style="311" customWidth="1"/>
    <col min="3615" max="3615" width="1.125" style="311" customWidth="1"/>
    <col min="3616" max="3840" width="3.125" style="311"/>
    <col min="3841" max="3841" width="1.125" style="311" customWidth="1"/>
    <col min="3842" max="3843" width="3" style="311" customWidth="1"/>
    <col min="3844" max="3846" width="3.125" style="311"/>
    <col min="3847" max="3847" width="1.25" style="311" customWidth="1"/>
    <col min="3848" max="3864" width="3.125" style="311"/>
    <col min="3865" max="3869" width="3.75" style="311" customWidth="1"/>
    <col min="3870" max="3870" width="1.875" style="311" customWidth="1"/>
    <col min="3871" max="3871" width="1.125" style="311" customWidth="1"/>
    <col min="3872" max="4096" width="3.125" style="311"/>
    <col min="4097" max="4097" width="1.125" style="311" customWidth="1"/>
    <col min="4098" max="4099" width="3" style="311" customWidth="1"/>
    <col min="4100" max="4102" width="3.125" style="311"/>
    <col min="4103" max="4103" width="1.25" style="311" customWidth="1"/>
    <col min="4104" max="4120" width="3.125" style="311"/>
    <col min="4121" max="4125" width="3.75" style="311" customWidth="1"/>
    <col min="4126" max="4126" width="1.875" style="311" customWidth="1"/>
    <col min="4127" max="4127" width="1.125" style="311" customWidth="1"/>
    <col min="4128" max="4352" width="3.125" style="311"/>
    <col min="4353" max="4353" width="1.125" style="311" customWidth="1"/>
    <col min="4354" max="4355" width="3" style="311" customWidth="1"/>
    <col min="4356" max="4358" width="3.125" style="311"/>
    <col min="4359" max="4359" width="1.25" style="311" customWidth="1"/>
    <col min="4360" max="4376" width="3.125" style="311"/>
    <col min="4377" max="4381" width="3.75" style="311" customWidth="1"/>
    <col min="4382" max="4382" width="1.875" style="311" customWidth="1"/>
    <col min="4383" max="4383" width="1.125" style="311" customWidth="1"/>
    <col min="4384" max="4608" width="3.125" style="311"/>
    <col min="4609" max="4609" width="1.125" style="311" customWidth="1"/>
    <col min="4610" max="4611" width="3" style="311" customWidth="1"/>
    <col min="4612" max="4614" width="3.125" style="311"/>
    <col min="4615" max="4615" width="1.25" style="311" customWidth="1"/>
    <col min="4616" max="4632" width="3.125" style="311"/>
    <col min="4633" max="4637" width="3.75" style="311" customWidth="1"/>
    <col min="4638" max="4638" width="1.875" style="311" customWidth="1"/>
    <col min="4639" max="4639" width="1.125" style="311" customWidth="1"/>
    <col min="4640" max="4864" width="3.125" style="311"/>
    <col min="4865" max="4865" width="1.125" style="311" customWidth="1"/>
    <col min="4866" max="4867" width="3" style="311" customWidth="1"/>
    <col min="4868" max="4870" width="3.125" style="311"/>
    <col min="4871" max="4871" width="1.25" style="311" customWidth="1"/>
    <col min="4872" max="4888" width="3.125" style="311"/>
    <col min="4889" max="4893" width="3.75" style="311" customWidth="1"/>
    <col min="4894" max="4894" width="1.875" style="311" customWidth="1"/>
    <col min="4895" max="4895" width="1.125" style="311" customWidth="1"/>
    <col min="4896" max="5120" width="3.125" style="311"/>
    <col min="5121" max="5121" width="1.125" style="311" customWidth="1"/>
    <col min="5122" max="5123" width="3" style="311" customWidth="1"/>
    <col min="5124" max="5126" width="3.125" style="311"/>
    <col min="5127" max="5127" width="1.25" style="311" customWidth="1"/>
    <col min="5128" max="5144" width="3.125" style="311"/>
    <col min="5145" max="5149" width="3.75" style="311" customWidth="1"/>
    <col min="5150" max="5150" width="1.875" style="311" customWidth="1"/>
    <col min="5151" max="5151" width="1.125" style="311" customWidth="1"/>
    <col min="5152" max="5376" width="3.125" style="311"/>
    <col min="5377" max="5377" width="1.125" style="311" customWidth="1"/>
    <col min="5378" max="5379" width="3" style="311" customWidth="1"/>
    <col min="5380" max="5382" width="3.125" style="311"/>
    <col min="5383" max="5383" width="1.25" style="311" customWidth="1"/>
    <col min="5384" max="5400" width="3.125" style="311"/>
    <col min="5401" max="5405" width="3.75" style="311" customWidth="1"/>
    <col min="5406" max="5406" width="1.875" style="311" customWidth="1"/>
    <col min="5407" max="5407" width="1.125" style="311" customWidth="1"/>
    <col min="5408" max="5632" width="3.125" style="311"/>
    <col min="5633" max="5633" width="1.125" style="311" customWidth="1"/>
    <col min="5634" max="5635" width="3" style="311" customWidth="1"/>
    <col min="5636" max="5638" width="3.125" style="311"/>
    <col min="5639" max="5639" width="1.25" style="311" customWidth="1"/>
    <col min="5640" max="5656" width="3.125" style="311"/>
    <col min="5657" max="5661" width="3.75" style="311" customWidth="1"/>
    <col min="5662" max="5662" width="1.875" style="311" customWidth="1"/>
    <col min="5663" max="5663" width="1.125" style="311" customWidth="1"/>
    <col min="5664" max="5888" width="3.125" style="311"/>
    <col min="5889" max="5889" width="1.125" style="311" customWidth="1"/>
    <col min="5890" max="5891" width="3" style="311" customWidth="1"/>
    <col min="5892" max="5894" width="3.125" style="311"/>
    <col min="5895" max="5895" width="1.25" style="311" customWidth="1"/>
    <col min="5896" max="5912" width="3.125" style="311"/>
    <col min="5913" max="5917" width="3.75" style="311" customWidth="1"/>
    <col min="5918" max="5918" width="1.875" style="311" customWidth="1"/>
    <col min="5919" max="5919" width="1.125" style="311" customWidth="1"/>
    <col min="5920" max="6144" width="3.125" style="311"/>
    <col min="6145" max="6145" width="1.125" style="311" customWidth="1"/>
    <col min="6146" max="6147" width="3" style="311" customWidth="1"/>
    <col min="6148" max="6150" width="3.125" style="311"/>
    <col min="6151" max="6151" width="1.25" style="311" customWidth="1"/>
    <col min="6152" max="6168" width="3.125" style="311"/>
    <col min="6169" max="6173" width="3.75" style="311" customWidth="1"/>
    <col min="6174" max="6174" width="1.875" style="311" customWidth="1"/>
    <col min="6175" max="6175" width="1.125" style="311" customWidth="1"/>
    <col min="6176" max="6400" width="3.125" style="311"/>
    <col min="6401" max="6401" width="1.125" style="311" customWidth="1"/>
    <col min="6402" max="6403" width="3" style="311" customWidth="1"/>
    <col min="6404" max="6406" width="3.125" style="311"/>
    <col min="6407" max="6407" width="1.25" style="311" customWidth="1"/>
    <col min="6408" max="6424" width="3.125" style="311"/>
    <col min="6425" max="6429" width="3.75" style="311" customWidth="1"/>
    <col min="6430" max="6430" width="1.875" style="311" customWidth="1"/>
    <col min="6431" max="6431" width="1.125" style="311" customWidth="1"/>
    <col min="6432" max="6656" width="3.125" style="311"/>
    <col min="6657" max="6657" width="1.125" style="311" customWidth="1"/>
    <col min="6658" max="6659" width="3" style="311" customWidth="1"/>
    <col min="6660" max="6662" width="3.125" style="311"/>
    <col min="6663" max="6663" width="1.25" style="311" customWidth="1"/>
    <col min="6664" max="6680" width="3.125" style="311"/>
    <col min="6681" max="6685" width="3.75" style="311" customWidth="1"/>
    <col min="6686" max="6686" width="1.875" style="311" customWidth="1"/>
    <col min="6687" max="6687" width="1.125" style="311" customWidth="1"/>
    <col min="6688" max="6912" width="3.125" style="311"/>
    <col min="6913" max="6913" width="1.125" style="311" customWidth="1"/>
    <col min="6914" max="6915" width="3" style="311" customWidth="1"/>
    <col min="6916" max="6918" width="3.125" style="311"/>
    <col min="6919" max="6919" width="1.25" style="311" customWidth="1"/>
    <col min="6920" max="6936" width="3.125" style="311"/>
    <col min="6937" max="6941" width="3.75" style="311" customWidth="1"/>
    <col min="6942" max="6942" width="1.875" style="311" customWidth="1"/>
    <col min="6943" max="6943" width="1.125" style="311" customWidth="1"/>
    <col min="6944" max="7168" width="3.125" style="311"/>
    <col min="7169" max="7169" width="1.125" style="311" customWidth="1"/>
    <col min="7170" max="7171" width="3" style="311" customWidth="1"/>
    <col min="7172" max="7174" width="3.125" style="311"/>
    <col min="7175" max="7175" width="1.25" style="311" customWidth="1"/>
    <col min="7176" max="7192" width="3.125" style="311"/>
    <col min="7193" max="7197" width="3.75" style="311" customWidth="1"/>
    <col min="7198" max="7198" width="1.875" style="311" customWidth="1"/>
    <col min="7199" max="7199" width="1.125" style="311" customWidth="1"/>
    <col min="7200" max="7424" width="3.125" style="311"/>
    <col min="7425" max="7425" width="1.125" style="311" customWidth="1"/>
    <col min="7426" max="7427" width="3" style="311" customWidth="1"/>
    <col min="7428" max="7430" width="3.125" style="311"/>
    <col min="7431" max="7431" width="1.25" style="311" customWidth="1"/>
    <col min="7432" max="7448" width="3.125" style="311"/>
    <col min="7449" max="7453" width="3.75" style="311" customWidth="1"/>
    <col min="7454" max="7454" width="1.875" style="311" customWidth="1"/>
    <col min="7455" max="7455" width="1.125" style="311" customWidth="1"/>
    <col min="7456" max="7680" width="3.125" style="311"/>
    <col min="7681" max="7681" width="1.125" style="311" customWidth="1"/>
    <col min="7682" max="7683" width="3" style="311" customWidth="1"/>
    <col min="7684" max="7686" width="3.125" style="311"/>
    <col min="7687" max="7687" width="1.25" style="311" customWidth="1"/>
    <col min="7688" max="7704" width="3.125" style="311"/>
    <col min="7705" max="7709" width="3.75" style="311" customWidth="1"/>
    <col min="7710" max="7710" width="1.875" style="311" customWidth="1"/>
    <col min="7711" max="7711" width="1.125" style="311" customWidth="1"/>
    <col min="7712" max="7936" width="3.125" style="311"/>
    <col min="7937" max="7937" width="1.125" style="311" customWidth="1"/>
    <col min="7938" max="7939" width="3" style="311" customWidth="1"/>
    <col min="7940" max="7942" width="3.125" style="311"/>
    <col min="7943" max="7943" width="1.25" style="311" customWidth="1"/>
    <col min="7944" max="7960" width="3.125" style="311"/>
    <col min="7961" max="7965" width="3.75" style="311" customWidth="1"/>
    <col min="7966" max="7966" width="1.875" style="311" customWidth="1"/>
    <col min="7967" max="7967" width="1.125" style="311" customWidth="1"/>
    <col min="7968" max="8192" width="3.125" style="311"/>
    <col min="8193" max="8193" width="1.125" style="311" customWidth="1"/>
    <col min="8194" max="8195" width="3" style="311" customWidth="1"/>
    <col min="8196" max="8198" width="3.125" style="311"/>
    <col min="8199" max="8199" width="1.25" style="311" customWidth="1"/>
    <col min="8200" max="8216" width="3.125" style="311"/>
    <col min="8217" max="8221" width="3.75" style="311" customWidth="1"/>
    <col min="8222" max="8222" width="1.875" style="311" customWidth="1"/>
    <col min="8223" max="8223" width="1.125" style="311" customWidth="1"/>
    <col min="8224" max="8448" width="3.125" style="311"/>
    <col min="8449" max="8449" width="1.125" style="311" customWidth="1"/>
    <col min="8450" max="8451" width="3" style="311" customWidth="1"/>
    <col min="8452" max="8454" width="3.125" style="311"/>
    <col min="8455" max="8455" width="1.25" style="311" customWidth="1"/>
    <col min="8456" max="8472" width="3.125" style="311"/>
    <col min="8473" max="8477" width="3.75" style="311" customWidth="1"/>
    <col min="8478" max="8478" width="1.875" style="311" customWidth="1"/>
    <col min="8479" max="8479" width="1.125" style="311" customWidth="1"/>
    <col min="8480" max="8704" width="3.125" style="311"/>
    <col min="8705" max="8705" width="1.125" style="311" customWidth="1"/>
    <col min="8706" max="8707" width="3" style="311" customWidth="1"/>
    <col min="8708" max="8710" width="3.125" style="311"/>
    <col min="8711" max="8711" width="1.25" style="311" customWidth="1"/>
    <col min="8712" max="8728" width="3.125" style="311"/>
    <col min="8729" max="8733" width="3.75" style="311" customWidth="1"/>
    <col min="8734" max="8734" width="1.875" style="311" customWidth="1"/>
    <col min="8735" max="8735" width="1.125" style="311" customWidth="1"/>
    <col min="8736" max="8960" width="3.125" style="311"/>
    <col min="8961" max="8961" width="1.125" style="311" customWidth="1"/>
    <col min="8962" max="8963" width="3" style="311" customWidth="1"/>
    <col min="8964" max="8966" width="3.125" style="311"/>
    <col min="8967" max="8967" width="1.25" style="311" customWidth="1"/>
    <col min="8968" max="8984" width="3.125" style="311"/>
    <col min="8985" max="8989" width="3.75" style="311" customWidth="1"/>
    <col min="8990" max="8990" width="1.875" style="311" customWidth="1"/>
    <col min="8991" max="8991" width="1.125" style="311" customWidth="1"/>
    <col min="8992" max="9216" width="3.125" style="311"/>
    <col min="9217" max="9217" width="1.125" style="311" customWidth="1"/>
    <col min="9218" max="9219" width="3" style="311" customWidth="1"/>
    <col min="9220" max="9222" width="3.125" style="311"/>
    <col min="9223" max="9223" width="1.25" style="311" customWidth="1"/>
    <col min="9224" max="9240" width="3.125" style="311"/>
    <col min="9241" max="9245" width="3.75" style="311" customWidth="1"/>
    <col min="9246" max="9246" width="1.875" style="311" customWidth="1"/>
    <col min="9247" max="9247" width="1.125" style="311" customWidth="1"/>
    <col min="9248" max="9472" width="3.125" style="311"/>
    <col min="9473" max="9473" width="1.125" style="311" customWidth="1"/>
    <col min="9474" max="9475" width="3" style="311" customWidth="1"/>
    <col min="9476" max="9478" width="3.125" style="311"/>
    <col min="9479" max="9479" width="1.25" style="311" customWidth="1"/>
    <col min="9480" max="9496" width="3.125" style="311"/>
    <col min="9497" max="9501" width="3.75" style="311" customWidth="1"/>
    <col min="9502" max="9502" width="1.875" style="311" customWidth="1"/>
    <col min="9503" max="9503" width="1.125" style="311" customWidth="1"/>
    <col min="9504" max="9728" width="3.125" style="311"/>
    <col min="9729" max="9729" width="1.125" style="311" customWidth="1"/>
    <col min="9730" max="9731" width="3" style="311" customWidth="1"/>
    <col min="9732" max="9734" width="3.125" style="311"/>
    <col min="9735" max="9735" width="1.25" style="311" customWidth="1"/>
    <col min="9736" max="9752" width="3.125" style="311"/>
    <col min="9753" max="9757" width="3.75" style="311" customWidth="1"/>
    <col min="9758" max="9758" width="1.875" style="311" customWidth="1"/>
    <col min="9759" max="9759" width="1.125" style="311" customWidth="1"/>
    <col min="9760" max="9984" width="3.125" style="311"/>
    <col min="9985" max="9985" width="1.125" style="311" customWidth="1"/>
    <col min="9986" max="9987" width="3" style="311" customWidth="1"/>
    <col min="9988" max="9990" width="3.125" style="311"/>
    <col min="9991" max="9991" width="1.25" style="311" customWidth="1"/>
    <col min="9992" max="10008" width="3.125" style="311"/>
    <col min="10009" max="10013" width="3.75" style="311" customWidth="1"/>
    <col min="10014" max="10014" width="1.875" style="311" customWidth="1"/>
    <col min="10015" max="10015" width="1.125" style="311" customWidth="1"/>
    <col min="10016" max="10240" width="3.125" style="311"/>
    <col min="10241" max="10241" width="1.125" style="311" customWidth="1"/>
    <col min="10242" max="10243" width="3" style="311" customWidth="1"/>
    <col min="10244" max="10246" width="3.125" style="311"/>
    <col min="10247" max="10247" width="1.25" style="311" customWidth="1"/>
    <col min="10248" max="10264" width="3.125" style="311"/>
    <col min="10265" max="10269" width="3.75" style="311" customWidth="1"/>
    <col min="10270" max="10270" width="1.875" style="311" customWidth="1"/>
    <col min="10271" max="10271" width="1.125" style="311" customWidth="1"/>
    <col min="10272" max="10496" width="3.125" style="311"/>
    <col min="10497" max="10497" width="1.125" style="311" customWidth="1"/>
    <col min="10498" max="10499" width="3" style="311" customWidth="1"/>
    <col min="10500" max="10502" width="3.125" style="311"/>
    <col min="10503" max="10503" width="1.25" style="311" customWidth="1"/>
    <col min="10504" max="10520" width="3.125" style="311"/>
    <col min="10521" max="10525" width="3.75" style="311" customWidth="1"/>
    <col min="10526" max="10526" width="1.875" style="311" customWidth="1"/>
    <col min="10527" max="10527" width="1.125" style="311" customWidth="1"/>
    <col min="10528" max="10752" width="3.125" style="311"/>
    <col min="10753" max="10753" width="1.125" style="311" customWidth="1"/>
    <col min="10754" max="10755" width="3" style="311" customWidth="1"/>
    <col min="10756" max="10758" width="3.125" style="311"/>
    <col min="10759" max="10759" width="1.25" style="311" customWidth="1"/>
    <col min="10760" max="10776" width="3.125" style="311"/>
    <col min="10777" max="10781" width="3.75" style="311" customWidth="1"/>
    <col min="10782" max="10782" width="1.875" style="311" customWidth="1"/>
    <col min="10783" max="10783" width="1.125" style="311" customWidth="1"/>
    <col min="10784" max="11008" width="3.125" style="311"/>
    <col min="11009" max="11009" width="1.125" style="311" customWidth="1"/>
    <col min="11010" max="11011" width="3" style="311" customWidth="1"/>
    <col min="11012" max="11014" width="3.125" style="311"/>
    <col min="11015" max="11015" width="1.25" style="311" customWidth="1"/>
    <col min="11016" max="11032" width="3.125" style="311"/>
    <col min="11033" max="11037" width="3.75" style="311" customWidth="1"/>
    <col min="11038" max="11038" width="1.875" style="311" customWidth="1"/>
    <col min="11039" max="11039" width="1.125" style="311" customWidth="1"/>
    <col min="11040" max="11264" width="3.125" style="311"/>
    <col min="11265" max="11265" width="1.125" style="311" customWidth="1"/>
    <col min="11266" max="11267" width="3" style="311" customWidth="1"/>
    <col min="11268" max="11270" width="3.125" style="311"/>
    <col min="11271" max="11271" width="1.25" style="311" customWidth="1"/>
    <col min="11272" max="11288" width="3.125" style="311"/>
    <col min="11289" max="11293" width="3.75" style="311" customWidth="1"/>
    <col min="11294" max="11294" width="1.875" style="311" customWidth="1"/>
    <col min="11295" max="11295" width="1.125" style="311" customWidth="1"/>
    <col min="11296" max="11520" width="3.125" style="311"/>
    <col min="11521" max="11521" width="1.125" style="311" customWidth="1"/>
    <col min="11522" max="11523" width="3" style="311" customWidth="1"/>
    <col min="11524" max="11526" width="3.125" style="311"/>
    <col min="11527" max="11527" width="1.25" style="311" customWidth="1"/>
    <col min="11528" max="11544" width="3.125" style="311"/>
    <col min="11545" max="11549" width="3.75" style="311" customWidth="1"/>
    <col min="11550" max="11550" width="1.875" style="311" customWidth="1"/>
    <col min="11551" max="11551" width="1.125" style="311" customWidth="1"/>
    <col min="11552" max="11776" width="3.125" style="311"/>
    <col min="11777" max="11777" width="1.125" style="311" customWidth="1"/>
    <col min="11778" max="11779" width="3" style="311" customWidth="1"/>
    <col min="11780" max="11782" width="3.125" style="311"/>
    <col min="11783" max="11783" width="1.25" style="311" customWidth="1"/>
    <col min="11784" max="11800" width="3.125" style="311"/>
    <col min="11801" max="11805" width="3.75" style="311" customWidth="1"/>
    <col min="11806" max="11806" width="1.875" style="311" customWidth="1"/>
    <col min="11807" max="11807" width="1.125" style="311" customWidth="1"/>
    <col min="11808" max="12032" width="3.125" style="311"/>
    <col min="12033" max="12033" width="1.125" style="311" customWidth="1"/>
    <col min="12034" max="12035" width="3" style="311" customWidth="1"/>
    <col min="12036" max="12038" width="3.125" style="311"/>
    <col min="12039" max="12039" width="1.25" style="311" customWidth="1"/>
    <col min="12040" max="12056" width="3.125" style="311"/>
    <col min="12057" max="12061" width="3.75" style="311" customWidth="1"/>
    <col min="12062" max="12062" width="1.875" style="311" customWidth="1"/>
    <col min="12063" max="12063" width="1.125" style="311" customWidth="1"/>
    <col min="12064" max="12288" width="3.125" style="311"/>
    <col min="12289" max="12289" width="1.125" style="311" customWidth="1"/>
    <col min="12290" max="12291" width="3" style="311" customWidth="1"/>
    <col min="12292" max="12294" width="3.125" style="311"/>
    <col min="12295" max="12295" width="1.25" style="311" customWidth="1"/>
    <col min="12296" max="12312" width="3.125" style="311"/>
    <col min="12313" max="12317" width="3.75" style="311" customWidth="1"/>
    <col min="12318" max="12318" width="1.875" style="311" customWidth="1"/>
    <col min="12319" max="12319" width="1.125" style="311" customWidth="1"/>
    <col min="12320" max="12544" width="3.125" style="311"/>
    <col min="12545" max="12545" width="1.125" style="311" customWidth="1"/>
    <col min="12546" max="12547" width="3" style="311" customWidth="1"/>
    <col min="12548" max="12550" width="3.125" style="311"/>
    <col min="12551" max="12551" width="1.25" style="311" customWidth="1"/>
    <col min="12552" max="12568" width="3.125" style="311"/>
    <col min="12569" max="12573" width="3.75" style="311" customWidth="1"/>
    <col min="12574" max="12574" width="1.875" style="311" customWidth="1"/>
    <col min="12575" max="12575" width="1.125" style="311" customWidth="1"/>
    <col min="12576" max="12800" width="3.125" style="311"/>
    <col min="12801" max="12801" width="1.125" style="311" customWidth="1"/>
    <col min="12802" max="12803" width="3" style="311" customWidth="1"/>
    <col min="12804" max="12806" width="3.125" style="311"/>
    <col min="12807" max="12807" width="1.25" style="311" customWidth="1"/>
    <col min="12808" max="12824" width="3.125" style="311"/>
    <col min="12825" max="12829" width="3.75" style="311" customWidth="1"/>
    <col min="12830" max="12830" width="1.875" style="311" customWidth="1"/>
    <col min="12831" max="12831" width="1.125" style="311" customWidth="1"/>
    <col min="12832" max="13056" width="3.125" style="311"/>
    <col min="13057" max="13057" width="1.125" style="311" customWidth="1"/>
    <col min="13058" max="13059" width="3" style="311" customWidth="1"/>
    <col min="13060" max="13062" width="3.125" style="311"/>
    <col min="13063" max="13063" width="1.25" style="311" customWidth="1"/>
    <col min="13064" max="13080" width="3.125" style="311"/>
    <col min="13081" max="13085" width="3.75" style="311" customWidth="1"/>
    <col min="13086" max="13086" width="1.875" style="311" customWidth="1"/>
    <col min="13087" max="13087" width="1.125" style="311" customWidth="1"/>
    <col min="13088" max="13312" width="3.125" style="311"/>
    <col min="13313" max="13313" width="1.125" style="311" customWidth="1"/>
    <col min="13314" max="13315" width="3" style="311" customWidth="1"/>
    <col min="13316" max="13318" width="3.125" style="311"/>
    <col min="13319" max="13319" width="1.25" style="311" customWidth="1"/>
    <col min="13320" max="13336" width="3.125" style="311"/>
    <col min="13337" max="13341" width="3.75" style="311" customWidth="1"/>
    <col min="13342" max="13342" width="1.875" style="311" customWidth="1"/>
    <col min="13343" max="13343" width="1.125" style="311" customWidth="1"/>
    <col min="13344" max="13568" width="3.125" style="311"/>
    <col min="13569" max="13569" width="1.125" style="311" customWidth="1"/>
    <col min="13570" max="13571" width="3" style="311" customWidth="1"/>
    <col min="13572" max="13574" width="3.125" style="311"/>
    <col min="13575" max="13575" width="1.25" style="311" customWidth="1"/>
    <col min="13576" max="13592" width="3.125" style="311"/>
    <col min="13593" max="13597" width="3.75" style="311" customWidth="1"/>
    <col min="13598" max="13598" width="1.875" style="311" customWidth="1"/>
    <col min="13599" max="13599" width="1.125" style="311" customWidth="1"/>
    <col min="13600" max="13824" width="3.125" style="311"/>
    <col min="13825" max="13825" width="1.125" style="311" customWidth="1"/>
    <col min="13826" max="13827" width="3" style="311" customWidth="1"/>
    <col min="13828" max="13830" width="3.125" style="311"/>
    <col min="13831" max="13831" width="1.25" style="311" customWidth="1"/>
    <col min="13832" max="13848" width="3.125" style="311"/>
    <col min="13849" max="13853" width="3.75" style="311" customWidth="1"/>
    <col min="13854" max="13854" width="1.875" style="311" customWidth="1"/>
    <col min="13855" max="13855" width="1.125" style="311" customWidth="1"/>
    <col min="13856" max="14080" width="3.125" style="311"/>
    <col min="14081" max="14081" width="1.125" style="311" customWidth="1"/>
    <col min="14082" max="14083" width="3" style="311" customWidth="1"/>
    <col min="14084" max="14086" width="3.125" style="311"/>
    <col min="14087" max="14087" width="1.25" style="311" customWidth="1"/>
    <col min="14088" max="14104" width="3.125" style="311"/>
    <col min="14105" max="14109" width="3.75" style="311" customWidth="1"/>
    <col min="14110" max="14110" width="1.875" style="311" customWidth="1"/>
    <col min="14111" max="14111" width="1.125" style="311" customWidth="1"/>
    <col min="14112" max="14336" width="3.125" style="311"/>
    <col min="14337" max="14337" width="1.125" style="311" customWidth="1"/>
    <col min="14338" max="14339" width="3" style="311" customWidth="1"/>
    <col min="14340" max="14342" width="3.125" style="311"/>
    <col min="14343" max="14343" width="1.25" style="311" customWidth="1"/>
    <col min="14344" max="14360" width="3.125" style="311"/>
    <col min="14361" max="14365" width="3.75" style="311" customWidth="1"/>
    <col min="14366" max="14366" width="1.875" style="311" customWidth="1"/>
    <col min="14367" max="14367" width="1.125" style="311" customWidth="1"/>
    <col min="14368" max="14592" width="3.125" style="311"/>
    <col min="14593" max="14593" width="1.125" style="311" customWidth="1"/>
    <col min="14594" max="14595" width="3" style="311" customWidth="1"/>
    <col min="14596" max="14598" width="3.125" style="311"/>
    <col min="14599" max="14599" width="1.25" style="311" customWidth="1"/>
    <col min="14600" max="14616" width="3.125" style="311"/>
    <col min="14617" max="14621" width="3.75" style="311" customWidth="1"/>
    <col min="14622" max="14622" width="1.875" style="311" customWidth="1"/>
    <col min="14623" max="14623" width="1.125" style="311" customWidth="1"/>
    <col min="14624" max="14848" width="3.125" style="311"/>
    <col min="14849" max="14849" width="1.125" style="311" customWidth="1"/>
    <col min="14850" max="14851" width="3" style="311" customWidth="1"/>
    <col min="14852" max="14854" width="3.125" style="311"/>
    <col min="14855" max="14855" width="1.25" style="311" customWidth="1"/>
    <col min="14856" max="14872" width="3.125" style="311"/>
    <col min="14873" max="14877" width="3.75" style="311" customWidth="1"/>
    <col min="14878" max="14878" width="1.875" style="311" customWidth="1"/>
    <col min="14879" max="14879" width="1.125" style="311" customWidth="1"/>
    <col min="14880" max="15104" width="3.125" style="311"/>
    <col min="15105" max="15105" width="1.125" style="311" customWidth="1"/>
    <col min="15106" max="15107" width="3" style="311" customWidth="1"/>
    <col min="15108" max="15110" width="3.125" style="311"/>
    <col min="15111" max="15111" width="1.25" style="311" customWidth="1"/>
    <col min="15112" max="15128" width="3.125" style="311"/>
    <col min="15129" max="15133" width="3.75" style="311" customWidth="1"/>
    <col min="15134" max="15134" width="1.875" style="311" customWidth="1"/>
    <col min="15135" max="15135" width="1.125" style="311" customWidth="1"/>
    <col min="15136" max="15360" width="3.125" style="311"/>
    <col min="15361" max="15361" width="1.125" style="311" customWidth="1"/>
    <col min="15362" max="15363" width="3" style="311" customWidth="1"/>
    <col min="15364" max="15366" width="3.125" style="311"/>
    <col min="15367" max="15367" width="1.25" style="311" customWidth="1"/>
    <col min="15368" max="15384" width="3.125" style="311"/>
    <col min="15385" max="15389" width="3.75" style="311" customWidth="1"/>
    <col min="15390" max="15390" width="1.875" style="311" customWidth="1"/>
    <col min="15391" max="15391" width="1.125" style="311" customWidth="1"/>
    <col min="15392" max="15616" width="3.125" style="311"/>
    <col min="15617" max="15617" width="1.125" style="311" customWidth="1"/>
    <col min="15618" max="15619" width="3" style="311" customWidth="1"/>
    <col min="15620" max="15622" width="3.125" style="311"/>
    <col min="15623" max="15623" width="1.25" style="311" customWidth="1"/>
    <col min="15624" max="15640" width="3.125" style="311"/>
    <col min="15641" max="15645" width="3.75" style="311" customWidth="1"/>
    <col min="15646" max="15646" width="1.875" style="311" customWidth="1"/>
    <col min="15647" max="15647" width="1.125" style="311" customWidth="1"/>
    <col min="15648" max="15872" width="3.125" style="311"/>
    <col min="15873" max="15873" width="1.125" style="311" customWidth="1"/>
    <col min="15874" max="15875" width="3" style="311" customWidth="1"/>
    <col min="15876" max="15878" width="3.125" style="311"/>
    <col min="15879" max="15879" width="1.25" style="311" customWidth="1"/>
    <col min="15880" max="15896" width="3.125" style="311"/>
    <col min="15897" max="15901" width="3.75" style="311" customWidth="1"/>
    <col min="15902" max="15902" width="1.875" style="311" customWidth="1"/>
    <col min="15903" max="15903" width="1.125" style="311" customWidth="1"/>
    <col min="15904" max="16128" width="3.125" style="311"/>
    <col min="16129" max="16129" width="1.125" style="311" customWidth="1"/>
    <col min="16130" max="16131" width="3" style="311" customWidth="1"/>
    <col min="16132" max="16134" width="3.125" style="311"/>
    <col min="16135" max="16135" width="1.25" style="311" customWidth="1"/>
    <col min="16136" max="16152" width="3.125" style="311"/>
    <col min="16153" max="16157" width="3.75" style="311" customWidth="1"/>
    <col min="16158" max="16158" width="1.875" style="311" customWidth="1"/>
    <col min="16159" max="16159" width="1.125" style="311" customWidth="1"/>
    <col min="16160" max="16384" width="3.125" style="311"/>
  </cols>
  <sheetData>
    <row r="1" spans="2:30" s="227" customFormat="1" x14ac:dyDescent="0.4"/>
    <row r="2" spans="2:30" s="227" customFormat="1" x14ac:dyDescent="0.4">
      <c r="B2" s="217" t="s">
        <v>610</v>
      </c>
      <c r="C2" s="217"/>
      <c r="D2" s="217"/>
    </row>
    <row r="3" spans="2:30" s="227" customFormat="1" x14ac:dyDescent="0.4">
      <c r="X3" s="306" t="s">
        <v>20</v>
      </c>
      <c r="Z3" s="227" t="s">
        <v>21</v>
      </c>
      <c r="AB3" s="227" t="s">
        <v>237</v>
      </c>
      <c r="AD3" s="306" t="s">
        <v>23</v>
      </c>
    </row>
    <row r="4" spans="2:30" s="227" customFormat="1" x14ac:dyDescent="0.4">
      <c r="AD4" s="306"/>
    </row>
    <row r="5" spans="2:30" s="227" customFormat="1" ht="27.75" customHeight="1" x14ac:dyDescent="0.4">
      <c r="B5" s="821" t="s">
        <v>611</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row>
    <row r="6" spans="2:30" s="227" customFormat="1" x14ac:dyDescent="0.4"/>
    <row r="7" spans="2:30" s="227" customFormat="1" ht="39.75" customHeight="1" x14ac:dyDescent="0.4">
      <c r="B7" s="509" t="s">
        <v>25</v>
      </c>
      <c r="C7" s="509"/>
      <c r="D7" s="509"/>
      <c r="E7" s="509"/>
      <c r="F7" s="509"/>
      <c r="G7" s="839"/>
      <c r="H7" s="840"/>
      <c r="I7" s="840"/>
      <c r="J7" s="840"/>
      <c r="K7" s="840"/>
      <c r="L7" s="840"/>
      <c r="M7" s="840"/>
      <c r="N7" s="840"/>
      <c r="O7" s="840"/>
      <c r="P7" s="840"/>
      <c r="Q7" s="840"/>
      <c r="R7" s="840"/>
      <c r="S7" s="840"/>
      <c r="T7" s="840"/>
      <c r="U7" s="840"/>
      <c r="V7" s="840"/>
      <c r="W7" s="840"/>
      <c r="X7" s="840"/>
      <c r="Y7" s="840"/>
      <c r="Z7" s="840"/>
      <c r="AA7" s="840"/>
      <c r="AB7" s="840"/>
      <c r="AC7" s="840"/>
      <c r="AD7" s="867"/>
    </row>
    <row r="8" spans="2:30" ht="39.75" customHeight="1" x14ac:dyDescent="0.15">
      <c r="B8" s="506" t="s">
        <v>26</v>
      </c>
      <c r="C8" s="507"/>
      <c r="D8" s="507"/>
      <c r="E8" s="507"/>
      <c r="F8" s="508"/>
      <c r="G8" s="361"/>
      <c r="H8" s="338" t="s">
        <v>10</v>
      </c>
      <c r="I8" s="308" t="s">
        <v>11</v>
      </c>
      <c r="J8" s="308"/>
      <c r="K8" s="308"/>
      <c r="L8" s="308"/>
      <c r="M8" s="338" t="s">
        <v>10</v>
      </c>
      <c r="N8" s="308" t="s">
        <v>12</v>
      </c>
      <c r="O8" s="308"/>
      <c r="P8" s="308"/>
      <c r="Q8" s="308"/>
      <c r="R8" s="338" t="s">
        <v>10</v>
      </c>
      <c r="S8" s="308" t="s">
        <v>13</v>
      </c>
      <c r="T8" s="308"/>
      <c r="U8" s="308"/>
      <c r="V8" s="308"/>
      <c r="W8" s="308"/>
      <c r="X8" s="308"/>
      <c r="Y8" s="308"/>
      <c r="Z8" s="308"/>
      <c r="AA8" s="308"/>
      <c r="AB8" s="308"/>
      <c r="AC8" s="308"/>
      <c r="AD8" s="362"/>
    </row>
    <row r="9" spans="2:30" ht="39.75" customHeight="1" x14ac:dyDescent="0.15">
      <c r="B9" s="506" t="s">
        <v>365</v>
      </c>
      <c r="C9" s="507"/>
      <c r="D9" s="507"/>
      <c r="E9" s="507"/>
      <c r="F9" s="507"/>
      <c r="G9" s="363"/>
      <c r="H9" s="338" t="s">
        <v>10</v>
      </c>
      <c r="I9" s="308" t="s">
        <v>366</v>
      </c>
      <c r="J9" s="321"/>
      <c r="K9" s="321"/>
      <c r="L9" s="321"/>
      <c r="M9" s="321"/>
      <c r="N9" s="321"/>
      <c r="O9" s="321"/>
      <c r="P9" s="321"/>
      <c r="Q9" s="321"/>
      <c r="R9" s="321"/>
      <c r="S9" s="321"/>
      <c r="T9" s="321"/>
      <c r="U9" s="321"/>
      <c r="V9" s="321"/>
      <c r="W9" s="321"/>
      <c r="X9" s="321"/>
      <c r="Y9" s="321"/>
      <c r="Z9" s="321"/>
      <c r="AA9" s="321"/>
      <c r="AB9" s="321"/>
      <c r="AC9" s="321"/>
      <c r="AD9" s="322"/>
    </row>
    <row r="10" spans="2:30" s="227" customFormat="1" x14ac:dyDescent="0.4"/>
    <row r="11" spans="2:30" s="227" customFormat="1" ht="10.5" customHeight="1" x14ac:dyDescent="0.4">
      <c r="B11" s="244"/>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8"/>
    </row>
    <row r="12" spans="2:30" s="227" customFormat="1" ht="10.5" customHeight="1" x14ac:dyDescent="0.4">
      <c r="B12" s="253"/>
      <c r="C12" s="244"/>
      <c r="D12" s="247"/>
      <c r="E12" s="247"/>
      <c r="F12" s="247"/>
      <c r="G12" s="244"/>
      <c r="H12" s="247"/>
      <c r="I12" s="247"/>
      <c r="J12" s="247"/>
      <c r="K12" s="247"/>
      <c r="L12" s="247"/>
      <c r="M12" s="247"/>
      <c r="N12" s="247"/>
      <c r="O12" s="247"/>
      <c r="P12" s="247"/>
      <c r="Q12" s="247"/>
      <c r="R12" s="247"/>
      <c r="S12" s="247"/>
      <c r="T12" s="247"/>
      <c r="U12" s="247"/>
      <c r="V12" s="247"/>
      <c r="W12" s="247"/>
      <c r="X12" s="247"/>
      <c r="Y12" s="247"/>
      <c r="Z12" s="248"/>
      <c r="AA12" s="247"/>
      <c r="AB12" s="247"/>
      <c r="AC12" s="248"/>
      <c r="AD12" s="263"/>
    </row>
    <row r="13" spans="2:30" s="227" customFormat="1" ht="32.25" customHeight="1" x14ac:dyDescent="0.4">
      <c r="B13" s="364"/>
      <c r="C13" s="901" t="s">
        <v>367</v>
      </c>
      <c r="D13" s="902"/>
      <c r="E13" s="902"/>
      <c r="F13" s="903"/>
      <c r="H13" s="365" t="s">
        <v>17</v>
      </c>
      <c r="I13" s="891" t="s">
        <v>368</v>
      </c>
      <c r="J13" s="892"/>
      <c r="K13" s="892"/>
      <c r="L13" s="892"/>
      <c r="M13" s="892"/>
      <c r="N13" s="892"/>
      <c r="O13" s="892"/>
      <c r="P13" s="892"/>
      <c r="Q13" s="892"/>
      <c r="R13" s="892"/>
      <c r="S13" s="506"/>
      <c r="T13" s="507"/>
      <c r="U13" s="232" t="s">
        <v>34</v>
      </c>
      <c r="V13" s="229"/>
      <c r="W13" s="229"/>
      <c r="X13" s="229"/>
      <c r="Y13" s="229"/>
      <c r="AA13" s="253"/>
      <c r="AC13" s="263"/>
      <c r="AD13" s="263"/>
    </row>
    <row r="14" spans="2:30" s="227" customFormat="1" ht="32.25" customHeight="1" x14ac:dyDescent="0.4">
      <c r="B14" s="364"/>
      <c r="C14" s="364"/>
      <c r="D14" s="240"/>
      <c r="E14" s="240"/>
      <c r="F14" s="241"/>
      <c r="H14" s="365" t="s">
        <v>18</v>
      </c>
      <c r="I14" s="891" t="s">
        <v>369</v>
      </c>
      <c r="J14" s="892"/>
      <c r="K14" s="892"/>
      <c r="L14" s="892"/>
      <c r="M14" s="892"/>
      <c r="N14" s="892"/>
      <c r="O14" s="892"/>
      <c r="P14" s="892"/>
      <c r="Q14" s="892"/>
      <c r="R14" s="892"/>
      <c r="S14" s="506"/>
      <c r="T14" s="507"/>
      <c r="U14" s="232" t="s">
        <v>34</v>
      </c>
      <c r="V14" s="229"/>
      <c r="W14" s="229"/>
      <c r="X14" s="229"/>
      <c r="Y14" s="229"/>
      <c r="AA14" s="366" t="s">
        <v>14</v>
      </c>
      <c r="AB14" s="318" t="s">
        <v>15</v>
      </c>
      <c r="AC14" s="367" t="s">
        <v>16</v>
      </c>
      <c r="AD14" s="263"/>
    </row>
    <row r="15" spans="2:30" s="227" customFormat="1" ht="32.25" customHeight="1" x14ac:dyDescent="0.4">
      <c r="B15" s="253"/>
      <c r="C15" s="253"/>
      <c r="F15" s="263"/>
      <c r="H15" s="365" t="s">
        <v>19</v>
      </c>
      <c r="I15" s="893" t="s">
        <v>370</v>
      </c>
      <c r="J15" s="894"/>
      <c r="K15" s="894"/>
      <c r="L15" s="894"/>
      <c r="M15" s="894"/>
      <c r="N15" s="894"/>
      <c r="O15" s="894"/>
      <c r="P15" s="894"/>
      <c r="Q15" s="894"/>
      <c r="R15" s="895"/>
      <c r="S15" s="506"/>
      <c r="T15" s="507"/>
      <c r="U15" s="232" t="s">
        <v>238</v>
      </c>
      <c r="V15" s="227" t="s">
        <v>371</v>
      </c>
      <c r="W15" s="896" t="s">
        <v>372</v>
      </c>
      <c r="X15" s="896"/>
      <c r="Y15" s="896"/>
      <c r="Z15" s="341"/>
      <c r="AA15" s="340" t="s">
        <v>10</v>
      </c>
      <c r="AB15" s="229" t="s">
        <v>15</v>
      </c>
      <c r="AC15" s="251" t="s">
        <v>10</v>
      </c>
      <c r="AD15" s="368"/>
    </row>
    <row r="16" spans="2:30" s="227" customFormat="1" x14ac:dyDescent="0.4">
      <c r="B16" s="253"/>
      <c r="C16" s="283"/>
      <c r="D16" s="314"/>
      <c r="E16" s="314"/>
      <c r="F16" s="291"/>
      <c r="G16" s="314"/>
      <c r="H16" s="314"/>
      <c r="I16" s="314"/>
      <c r="J16" s="314"/>
      <c r="K16" s="314"/>
      <c r="L16" s="314"/>
      <c r="M16" s="314"/>
      <c r="N16" s="314"/>
      <c r="O16" s="314"/>
      <c r="P16" s="314"/>
      <c r="Q16" s="314"/>
      <c r="R16" s="314"/>
      <c r="S16" s="314"/>
      <c r="T16" s="314"/>
      <c r="U16" s="314"/>
      <c r="V16" s="314"/>
      <c r="W16" s="314"/>
      <c r="X16" s="314"/>
      <c r="Y16" s="314"/>
      <c r="Z16" s="314"/>
      <c r="AA16" s="283"/>
      <c r="AB16" s="314"/>
      <c r="AC16" s="291"/>
      <c r="AD16" s="263"/>
    </row>
    <row r="17" spans="2:30" s="227" customFormat="1" ht="10.5" customHeight="1" x14ac:dyDescent="0.4">
      <c r="B17" s="253"/>
      <c r="C17" s="244"/>
      <c r="D17" s="247"/>
      <c r="E17" s="247"/>
      <c r="F17" s="247"/>
      <c r="G17" s="244"/>
      <c r="H17" s="247"/>
      <c r="I17" s="247"/>
      <c r="J17" s="247"/>
      <c r="K17" s="247"/>
      <c r="L17" s="247"/>
      <c r="M17" s="247"/>
      <c r="N17" s="247"/>
      <c r="O17" s="247"/>
      <c r="P17" s="247"/>
      <c r="Q17" s="247"/>
      <c r="R17" s="247"/>
      <c r="S17" s="247"/>
      <c r="T17" s="247"/>
      <c r="U17" s="247"/>
      <c r="V17" s="247"/>
      <c r="W17" s="247"/>
      <c r="X17" s="247"/>
      <c r="Y17" s="247"/>
      <c r="Z17" s="248"/>
      <c r="AA17" s="247"/>
      <c r="AB17" s="247"/>
      <c r="AC17" s="248"/>
      <c r="AD17" s="263"/>
    </row>
    <row r="18" spans="2:30" s="227" customFormat="1" ht="27" customHeight="1" x14ac:dyDescent="0.4">
      <c r="B18" s="364"/>
      <c r="C18" s="901" t="s">
        <v>373</v>
      </c>
      <c r="D18" s="902"/>
      <c r="E18" s="902"/>
      <c r="F18" s="903"/>
      <c r="H18" s="365" t="s">
        <v>17</v>
      </c>
      <c r="I18" s="891" t="s">
        <v>374</v>
      </c>
      <c r="J18" s="892"/>
      <c r="K18" s="892"/>
      <c r="L18" s="892"/>
      <c r="M18" s="892"/>
      <c r="N18" s="892"/>
      <c r="O18" s="892"/>
      <c r="P18" s="892"/>
      <c r="Q18" s="892"/>
      <c r="R18" s="892"/>
      <c r="S18" s="506"/>
      <c r="T18" s="507"/>
      <c r="U18" s="232" t="s">
        <v>375</v>
      </c>
      <c r="V18" s="229"/>
      <c r="W18" s="229"/>
      <c r="X18" s="229"/>
      <c r="Y18" s="229"/>
      <c r="AA18" s="253"/>
      <c r="AC18" s="263"/>
      <c r="AD18" s="263"/>
    </row>
    <row r="19" spans="2:30" s="227" customFormat="1" ht="27" customHeight="1" x14ac:dyDescent="0.4">
      <c r="B19" s="364"/>
      <c r="C19" s="901"/>
      <c r="D19" s="902"/>
      <c r="E19" s="902"/>
      <c r="F19" s="903"/>
      <c r="H19" s="365" t="s">
        <v>18</v>
      </c>
      <c r="I19" s="891" t="s">
        <v>376</v>
      </c>
      <c r="J19" s="892"/>
      <c r="K19" s="892"/>
      <c r="L19" s="892"/>
      <c r="M19" s="892"/>
      <c r="N19" s="892"/>
      <c r="O19" s="892"/>
      <c r="P19" s="892"/>
      <c r="Q19" s="892"/>
      <c r="R19" s="892"/>
      <c r="S19" s="506"/>
      <c r="T19" s="507"/>
      <c r="U19" s="232" t="s">
        <v>34</v>
      </c>
      <c r="V19" s="229"/>
      <c r="W19" s="229"/>
      <c r="X19" s="229"/>
      <c r="Y19" s="229"/>
      <c r="AA19" s="253"/>
      <c r="AC19" s="263"/>
      <c r="AD19" s="263"/>
    </row>
    <row r="20" spans="2:30" s="227" customFormat="1" ht="27" customHeight="1" x14ac:dyDescent="0.4">
      <c r="B20" s="364"/>
      <c r="C20" s="364"/>
      <c r="D20" s="240"/>
      <c r="E20" s="240"/>
      <c r="F20" s="241"/>
      <c r="H20" s="365" t="s">
        <v>19</v>
      </c>
      <c r="I20" s="891" t="s">
        <v>377</v>
      </c>
      <c r="J20" s="892"/>
      <c r="K20" s="892"/>
      <c r="L20" s="892"/>
      <c r="M20" s="892"/>
      <c r="N20" s="892"/>
      <c r="O20" s="892"/>
      <c r="P20" s="892"/>
      <c r="Q20" s="892"/>
      <c r="R20" s="892"/>
      <c r="S20" s="506"/>
      <c r="T20" s="507"/>
      <c r="U20" s="232" t="s">
        <v>34</v>
      </c>
      <c r="V20" s="229"/>
      <c r="W20" s="229"/>
      <c r="X20" s="229"/>
      <c r="Y20" s="229"/>
      <c r="AA20" s="366" t="s">
        <v>14</v>
      </c>
      <c r="AB20" s="318" t="s">
        <v>15</v>
      </c>
      <c r="AC20" s="367" t="s">
        <v>16</v>
      </c>
      <c r="AD20" s="263"/>
    </row>
    <row r="21" spans="2:30" s="227" customFormat="1" ht="27" customHeight="1" x14ac:dyDescent="0.4">
      <c r="B21" s="253"/>
      <c r="C21" s="253"/>
      <c r="F21" s="263"/>
      <c r="H21" s="365" t="s">
        <v>351</v>
      </c>
      <c r="I21" s="893" t="s">
        <v>378</v>
      </c>
      <c r="J21" s="894"/>
      <c r="K21" s="894"/>
      <c r="L21" s="894"/>
      <c r="M21" s="894"/>
      <c r="N21" s="894"/>
      <c r="O21" s="894"/>
      <c r="P21" s="894"/>
      <c r="Q21" s="894"/>
      <c r="R21" s="895"/>
      <c r="S21" s="506"/>
      <c r="T21" s="507"/>
      <c r="U21" s="232" t="s">
        <v>238</v>
      </c>
      <c r="V21" s="227" t="s">
        <v>371</v>
      </c>
      <c r="W21" s="896" t="s">
        <v>379</v>
      </c>
      <c r="X21" s="896"/>
      <c r="Y21" s="896"/>
      <c r="Z21" s="341"/>
      <c r="AA21" s="340" t="s">
        <v>10</v>
      </c>
      <c r="AB21" s="229" t="s">
        <v>15</v>
      </c>
      <c r="AC21" s="251" t="s">
        <v>10</v>
      </c>
      <c r="AD21" s="368"/>
    </row>
    <row r="22" spans="2:30" s="227" customFormat="1" x14ac:dyDescent="0.4">
      <c r="B22" s="253"/>
      <c r="C22" s="283"/>
      <c r="D22" s="314"/>
      <c r="E22" s="314"/>
      <c r="F22" s="291"/>
      <c r="G22" s="314"/>
      <c r="H22" s="314"/>
      <c r="I22" s="314"/>
      <c r="J22" s="314"/>
      <c r="K22" s="314"/>
      <c r="L22" s="314"/>
      <c r="M22" s="314"/>
      <c r="N22" s="314"/>
      <c r="O22" s="314"/>
      <c r="P22" s="314"/>
      <c r="Q22" s="314"/>
      <c r="R22" s="314"/>
      <c r="S22" s="314"/>
      <c r="T22" s="314"/>
      <c r="U22" s="314"/>
      <c r="V22" s="314"/>
      <c r="W22" s="314"/>
      <c r="X22" s="314"/>
      <c r="Y22" s="314"/>
      <c r="Z22" s="314"/>
      <c r="AA22" s="283"/>
      <c r="AB22" s="314"/>
      <c r="AC22" s="291"/>
      <c r="AD22" s="263"/>
    </row>
    <row r="23" spans="2:30" s="227" customFormat="1" x14ac:dyDescent="0.4">
      <c r="B23" s="283"/>
      <c r="C23" s="314"/>
      <c r="D23" s="314"/>
      <c r="E23" s="314"/>
      <c r="F23" s="314"/>
      <c r="G23" s="314"/>
      <c r="H23" s="314"/>
      <c r="I23" s="314"/>
      <c r="J23" s="314"/>
      <c r="K23" s="314"/>
      <c r="L23" s="314"/>
      <c r="M23" s="314"/>
      <c r="N23" s="314"/>
      <c r="O23" s="314"/>
      <c r="P23" s="314"/>
      <c r="Q23" s="314"/>
      <c r="R23" s="314"/>
      <c r="S23" s="314"/>
      <c r="T23" s="314"/>
      <c r="U23" s="314"/>
      <c r="V23" s="314"/>
      <c r="W23" s="314"/>
      <c r="X23" s="314"/>
      <c r="Y23" s="314"/>
      <c r="Z23" s="314"/>
      <c r="AA23" s="314"/>
      <c r="AB23" s="314"/>
      <c r="AC23" s="314"/>
      <c r="AD23" s="291"/>
    </row>
    <row r="24" spans="2:30" s="227" customFormat="1" ht="7.5" customHeight="1" x14ac:dyDescent="0.4">
      <c r="B24" s="897"/>
      <c r="C24" s="897"/>
      <c r="D24" s="897"/>
      <c r="E24" s="897"/>
      <c r="F24" s="897"/>
      <c r="G24" s="897"/>
      <c r="H24" s="897"/>
      <c r="I24" s="897"/>
      <c r="J24" s="897"/>
      <c r="K24" s="897"/>
      <c r="L24" s="897"/>
      <c r="M24" s="897"/>
      <c r="N24" s="897"/>
      <c r="O24" s="897"/>
      <c r="P24" s="897"/>
      <c r="Q24" s="897"/>
      <c r="R24" s="897"/>
      <c r="S24" s="897"/>
      <c r="T24" s="897"/>
      <c r="U24" s="897"/>
      <c r="V24" s="897"/>
      <c r="W24" s="897"/>
      <c r="X24" s="897"/>
      <c r="Y24" s="897"/>
      <c r="Z24" s="897"/>
      <c r="AA24" s="897"/>
      <c r="AB24" s="897"/>
      <c r="AC24" s="897"/>
      <c r="AD24" s="897"/>
    </row>
    <row r="25" spans="2:30" s="227" customFormat="1" ht="86.25" customHeight="1" x14ac:dyDescent="0.4">
      <c r="B25" s="898" t="s">
        <v>380</v>
      </c>
      <c r="C25" s="898"/>
      <c r="D25" s="899" t="s">
        <v>612</v>
      </c>
      <c r="E25" s="899"/>
      <c r="F25" s="899"/>
      <c r="G25" s="899"/>
      <c r="H25" s="899"/>
      <c r="I25" s="899"/>
      <c r="J25" s="899"/>
      <c r="K25" s="899"/>
      <c r="L25" s="899"/>
      <c r="M25" s="899"/>
      <c r="N25" s="899"/>
      <c r="O25" s="899"/>
      <c r="P25" s="899"/>
      <c r="Q25" s="899"/>
      <c r="R25" s="899"/>
      <c r="S25" s="899"/>
      <c r="T25" s="899"/>
      <c r="U25" s="899"/>
      <c r="V25" s="899"/>
      <c r="W25" s="899"/>
      <c r="X25" s="899"/>
      <c r="Y25" s="899"/>
      <c r="Z25" s="899"/>
      <c r="AA25" s="899"/>
      <c r="AB25" s="899"/>
      <c r="AC25" s="899"/>
      <c r="AD25" s="341"/>
    </row>
    <row r="26" spans="2:30" s="227" customFormat="1" ht="31.5" customHeight="1" x14ac:dyDescent="0.4">
      <c r="B26" s="890" t="s">
        <v>381</v>
      </c>
      <c r="C26" s="890"/>
      <c r="D26" s="900" t="s">
        <v>613</v>
      </c>
      <c r="E26" s="900"/>
      <c r="F26" s="900"/>
      <c r="G26" s="900"/>
      <c r="H26" s="900"/>
      <c r="I26" s="900"/>
      <c r="J26" s="900"/>
      <c r="K26" s="900"/>
      <c r="L26" s="900"/>
      <c r="M26" s="900"/>
      <c r="N26" s="900"/>
      <c r="O26" s="900"/>
      <c r="P26" s="900"/>
      <c r="Q26" s="900"/>
      <c r="R26" s="900"/>
      <c r="S26" s="900"/>
      <c r="T26" s="900"/>
      <c r="U26" s="900"/>
      <c r="V26" s="900"/>
      <c r="W26" s="900"/>
      <c r="X26" s="900"/>
      <c r="Y26" s="900"/>
      <c r="Z26" s="900"/>
      <c r="AA26" s="900"/>
      <c r="AB26" s="900"/>
      <c r="AC26" s="900"/>
      <c r="AD26" s="240"/>
    </row>
    <row r="27" spans="2:30" s="227" customFormat="1" ht="29.25" customHeight="1" x14ac:dyDescent="0.4">
      <c r="B27" s="890" t="s">
        <v>382</v>
      </c>
      <c r="C27" s="890"/>
      <c r="D27" s="890"/>
      <c r="E27" s="890"/>
      <c r="F27" s="890"/>
      <c r="G27" s="890"/>
      <c r="H27" s="890"/>
      <c r="I27" s="890"/>
      <c r="J27" s="890"/>
      <c r="K27" s="890"/>
      <c r="L27" s="890"/>
      <c r="M27" s="890"/>
      <c r="N27" s="890"/>
      <c r="O27" s="890"/>
      <c r="P27" s="890"/>
      <c r="Q27" s="890"/>
      <c r="R27" s="890"/>
      <c r="S27" s="890"/>
      <c r="T27" s="890"/>
      <c r="U27" s="890"/>
      <c r="V27" s="890"/>
      <c r="W27" s="890"/>
      <c r="X27" s="890"/>
      <c r="Y27" s="890"/>
      <c r="Z27" s="890"/>
      <c r="AA27" s="890"/>
      <c r="AB27" s="890"/>
      <c r="AC27" s="890"/>
      <c r="AD27" s="890"/>
    </row>
    <row r="28" spans="2:30" s="227" customFormat="1" x14ac:dyDescent="0.4">
      <c r="B28" s="890"/>
      <c r="C28" s="890"/>
      <c r="D28" s="890"/>
      <c r="E28" s="890"/>
      <c r="F28" s="890"/>
      <c r="G28" s="890"/>
      <c r="H28" s="890"/>
      <c r="I28" s="890"/>
      <c r="J28" s="890"/>
      <c r="K28" s="890"/>
      <c r="L28" s="890"/>
      <c r="M28" s="890"/>
      <c r="N28" s="890"/>
      <c r="O28" s="890"/>
      <c r="P28" s="890"/>
      <c r="Q28" s="890"/>
      <c r="R28" s="890"/>
      <c r="S28" s="890"/>
      <c r="T28" s="890"/>
      <c r="U28" s="890"/>
      <c r="V28" s="890"/>
      <c r="W28" s="890"/>
      <c r="X28" s="890"/>
      <c r="Y28" s="890"/>
      <c r="Z28" s="890"/>
      <c r="AA28" s="890"/>
      <c r="AB28" s="890"/>
      <c r="AC28" s="890"/>
      <c r="AD28" s="890"/>
    </row>
    <row r="29" spans="2:30" s="369" customFormat="1" x14ac:dyDescent="0.15"/>
    <row r="30" spans="2:30" x14ac:dyDescent="0.15">
      <c r="B30" s="369"/>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row>
    <row r="122" spans="3:7" x14ac:dyDescent="0.15">
      <c r="C122" s="334"/>
      <c r="D122" s="334"/>
      <c r="E122" s="334"/>
      <c r="F122" s="334"/>
      <c r="G122" s="334"/>
    </row>
    <row r="123" spans="3:7" x14ac:dyDescent="0.15">
      <c r="C123" s="335"/>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12"/>
  <dataValidations count="1">
    <dataValidation type="list" allowBlank="1" showInputMessage="1" showErrorMessage="1" sqref="AA15 JW15 TS15 ADO15 ANK15 AXG15 BHC15 BQY15 CAU15 CKQ15 CUM15 DEI15 DOE15 DYA15 EHW15 ERS15 FBO15 FLK15 FVG15 GFC15 GOY15 GYU15 HIQ15 HSM15 ICI15 IME15 IWA15 JFW15 JPS15 JZO15 KJK15 KTG15 LDC15 LMY15 LWU15 MGQ15 MQM15 NAI15 NKE15 NUA15 ODW15 ONS15 OXO15 PHK15 PRG15 QBC15 QKY15 QUU15 REQ15 ROM15 RYI15 SIE15 SSA15 TBW15 TLS15 TVO15 UFK15 UPG15 UZC15 VIY15 VSU15 WCQ15 WMM15 WWI15 AA65551 JW65551 TS65551 ADO65551 ANK65551 AXG65551 BHC65551 BQY65551 CAU65551 CKQ65551 CUM65551 DEI65551 DOE65551 DYA65551 EHW65551 ERS65551 FBO65551 FLK65551 FVG65551 GFC65551 GOY65551 GYU65551 HIQ65551 HSM65551 ICI65551 IME65551 IWA65551 JFW65551 JPS65551 JZO65551 KJK65551 KTG65551 LDC65551 LMY65551 LWU65551 MGQ65551 MQM65551 NAI65551 NKE65551 NUA65551 ODW65551 ONS65551 OXO65551 PHK65551 PRG65551 QBC65551 QKY65551 QUU65551 REQ65551 ROM65551 RYI65551 SIE65551 SSA65551 TBW65551 TLS65551 TVO65551 UFK65551 UPG65551 UZC65551 VIY65551 VSU65551 WCQ65551 WMM65551 WWI65551 AA131087 JW131087 TS131087 ADO131087 ANK131087 AXG131087 BHC131087 BQY131087 CAU131087 CKQ131087 CUM131087 DEI131087 DOE131087 DYA131087 EHW131087 ERS131087 FBO131087 FLK131087 FVG131087 GFC131087 GOY131087 GYU131087 HIQ131087 HSM131087 ICI131087 IME131087 IWA131087 JFW131087 JPS131087 JZO131087 KJK131087 KTG131087 LDC131087 LMY131087 LWU131087 MGQ131087 MQM131087 NAI131087 NKE131087 NUA131087 ODW131087 ONS131087 OXO131087 PHK131087 PRG131087 QBC131087 QKY131087 QUU131087 REQ131087 ROM131087 RYI131087 SIE131087 SSA131087 TBW131087 TLS131087 TVO131087 UFK131087 UPG131087 UZC131087 VIY131087 VSU131087 WCQ131087 WMM131087 WWI131087 AA196623 JW196623 TS196623 ADO196623 ANK196623 AXG196623 BHC196623 BQY196623 CAU196623 CKQ196623 CUM196623 DEI196623 DOE196623 DYA196623 EHW196623 ERS196623 FBO196623 FLK196623 FVG196623 GFC196623 GOY196623 GYU196623 HIQ196623 HSM196623 ICI196623 IME196623 IWA196623 JFW196623 JPS196623 JZO196623 KJK196623 KTG196623 LDC196623 LMY196623 LWU196623 MGQ196623 MQM196623 NAI196623 NKE196623 NUA196623 ODW196623 ONS196623 OXO196623 PHK196623 PRG196623 QBC196623 QKY196623 QUU196623 REQ196623 ROM196623 RYI196623 SIE196623 SSA196623 TBW196623 TLS196623 TVO196623 UFK196623 UPG196623 UZC196623 VIY196623 VSU196623 WCQ196623 WMM196623 WWI196623 AA262159 JW262159 TS262159 ADO262159 ANK262159 AXG262159 BHC262159 BQY262159 CAU262159 CKQ262159 CUM262159 DEI262159 DOE262159 DYA262159 EHW262159 ERS262159 FBO262159 FLK262159 FVG262159 GFC262159 GOY262159 GYU262159 HIQ262159 HSM262159 ICI262159 IME262159 IWA262159 JFW262159 JPS262159 JZO262159 KJK262159 KTG262159 LDC262159 LMY262159 LWU262159 MGQ262159 MQM262159 NAI262159 NKE262159 NUA262159 ODW262159 ONS262159 OXO262159 PHK262159 PRG262159 QBC262159 QKY262159 QUU262159 REQ262159 ROM262159 RYI262159 SIE262159 SSA262159 TBW262159 TLS262159 TVO262159 UFK262159 UPG262159 UZC262159 VIY262159 VSU262159 WCQ262159 WMM262159 WWI262159 AA327695 JW327695 TS327695 ADO327695 ANK327695 AXG327695 BHC327695 BQY327695 CAU327695 CKQ327695 CUM327695 DEI327695 DOE327695 DYA327695 EHW327695 ERS327695 FBO327695 FLK327695 FVG327695 GFC327695 GOY327695 GYU327695 HIQ327695 HSM327695 ICI327695 IME327695 IWA327695 JFW327695 JPS327695 JZO327695 KJK327695 KTG327695 LDC327695 LMY327695 LWU327695 MGQ327695 MQM327695 NAI327695 NKE327695 NUA327695 ODW327695 ONS327695 OXO327695 PHK327695 PRG327695 QBC327695 QKY327695 QUU327695 REQ327695 ROM327695 RYI327695 SIE327695 SSA327695 TBW327695 TLS327695 TVO327695 UFK327695 UPG327695 UZC327695 VIY327695 VSU327695 WCQ327695 WMM327695 WWI327695 AA393231 JW393231 TS393231 ADO393231 ANK393231 AXG393231 BHC393231 BQY393231 CAU393231 CKQ393231 CUM393231 DEI393231 DOE393231 DYA393231 EHW393231 ERS393231 FBO393231 FLK393231 FVG393231 GFC393231 GOY393231 GYU393231 HIQ393231 HSM393231 ICI393231 IME393231 IWA393231 JFW393231 JPS393231 JZO393231 KJK393231 KTG393231 LDC393231 LMY393231 LWU393231 MGQ393231 MQM393231 NAI393231 NKE393231 NUA393231 ODW393231 ONS393231 OXO393231 PHK393231 PRG393231 QBC393231 QKY393231 QUU393231 REQ393231 ROM393231 RYI393231 SIE393231 SSA393231 TBW393231 TLS393231 TVO393231 UFK393231 UPG393231 UZC393231 VIY393231 VSU393231 WCQ393231 WMM393231 WWI393231 AA458767 JW458767 TS458767 ADO458767 ANK458767 AXG458767 BHC458767 BQY458767 CAU458767 CKQ458767 CUM458767 DEI458767 DOE458767 DYA458767 EHW458767 ERS458767 FBO458767 FLK458767 FVG458767 GFC458767 GOY458767 GYU458767 HIQ458767 HSM458767 ICI458767 IME458767 IWA458767 JFW458767 JPS458767 JZO458767 KJK458767 KTG458767 LDC458767 LMY458767 LWU458767 MGQ458767 MQM458767 NAI458767 NKE458767 NUA458767 ODW458767 ONS458767 OXO458767 PHK458767 PRG458767 QBC458767 QKY458767 QUU458767 REQ458767 ROM458767 RYI458767 SIE458767 SSA458767 TBW458767 TLS458767 TVO458767 UFK458767 UPG458767 UZC458767 VIY458767 VSU458767 WCQ458767 WMM458767 WWI458767 AA524303 JW524303 TS524303 ADO524303 ANK524303 AXG524303 BHC524303 BQY524303 CAU524303 CKQ524303 CUM524303 DEI524303 DOE524303 DYA524303 EHW524303 ERS524303 FBO524303 FLK524303 FVG524303 GFC524303 GOY524303 GYU524303 HIQ524303 HSM524303 ICI524303 IME524303 IWA524303 JFW524303 JPS524303 JZO524303 KJK524303 KTG524303 LDC524303 LMY524303 LWU524303 MGQ524303 MQM524303 NAI524303 NKE524303 NUA524303 ODW524303 ONS524303 OXO524303 PHK524303 PRG524303 QBC524303 QKY524303 QUU524303 REQ524303 ROM524303 RYI524303 SIE524303 SSA524303 TBW524303 TLS524303 TVO524303 UFK524303 UPG524303 UZC524303 VIY524303 VSU524303 WCQ524303 WMM524303 WWI524303 AA589839 JW589839 TS589839 ADO589839 ANK589839 AXG589839 BHC589839 BQY589839 CAU589839 CKQ589839 CUM589839 DEI589839 DOE589839 DYA589839 EHW589839 ERS589839 FBO589839 FLK589839 FVG589839 GFC589839 GOY589839 GYU589839 HIQ589839 HSM589839 ICI589839 IME589839 IWA589839 JFW589839 JPS589839 JZO589839 KJK589839 KTG589839 LDC589839 LMY589839 LWU589839 MGQ589839 MQM589839 NAI589839 NKE589839 NUA589839 ODW589839 ONS589839 OXO589839 PHK589839 PRG589839 QBC589839 QKY589839 QUU589839 REQ589839 ROM589839 RYI589839 SIE589839 SSA589839 TBW589839 TLS589839 TVO589839 UFK589839 UPG589839 UZC589839 VIY589839 VSU589839 WCQ589839 WMM589839 WWI589839 AA655375 JW655375 TS655375 ADO655375 ANK655375 AXG655375 BHC655375 BQY655375 CAU655375 CKQ655375 CUM655375 DEI655375 DOE655375 DYA655375 EHW655375 ERS655375 FBO655375 FLK655375 FVG655375 GFC655375 GOY655375 GYU655375 HIQ655375 HSM655375 ICI655375 IME655375 IWA655375 JFW655375 JPS655375 JZO655375 KJK655375 KTG655375 LDC655375 LMY655375 LWU655375 MGQ655375 MQM655375 NAI655375 NKE655375 NUA655375 ODW655375 ONS655375 OXO655375 PHK655375 PRG655375 QBC655375 QKY655375 QUU655375 REQ655375 ROM655375 RYI655375 SIE655375 SSA655375 TBW655375 TLS655375 TVO655375 UFK655375 UPG655375 UZC655375 VIY655375 VSU655375 WCQ655375 WMM655375 WWI655375 AA720911 JW720911 TS720911 ADO720911 ANK720911 AXG720911 BHC720911 BQY720911 CAU720911 CKQ720911 CUM720911 DEI720911 DOE720911 DYA720911 EHW720911 ERS720911 FBO720911 FLK720911 FVG720911 GFC720911 GOY720911 GYU720911 HIQ720911 HSM720911 ICI720911 IME720911 IWA720911 JFW720911 JPS720911 JZO720911 KJK720911 KTG720911 LDC720911 LMY720911 LWU720911 MGQ720911 MQM720911 NAI720911 NKE720911 NUA720911 ODW720911 ONS720911 OXO720911 PHK720911 PRG720911 QBC720911 QKY720911 QUU720911 REQ720911 ROM720911 RYI720911 SIE720911 SSA720911 TBW720911 TLS720911 TVO720911 UFK720911 UPG720911 UZC720911 VIY720911 VSU720911 WCQ720911 WMM720911 WWI720911 AA786447 JW786447 TS786447 ADO786447 ANK786447 AXG786447 BHC786447 BQY786447 CAU786447 CKQ786447 CUM786447 DEI786447 DOE786447 DYA786447 EHW786447 ERS786447 FBO786447 FLK786447 FVG786447 GFC786447 GOY786447 GYU786447 HIQ786447 HSM786447 ICI786447 IME786447 IWA786447 JFW786447 JPS786447 JZO786447 KJK786447 KTG786447 LDC786447 LMY786447 LWU786447 MGQ786447 MQM786447 NAI786447 NKE786447 NUA786447 ODW786447 ONS786447 OXO786447 PHK786447 PRG786447 QBC786447 QKY786447 QUU786447 REQ786447 ROM786447 RYI786447 SIE786447 SSA786447 TBW786447 TLS786447 TVO786447 UFK786447 UPG786447 UZC786447 VIY786447 VSU786447 WCQ786447 WMM786447 WWI786447 AA851983 JW851983 TS851983 ADO851983 ANK851983 AXG851983 BHC851983 BQY851983 CAU851983 CKQ851983 CUM851983 DEI851983 DOE851983 DYA851983 EHW851983 ERS851983 FBO851983 FLK851983 FVG851983 GFC851983 GOY851983 GYU851983 HIQ851983 HSM851983 ICI851983 IME851983 IWA851983 JFW851983 JPS851983 JZO851983 KJK851983 KTG851983 LDC851983 LMY851983 LWU851983 MGQ851983 MQM851983 NAI851983 NKE851983 NUA851983 ODW851983 ONS851983 OXO851983 PHK851983 PRG851983 QBC851983 QKY851983 QUU851983 REQ851983 ROM851983 RYI851983 SIE851983 SSA851983 TBW851983 TLS851983 TVO851983 UFK851983 UPG851983 UZC851983 VIY851983 VSU851983 WCQ851983 WMM851983 WWI851983 AA917519 JW917519 TS917519 ADO917519 ANK917519 AXG917519 BHC917519 BQY917519 CAU917519 CKQ917519 CUM917519 DEI917519 DOE917519 DYA917519 EHW917519 ERS917519 FBO917519 FLK917519 FVG917519 GFC917519 GOY917519 GYU917519 HIQ917519 HSM917519 ICI917519 IME917519 IWA917519 JFW917519 JPS917519 JZO917519 KJK917519 KTG917519 LDC917519 LMY917519 LWU917519 MGQ917519 MQM917519 NAI917519 NKE917519 NUA917519 ODW917519 ONS917519 OXO917519 PHK917519 PRG917519 QBC917519 QKY917519 QUU917519 REQ917519 ROM917519 RYI917519 SIE917519 SSA917519 TBW917519 TLS917519 TVO917519 UFK917519 UPG917519 UZC917519 VIY917519 VSU917519 WCQ917519 WMM917519 WWI917519 AA983055 JW983055 TS983055 ADO983055 ANK983055 AXG983055 BHC983055 BQY983055 CAU983055 CKQ983055 CUM983055 DEI983055 DOE983055 DYA983055 EHW983055 ERS983055 FBO983055 FLK983055 FVG983055 GFC983055 GOY983055 GYU983055 HIQ983055 HSM983055 ICI983055 IME983055 IWA983055 JFW983055 JPS983055 JZO983055 KJK983055 KTG983055 LDC983055 LMY983055 LWU983055 MGQ983055 MQM983055 NAI983055 NKE983055 NUA983055 ODW983055 ONS983055 OXO983055 PHK983055 PRG983055 QBC983055 QKY983055 QUU983055 REQ983055 ROM983055 RYI983055 SIE983055 SSA983055 TBW983055 TLS983055 TVO983055 UFK983055 UPG983055 UZC983055 VIY983055 VSU983055 WCQ983055 WMM983055 WWI983055 AC15 JY15 TU15 ADQ15 ANM15 AXI15 BHE15 BRA15 CAW15 CKS15 CUO15 DEK15 DOG15 DYC15 EHY15 ERU15 FBQ15 FLM15 FVI15 GFE15 GPA15 GYW15 HIS15 HSO15 ICK15 IMG15 IWC15 JFY15 JPU15 JZQ15 KJM15 KTI15 LDE15 LNA15 LWW15 MGS15 MQO15 NAK15 NKG15 NUC15 ODY15 ONU15 OXQ15 PHM15 PRI15 QBE15 QLA15 QUW15 RES15 ROO15 RYK15 SIG15 SSC15 TBY15 TLU15 TVQ15 UFM15 UPI15 UZE15 VJA15 VSW15 WCS15 WMO15 WWK15 AC65551 JY65551 TU65551 ADQ65551 ANM65551 AXI65551 BHE65551 BRA65551 CAW65551 CKS65551 CUO65551 DEK65551 DOG65551 DYC65551 EHY65551 ERU65551 FBQ65551 FLM65551 FVI65551 GFE65551 GPA65551 GYW65551 HIS65551 HSO65551 ICK65551 IMG65551 IWC65551 JFY65551 JPU65551 JZQ65551 KJM65551 KTI65551 LDE65551 LNA65551 LWW65551 MGS65551 MQO65551 NAK65551 NKG65551 NUC65551 ODY65551 ONU65551 OXQ65551 PHM65551 PRI65551 QBE65551 QLA65551 QUW65551 RES65551 ROO65551 RYK65551 SIG65551 SSC65551 TBY65551 TLU65551 TVQ65551 UFM65551 UPI65551 UZE65551 VJA65551 VSW65551 WCS65551 WMO65551 WWK65551 AC131087 JY131087 TU131087 ADQ131087 ANM131087 AXI131087 BHE131087 BRA131087 CAW131087 CKS131087 CUO131087 DEK131087 DOG131087 DYC131087 EHY131087 ERU131087 FBQ131087 FLM131087 FVI131087 GFE131087 GPA131087 GYW131087 HIS131087 HSO131087 ICK131087 IMG131087 IWC131087 JFY131087 JPU131087 JZQ131087 KJM131087 KTI131087 LDE131087 LNA131087 LWW131087 MGS131087 MQO131087 NAK131087 NKG131087 NUC131087 ODY131087 ONU131087 OXQ131087 PHM131087 PRI131087 QBE131087 QLA131087 QUW131087 RES131087 ROO131087 RYK131087 SIG131087 SSC131087 TBY131087 TLU131087 TVQ131087 UFM131087 UPI131087 UZE131087 VJA131087 VSW131087 WCS131087 WMO131087 WWK131087 AC196623 JY196623 TU196623 ADQ196623 ANM196623 AXI196623 BHE196623 BRA196623 CAW196623 CKS196623 CUO196623 DEK196623 DOG196623 DYC196623 EHY196623 ERU196623 FBQ196623 FLM196623 FVI196623 GFE196623 GPA196623 GYW196623 HIS196623 HSO196623 ICK196623 IMG196623 IWC196623 JFY196623 JPU196623 JZQ196623 KJM196623 KTI196623 LDE196623 LNA196623 LWW196623 MGS196623 MQO196623 NAK196623 NKG196623 NUC196623 ODY196623 ONU196623 OXQ196623 PHM196623 PRI196623 QBE196623 QLA196623 QUW196623 RES196623 ROO196623 RYK196623 SIG196623 SSC196623 TBY196623 TLU196623 TVQ196623 UFM196623 UPI196623 UZE196623 VJA196623 VSW196623 WCS196623 WMO196623 WWK196623 AC262159 JY262159 TU262159 ADQ262159 ANM262159 AXI262159 BHE262159 BRA262159 CAW262159 CKS262159 CUO262159 DEK262159 DOG262159 DYC262159 EHY262159 ERU262159 FBQ262159 FLM262159 FVI262159 GFE262159 GPA262159 GYW262159 HIS262159 HSO262159 ICK262159 IMG262159 IWC262159 JFY262159 JPU262159 JZQ262159 KJM262159 KTI262159 LDE262159 LNA262159 LWW262159 MGS262159 MQO262159 NAK262159 NKG262159 NUC262159 ODY262159 ONU262159 OXQ262159 PHM262159 PRI262159 QBE262159 QLA262159 QUW262159 RES262159 ROO262159 RYK262159 SIG262159 SSC262159 TBY262159 TLU262159 TVQ262159 UFM262159 UPI262159 UZE262159 VJA262159 VSW262159 WCS262159 WMO262159 WWK262159 AC327695 JY327695 TU327695 ADQ327695 ANM327695 AXI327695 BHE327695 BRA327695 CAW327695 CKS327695 CUO327695 DEK327695 DOG327695 DYC327695 EHY327695 ERU327695 FBQ327695 FLM327695 FVI327695 GFE327695 GPA327695 GYW327695 HIS327695 HSO327695 ICK327695 IMG327695 IWC327695 JFY327695 JPU327695 JZQ327695 KJM327695 KTI327695 LDE327695 LNA327695 LWW327695 MGS327695 MQO327695 NAK327695 NKG327695 NUC327695 ODY327695 ONU327695 OXQ327695 PHM327695 PRI327695 QBE327695 QLA327695 QUW327695 RES327695 ROO327695 RYK327695 SIG327695 SSC327695 TBY327695 TLU327695 TVQ327695 UFM327695 UPI327695 UZE327695 VJA327695 VSW327695 WCS327695 WMO327695 WWK327695 AC393231 JY393231 TU393231 ADQ393231 ANM393231 AXI393231 BHE393231 BRA393231 CAW393231 CKS393231 CUO393231 DEK393231 DOG393231 DYC393231 EHY393231 ERU393231 FBQ393231 FLM393231 FVI393231 GFE393231 GPA393231 GYW393231 HIS393231 HSO393231 ICK393231 IMG393231 IWC393231 JFY393231 JPU393231 JZQ393231 KJM393231 KTI393231 LDE393231 LNA393231 LWW393231 MGS393231 MQO393231 NAK393231 NKG393231 NUC393231 ODY393231 ONU393231 OXQ393231 PHM393231 PRI393231 QBE393231 QLA393231 QUW393231 RES393231 ROO393231 RYK393231 SIG393231 SSC393231 TBY393231 TLU393231 TVQ393231 UFM393231 UPI393231 UZE393231 VJA393231 VSW393231 WCS393231 WMO393231 WWK393231 AC458767 JY458767 TU458767 ADQ458767 ANM458767 AXI458767 BHE458767 BRA458767 CAW458767 CKS458767 CUO458767 DEK458767 DOG458767 DYC458767 EHY458767 ERU458767 FBQ458767 FLM458767 FVI458767 GFE458767 GPA458767 GYW458767 HIS458767 HSO458767 ICK458767 IMG458767 IWC458767 JFY458767 JPU458767 JZQ458767 KJM458767 KTI458767 LDE458767 LNA458767 LWW458767 MGS458767 MQO458767 NAK458767 NKG458767 NUC458767 ODY458767 ONU458767 OXQ458767 PHM458767 PRI458767 QBE458767 QLA458767 QUW458767 RES458767 ROO458767 RYK458767 SIG458767 SSC458767 TBY458767 TLU458767 TVQ458767 UFM458767 UPI458767 UZE458767 VJA458767 VSW458767 WCS458767 WMO458767 WWK458767 AC524303 JY524303 TU524303 ADQ524303 ANM524303 AXI524303 BHE524303 BRA524303 CAW524303 CKS524303 CUO524303 DEK524303 DOG524303 DYC524303 EHY524303 ERU524303 FBQ524303 FLM524303 FVI524303 GFE524303 GPA524303 GYW524303 HIS524303 HSO524303 ICK524303 IMG524303 IWC524303 JFY524303 JPU524303 JZQ524303 KJM524303 KTI524303 LDE524303 LNA524303 LWW524303 MGS524303 MQO524303 NAK524303 NKG524303 NUC524303 ODY524303 ONU524303 OXQ524303 PHM524303 PRI524303 QBE524303 QLA524303 QUW524303 RES524303 ROO524303 RYK524303 SIG524303 SSC524303 TBY524303 TLU524303 TVQ524303 UFM524303 UPI524303 UZE524303 VJA524303 VSW524303 WCS524303 WMO524303 WWK524303 AC589839 JY589839 TU589839 ADQ589839 ANM589839 AXI589839 BHE589839 BRA589839 CAW589839 CKS589839 CUO589839 DEK589839 DOG589839 DYC589839 EHY589839 ERU589839 FBQ589839 FLM589839 FVI589839 GFE589839 GPA589839 GYW589839 HIS589839 HSO589839 ICK589839 IMG589839 IWC589839 JFY589839 JPU589839 JZQ589839 KJM589839 KTI589839 LDE589839 LNA589839 LWW589839 MGS589839 MQO589839 NAK589839 NKG589839 NUC589839 ODY589839 ONU589839 OXQ589839 PHM589839 PRI589839 QBE589839 QLA589839 QUW589839 RES589839 ROO589839 RYK589839 SIG589839 SSC589839 TBY589839 TLU589839 TVQ589839 UFM589839 UPI589839 UZE589839 VJA589839 VSW589839 WCS589839 WMO589839 WWK589839 AC655375 JY655375 TU655375 ADQ655375 ANM655375 AXI655375 BHE655375 BRA655375 CAW655375 CKS655375 CUO655375 DEK655375 DOG655375 DYC655375 EHY655375 ERU655375 FBQ655375 FLM655375 FVI655375 GFE655375 GPA655375 GYW655375 HIS655375 HSO655375 ICK655375 IMG655375 IWC655375 JFY655375 JPU655375 JZQ655375 KJM655375 KTI655375 LDE655375 LNA655375 LWW655375 MGS655375 MQO655375 NAK655375 NKG655375 NUC655375 ODY655375 ONU655375 OXQ655375 PHM655375 PRI655375 QBE655375 QLA655375 QUW655375 RES655375 ROO655375 RYK655375 SIG655375 SSC655375 TBY655375 TLU655375 TVQ655375 UFM655375 UPI655375 UZE655375 VJA655375 VSW655375 WCS655375 WMO655375 WWK655375 AC720911 JY720911 TU720911 ADQ720911 ANM720911 AXI720911 BHE720911 BRA720911 CAW720911 CKS720911 CUO720911 DEK720911 DOG720911 DYC720911 EHY720911 ERU720911 FBQ720911 FLM720911 FVI720911 GFE720911 GPA720911 GYW720911 HIS720911 HSO720911 ICK720911 IMG720911 IWC720911 JFY720911 JPU720911 JZQ720911 KJM720911 KTI720911 LDE720911 LNA720911 LWW720911 MGS720911 MQO720911 NAK720911 NKG720911 NUC720911 ODY720911 ONU720911 OXQ720911 PHM720911 PRI720911 QBE720911 QLA720911 QUW720911 RES720911 ROO720911 RYK720911 SIG720911 SSC720911 TBY720911 TLU720911 TVQ720911 UFM720911 UPI720911 UZE720911 VJA720911 VSW720911 WCS720911 WMO720911 WWK720911 AC786447 JY786447 TU786447 ADQ786447 ANM786447 AXI786447 BHE786447 BRA786447 CAW786447 CKS786447 CUO786447 DEK786447 DOG786447 DYC786447 EHY786447 ERU786447 FBQ786447 FLM786447 FVI786447 GFE786447 GPA786447 GYW786447 HIS786447 HSO786447 ICK786447 IMG786447 IWC786447 JFY786447 JPU786447 JZQ786447 KJM786447 KTI786447 LDE786447 LNA786447 LWW786447 MGS786447 MQO786447 NAK786447 NKG786447 NUC786447 ODY786447 ONU786447 OXQ786447 PHM786447 PRI786447 QBE786447 QLA786447 QUW786447 RES786447 ROO786447 RYK786447 SIG786447 SSC786447 TBY786447 TLU786447 TVQ786447 UFM786447 UPI786447 UZE786447 VJA786447 VSW786447 WCS786447 WMO786447 WWK786447 AC851983 JY851983 TU851983 ADQ851983 ANM851983 AXI851983 BHE851983 BRA851983 CAW851983 CKS851983 CUO851983 DEK851983 DOG851983 DYC851983 EHY851983 ERU851983 FBQ851983 FLM851983 FVI851983 GFE851983 GPA851983 GYW851983 HIS851983 HSO851983 ICK851983 IMG851983 IWC851983 JFY851983 JPU851983 JZQ851983 KJM851983 KTI851983 LDE851983 LNA851983 LWW851983 MGS851983 MQO851983 NAK851983 NKG851983 NUC851983 ODY851983 ONU851983 OXQ851983 PHM851983 PRI851983 QBE851983 QLA851983 QUW851983 RES851983 ROO851983 RYK851983 SIG851983 SSC851983 TBY851983 TLU851983 TVQ851983 UFM851983 UPI851983 UZE851983 VJA851983 VSW851983 WCS851983 WMO851983 WWK851983 AC917519 JY917519 TU917519 ADQ917519 ANM917519 AXI917519 BHE917519 BRA917519 CAW917519 CKS917519 CUO917519 DEK917519 DOG917519 DYC917519 EHY917519 ERU917519 FBQ917519 FLM917519 FVI917519 GFE917519 GPA917519 GYW917519 HIS917519 HSO917519 ICK917519 IMG917519 IWC917519 JFY917519 JPU917519 JZQ917519 KJM917519 KTI917519 LDE917519 LNA917519 LWW917519 MGS917519 MQO917519 NAK917519 NKG917519 NUC917519 ODY917519 ONU917519 OXQ917519 PHM917519 PRI917519 QBE917519 QLA917519 QUW917519 RES917519 ROO917519 RYK917519 SIG917519 SSC917519 TBY917519 TLU917519 TVQ917519 UFM917519 UPI917519 UZE917519 VJA917519 VSW917519 WCS917519 WMO917519 WWK917519 AC983055 JY983055 TU983055 ADQ983055 ANM983055 AXI983055 BHE983055 BRA983055 CAW983055 CKS983055 CUO983055 DEK983055 DOG983055 DYC983055 EHY983055 ERU983055 FBQ983055 FLM983055 FVI983055 GFE983055 GPA983055 GYW983055 HIS983055 HSO983055 ICK983055 IMG983055 IWC983055 JFY983055 JPU983055 JZQ983055 KJM983055 KTI983055 LDE983055 LNA983055 LWW983055 MGS983055 MQO983055 NAK983055 NKG983055 NUC983055 ODY983055 ONU983055 OXQ983055 PHM983055 PRI983055 QBE983055 QLA983055 QUW983055 RES983055 ROO983055 RYK983055 SIG983055 SSC983055 TBY983055 TLU983055 TVQ983055 UFM983055 UPI983055 UZE983055 VJA983055 VSW983055 WCS983055 WMO983055 WWK983055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H8:H9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H65544:H65545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H131080:H131081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H196616:H196617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H262152:H262153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H327688:H327689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H393224:H393225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H458760:H458761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H524296:H524297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H589832:H589833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H655368:H655369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H720904:H720905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H786440:H786441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H851976:H851977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H917512:H917513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H983048:H983049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xr:uid="{00000000-0002-0000-0A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K152"/>
  <sheetViews>
    <sheetView view="pageBreakPreview" zoomScale="85" zoomScaleNormal="100" zoomScaleSheetLayoutView="85" workbookViewId="0">
      <selection sqref="A1:AG1"/>
    </sheetView>
  </sheetViews>
  <sheetFormatPr defaultColWidth="9" defaultRowHeight="19.5" x14ac:dyDescent="0.4"/>
  <cols>
    <col min="1" max="20" width="3.75" style="116" customWidth="1"/>
    <col min="21" max="21" width="3.75" style="117" customWidth="1"/>
    <col min="22" max="34" width="3.75" style="116" customWidth="1"/>
    <col min="35" max="35" width="41.75" style="116" bestFit="1" customWidth="1"/>
    <col min="36" max="36" width="13.25" style="116" customWidth="1"/>
    <col min="37" max="37" width="14.75" style="116" customWidth="1"/>
    <col min="38" max="16384" width="9" style="116"/>
  </cols>
  <sheetData>
    <row r="1" spans="1:37" ht="21" x14ac:dyDescent="0.4">
      <c r="A1" s="970" t="s">
        <v>529</v>
      </c>
      <c r="B1" s="970"/>
      <c r="C1" s="970"/>
      <c r="D1" s="970"/>
      <c r="E1" s="970"/>
      <c r="F1" s="970"/>
      <c r="G1" s="970"/>
      <c r="H1" s="970"/>
      <c r="I1" s="970"/>
      <c r="J1" s="970"/>
      <c r="K1" s="970"/>
      <c r="L1" s="970"/>
      <c r="M1" s="970"/>
      <c r="N1" s="970"/>
      <c r="O1" s="970"/>
      <c r="P1" s="970"/>
      <c r="Q1" s="970"/>
      <c r="R1" s="970"/>
      <c r="S1" s="970"/>
      <c r="T1" s="970"/>
      <c r="U1" s="970"/>
      <c r="V1" s="970"/>
      <c r="W1" s="970"/>
      <c r="X1" s="970"/>
      <c r="Y1" s="970"/>
      <c r="Z1" s="970"/>
      <c r="AA1" s="970"/>
      <c r="AB1" s="970"/>
      <c r="AC1" s="970"/>
      <c r="AD1" s="970"/>
      <c r="AE1" s="970"/>
      <c r="AF1" s="970"/>
      <c r="AG1" s="970"/>
    </row>
    <row r="2" spans="1:37" ht="21.95" customHeight="1" x14ac:dyDescent="0.4">
      <c r="AI2" s="116" t="s">
        <v>432</v>
      </c>
      <c r="AJ2" s="118" t="str">
        <f>IF(G11="","",VLOOKUP(G11,AI3:AJ7,2,FALSE))</f>
        <v/>
      </c>
    </row>
    <row r="3" spans="1:37" ht="26.25" customHeight="1" x14ac:dyDescent="0.4">
      <c r="B3" s="971" t="s">
        <v>433</v>
      </c>
      <c r="C3" s="972"/>
      <c r="D3" s="972"/>
      <c r="E3" s="972"/>
      <c r="F3" s="972"/>
      <c r="G3" s="972"/>
      <c r="H3" s="972"/>
      <c r="I3" s="972"/>
      <c r="J3" s="972"/>
      <c r="K3" s="972"/>
      <c r="L3" s="972"/>
      <c r="M3" s="972"/>
      <c r="N3" s="972"/>
      <c r="O3" s="972"/>
      <c r="P3" s="972"/>
      <c r="Q3" s="972"/>
      <c r="R3" s="972"/>
      <c r="S3" s="972"/>
      <c r="T3" s="972"/>
      <c r="U3" s="972"/>
      <c r="V3" s="972"/>
      <c r="W3" s="972"/>
      <c r="X3" s="972"/>
      <c r="Y3" s="972"/>
      <c r="Z3" s="972"/>
      <c r="AA3" s="972"/>
      <c r="AB3" s="972"/>
      <c r="AC3" s="972"/>
      <c r="AD3" s="972"/>
      <c r="AE3" s="972"/>
      <c r="AF3" s="973"/>
      <c r="AI3" s="116" t="s">
        <v>434</v>
      </c>
      <c r="AJ3" s="119">
        <v>1</v>
      </c>
    </row>
    <row r="4" spans="1:37" ht="26.25" customHeight="1" x14ac:dyDescent="0.4">
      <c r="B4" s="974"/>
      <c r="C4" s="975"/>
      <c r="D4" s="975"/>
      <c r="E4" s="975"/>
      <c r="F4" s="975"/>
      <c r="G4" s="975"/>
      <c r="H4" s="975"/>
      <c r="I4" s="975"/>
      <c r="J4" s="975"/>
      <c r="K4" s="975"/>
      <c r="L4" s="975"/>
      <c r="M4" s="975"/>
      <c r="N4" s="975"/>
      <c r="O4" s="975"/>
      <c r="P4" s="975"/>
      <c r="Q4" s="975"/>
      <c r="R4" s="975"/>
      <c r="S4" s="975"/>
      <c r="T4" s="975"/>
      <c r="U4" s="975"/>
      <c r="V4" s="975"/>
      <c r="W4" s="975"/>
      <c r="X4" s="975"/>
      <c r="Y4" s="975"/>
      <c r="Z4" s="975"/>
      <c r="AA4" s="975"/>
      <c r="AB4" s="975"/>
      <c r="AC4" s="975"/>
      <c r="AD4" s="975"/>
      <c r="AE4" s="975"/>
      <c r="AF4" s="976"/>
      <c r="AI4" s="116" t="s">
        <v>435</v>
      </c>
      <c r="AJ4" s="119">
        <v>2</v>
      </c>
    </row>
    <row r="5" spans="1:37" ht="26.25" customHeight="1" x14ac:dyDescent="0.4">
      <c r="B5" s="977"/>
      <c r="C5" s="975"/>
      <c r="D5" s="975"/>
      <c r="E5" s="975"/>
      <c r="F5" s="975"/>
      <c r="G5" s="975"/>
      <c r="H5" s="975"/>
      <c r="I5" s="975"/>
      <c r="J5" s="975"/>
      <c r="K5" s="975"/>
      <c r="L5" s="975"/>
      <c r="M5" s="975"/>
      <c r="N5" s="975"/>
      <c r="O5" s="975"/>
      <c r="P5" s="975"/>
      <c r="Q5" s="975"/>
      <c r="R5" s="975"/>
      <c r="S5" s="975"/>
      <c r="T5" s="975"/>
      <c r="U5" s="975"/>
      <c r="V5" s="975"/>
      <c r="W5" s="975"/>
      <c r="X5" s="975"/>
      <c r="Y5" s="975"/>
      <c r="Z5" s="975"/>
      <c r="AA5" s="975"/>
      <c r="AB5" s="975"/>
      <c r="AC5" s="975"/>
      <c r="AD5" s="975"/>
      <c r="AE5" s="975"/>
      <c r="AF5" s="976"/>
      <c r="AI5" s="116" t="s">
        <v>436</v>
      </c>
      <c r="AJ5" s="119">
        <v>3</v>
      </c>
    </row>
    <row r="6" spans="1:37" ht="26.25" customHeight="1" x14ac:dyDescent="0.4">
      <c r="B6" s="978"/>
      <c r="C6" s="979"/>
      <c r="D6" s="979"/>
      <c r="E6" s="979"/>
      <c r="F6" s="979"/>
      <c r="G6" s="979"/>
      <c r="H6" s="979"/>
      <c r="I6" s="979"/>
      <c r="J6" s="979"/>
      <c r="K6" s="979"/>
      <c r="L6" s="979"/>
      <c r="M6" s="979"/>
      <c r="N6" s="979"/>
      <c r="O6" s="979"/>
      <c r="P6" s="979"/>
      <c r="Q6" s="979"/>
      <c r="R6" s="979"/>
      <c r="S6" s="979"/>
      <c r="T6" s="979"/>
      <c r="U6" s="979"/>
      <c r="V6" s="979"/>
      <c r="W6" s="979"/>
      <c r="X6" s="979"/>
      <c r="Y6" s="979"/>
      <c r="Z6" s="979"/>
      <c r="AA6" s="979"/>
      <c r="AB6" s="979"/>
      <c r="AC6" s="979"/>
      <c r="AD6" s="979"/>
      <c r="AE6" s="979"/>
      <c r="AF6" s="980"/>
      <c r="AI6" s="116" t="s">
        <v>437</v>
      </c>
      <c r="AJ6" s="119">
        <v>4</v>
      </c>
    </row>
    <row r="7" spans="1:37" ht="21.95" customHeight="1" x14ac:dyDescent="0.4">
      <c r="AI7" s="116" t="s">
        <v>438</v>
      </c>
      <c r="AJ7" s="119">
        <v>5</v>
      </c>
    </row>
    <row r="8" spans="1:37" ht="21.95" customHeight="1" x14ac:dyDescent="0.4">
      <c r="B8" s="120" t="s">
        <v>439</v>
      </c>
      <c r="U8" s="116"/>
      <c r="AI8" s="121" t="s">
        <v>440</v>
      </c>
      <c r="AJ8" s="122" t="str">
        <f>IF(AND(COUNTIF(V11,"*")=1,OR(AJ2=1,AJ2=2,)),VLOOKUP(V11,AI9:AJ11,2,FALSE),"")</f>
        <v/>
      </c>
    </row>
    <row r="9" spans="1:37" ht="21.95" customHeight="1" x14ac:dyDescent="0.4">
      <c r="B9" s="921" t="s">
        <v>441</v>
      </c>
      <c r="C9" s="921"/>
      <c r="D9" s="921"/>
      <c r="E9" s="921"/>
      <c r="F9" s="921"/>
      <c r="G9" s="910"/>
      <c r="H9" s="910"/>
      <c r="I9" s="910"/>
      <c r="J9" s="910"/>
      <c r="K9" s="921" t="s">
        <v>442</v>
      </c>
      <c r="L9" s="921"/>
      <c r="M9" s="921"/>
      <c r="N9" s="921"/>
      <c r="O9" s="981"/>
      <c r="P9" s="981"/>
      <c r="Q9" s="981"/>
      <c r="R9" s="981"/>
      <c r="S9" s="981"/>
      <c r="T9" s="981"/>
      <c r="U9" s="981"/>
      <c r="V9" s="981"/>
      <c r="W9" s="981"/>
      <c r="X9" s="981"/>
      <c r="Y9" s="982"/>
      <c r="Z9" s="982"/>
      <c r="AA9" s="982"/>
      <c r="AB9" s="982"/>
      <c r="AI9" s="121" t="s">
        <v>443</v>
      </c>
      <c r="AJ9" s="119">
        <v>6</v>
      </c>
    </row>
    <row r="10" spans="1:37" ht="21.95" customHeight="1" x14ac:dyDescent="0.4">
      <c r="B10" s="964" t="s">
        <v>444</v>
      </c>
      <c r="C10" s="965"/>
      <c r="D10" s="965"/>
      <c r="E10" s="965"/>
      <c r="F10" s="967"/>
      <c r="G10" s="968"/>
      <c r="H10" s="966"/>
      <c r="I10" s="966"/>
      <c r="J10" s="969"/>
      <c r="K10" s="964" t="s">
        <v>445</v>
      </c>
      <c r="L10" s="965"/>
      <c r="M10" s="965"/>
      <c r="N10" s="967"/>
      <c r="O10" s="968"/>
      <c r="P10" s="966"/>
      <c r="Q10" s="966"/>
      <c r="R10" s="966"/>
      <c r="S10" s="966"/>
      <c r="T10" s="969"/>
      <c r="U10" s="960" t="s">
        <v>446</v>
      </c>
      <c r="V10" s="961"/>
      <c r="W10" s="961"/>
      <c r="X10" s="962"/>
      <c r="Y10" s="968"/>
      <c r="Z10" s="966"/>
      <c r="AA10" s="966"/>
      <c r="AB10" s="966"/>
      <c r="AC10" s="966"/>
      <c r="AD10" s="966"/>
      <c r="AE10" s="966"/>
      <c r="AF10" s="969"/>
      <c r="AI10" s="121" t="s">
        <v>447</v>
      </c>
      <c r="AJ10" s="119">
        <v>7</v>
      </c>
    </row>
    <row r="11" spans="1:37" ht="21.95" customHeight="1" x14ac:dyDescent="0.4">
      <c r="B11" s="921" t="s">
        <v>448</v>
      </c>
      <c r="C11" s="921"/>
      <c r="D11" s="921"/>
      <c r="E11" s="921"/>
      <c r="F11" s="921"/>
      <c r="G11" s="957"/>
      <c r="H11" s="958"/>
      <c r="I11" s="958"/>
      <c r="J11" s="958"/>
      <c r="K11" s="958"/>
      <c r="L11" s="958"/>
      <c r="M11" s="958"/>
      <c r="N11" s="958"/>
      <c r="O11" s="958"/>
      <c r="P11" s="958"/>
      <c r="Q11" s="959"/>
      <c r="R11" s="960" t="s">
        <v>449</v>
      </c>
      <c r="S11" s="961"/>
      <c r="T11" s="961"/>
      <c r="U11" s="962"/>
      <c r="V11" s="957"/>
      <c r="W11" s="958"/>
      <c r="X11" s="958"/>
      <c r="Y11" s="958"/>
      <c r="Z11" s="958"/>
      <c r="AA11" s="958"/>
      <c r="AB11" s="959"/>
      <c r="AI11" s="121" t="s">
        <v>450</v>
      </c>
      <c r="AJ11" s="119">
        <v>8</v>
      </c>
    </row>
    <row r="12" spans="1:37" ht="17.25" customHeight="1" x14ac:dyDescent="0.4">
      <c r="B12" s="963" t="s">
        <v>451</v>
      </c>
      <c r="C12" s="963"/>
      <c r="D12" s="963"/>
      <c r="E12" s="963"/>
      <c r="F12" s="963"/>
      <c r="G12" s="963"/>
      <c r="H12" s="963"/>
      <c r="I12" s="963"/>
      <c r="J12" s="963"/>
      <c r="K12" s="963"/>
      <c r="L12" s="963"/>
      <c r="M12" s="963"/>
      <c r="N12" s="963"/>
      <c r="O12" s="963"/>
      <c r="P12" s="963"/>
      <c r="Q12" s="963"/>
      <c r="R12" s="963"/>
      <c r="S12" s="963"/>
      <c r="T12" s="963"/>
      <c r="U12" s="963"/>
      <c r="V12" s="963"/>
      <c r="W12" s="963"/>
      <c r="X12" s="963"/>
      <c r="Y12" s="963"/>
      <c r="Z12" s="963"/>
      <c r="AA12" s="963"/>
      <c r="AB12" s="963"/>
      <c r="AC12" s="963"/>
      <c r="AD12" s="963"/>
      <c r="AE12" s="963"/>
      <c r="AF12" s="963"/>
      <c r="AG12" s="117"/>
      <c r="AJ12" s="119"/>
    </row>
    <row r="13" spans="1:37" ht="17.25" customHeight="1" x14ac:dyDescent="0.4">
      <c r="B13" s="963"/>
      <c r="C13" s="963"/>
      <c r="D13" s="963"/>
      <c r="E13" s="963"/>
      <c r="F13" s="963"/>
      <c r="G13" s="963"/>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117"/>
      <c r="AI13" s="121"/>
    </row>
    <row r="14" spans="1:37" ht="18" customHeight="1" x14ac:dyDescent="0.4">
      <c r="U14" s="116"/>
      <c r="AI14" s="121"/>
    </row>
    <row r="15" spans="1:37" ht="21.95" customHeight="1" x14ac:dyDescent="0.4">
      <c r="B15" s="120" t="s">
        <v>452</v>
      </c>
      <c r="U15" s="116"/>
      <c r="AI15" s="121" t="s">
        <v>453</v>
      </c>
    </row>
    <row r="16" spans="1:37" ht="21.95" customHeight="1" x14ac:dyDescent="0.4">
      <c r="B16" s="906" t="s">
        <v>454</v>
      </c>
      <c r="C16" s="907"/>
      <c r="D16" s="907"/>
      <c r="E16" s="907"/>
      <c r="F16" s="907"/>
      <c r="G16" s="907"/>
      <c r="H16" s="907"/>
      <c r="I16" s="907"/>
      <c r="J16" s="907"/>
      <c r="K16" s="908"/>
      <c r="L16" s="964" t="s">
        <v>455</v>
      </c>
      <c r="M16" s="965"/>
      <c r="N16" s="966"/>
      <c r="O16" s="966"/>
      <c r="P16" s="123" t="s">
        <v>456</v>
      </c>
      <c r="Q16" s="966"/>
      <c r="R16" s="966"/>
      <c r="S16" s="124" t="s">
        <v>457</v>
      </c>
      <c r="T16"/>
      <c r="U16"/>
      <c r="AD16"/>
      <c r="AE16"/>
      <c r="AI16" s="125" t="str">
        <f>L16&amp;N16&amp;P16&amp;Q16&amp;S16&amp;"１日"</f>
        <v>令和年月１日</v>
      </c>
      <c r="AJ16" s="126"/>
      <c r="AK16" s="126"/>
    </row>
    <row r="17" spans="2:37" ht="21.95" customHeight="1" x14ac:dyDescent="0.4">
      <c r="B17" s="906" t="s">
        <v>458</v>
      </c>
      <c r="C17" s="907"/>
      <c r="D17" s="907"/>
      <c r="E17" s="907"/>
      <c r="F17" s="907"/>
      <c r="G17" s="907"/>
      <c r="H17" s="907"/>
      <c r="I17" s="907"/>
      <c r="J17" s="907"/>
      <c r="K17" s="907"/>
      <c r="L17" s="907"/>
      <c r="M17" s="907"/>
      <c r="N17" s="907"/>
      <c r="O17" s="908"/>
      <c r="P17" s="947"/>
      <c r="Q17" s="948"/>
      <c r="R17" s="948"/>
      <c r="S17" s="127" t="s">
        <v>459</v>
      </c>
      <c r="AI17" s="121" t="s">
        <v>460</v>
      </c>
      <c r="AJ17" s="128" t="s">
        <v>461</v>
      </c>
    </row>
    <row r="18" spans="2:37" ht="21.95" customHeight="1" x14ac:dyDescent="0.4">
      <c r="B18" s="949" t="s">
        <v>462</v>
      </c>
      <c r="C18" s="949"/>
      <c r="D18" s="949"/>
      <c r="E18" s="949"/>
      <c r="F18" s="949"/>
      <c r="G18" s="949"/>
      <c r="H18" s="949"/>
      <c r="I18" s="949"/>
      <c r="J18" s="949"/>
      <c r="K18" s="949"/>
      <c r="L18" s="949"/>
      <c r="M18" s="949"/>
      <c r="N18" s="949"/>
      <c r="O18" s="949"/>
      <c r="P18" s="949"/>
      <c r="Q18" s="949"/>
      <c r="R18" s="949"/>
      <c r="S18" s="949"/>
      <c r="T18" s="949"/>
      <c r="U18" s="949"/>
      <c r="V18" s="949"/>
      <c r="W18" s="949"/>
      <c r="X18" s="949"/>
      <c r="Y18" s="949"/>
      <c r="Z18" s="950"/>
      <c r="AA18" s="951"/>
      <c r="AB18" s="951"/>
      <c r="AC18" s="129" t="s">
        <v>459</v>
      </c>
      <c r="AI18" s="130" t="e">
        <f>(Z18-P17)/Z18</f>
        <v>#DIV/0!</v>
      </c>
      <c r="AJ18" s="131" t="e">
        <f>AI18</f>
        <v>#DIV/0!</v>
      </c>
    </row>
    <row r="19" spans="2:37" ht="21.95" customHeight="1" x14ac:dyDescent="0.2">
      <c r="B19" s="952" t="s">
        <v>463</v>
      </c>
      <c r="C19" s="953"/>
      <c r="D19" s="953"/>
      <c r="E19" s="953"/>
      <c r="F19" s="953"/>
      <c r="G19" s="953"/>
      <c r="H19" s="954" t="str">
        <f>IF(P17="","",IF(AND(H20="否",ROUND(AI18,4)&gt;=0.05),"可","否"))</f>
        <v/>
      </c>
      <c r="I19" s="955"/>
      <c r="J19" s="956"/>
      <c r="N19" s="132"/>
      <c r="O19" s="132"/>
      <c r="P19" s="132"/>
      <c r="Q19" s="132"/>
      <c r="R19" s="132"/>
      <c r="S19" s="132"/>
      <c r="T19" s="132"/>
      <c r="U19" s="132"/>
      <c r="V19" s="132"/>
      <c r="W19" s="132"/>
      <c r="X19" s="132"/>
      <c r="Y19" s="132"/>
      <c r="Z19" s="132"/>
      <c r="AA19" s="132"/>
      <c r="AB19" s="132"/>
      <c r="AC19" s="132"/>
      <c r="AD19" s="132"/>
      <c r="AE19" s="132"/>
      <c r="AF19" s="132"/>
      <c r="AI19" s="133" t="s">
        <v>464</v>
      </c>
      <c r="AJ19" s="134" t="s">
        <v>465</v>
      </c>
    </row>
    <row r="20" spans="2:37" ht="21.95" customHeight="1" x14ac:dyDescent="0.4">
      <c r="B20" s="906" t="s">
        <v>466</v>
      </c>
      <c r="C20" s="907"/>
      <c r="D20" s="907"/>
      <c r="E20" s="907"/>
      <c r="F20" s="907"/>
      <c r="G20" s="907"/>
      <c r="H20" s="944" t="str">
        <f>IF(N16="","",IF(AND(AI20="可",AJ20="可"),"可","否"))</f>
        <v/>
      </c>
      <c r="I20" s="945"/>
      <c r="J20" s="946"/>
      <c r="N20" s="132"/>
      <c r="O20" s="132"/>
      <c r="P20" s="132"/>
      <c r="Q20" s="132"/>
      <c r="R20" s="132"/>
      <c r="S20" s="132"/>
      <c r="T20" s="132"/>
      <c r="U20" s="132"/>
      <c r="V20" s="132"/>
      <c r="W20" s="132"/>
      <c r="X20" s="132"/>
      <c r="Y20" s="132"/>
      <c r="Z20" s="132"/>
      <c r="AE20" s="132"/>
      <c r="AF20" s="132"/>
      <c r="AI20" s="133" t="str">
        <f>IF(P17="","",IF(OR(AND(AJ8=7,P17&lt;=750),(AND(AJ8=8,P17&lt;=900))),"可","否"))</f>
        <v/>
      </c>
      <c r="AJ20" s="135" t="str">
        <f>IF(AND(N16=3,OR(Q16=2,Q16=3)),"否","可")</f>
        <v>可</v>
      </c>
      <c r="AK20"/>
    </row>
    <row r="21" spans="2:37" ht="20.25" customHeight="1" x14ac:dyDescent="0.4">
      <c r="B21" s="904" t="s">
        <v>467</v>
      </c>
      <c r="C21" s="905"/>
      <c r="D21" s="905"/>
      <c r="E21" s="905"/>
      <c r="F21" s="905"/>
      <c r="G21" s="905"/>
      <c r="H21" s="905"/>
      <c r="I21" s="905"/>
      <c r="J21" s="905"/>
      <c r="K21" s="905"/>
      <c r="L21" s="905"/>
      <c r="M21" s="905"/>
      <c r="N21" s="905"/>
      <c r="O21" s="905"/>
      <c r="P21" s="905"/>
      <c r="Q21" s="905"/>
      <c r="R21" s="905"/>
      <c r="S21" s="905"/>
      <c r="T21" s="905"/>
      <c r="U21" s="905"/>
      <c r="V21" s="905"/>
      <c r="W21" s="905"/>
      <c r="X21" s="905"/>
      <c r="Y21" s="905"/>
      <c r="Z21" s="905"/>
      <c r="AA21" s="905"/>
      <c r="AB21" s="905"/>
      <c r="AC21" s="905"/>
      <c r="AD21" s="905"/>
      <c r="AE21" s="905"/>
      <c r="AF21" s="905"/>
    </row>
    <row r="22" spans="2:37" ht="20.25" customHeight="1" x14ac:dyDescent="0.4">
      <c r="B22" s="904"/>
      <c r="C22" s="905"/>
      <c r="D22" s="905"/>
      <c r="E22" s="905"/>
      <c r="F22" s="905"/>
      <c r="G22" s="905"/>
      <c r="H22" s="905"/>
      <c r="I22" s="905"/>
      <c r="J22" s="905"/>
      <c r="K22" s="905"/>
      <c r="L22" s="905"/>
      <c r="M22" s="905"/>
      <c r="N22" s="905"/>
      <c r="O22" s="905"/>
      <c r="P22" s="905"/>
      <c r="Q22" s="905"/>
      <c r="R22" s="905"/>
      <c r="S22" s="905"/>
      <c r="T22" s="905"/>
      <c r="U22" s="905"/>
      <c r="V22" s="905"/>
      <c r="W22" s="905"/>
      <c r="X22" s="905"/>
      <c r="Y22" s="905"/>
      <c r="Z22" s="905"/>
      <c r="AA22" s="905"/>
      <c r="AB22" s="905"/>
      <c r="AC22" s="905"/>
      <c r="AD22" s="905"/>
      <c r="AE22" s="905"/>
      <c r="AF22" s="905"/>
    </row>
    <row r="23" spans="2:37" ht="20.25" customHeight="1" x14ac:dyDescent="0.4">
      <c r="B23" s="904"/>
      <c r="C23" s="905"/>
      <c r="D23" s="905"/>
      <c r="E23" s="905"/>
      <c r="F23" s="905"/>
      <c r="G23" s="905"/>
      <c r="H23" s="905"/>
      <c r="I23" s="905"/>
      <c r="J23" s="905"/>
      <c r="K23" s="905"/>
      <c r="L23" s="905"/>
      <c r="M23" s="905"/>
      <c r="N23" s="905"/>
      <c r="O23" s="905"/>
      <c r="P23" s="905"/>
      <c r="Q23" s="905"/>
      <c r="R23" s="905"/>
      <c r="S23" s="905"/>
      <c r="T23" s="905"/>
      <c r="U23" s="905"/>
      <c r="V23" s="905"/>
      <c r="W23" s="905"/>
      <c r="X23" s="905"/>
      <c r="Y23" s="905"/>
      <c r="Z23" s="905"/>
      <c r="AA23" s="905"/>
      <c r="AB23" s="905"/>
      <c r="AC23" s="905"/>
      <c r="AD23" s="905"/>
      <c r="AE23" s="905"/>
      <c r="AF23" s="905"/>
    </row>
    <row r="24" spans="2:37" ht="20.25" customHeight="1" x14ac:dyDescent="0.4">
      <c r="B24" s="904"/>
      <c r="C24" s="905"/>
      <c r="D24" s="905"/>
      <c r="E24" s="905"/>
      <c r="F24" s="905"/>
      <c r="G24" s="905"/>
      <c r="H24" s="905"/>
      <c r="I24" s="905"/>
      <c r="J24" s="905"/>
      <c r="K24" s="905"/>
      <c r="L24" s="905"/>
      <c r="M24" s="905"/>
      <c r="N24" s="905"/>
      <c r="O24" s="905"/>
      <c r="P24" s="905"/>
      <c r="Q24" s="905"/>
      <c r="R24" s="905"/>
      <c r="S24" s="905"/>
      <c r="T24" s="905"/>
      <c r="U24" s="905"/>
      <c r="V24" s="905"/>
      <c r="W24" s="905"/>
      <c r="X24" s="905"/>
      <c r="Y24" s="905"/>
      <c r="Z24" s="905"/>
      <c r="AA24" s="905"/>
      <c r="AB24" s="905"/>
      <c r="AC24" s="905"/>
      <c r="AD24" s="905"/>
      <c r="AE24" s="905"/>
      <c r="AF24" s="905"/>
    </row>
    <row r="25" spans="2:37" ht="20.25" customHeight="1" x14ac:dyDescent="0.4">
      <c r="B25" s="904"/>
      <c r="C25" s="905"/>
      <c r="D25" s="905"/>
      <c r="E25" s="905"/>
      <c r="F25" s="905"/>
      <c r="G25" s="905"/>
      <c r="H25" s="905"/>
      <c r="I25" s="905"/>
      <c r="J25" s="905"/>
      <c r="K25" s="905"/>
      <c r="L25" s="905"/>
      <c r="M25" s="905"/>
      <c r="N25" s="905"/>
      <c r="O25" s="905"/>
      <c r="P25" s="905"/>
      <c r="Q25" s="905"/>
      <c r="R25" s="905"/>
      <c r="S25" s="905"/>
      <c r="T25" s="905"/>
      <c r="U25" s="905"/>
      <c r="V25" s="905"/>
      <c r="W25" s="905"/>
      <c r="X25" s="905"/>
      <c r="Y25" s="905"/>
      <c r="Z25" s="905"/>
      <c r="AA25" s="905"/>
      <c r="AB25" s="905"/>
      <c r="AC25" s="905"/>
      <c r="AD25" s="905"/>
      <c r="AE25" s="905"/>
      <c r="AF25" s="905"/>
    </row>
    <row r="26" spans="2:37" ht="20.25" customHeight="1" x14ac:dyDescent="0.4">
      <c r="B26" s="904"/>
      <c r="C26" s="905"/>
      <c r="D26" s="905"/>
      <c r="E26" s="905"/>
      <c r="F26" s="905"/>
      <c r="G26" s="905"/>
      <c r="H26" s="905"/>
      <c r="I26" s="905"/>
      <c r="J26" s="905"/>
      <c r="K26" s="905"/>
      <c r="L26" s="905"/>
      <c r="M26" s="905"/>
      <c r="N26" s="905"/>
      <c r="O26" s="905"/>
      <c r="P26" s="905"/>
      <c r="Q26" s="905"/>
      <c r="R26" s="905"/>
      <c r="S26" s="905"/>
      <c r="T26" s="905"/>
      <c r="U26" s="905"/>
      <c r="V26" s="905"/>
      <c r="W26" s="905"/>
      <c r="X26" s="905"/>
      <c r="Y26" s="905"/>
      <c r="Z26" s="905"/>
      <c r="AA26" s="905"/>
      <c r="AB26" s="905"/>
      <c r="AC26" s="905"/>
      <c r="AD26" s="905"/>
      <c r="AE26" s="905"/>
      <c r="AF26" s="905"/>
    </row>
    <row r="27" spans="2:37" ht="20.25" customHeight="1" x14ac:dyDescent="0.4">
      <c r="B27" s="904"/>
      <c r="C27" s="905"/>
      <c r="D27" s="905"/>
      <c r="E27" s="905"/>
      <c r="F27" s="905"/>
      <c r="G27" s="905"/>
      <c r="H27" s="905"/>
      <c r="I27" s="905"/>
      <c r="J27" s="905"/>
      <c r="K27" s="905"/>
      <c r="L27" s="905"/>
      <c r="M27" s="905"/>
      <c r="N27" s="905"/>
      <c r="O27" s="905"/>
      <c r="P27" s="905"/>
      <c r="Q27" s="905"/>
      <c r="R27" s="905"/>
      <c r="S27" s="905"/>
      <c r="T27" s="905"/>
      <c r="U27" s="905"/>
      <c r="V27" s="905"/>
      <c r="W27" s="905"/>
      <c r="X27" s="905"/>
      <c r="Y27" s="905"/>
      <c r="Z27" s="905"/>
      <c r="AA27" s="905"/>
      <c r="AB27" s="905"/>
      <c r="AC27" s="905"/>
      <c r="AD27" s="905"/>
      <c r="AE27" s="905"/>
      <c r="AF27" s="905"/>
    </row>
    <row r="28" spans="2:37" ht="20.25" customHeight="1" x14ac:dyDescent="0.4">
      <c r="B28" s="905"/>
      <c r="C28" s="905"/>
      <c r="D28" s="905"/>
      <c r="E28" s="905"/>
      <c r="F28" s="905"/>
      <c r="G28" s="905"/>
      <c r="H28" s="905"/>
      <c r="I28" s="905"/>
      <c r="J28" s="905"/>
      <c r="K28" s="905"/>
      <c r="L28" s="905"/>
      <c r="M28" s="905"/>
      <c r="N28" s="905"/>
      <c r="O28" s="905"/>
      <c r="P28" s="905"/>
      <c r="Q28" s="905"/>
      <c r="R28" s="905"/>
      <c r="S28" s="905"/>
      <c r="T28" s="905"/>
      <c r="U28" s="905"/>
      <c r="V28" s="905"/>
      <c r="W28" s="905"/>
      <c r="X28" s="905"/>
      <c r="Y28" s="905"/>
      <c r="Z28" s="905"/>
      <c r="AA28" s="905"/>
      <c r="AB28" s="905"/>
      <c r="AC28" s="905"/>
      <c r="AD28" s="905"/>
      <c r="AE28" s="905"/>
      <c r="AF28" s="905"/>
    </row>
    <row r="29" spans="2:37" ht="18" customHeight="1" x14ac:dyDescent="0.4">
      <c r="N29" s="117"/>
      <c r="O29" s="117"/>
      <c r="P29" s="117"/>
      <c r="Q29" s="117"/>
      <c r="R29" s="117"/>
      <c r="S29" s="117"/>
      <c r="U29" s="116"/>
    </row>
    <row r="30" spans="2:37" ht="21.95" customHeight="1" x14ac:dyDescent="0.4">
      <c r="B30" s="926" t="s">
        <v>468</v>
      </c>
      <c r="C30" s="927"/>
      <c r="D30" s="927"/>
      <c r="E30" s="927"/>
      <c r="F30" s="927"/>
      <c r="G30" s="927"/>
      <c r="H30" s="927"/>
      <c r="I30" s="928"/>
      <c r="K30" s="136" t="s">
        <v>469</v>
      </c>
      <c r="N30" s="117"/>
      <c r="O30" s="117"/>
      <c r="P30" s="117"/>
      <c r="Q30" s="117"/>
      <c r="R30" s="117"/>
      <c r="S30" s="117"/>
      <c r="U30" s="116"/>
    </row>
    <row r="31" spans="2:37" ht="21.95" customHeight="1" x14ac:dyDescent="0.4">
      <c r="B31" s="120" t="s">
        <v>470</v>
      </c>
    </row>
    <row r="32" spans="2:37" ht="21.95" customHeight="1" x14ac:dyDescent="0.4">
      <c r="B32" s="921"/>
      <c r="C32" s="921"/>
      <c r="D32" s="921"/>
      <c r="E32" s="921"/>
      <c r="F32" s="921"/>
      <c r="G32" s="921"/>
      <c r="H32" s="921"/>
      <c r="I32" s="921"/>
      <c r="J32" s="921"/>
      <c r="K32" s="921"/>
      <c r="L32" s="921" t="s">
        <v>471</v>
      </c>
      <c r="M32" s="921"/>
      <c r="N32" s="921"/>
      <c r="O32" s="921"/>
      <c r="P32" s="921"/>
      <c r="Q32" s="922" t="s">
        <v>472</v>
      </c>
      <c r="R32" s="922"/>
      <c r="S32" s="922"/>
      <c r="T32" s="922"/>
      <c r="U32" s="921" t="s">
        <v>473</v>
      </c>
      <c r="V32" s="921"/>
      <c r="W32" s="921"/>
      <c r="X32" s="921"/>
      <c r="Y32" s="914"/>
      <c r="Z32" s="915"/>
      <c r="AA32" s="923" t="s">
        <v>474</v>
      </c>
      <c r="AB32" s="921"/>
      <c r="AC32" s="921"/>
      <c r="AD32" s="921"/>
      <c r="AH32"/>
      <c r="AI32"/>
      <c r="AJ32"/>
      <c r="AK32"/>
    </row>
    <row r="33" spans="2:37" ht="21.95" customHeight="1" x14ac:dyDescent="0.4">
      <c r="B33" s="921"/>
      <c r="C33" s="921"/>
      <c r="D33" s="921"/>
      <c r="E33" s="921"/>
      <c r="F33" s="921"/>
      <c r="G33" s="921"/>
      <c r="H33" s="921"/>
      <c r="I33" s="921"/>
      <c r="J33" s="921"/>
      <c r="K33" s="921"/>
      <c r="L33" s="921"/>
      <c r="M33" s="921"/>
      <c r="N33" s="921"/>
      <c r="O33" s="921"/>
      <c r="P33" s="921"/>
      <c r="Q33" s="922"/>
      <c r="R33" s="922"/>
      <c r="S33" s="922"/>
      <c r="T33" s="922"/>
      <c r="U33" s="921"/>
      <c r="V33" s="921"/>
      <c r="W33" s="921"/>
      <c r="X33" s="921"/>
      <c r="Y33" s="914"/>
      <c r="Z33" s="915"/>
      <c r="AA33" s="921"/>
      <c r="AB33" s="921"/>
      <c r="AC33" s="921"/>
      <c r="AD33" s="921"/>
      <c r="AH33"/>
      <c r="AI33"/>
      <c r="AJ33"/>
      <c r="AK33"/>
    </row>
    <row r="34" spans="2:37" ht="21.95" customHeight="1" x14ac:dyDescent="0.4">
      <c r="B34" s="906" t="s">
        <v>454</v>
      </c>
      <c r="C34" s="907"/>
      <c r="D34" s="907"/>
      <c r="E34" s="907"/>
      <c r="F34" s="907"/>
      <c r="G34" s="907"/>
      <c r="H34" s="907"/>
      <c r="I34" s="907"/>
      <c r="J34" s="907"/>
      <c r="K34" s="908"/>
      <c r="L34" s="909" t="str">
        <f>IF(N16="","",EOMONTH(AI16,0))</f>
        <v/>
      </c>
      <c r="M34" s="909"/>
      <c r="N34" s="909"/>
      <c r="O34" s="909"/>
      <c r="P34" s="909"/>
      <c r="Q34" s="924" t="str">
        <f>IF($P$17=0,"",$P$17)</f>
        <v/>
      </c>
      <c r="R34" s="925"/>
      <c r="S34" s="925"/>
      <c r="T34" s="925"/>
      <c r="U34" s="942" t="str">
        <f>IF(Q34="","",ROUND(($Z$18-Q34)/$Z$18,4))</f>
        <v/>
      </c>
      <c r="V34" s="943"/>
      <c r="W34" s="943"/>
      <c r="X34" s="943"/>
      <c r="Y34" s="914"/>
      <c r="Z34" s="915"/>
      <c r="AA34" s="918"/>
      <c r="AB34" s="919"/>
      <c r="AC34" s="919"/>
      <c r="AD34" s="920"/>
      <c r="AH34"/>
      <c r="AI34"/>
      <c r="AJ34"/>
      <c r="AK34"/>
    </row>
    <row r="35" spans="2:37" ht="21.95" customHeight="1" x14ac:dyDescent="0.4">
      <c r="B35" s="906" t="s">
        <v>475</v>
      </c>
      <c r="C35" s="907"/>
      <c r="D35" s="907"/>
      <c r="E35" s="907"/>
      <c r="F35" s="907"/>
      <c r="G35" s="907"/>
      <c r="H35" s="907"/>
      <c r="I35" s="907"/>
      <c r="J35" s="907"/>
      <c r="K35" s="908"/>
      <c r="L35" s="909" t="str">
        <f t="shared" ref="L35:L41" si="0">IF($N$16="","",EOMONTH(L34,1))</f>
        <v/>
      </c>
      <c r="M35" s="909"/>
      <c r="N35" s="909"/>
      <c r="O35" s="909"/>
      <c r="P35" s="909"/>
      <c r="Q35" s="912"/>
      <c r="R35" s="913"/>
      <c r="S35" s="913"/>
      <c r="T35" s="913"/>
      <c r="U35" s="942" t="str">
        <f t="shared" ref="U35:U39" si="1">IF(Q35="","",ROUND(($Z$18-Q35)/$Z$18,4))</f>
        <v/>
      </c>
      <c r="V35" s="943"/>
      <c r="W35" s="943"/>
      <c r="X35" s="943"/>
      <c r="Y35" s="914"/>
      <c r="Z35" s="915"/>
      <c r="AA35" s="918"/>
      <c r="AB35" s="919"/>
      <c r="AC35" s="919"/>
      <c r="AD35" s="920"/>
      <c r="AH35"/>
      <c r="AI35"/>
      <c r="AJ35"/>
      <c r="AK35"/>
    </row>
    <row r="36" spans="2:37" ht="21.95" customHeight="1" x14ac:dyDescent="0.4">
      <c r="B36" s="906" t="s">
        <v>476</v>
      </c>
      <c r="C36" s="907"/>
      <c r="D36" s="907"/>
      <c r="E36" s="907"/>
      <c r="F36" s="907"/>
      <c r="G36" s="907"/>
      <c r="H36" s="907"/>
      <c r="I36" s="907"/>
      <c r="J36" s="907"/>
      <c r="K36" s="908"/>
      <c r="L36" s="909" t="str">
        <f t="shared" si="0"/>
        <v/>
      </c>
      <c r="M36" s="909"/>
      <c r="N36" s="909"/>
      <c r="O36" s="909"/>
      <c r="P36" s="909"/>
      <c r="Q36" s="912"/>
      <c r="R36" s="913"/>
      <c r="S36" s="913"/>
      <c r="T36" s="913"/>
      <c r="U36" s="942" t="str">
        <f t="shared" si="1"/>
        <v/>
      </c>
      <c r="V36" s="943"/>
      <c r="W36" s="943"/>
      <c r="X36" s="943"/>
      <c r="Y36" s="914"/>
      <c r="Z36" s="915"/>
      <c r="AA36" s="911" t="str">
        <f>IF(U34="","",IF(AND($H$19="可",U34&gt;=0.05),"可","否"))</f>
        <v/>
      </c>
      <c r="AB36" s="911"/>
      <c r="AC36" s="911"/>
      <c r="AD36" s="911"/>
      <c r="AH36"/>
      <c r="AI36"/>
      <c r="AJ36"/>
      <c r="AK36"/>
    </row>
    <row r="37" spans="2:37" ht="21.95" customHeight="1" x14ac:dyDescent="0.4">
      <c r="B37" s="906" t="s">
        <v>477</v>
      </c>
      <c r="C37" s="907"/>
      <c r="D37" s="907"/>
      <c r="E37" s="907"/>
      <c r="F37" s="907"/>
      <c r="G37" s="907"/>
      <c r="H37" s="907"/>
      <c r="I37" s="907"/>
      <c r="J37" s="907"/>
      <c r="K37" s="908"/>
      <c r="L37" s="909" t="str">
        <f t="shared" si="0"/>
        <v/>
      </c>
      <c r="M37" s="909"/>
      <c r="N37" s="909"/>
      <c r="O37" s="909"/>
      <c r="P37" s="909"/>
      <c r="Q37" s="912"/>
      <c r="R37" s="913"/>
      <c r="S37" s="913"/>
      <c r="T37" s="913"/>
      <c r="U37" s="942" t="str">
        <f t="shared" si="1"/>
        <v/>
      </c>
      <c r="V37" s="943"/>
      <c r="W37" s="943"/>
      <c r="X37" s="943"/>
      <c r="Y37" s="914"/>
      <c r="Z37" s="915"/>
      <c r="AA37" s="911" t="str">
        <f t="shared" ref="AA37:AA41" si="2">IF(U35="","",IF(AND($H$19="可",U35&gt;=0.05),"可","否"))</f>
        <v/>
      </c>
      <c r="AB37" s="911"/>
      <c r="AC37" s="911"/>
      <c r="AD37" s="911"/>
      <c r="AH37"/>
      <c r="AI37"/>
      <c r="AJ37"/>
      <c r="AK37"/>
    </row>
    <row r="38" spans="2:37" ht="21.95" customHeight="1" x14ac:dyDescent="0.4">
      <c r="B38" s="906" t="s">
        <v>478</v>
      </c>
      <c r="C38" s="907"/>
      <c r="D38" s="907"/>
      <c r="E38" s="907"/>
      <c r="F38" s="907"/>
      <c r="G38" s="907"/>
      <c r="H38" s="907"/>
      <c r="I38" s="907"/>
      <c r="J38" s="907"/>
      <c r="K38" s="908"/>
      <c r="L38" s="909" t="str">
        <f t="shared" si="0"/>
        <v/>
      </c>
      <c r="M38" s="909"/>
      <c r="N38" s="909"/>
      <c r="O38" s="909"/>
      <c r="P38" s="909"/>
      <c r="Q38" s="912"/>
      <c r="R38" s="913"/>
      <c r="S38" s="913"/>
      <c r="T38" s="913"/>
      <c r="U38" s="942" t="str">
        <f t="shared" si="1"/>
        <v/>
      </c>
      <c r="V38" s="943"/>
      <c r="W38" s="943"/>
      <c r="X38" s="943"/>
      <c r="Y38" s="916" t="s">
        <v>479</v>
      </c>
      <c r="Z38" s="915"/>
      <c r="AA38" s="911" t="str">
        <f t="shared" si="2"/>
        <v/>
      </c>
      <c r="AB38" s="911"/>
      <c r="AC38" s="911"/>
      <c r="AD38" s="911"/>
      <c r="AH38"/>
      <c r="AI38"/>
      <c r="AJ38"/>
      <c r="AK38"/>
    </row>
    <row r="39" spans="2:37" ht="21.95" customHeight="1" x14ac:dyDescent="0.4">
      <c r="B39" s="906" t="s">
        <v>480</v>
      </c>
      <c r="C39" s="907"/>
      <c r="D39" s="907"/>
      <c r="E39" s="907"/>
      <c r="F39" s="907"/>
      <c r="G39" s="907"/>
      <c r="H39" s="907"/>
      <c r="I39" s="907"/>
      <c r="J39" s="907"/>
      <c r="K39" s="908"/>
      <c r="L39" s="909" t="str">
        <f t="shared" si="0"/>
        <v/>
      </c>
      <c r="M39" s="909"/>
      <c r="N39" s="909"/>
      <c r="O39" s="909"/>
      <c r="P39" s="909"/>
      <c r="Q39" s="912"/>
      <c r="R39" s="913"/>
      <c r="S39" s="913"/>
      <c r="T39" s="913"/>
      <c r="U39" s="942" t="str">
        <f t="shared" si="1"/>
        <v/>
      </c>
      <c r="V39" s="943"/>
      <c r="W39" s="943"/>
      <c r="X39" s="943"/>
      <c r="Y39" s="914"/>
      <c r="Z39" s="915"/>
      <c r="AA39" s="941" t="str">
        <f>IF(U37="","",IF(AND($H$19="可",U37&gt;=0.05),"可","否"))</f>
        <v/>
      </c>
      <c r="AB39" s="941"/>
      <c r="AC39" s="941"/>
      <c r="AD39" s="941"/>
      <c r="AH39"/>
      <c r="AI39"/>
      <c r="AJ39"/>
      <c r="AK39"/>
    </row>
    <row r="40" spans="2:37" ht="21.95" customHeight="1" x14ac:dyDescent="0.4">
      <c r="B40" s="906"/>
      <c r="C40" s="907"/>
      <c r="D40" s="907"/>
      <c r="E40" s="907"/>
      <c r="F40" s="907"/>
      <c r="G40" s="907"/>
      <c r="H40" s="907"/>
      <c r="I40" s="907"/>
      <c r="J40" s="907"/>
      <c r="K40" s="908"/>
      <c r="L40" s="909" t="str">
        <f t="shared" si="0"/>
        <v/>
      </c>
      <c r="M40" s="909"/>
      <c r="N40" s="909"/>
      <c r="O40" s="909"/>
      <c r="P40" s="909"/>
      <c r="Q40" s="918"/>
      <c r="R40" s="919"/>
      <c r="S40" s="919"/>
      <c r="T40" s="920"/>
      <c r="U40" s="918"/>
      <c r="V40" s="919"/>
      <c r="W40" s="919"/>
      <c r="X40" s="920"/>
      <c r="Y40" s="914"/>
      <c r="Z40" s="915"/>
      <c r="AA40" s="911" t="str">
        <f t="shared" si="2"/>
        <v/>
      </c>
      <c r="AB40" s="911"/>
      <c r="AC40" s="911"/>
      <c r="AD40" s="911"/>
      <c r="AH40"/>
      <c r="AI40"/>
      <c r="AJ40"/>
      <c r="AK40"/>
    </row>
    <row r="41" spans="2:37" ht="21.95" customHeight="1" x14ac:dyDescent="0.4">
      <c r="B41" s="906" t="s">
        <v>481</v>
      </c>
      <c r="C41" s="907"/>
      <c r="D41" s="907"/>
      <c r="E41" s="907"/>
      <c r="F41" s="907"/>
      <c r="G41" s="907"/>
      <c r="H41" s="907"/>
      <c r="I41" s="907"/>
      <c r="J41" s="907"/>
      <c r="K41" s="908"/>
      <c r="L41" s="909" t="str">
        <f t="shared" si="0"/>
        <v/>
      </c>
      <c r="M41" s="909"/>
      <c r="N41" s="909"/>
      <c r="O41" s="909"/>
      <c r="P41" s="909"/>
      <c r="Q41" s="938"/>
      <c r="R41" s="938"/>
      <c r="S41" s="938"/>
      <c r="T41" s="938"/>
      <c r="U41" s="938"/>
      <c r="V41" s="938"/>
      <c r="W41" s="938"/>
      <c r="X41" s="938"/>
      <c r="Y41" s="914"/>
      <c r="Z41" s="915"/>
      <c r="AA41" s="911" t="str">
        <f t="shared" si="2"/>
        <v/>
      </c>
      <c r="AB41" s="911"/>
      <c r="AC41" s="911"/>
      <c r="AD41" s="911"/>
      <c r="AH41"/>
      <c r="AI41"/>
      <c r="AJ41"/>
      <c r="AK41"/>
    </row>
    <row r="42" spans="2:37" ht="19.5" customHeight="1" x14ac:dyDescent="0.4">
      <c r="B42" s="939" t="s">
        <v>482</v>
      </c>
      <c r="C42" s="940"/>
      <c r="D42" s="940"/>
      <c r="E42" s="940"/>
      <c r="F42" s="940"/>
      <c r="G42" s="940"/>
      <c r="H42" s="940"/>
      <c r="I42" s="940"/>
      <c r="J42" s="940"/>
      <c r="K42" s="940"/>
      <c r="L42" s="940"/>
      <c r="M42" s="940"/>
      <c r="N42" s="940"/>
      <c r="O42" s="940"/>
      <c r="P42" s="940"/>
      <c r="Q42" s="940"/>
      <c r="R42" s="940"/>
      <c r="S42" s="940"/>
      <c r="T42" s="940"/>
      <c r="U42" s="940"/>
      <c r="V42" s="940"/>
      <c r="W42" s="940"/>
      <c r="X42" s="940"/>
      <c r="Y42" s="940"/>
      <c r="Z42" s="940"/>
      <c r="AA42" s="940"/>
      <c r="AB42" s="940"/>
      <c r="AC42" s="940"/>
      <c r="AD42" s="940"/>
      <c r="AE42" s="940"/>
      <c r="AF42" s="940"/>
    </row>
    <row r="43" spans="2:37" ht="19.5" customHeight="1" x14ac:dyDescent="0.4">
      <c r="B43" s="939"/>
      <c r="C43" s="940"/>
      <c r="D43" s="940"/>
      <c r="E43" s="940"/>
      <c r="F43" s="940"/>
      <c r="G43" s="940"/>
      <c r="H43" s="940"/>
      <c r="I43" s="940"/>
      <c r="J43" s="940"/>
      <c r="K43" s="940"/>
      <c r="L43" s="940"/>
      <c r="M43" s="940"/>
      <c r="N43" s="940"/>
      <c r="O43" s="940"/>
      <c r="P43" s="940"/>
      <c r="Q43" s="940"/>
      <c r="R43" s="940"/>
      <c r="S43" s="940"/>
      <c r="T43" s="940"/>
      <c r="U43" s="940"/>
      <c r="V43" s="940"/>
      <c r="W43" s="940"/>
      <c r="X43" s="940"/>
      <c r="Y43" s="940"/>
      <c r="Z43" s="940"/>
      <c r="AA43" s="940"/>
      <c r="AB43" s="940"/>
      <c r="AC43" s="940"/>
      <c r="AD43" s="940"/>
      <c r="AE43" s="940"/>
      <c r="AF43" s="940"/>
    </row>
    <row r="44" spans="2:37" ht="19.5" customHeight="1" x14ac:dyDescent="0.4">
      <c r="B44" s="940"/>
      <c r="C44" s="940"/>
      <c r="D44" s="940"/>
      <c r="E44" s="940"/>
      <c r="F44" s="940"/>
      <c r="G44" s="940"/>
      <c r="H44" s="940"/>
      <c r="I44" s="940"/>
      <c r="J44" s="940"/>
      <c r="K44" s="940"/>
      <c r="L44" s="940"/>
      <c r="M44" s="940"/>
      <c r="N44" s="940"/>
      <c r="O44" s="940"/>
      <c r="P44" s="940"/>
      <c r="Q44" s="940"/>
      <c r="R44" s="940"/>
      <c r="S44" s="940"/>
      <c r="T44" s="940"/>
      <c r="U44" s="940"/>
      <c r="V44" s="940"/>
      <c r="W44" s="940"/>
      <c r="X44" s="940"/>
      <c r="Y44" s="940"/>
      <c r="Z44" s="940"/>
      <c r="AA44" s="940"/>
      <c r="AB44" s="940"/>
      <c r="AC44" s="940"/>
      <c r="AD44" s="940"/>
      <c r="AE44" s="940"/>
      <c r="AF44" s="940"/>
    </row>
    <row r="45" spans="2:37" ht="20.25" customHeight="1" x14ac:dyDescent="0.4">
      <c r="U45" s="116"/>
    </row>
    <row r="46" spans="2:37" ht="21.95" customHeight="1" x14ac:dyDescent="0.4">
      <c r="B46" s="926" t="s">
        <v>483</v>
      </c>
      <c r="C46" s="927"/>
      <c r="D46" s="927"/>
      <c r="E46" s="927"/>
      <c r="F46" s="927"/>
      <c r="G46" s="927"/>
      <c r="H46" s="927"/>
      <c r="I46" s="927"/>
      <c r="J46" s="927"/>
      <c r="K46" s="927"/>
      <c r="L46" s="927"/>
      <c r="M46" s="927"/>
      <c r="N46" s="927"/>
      <c r="O46" s="927"/>
      <c r="P46" s="927"/>
      <c r="Q46" s="927"/>
      <c r="R46" s="927"/>
      <c r="S46" s="927"/>
      <c r="T46" s="927"/>
      <c r="U46" s="927"/>
      <c r="V46" s="927"/>
      <c r="W46" s="928"/>
      <c r="Y46" s="136" t="s">
        <v>484</v>
      </c>
    </row>
    <row r="47" spans="2:37" ht="21.95" customHeight="1" x14ac:dyDescent="0.4">
      <c r="B47" s="120" t="s">
        <v>485</v>
      </c>
    </row>
    <row r="48" spans="2:37" ht="21.95" customHeight="1" x14ac:dyDescent="0.4">
      <c r="B48" s="929" t="s">
        <v>486</v>
      </c>
      <c r="C48" s="929"/>
      <c r="D48" s="929"/>
      <c r="E48" s="929"/>
      <c r="F48" s="929"/>
      <c r="G48" s="929"/>
      <c r="H48" s="929"/>
      <c r="I48" s="929"/>
      <c r="J48" s="929"/>
      <c r="K48" s="931" t="s">
        <v>487</v>
      </c>
      <c r="L48" s="932"/>
      <c r="M48" s="932"/>
      <c r="N48" s="932"/>
      <c r="O48" s="932"/>
      <c r="P48" s="932"/>
      <c r="Q48" s="932"/>
      <c r="R48" s="932"/>
      <c r="S48" s="932"/>
      <c r="T48" s="932"/>
      <c r="U48" s="932"/>
      <c r="V48" s="932"/>
      <c r="W48" s="932"/>
      <c r="X48" s="932"/>
      <c r="Y48" s="932"/>
      <c r="Z48" s="932"/>
      <c r="AA48" s="932"/>
      <c r="AB48" s="932"/>
      <c r="AC48" s="932"/>
      <c r="AD48" s="932"/>
      <c r="AE48" s="932"/>
      <c r="AF48" s="933"/>
    </row>
    <row r="49" spans="2:32" ht="21.95" customHeight="1" x14ac:dyDescent="0.4">
      <c r="B49" s="930"/>
      <c r="C49" s="930"/>
      <c r="D49" s="930"/>
      <c r="E49" s="930"/>
      <c r="F49" s="930"/>
      <c r="G49" s="930"/>
      <c r="H49" s="930"/>
      <c r="I49" s="930"/>
      <c r="J49" s="930"/>
      <c r="K49" s="934"/>
      <c r="L49" s="935"/>
      <c r="M49" s="935"/>
      <c r="N49" s="935"/>
      <c r="O49" s="935"/>
      <c r="P49" s="935"/>
      <c r="Q49" s="935"/>
      <c r="R49" s="935"/>
      <c r="S49" s="935"/>
      <c r="T49" s="935"/>
      <c r="U49" s="935"/>
      <c r="V49" s="935"/>
      <c r="W49" s="935"/>
      <c r="X49" s="935"/>
      <c r="Y49" s="935"/>
      <c r="Z49" s="935"/>
      <c r="AA49" s="935"/>
      <c r="AB49" s="935"/>
      <c r="AC49" s="935"/>
      <c r="AD49" s="935"/>
      <c r="AE49" s="935"/>
      <c r="AF49" s="936"/>
    </row>
    <row r="50" spans="2:32" ht="36" customHeight="1" x14ac:dyDescent="0.4">
      <c r="B50" s="937" t="s">
        <v>488</v>
      </c>
      <c r="C50" s="937"/>
      <c r="D50" s="937"/>
      <c r="E50" s="937"/>
      <c r="F50" s="937"/>
      <c r="G50" s="937"/>
      <c r="H50" s="937"/>
      <c r="I50" s="937"/>
      <c r="J50" s="937"/>
      <c r="K50" s="937"/>
      <c r="L50" s="937"/>
      <c r="M50" s="937"/>
      <c r="N50" s="937"/>
      <c r="O50" s="937"/>
      <c r="P50" s="937"/>
      <c r="Q50" s="937"/>
      <c r="R50" s="937"/>
      <c r="S50" s="937"/>
      <c r="T50" s="937"/>
      <c r="U50" s="937"/>
      <c r="V50" s="937"/>
      <c r="W50" s="937"/>
      <c r="X50" s="937"/>
      <c r="Y50" s="937"/>
      <c r="Z50" s="937"/>
      <c r="AA50" s="937"/>
      <c r="AB50" s="937"/>
      <c r="AC50" s="937"/>
      <c r="AD50" s="937"/>
      <c r="AE50" s="937"/>
      <c r="AF50" s="937"/>
    </row>
    <row r="51" spans="2:32" ht="21.95" customHeight="1" x14ac:dyDescent="0.4"/>
    <row r="52" spans="2:32" ht="21.95" customHeight="1" x14ac:dyDescent="0.4">
      <c r="B52" s="926" t="s">
        <v>489</v>
      </c>
      <c r="C52" s="927"/>
      <c r="D52" s="927"/>
      <c r="E52" s="927"/>
      <c r="F52" s="927"/>
      <c r="G52" s="927"/>
      <c r="H52" s="927"/>
      <c r="I52" s="928"/>
      <c r="K52" s="136" t="s">
        <v>490</v>
      </c>
    </row>
    <row r="53" spans="2:32" ht="21.95" customHeight="1" x14ac:dyDescent="0.4">
      <c r="B53" s="120" t="s">
        <v>491</v>
      </c>
    </row>
    <row r="54" spans="2:32" ht="21.95" customHeight="1" x14ac:dyDescent="0.4">
      <c r="B54" s="921"/>
      <c r="C54" s="921"/>
      <c r="D54" s="921"/>
      <c r="E54" s="921"/>
      <c r="F54" s="921"/>
      <c r="G54" s="921"/>
      <c r="H54" s="921"/>
      <c r="I54" s="921"/>
      <c r="J54" s="921"/>
      <c r="K54" s="921"/>
      <c r="L54" s="921" t="s">
        <v>471</v>
      </c>
      <c r="M54" s="921"/>
      <c r="N54" s="921"/>
      <c r="O54" s="921"/>
      <c r="P54" s="921"/>
      <c r="Q54" s="922" t="s">
        <v>472</v>
      </c>
      <c r="R54" s="922"/>
      <c r="S54" s="922"/>
      <c r="T54" s="922"/>
      <c r="U54" s="914"/>
      <c r="V54" s="915"/>
      <c r="W54" s="923" t="s">
        <v>492</v>
      </c>
      <c r="X54" s="921"/>
      <c r="Y54" s="921"/>
      <c r="Z54" s="921"/>
    </row>
    <row r="55" spans="2:32" ht="21.95" customHeight="1" x14ac:dyDescent="0.4">
      <c r="B55" s="921"/>
      <c r="C55" s="921"/>
      <c r="D55" s="921"/>
      <c r="E55" s="921"/>
      <c r="F55" s="921"/>
      <c r="G55" s="921"/>
      <c r="H55" s="921"/>
      <c r="I55" s="921"/>
      <c r="J55" s="921"/>
      <c r="K55" s="921"/>
      <c r="L55" s="921"/>
      <c r="M55" s="921"/>
      <c r="N55" s="921"/>
      <c r="O55" s="921"/>
      <c r="P55" s="921"/>
      <c r="Q55" s="922"/>
      <c r="R55" s="922"/>
      <c r="S55" s="922"/>
      <c r="T55" s="922"/>
      <c r="U55" s="914"/>
      <c r="V55" s="915"/>
      <c r="W55" s="921"/>
      <c r="X55" s="921"/>
      <c r="Y55" s="921"/>
      <c r="Z55" s="921"/>
    </row>
    <row r="56" spans="2:32" ht="21.95" customHeight="1" x14ac:dyDescent="0.4">
      <c r="B56" s="906" t="s">
        <v>454</v>
      </c>
      <c r="C56" s="907"/>
      <c r="D56" s="907"/>
      <c r="E56" s="907"/>
      <c r="F56" s="907"/>
      <c r="G56" s="907"/>
      <c r="H56" s="907"/>
      <c r="I56" s="907"/>
      <c r="J56" s="907"/>
      <c r="K56" s="908"/>
      <c r="L56" s="909" t="str">
        <f>IF(N16="","",EOMONTH(AI16,0))</f>
        <v/>
      </c>
      <c r="M56" s="909"/>
      <c r="N56" s="909"/>
      <c r="O56" s="909"/>
      <c r="P56" s="909"/>
      <c r="Q56" s="924" t="str">
        <f>IF($P$17=0,"",$P$17)</f>
        <v/>
      </c>
      <c r="R56" s="925"/>
      <c r="S56" s="925"/>
      <c r="T56" s="925"/>
      <c r="U56" s="914"/>
      <c r="V56" s="915"/>
      <c r="W56" s="918"/>
      <c r="X56" s="919"/>
      <c r="Y56" s="919"/>
      <c r="Z56" s="920"/>
    </row>
    <row r="57" spans="2:32" ht="21.95" customHeight="1" x14ac:dyDescent="0.4">
      <c r="B57" s="906" t="s">
        <v>493</v>
      </c>
      <c r="C57" s="907"/>
      <c r="D57" s="907"/>
      <c r="E57" s="907"/>
      <c r="F57" s="907"/>
      <c r="G57" s="907"/>
      <c r="H57" s="907"/>
      <c r="I57" s="907"/>
      <c r="J57" s="907"/>
      <c r="K57" s="908"/>
      <c r="L57" s="909" t="str">
        <f t="shared" ref="L57:L74" si="3">IF($N$16="","",EOMONTH(L56,1))</f>
        <v/>
      </c>
      <c r="M57" s="909"/>
      <c r="N57" s="909"/>
      <c r="O57" s="909"/>
      <c r="P57" s="909"/>
      <c r="Q57" s="912"/>
      <c r="R57" s="913"/>
      <c r="S57" s="913"/>
      <c r="T57" s="913"/>
      <c r="U57" s="914"/>
      <c r="V57" s="915"/>
      <c r="W57" s="918"/>
      <c r="X57" s="919"/>
      <c r="Y57" s="919"/>
      <c r="Z57" s="920"/>
    </row>
    <row r="58" spans="2:32" ht="21.95" customHeight="1" x14ac:dyDescent="0.4">
      <c r="B58" s="906" t="s">
        <v>494</v>
      </c>
      <c r="C58" s="907"/>
      <c r="D58" s="907"/>
      <c r="E58" s="907"/>
      <c r="F58" s="907"/>
      <c r="G58" s="907"/>
      <c r="H58" s="907"/>
      <c r="I58" s="907"/>
      <c r="J58" s="907"/>
      <c r="K58" s="908"/>
      <c r="L58" s="909" t="str">
        <f t="shared" si="3"/>
        <v/>
      </c>
      <c r="M58" s="909"/>
      <c r="N58" s="909"/>
      <c r="O58" s="909"/>
      <c r="P58" s="909"/>
      <c r="Q58" s="912"/>
      <c r="R58" s="913"/>
      <c r="S58" s="913"/>
      <c r="T58" s="913"/>
      <c r="U58" s="914"/>
      <c r="V58" s="915"/>
      <c r="W58" s="911" t="str">
        <f>IF(Q56="","",IF(OR(AND($AJ$8=7,Q56&lt;=750,$H$20="可"),(AND($AJ$8=8,Q56&lt;=900,$H$20="可"))),"可","否"))</f>
        <v/>
      </c>
      <c r="X58" s="911"/>
      <c r="Y58" s="911"/>
      <c r="Z58" s="911"/>
    </row>
    <row r="59" spans="2:32" ht="21.95" customHeight="1" x14ac:dyDescent="0.4">
      <c r="B59" s="906"/>
      <c r="C59" s="907"/>
      <c r="D59" s="907"/>
      <c r="E59" s="907"/>
      <c r="F59" s="907"/>
      <c r="G59" s="907"/>
      <c r="H59" s="907"/>
      <c r="I59" s="907"/>
      <c r="J59" s="907"/>
      <c r="K59" s="908"/>
      <c r="L59" s="909" t="str">
        <f t="shared" si="3"/>
        <v/>
      </c>
      <c r="M59" s="909"/>
      <c r="N59" s="909"/>
      <c r="O59" s="909"/>
      <c r="P59" s="909"/>
      <c r="Q59" s="912"/>
      <c r="R59" s="913"/>
      <c r="S59" s="913"/>
      <c r="T59" s="913"/>
      <c r="U59" s="914"/>
      <c r="V59" s="915"/>
      <c r="W59" s="911" t="str">
        <f t="shared" ref="W59:W74" si="4">IF(Q57="","",IF(OR(AND($AJ$8=7,Q57&lt;=750,$H$20="可"),(AND($AJ$8=8,Q57&lt;=900,$H$20="可"))),"可","否"))</f>
        <v/>
      </c>
      <c r="X59" s="911"/>
      <c r="Y59" s="911"/>
      <c r="Z59" s="911"/>
    </row>
    <row r="60" spans="2:32" ht="21.95" customHeight="1" x14ac:dyDescent="0.4">
      <c r="B60" s="906"/>
      <c r="C60" s="907"/>
      <c r="D60" s="907"/>
      <c r="E60" s="907"/>
      <c r="F60" s="907"/>
      <c r="G60" s="907"/>
      <c r="H60" s="907"/>
      <c r="I60" s="907"/>
      <c r="J60" s="907"/>
      <c r="K60" s="908"/>
      <c r="L60" s="909" t="str">
        <f t="shared" si="3"/>
        <v/>
      </c>
      <c r="M60" s="909"/>
      <c r="N60" s="909"/>
      <c r="O60" s="909"/>
      <c r="P60" s="909"/>
      <c r="Q60" s="912"/>
      <c r="R60" s="913"/>
      <c r="S60" s="913"/>
      <c r="T60" s="913"/>
      <c r="U60" s="914"/>
      <c r="V60" s="915"/>
      <c r="W60" s="911" t="str">
        <f t="shared" si="4"/>
        <v/>
      </c>
      <c r="X60" s="911"/>
      <c r="Y60" s="911"/>
      <c r="Z60" s="911"/>
    </row>
    <row r="61" spans="2:32" ht="21.95" customHeight="1" x14ac:dyDescent="0.4">
      <c r="B61" s="906"/>
      <c r="C61" s="907"/>
      <c r="D61" s="907"/>
      <c r="E61" s="907"/>
      <c r="F61" s="907"/>
      <c r="G61" s="907"/>
      <c r="H61" s="907"/>
      <c r="I61" s="907"/>
      <c r="J61" s="907"/>
      <c r="K61" s="908"/>
      <c r="L61" s="909" t="str">
        <f t="shared" si="3"/>
        <v/>
      </c>
      <c r="M61" s="909"/>
      <c r="N61" s="909"/>
      <c r="O61" s="909"/>
      <c r="P61" s="909"/>
      <c r="Q61" s="912"/>
      <c r="R61" s="913"/>
      <c r="S61" s="913"/>
      <c r="T61" s="913"/>
      <c r="U61" s="914"/>
      <c r="V61" s="915"/>
      <c r="W61" s="911" t="str">
        <f t="shared" si="4"/>
        <v/>
      </c>
      <c r="X61" s="911"/>
      <c r="Y61" s="911"/>
      <c r="Z61" s="911"/>
    </row>
    <row r="62" spans="2:32" ht="21.95" customHeight="1" x14ac:dyDescent="0.4">
      <c r="B62" s="906"/>
      <c r="C62" s="907"/>
      <c r="D62" s="907"/>
      <c r="E62" s="907"/>
      <c r="F62" s="907"/>
      <c r="G62" s="907"/>
      <c r="H62" s="907"/>
      <c r="I62" s="907"/>
      <c r="J62" s="907"/>
      <c r="K62" s="908"/>
      <c r="L62" s="909" t="str">
        <f t="shared" si="3"/>
        <v/>
      </c>
      <c r="M62" s="909"/>
      <c r="N62" s="909"/>
      <c r="O62" s="909"/>
      <c r="P62" s="909"/>
      <c r="Q62" s="912"/>
      <c r="R62" s="913"/>
      <c r="S62" s="913"/>
      <c r="T62" s="913"/>
      <c r="U62" s="914"/>
      <c r="V62" s="915"/>
      <c r="W62" s="911" t="str">
        <f t="shared" si="4"/>
        <v/>
      </c>
      <c r="X62" s="911"/>
      <c r="Y62" s="911"/>
      <c r="Z62" s="911"/>
    </row>
    <row r="63" spans="2:32" ht="21.95" customHeight="1" x14ac:dyDescent="0.4">
      <c r="B63" s="906"/>
      <c r="C63" s="907"/>
      <c r="D63" s="907"/>
      <c r="E63" s="907"/>
      <c r="F63" s="907"/>
      <c r="G63" s="907"/>
      <c r="H63" s="907"/>
      <c r="I63" s="907"/>
      <c r="J63" s="907"/>
      <c r="K63" s="908"/>
      <c r="L63" s="909" t="str">
        <f t="shared" si="3"/>
        <v/>
      </c>
      <c r="M63" s="909"/>
      <c r="N63" s="909"/>
      <c r="O63" s="909"/>
      <c r="P63" s="909"/>
      <c r="Q63" s="912"/>
      <c r="R63" s="913"/>
      <c r="S63" s="913"/>
      <c r="T63" s="913"/>
      <c r="U63" s="916" t="s">
        <v>479</v>
      </c>
      <c r="V63" s="917"/>
      <c r="W63" s="911" t="str">
        <f t="shared" si="4"/>
        <v/>
      </c>
      <c r="X63" s="911"/>
      <c r="Y63" s="911"/>
      <c r="Z63" s="911"/>
    </row>
    <row r="64" spans="2:32" ht="21.95" customHeight="1" x14ac:dyDescent="0.4">
      <c r="B64" s="906"/>
      <c r="C64" s="907"/>
      <c r="D64" s="907"/>
      <c r="E64" s="907"/>
      <c r="F64" s="907"/>
      <c r="G64" s="907"/>
      <c r="H64" s="907"/>
      <c r="I64" s="907"/>
      <c r="J64" s="907"/>
      <c r="K64" s="908"/>
      <c r="L64" s="909" t="str">
        <f t="shared" si="3"/>
        <v/>
      </c>
      <c r="M64" s="909"/>
      <c r="N64" s="909"/>
      <c r="O64" s="909"/>
      <c r="P64" s="909"/>
      <c r="Q64" s="912"/>
      <c r="R64" s="913"/>
      <c r="S64" s="913"/>
      <c r="T64" s="913"/>
      <c r="U64" s="916"/>
      <c r="V64" s="917"/>
      <c r="W64" s="911" t="str">
        <f t="shared" si="4"/>
        <v/>
      </c>
      <c r="X64" s="911"/>
      <c r="Y64" s="911"/>
      <c r="Z64" s="911"/>
    </row>
    <row r="65" spans="2:32" ht="21.95" customHeight="1" x14ac:dyDescent="0.4">
      <c r="B65" s="906"/>
      <c r="C65" s="907"/>
      <c r="D65" s="907"/>
      <c r="E65" s="907"/>
      <c r="F65" s="907"/>
      <c r="G65" s="907"/>
      <c r="H65" s="907"/>
      <c r="I65" s="907"/>
      <c r="J65" s="907"/>
      <c r="K65" s="908"/>
      <c r="L65" s="909" t="str">
        <f t="shared" si="3"/>
        <v/>
      </c>
      <c r="M65" s="909"/>
      <c r="N65" s="909"/>
      <c r="O65" s="909"/>
      <c r="P65" s="909"/>
      <c r="Q65" s="912"/>
      <c r="R65" s="913"/>
      <c r="S65" s="913"/>
      <c r="T65" s="913"/>
      <c r="U65" s="916"/>
      <c r="V65" s="917"/>
      <c r="W65" s="911" t="str">
        <f t="shared" si="4"/>
        <v/>
      </c>
      <c r="X65" s="911"/>
      <c r="Y65" s="911"/>
      <c r="Z65" s="911"/>
    </row>
    <row r="66" spans="2:32" ht="21.95" customHeight="1" x14ac:dyDescent="0.4">
      <c r="B66" s="906"/>
      <c r="C66" s="907"/>
      <c r="D66" s="907"/>
      <c r="E66" s="907"/>
      <c r="F66" s="907"/>
      <c r="G66" s="907"/>
      <c r="H66" s="907"/>
      <c r="I66" s="907"/>
      <c r="J66" s="907"/>
      <c r="K66" s="908"/>
      <c r="L66" s="909" t="str">
        <f t="shared" si="3"/>
        <v/>
      </c>
      <c r="M66" s="909"/>
      <c r="N66" s="909"/>
      <c r="O66" s="909"/>
      <c r="P66" s="909"/>
      <c r="Q66" s="912"/>
      <c r="R66" s="913"/>
      <c r="S66" s="913"/>
      <c r="T66" s="913"/>
      <c r="U66" s="916"/>
      <c r="V66" s="917"/>
      <c r="W66" s="911" t="str">
        <f t="shared" si="4"/>
        <v/>
      </c>
      <c r="X66" s="911"/>
      <c r="Y66" s="911"/>
      <c r="Z66" s="911"/>
    </row>
    <row r="67" spans="2:32" ht="21.95" customHeight="1" x14ac:dyDescent="0.4">
      <c r="B67" s="906"/>
      <c r="C67" s="907"/>
      <c r="D67" s="907"/>
      <c r="E67" s="907"/>
      <c r="F67" s="907"/>
      <c r="G67" s="907"/>
      <c r="H67" s="907"/>
      <c r="I67" s="907"/>
      <c r="J67" s="907"/>
      <c r="K67" s="908"/>
      <c r="L67" s="909" t="str">
        <f t="shared" si="3"/>
        <v/>
      </c>
      <c r="M67" s="909"/>
      <c r="N67" s="909"/>
      <c r="O67" s="909"/>
      <c r="P67" s="909"/>
      <c r="Q67" s="912"/>
      <c r="R67" s="913"/>
      <c r="S67" s="913"/>
      <c r="T67" s="913"/>
      <c r="U67" s="914"/>
      <c r="V67" s="915"/>
      <c r="W67" s="911" t="str">
        <f t="shared" si="4"/>
        <v/>
      </c>
      <c r="X67" s="911"/>
      <c r="Y67" s="911"/>
      <c r="Z67" s="911"/>
    </row>
    <row r="68" spans="2:32" ht="21.95" customHeight="1" x14ac:dyDescent="0.4">
      <c r="B68" s="906"/>
      <c r="C68" s="907"/>
      <c r="D68" s="907"/>
      <c r="E68" s="907"/>
      <c r="F68" s="907"/>
      <c r="G68" s="907"/>
      <c r="H68" s="907"/>
      <c r="I68" s="907"/>
      <c r="J68" s="907"/>
      <c r="K68" s="908"/>
      <c r="L68" s="909" t="str">
        <f t="shared" si="3"/>
        <v/>
      </c>
      <c r="M68" s="909"/>
      <c r="N68" s="909"/>
      <c r="O68" s="909"/>
      <c r="P68" s="909"/>
      <c r="Q68" s="912"/>
      <c r="R68" s="913"/>
      <c r="S68" s="913"/>
      <c r="T68" s="913"/>
      <c r="U68" s="914"/>
      <c r="V68" s="915"/>
      <c r="W68" s="911" t="str">
        <f t="shared" si="4"/>
        <v/>
      </c>
      <c r="X68" s="911"/>
      <c r="Y68" s="911"/>
      <c r="Z68" s="911"/>
    </row>
    <row r="69" spans="2:32" ht="21.95" customHeight="1" x14ac:dyDescent="0.4">
      <c r="B69" s="906"/>
      <c r="C69" s="907"/>
      <c r="D69" s="907"/>
      <c r="E69" s="907"/>
      <c r="F69" s="907"/>
      <c r="G69" s="907"/>
      <c r="H69" s="907"/>
      <c r="I69" s="907"/>
      <c r="J69" s="907"/>
      <c r="K69" s="908"/>
      <c r="L69" s="909" t="str">
        <f t="shared" si="3"/>
        <v/>
      </c>
      <c r="M69" s="909"/>
      <c r="N69" s="909"/>
      <c r="O69" s="909"/>
      <c r="P69" s="909"/>
      <c r="Q69" s="912"/>
      <c r="R69" s="913"/>
      <c r="S69" s="913"/>
      <c r="T69" s="913"/>
      <c r="U69" s="914"/>
      <c r="V69" s="915"/>
      <c r="W69" s="911" t="str">
        <f t="shared" si="4"/>
        <v/>
      </c>
      <c r="X69" s="911"/>
      <c r="Y69" s="911"/>
      <c r="Z69" s="911"/>
    </row>
    <row r="70" spans="2:32" ht="21.95" customHeight="1" x14ac:dyDescent="0.4">
      <c r="B70" s="906"/>
      <c r="C70" s="907"/>
      <c r="D70" s="907"/>
      <c r="E70" s="907"/>
      <c r="F70" s="907"/>
      <c r="G70" s="907"/>
      <c r="H70" s="907"/>
      <c r="I70" s="907"/>
      <c r="J70" s="907"/>
      <c r="K70" s="908"/>
      <c r="L70" s="909" t="str">
        <f t="shared" si="3"/>
        <v/>
      </c>
      <c r="M70" s="909"/>
      <c r="N70" s="909"/>
      <c r="O70" s="909"/>
      <c r="P70" s="909"/>
      <c r="Q70" s="910"/>
      <c r="R70" s="910"/>
      <c r="S70" s="910"/>
      <c r="T70" s="910"/>
      <c r="W70" s="911" t="str">
        <f t="shared" si="4"/>
        <v/>
      </c>
      <c r="X70" s="911"/>
      <c r="Y70" s="911"/>
      <c r="Z70" s="911"/>
    </row>
    <row r="71" spans="2:32" ht="21.95" customHeight="1" x14ac:dyDescent="0.4">
      <c r="B71" s="906"/>
      <c r="C71" s="907"/>
      <c r="D71" s="907"/>
      <c r="E71" s="907"/>
      <c r="F71" s="907"/>
      <c r="G71" s="907"/>
      <c r="H71" s="907"/>
      <c r="I71" s="907"/>
      <c r="J71" s="907"/>
      <c r="K71" s="908"/>
      <c r="L71" s="909" t="str">
        <f t="shared" si="3"/>
        <v/>
      </c>
      <c r="M71" s="909"/>
      <c r="N71" s="909"/>
      <c r="O71" s="909"/>
      <c r="P71" s="909"/>
      <c r="Q71" s="910"/>
      <c r="R71" s="910"/>
      <c r="S71" s="910"/>
      <c r="T71" s="910"/>
      <c r="W71" s="911" t="str">
        <f t="shared" si="4"/>
        <v/>
      </c>
      <c r="X71" s="911"/>
      <c r="Y71" s="911"/>
      <c r="Z71" s="911"/>
    </row>
    <row r="72" spans="2:32" ht="21.95" customHeight="1" x14ac:dyDescent="0.4">
      <c r="B72" s="906"/>
      <c r="C72" s="907"/>
      <c r="D72" s="907"/>
      <c r="E72" s="907"/>
      <c r="F72" s="907"/>
      <c r="G72" s="907"/>
      <c r="H72" s="907"/>
      <c r="I72" s="907"/>
      <c r="J72" s="907"/>
      <c r="K72" s="908"/>
      <c r="L72" s="909" t="str">
        <f t="shared" si="3"/>
        <v/>
      </c>
      <c r="M72" s="909"/>
      <c r="N72" s="909"/>
      <c r="O72" s="909"/>
      <c r="P72" s="909"/>
      <c r="Q72" s="910"/>
      <c r="R72" s="910"/>
      <c r="S72" s="910"/>
      <c r="T72" s="910"/>
      <c r="W72" s="911" t="str">
        <f t="shared" si="4"/>
        <v/>
      </c>
      <c r="X72" s="911"/>
      <c r="Y72" s="911"/>
      <c r="Z72" s="911"/>
    </row>
    <row r="73" spans="2:32" ht="21.95" customHeight="1" x14ac:dyDescent="0.4">
      <c r="B73" s="906"/>
      <c r="C73" s="907"/>
      <c r="D73" s="907"/>
      <c r="E73" s="907"/>
      <c r="F73" s="907"/>
      <c r="G73" s="907"/>
      <c r="H73" s="907"/>
      <c r="I73" s="907"/>
      <c r="J73" s="907"/>
      <c r="K73" s="908"/>
      <c r="L73" s="909" t="str">
        <f t="shared" si="3"/>
        <v/>
      </c>
      <c r="M73" s="909"/>
      <c r="N73" s="909"/>
      <c r="O73" s="909"/>
      <c r="P73" s="909"/>
      <c r="Q73" s="910"/>
      <c r="R73" s="910"/>
      <c r="S73" s="910"/>
      <c r="T73" s="910"/>
      <c r="W73" s="911" t="str">
        <f t="shared" si="4"/>
        <v/>
      </c>
      <c r="X73" s="911"/>
      <c r="Y73" s="911"/>
      <c r="Z73" s="911"/>
    </row>
    <row r="74" spans="2:32" ht="21.95" customHeight="1" x14ac:dyDescent="0.4">
      <c r="B74" s="906"/>
      <c r="C74" s="907"/>
      <c r="D74" s="907"/>
      <c r="E74" s="907"/>
      <c r="F74" s="907"/>
      <c r="G74" s="907"/>
      <c r="H74" s="907"/>
      <c r="I74" s="907"/>
      <c r="J74" s="907"/>
      <c r="K74" s="908"/>
      <c r="L74" s="909" t="str">
        <f t="shared" si="3"/>
        <v/>
      </c>
      <c r="M74" s="909"/>
      <c r="N74" s="909"/>
      <c r="O74" s="909"/>
      <c r="P74" s="909"/>
      <c r="Q74" s="910"/>
      <c r="R74" s="910"/>
      <c r="S74" s="910"/>
      <c r="T74" s="910"/>
      <c r="W74" s="911" t="str">
        <f t="shared" si="4"/>
        <v/>
      </c>
      <c r="X74" s="911"/>
      <c r="Y74" s="911"/>
      <c r="Z74" s="911"/>
    </row>
    <row r="75" spans="2:32" ht="21.95" customHeight="1" x14ac:dyDescent="0.4">
      <c r="B75" s="904" t="s">
        <v>495</v>
      </c>
      <c r="C75" s="905"/>
      <c r="D75" s="905"/>
      <c r="E75" s="905"/>
      <c r="F75" s="905"/>
      <c r="G75" s="905"/>
      <c r="H75" s="905"/>
      <c r="I75" s="905"/>
      <c r="J75" s="905"/>
      <c r="K75" s="905"/>
      <c r="L75" s="905"/>
      <c r="M75" s="905"/>
      <c r="N75" s="905"/>
      <c r="O75" s="905"/>
      <c r="P75" s="905"/>
      <c r="Q75" s="905"/>
      <c r="R75" s="905"/>
      <c r="S75" s="905"/>
      <c r="T75" s="905"/>
      <c r="U75" s="905"/>
      <c r="V75" s="905"/>
      <c r="W75" s="905"/>
      <c r="X75" s="905"/>
      <c r="Y75" s="905"/>
      <c r="Z75" s="905"/>
      <c r="AA75" s="905"/>
      <c r="AB75" s="905"/>
      <c r="AC75" s="905"/>
      <c r="AD75" s="905"/>
      <c r="AE75" s="905"/>
      <c r="AF75" s="905"/>
    </row>
    <row r="76" spans="2:32" ht="21.95" customHeight="1" x14ac:dyDescent="0.4">
      <c r="B76" s="904"/>
      <c r="C76" s="905"/>
      <c r="D76" s="905"/>
      <c r="E76" s="905"/>
      <c r="F76" s="905"/>
      <c r="G76" s="905"/>
      <c r="H76" s="905"/>
      <c r="I76" s="905"/>
      <c r="J76" s="905"/>
      <c r="K76" s="905"/>
      <c r="L76" s="905"/>
      <c r="M76" s="905"/>
      <c r="N76" s="905"/>
      <c r="O76" s="905"/>
      <c r="P76" s="905"/>
      <c r="Q76" s="905"/>
      <c r="R76" s="905"/>
      <c r="S76" s="905"/>
      <c r="T76" s="905"/>
      <c r="U76" s="905"/>
      <c r="V76" s="905"/>
      <c r="W76" s="905"/>
      <c r="X76" s="905"/>
      <c r="Y76" s="905"/>
      <c r="Z76" s="905"/>
      <c r="AA76" s="905"/>
      <c r="AB76" s="905"/>
      <c r="AC76" s="905"/>
      <c r="AD76" s="905"/>
      <c r="AE76" s="905"/>
      <c r="AF76" s="905"/>
    </row>
    <row r="77" spans="2:32" ht="21.95" customHeight="1" x14ac:dyDescent="0.4">
      <c r="B77" s="904"/>
      <c r="C77" s="905"/>
      <c r="D77" s="905"/>
      <c r="E77" s="905"/>
      <c r="F77" s="905"/>
      <c r="G77" s="905"/>
      <c r="H77" s="905"/>
      <c r="I77" s="905"/>
      <c r="J77" s="905"/>
      <c r="K77" s="905"/>
      <c r="L77" s="905"/>
      <c r="M77" s="905"/>
      <c r="N77" s="905"/>
      <c r="O77" s="905"/>
      <c r="P77" s="905"/>
      <c r="Q77" s="905"/>
      <c r="R77" s="905"/>
      <c r="S77" s="905"/>
      <c r="T77" s="905"/>
      <c r="U77" s="905"/>
      <c r="V77" s="905"/>
      <c r="W77" s="905"/>
      <c r="X77" s="905"/>
      <c r="Y77" s="905"/>
      <c r="Z77" s="905"/>
      <c r="AA77" s="905"/>
      <c r="AB77" s="905"/>
      <c r="AC77" s="905"/>
      <c r="AD77" s="905"/>
      <c r="AE77" s="905"/>
      <c r="AF77" s="905"/>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12"/>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3">
    <dataValidation type="list" allowBlank="1" showInputMessage="1" showErrorMessage="1" sqref="G11:Q11" xr:uid="{00000000-0002-0000-0B00-000000000000}">
      <formula1>$AI$3:$AI$7</formula1>
    </dataValidation>
    <dataValidation type="list" allowBlank="1" showInputMessage="1" showErrorMessage="1" sqref="V11:AB11" xr:uid="{00000000-0002-0000-0B00-000001000000}">
      <formula1>$AI$9:$AI$11</formula1>
    </dataValidation>
    <dataValidation type="list" allowBlank="1" showInputMessage="1" showErrorMessage="1" sqref="B18:Y18" xr:uid="{00000000-0002-0000-0B00-000002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50" max="3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33"/>
  <sheetViews>
    <sheetView showZeros="0" view="pageBreakPreview" zoomScale="70" zoomScaleNormal="90" zoomScaleSheetLayoutView="70" workbookViewId="0"/>
  </sheetViews>
  <sheetFormatPr defaultColWidth="9" defaultRowHeight="13.5" x14ac:dyDescent="0.4"/>
  <cols>
    <col min="1" max="1" width="5" style="204" customWidth="1"/>
    <col min="2" max="18" width="9" style="204"/>
    <col min="19" max="19" width="10.75" style="204" customWidth="1"/>
    <col min="20" max="21" width="5" style="206" customWidth="1"/>
    <col min="22" max="16384" width="9" style="204"/>
  </cols>
  <sheetData>
    <row r="1" spans="1:23" ht="14.25" x14ac:dyDescent="0.4">
      <c r="A1" s="203" t="s">
        <v>530</v>
      </c>
      <c r="B1" s="137"/>
      <c r="C1" s="137"/>
      <c r="D1" s="138"/>
      <c r="E1" s="137"/>
      <c r="F1" s="137"/>
      <c r="G1" s="137"/>
      <c r="H1" s="139"/>
      <c r="I1" s="139"/>
      <c r="J1" s="139"/>
      <c r="K1" s="139"/>
      <c r="L1" s="139"/>
      <c r="M1" s="139"/>
      <c r="N1" s="139"/>
      <c r="O1" s="139"/>
      <c r="P1" s="139"/>
      <c r="Q1" s="139"/>
      <c r="R1" s="139"/>
      <c r="S1" s="139"/>
      <c r="T1" s="139"/>
      <c r="U1" s="139"/>
    </row>
    <row r="2" spans="1:23" ht="27.75" customHeight="1" x14ac:dyDescent="0.2">
      <c r="A2" s="996" t="s">
        <v>531</v>
      </c>
      <c r="B2" s="996"/>
      <c r="C2" s="996"/>
      <c r="D2" s="996"/>
      <c r="E2" s="996"/>
      <c r="F2" s="996"/>
      <c r="G2" s="996"/>
      <c r="H2" s="996"/>
      <c r="I2" s="996"/>
      <c r="J2" s="996"/>
      <c r="K2" s="996"/>
      <c r="L2" s="996"/>
      <c r="M2" s="996"/>
      <c r="N2" s="996"/>
      <c r="O2" s="996"/>
      <c r="P2" s="996"/>
      <c r="Q2" s="996"/>
      <c r="R2" s="996"/>
      <c r="S2" s="996"/>
      <c r="T2" s="996"/>
      <c r="U2" s="140"/>
    </row>
    <row r="3" spans="1:23" ht="5.25" customHeight="1" x14ac:dyDescent="0.4">
      <c r="A3" s="203"/>
      <c r="B3" s="141"/>
      <c r="C3" s="141"/>
      <c r="D3" s="141"/>
      <c r="E3" s="141"/>
      <c r="F3" s="141"/>
      <c r="G3" s="141"/>
      <c r="H3" s="141"/>
      <c r="I3" s="141"/>
      <c r="J3" s="141"/>
      <c r="K3" s="141"/>
      <c r="L3" s="141"/>
      <c r="M3" s="141"/>
      <c r="N3" s="141"/>
      <c r="O3" s="141"/>
      <c r="P3" s="141"/>
      <c r="Q3" s="141"/>
      <c r="R3" s="141"/>
      <c r="S3" s="139"/>
      <c r="T3" s="141"/>
      <c r="U3" s="141"/>
    </row>
    <row r="4" spans="1:23" ht="78" customHeight="1" x14ac:dyDescent="0.4">
      <c r="A4" s="203"/>
      <c r="B4" s="997" t="s">
        <v>532</v>
      </c>
      <c r="C4" s="997"/>
      <c r="D4" s="997"/>
      <c r="E4" s="997"/>
      <c r="F4" s="997"/>
      <c r="G4" s="997"/>
      <c r="H4" s="997"/>
      <c r="I4" s="997"/>
      <c r="J4" s="997"/>
      <c r="K4" s="997"/>
      <c r="L4" s="997"/>
      <c r="M4" s="997"/>
      <c r="N4" s="997"/>
      <c r="O4" s="997"/>
      <c r="P4" s="997"/>
      <c r="Q4" s="997"/>
      <c r="R4" s="997"/>
      <c r="S4" s="997"/>
      <c r="T4" s="205"/>
      <c r="U4" s="205"/>
    </row>
    <row r="5" spans="1:23" ht="14.25" x14ac:dyDescent="0.15">
      <c r="A5" s="203"/>
      <c r="B5" s="206"/>
      <c r="C5" s="206"/>
      <c r="D5" s="206"/>
      <c r="E5" s="206"/>
      <c r="F5" s="206"/>
      <c r="G5" s="206"/>
      <c r="H5" s="206"/>
      <c r="I5" s="206"/>
      <c r="J5" s="206"/>
      <c r="K5" s="139"/>
      <c r="L5" s="142"/>
      <c r="M5" s="142"/>
      <c r="N5" s="142"/>
      <c r="O5" s="206"/>
      <c r="P5" s="206"/>
      <c r="Q5" s="143"/>
      <c r="R5" s="143"/>
      <c r="S5" s="143"/>
      <c r="W5" s="204" t="s">
        <v>533</v>
      </c>
    </row>
    <row r="6" spans="1:23" ht="18.75" customHeight="1" x14ac:dyDescent="0.4">
      <c r="A6" s="203"/>
      <c r="B6" s="144" t="s">
        <v>534</v>
      </c>
      <c r="C6" s="145"/>
      <c r="D6" s="145"/>
      <c r="E6" s="145"/>
      <c r="F6" s="145"/>
      <c r="G6" s="145"/>
      <c r="H6" s="145"/>
      <c r="I6" s="145"/>
      <c r="J6" s="145"/>
      <c r="K6" s="145"/>
      <c r="L6" s="145"/>
      <c r="M6"/>
      <c r="N6"/>
      <c r="O6"/>
      <c r="P6"/>
      <c r="Q6"/>
      <c r="R6"/>
      <c r="T6" s="146"/>
      <c r="U6" s="146"/>
    </row>
    <row r="7" spans="1:23" x14ac:dyDescent="0.15">
      <c r="A7" s="207"/>
      <c r="B7" s="147"/>
      <c r="C7" s="148"/>
      <c r="D7" s="149"/>
      <c r="E7" s="150"/>
      <c r="F7" s="998" t="s">
        <v>496</v>
      </c>
      <c r="G7" s="151"/>
      <c r="H7" s="152"/>
      <c r="I7" s="152"/>
      <c r="J7" s="153" t="s">
        <v>455</v>
      </c>
      <c r="K7" s="154"/>
      <c r="L7" s="152" t="s">
        <v>456</v>
      </c>
      <c r="M7" s="152"/>
      <c r="N7" s="152"/>
      <c r="O7" s="155"/>
      <c r="P7" s="1000">
        <f>K7+1</f>
        <v>1</v>
      </c>
      <c r="Q7" s="1001"/>
      <c r="R7" s="1002"/>
      <c r="S7" s="1003" t="s">
        <v>535</v>
      </c>
      <c r="T7" s="146"/>
      <c r="U7" s="146"/>
    </row>
    <row r="8" spans="1:23" x14ac:dyDescent="0.15">
      <c r="A8" s="207"/>
      <c r="B8" s="156"/>
      <c r="C8" s="157"/>
      <c r="D8" s="158"/>
      <c r="E8" s="159"/>
      <c r="F8" s="999"/>
      <c r="G8" s="202" t="s">
        <v>497</v>
      </c>
      <c r="H8" s="160" t="s">
        <v>498</v>
      </c>
      <c r="I8" s="202" t="s">
        <v>499</v>
      </c>
      <c r="J8" s="160" t="s">
        <v>500</v>
      </c>
      <c r="K8" s="160" t="s">
        <v>501</v>
      </c>
      <c r="L8" s="161" t="s">
        <v>502</v>
      </c>
      <c r="M8" s="202" t="s">
        <v>503</v>
      </c>
      <c r="N8" s="160" t="s">
        <v>78</v>
      </c>
      <c r="O8" s="160" t="s">
        <v>79</v>
      </c>
      <c r="P8" s="202" t="s">
        <v>504</v>
      </c>
      <c r="Q8" s="160" t="s">
        <v>505</v>
      </c>
      <c r="R8" s="160" t="s">
        <v>506</v>
      </c>
      <c r="S8" s="1004"/>
      <c r="T8" s="146"/>
      <c r="U8" s="146"/>
    </row>
    <row r="9" spans="1:23" ht="29.25" customHeight="1" x14ac:dyDescent="0.15">
      <c r="A9" s="207"/>
      <c r="B9" s="983" t="s">
        <v>536</v>
      </c>
      <c r="C9" s="987" t="s">
        <v>537</v>
      </c>
      <c r="D9" s="988"/>
      <c r="E9" s="989"/>
      <c r="F9" s="162">
        <v>0.25</v>
      </c>
      <c r="G9" s="174"/>
      <c r="H9" s="174"/>
      <c r="I9" s="174"/>
      <c r="J9" s="174"/>
      <c r="K9" s="174"/>
      <c r="L9" s="174"/>
      <c r="M9" s="174"/>
      <c r="N9" s="174"/>
      <c r="O9" s="174"/>
      <c r="P9" s="174"/>
      <c r="Q9" s="174"/>
      <c r="R9" s="174"/>
      <c r="S9" s="163"/>
      <c r="T9" s="142"/>
      <c r="U9" s="142"/>
    </row>
    <row r="10" spans="1:23" ht="29.25" customHeight="1" x14ac:dyDescent="0.15">
      <c r="A10" s="207"/>
      <c r="B10" s="984"/>
      <c r="C10" s="990" t="s">
        <v>538</v>
      </c>
      <c r="D10" s="991"/>
      <c r="E10" s="992"/>
      <c r="F10" s="164">
        <v>0.5</v>
      </c>
      <c r="G10" s="166"/>
      <c r="H10" s="166"/>
      <c r="I10" s="166"/>
      <c r="J10" s="166"/>
      <c r="K10" s="166"/>
      <c r="L10" s="166"/>
      <c r="M10" s="166"/>
      <c r="N10" s="166"/>
      <c r="O10" s="166"/>
      <c r="P10" s="166"/>
      <c r="Q10" s="166"/>
      <c r="R10" s="166"/>
      <c r="S10" s="163"/>
      <c r="T10" s="142"/>
      <c r="U10" s="142"/>
    </row>
    <row r="11" spans="1:23" ht="29.25" customHeight="1" x14ac:dyDescent="0.15">
      <c r="A11" s="207"/>
      <c r="B11" s="985"/>
      <c r="C11" s="990" t="s">
        <v>539</v>
      </c>
      <c r="D11" s="991"/>
      <c r="E11" s="992"/>
      <c r="F11" s="164">
        <v>0.75</v>
      </c>
      <c r="G11" s="166"/>
      <c r="H11" s="166"/>
      <c r="I11" s="166"/>
      <c r="J11" s="166"/>
      <c r="K11" s="166"/>
      <c r="L11" s="166"/>
      <c r="M11" s="166"/>
      <c r="N11" s="166"/>
      <c r="O11" s="166"/>
      <c r="P11" s="166"/>
      <c r="Q11" s="166"/>
      <c r="R11" s="166"/>
      <c r="S11" s="163"/>
      <c r="T11" s="142"/>
      <c r="U11" s="142"/>
    </row>
    <row r="12" spans="1:23" ht="29.25" customHeight="1" x14ac:dyDescent="0.15">
      <c r="A12" s="207"/>
      <c r="B12" s="986"/>
      <c r="C12" s="993" t="s">
        <v>540</v>
      </c>
      <c r="D12" s="994"/>
      <c r="E12" s="995"/>
      <c r="F12" s="167">
        <v>1</v>
      </c>
      <c r="G12" s="208"/>
      <c r="H12" s="208"/>
      <c r="I12" s="208"/>
      <c r="J12" s="208"/>
      <c r="K12" s="208"/>
      <c r="L12" s="208"/>
      <c r="M12" s="208"/>
      <c r="N12" s="208"/>
      <c r="O12" s="208"/>
      <c r="P12" s="208"/>
      <c r="Q12" s="208"/>
      <c r="R12" s="208"/>
      <c r="S12" s="163"/>
      <c r="T12" s="142"/>
      <c r="U12" s="142"/>
    </row>
    <row r="13" spans="1:23" ht="29.25" customHeight="1" x14ac:dyDescent="0.15">
      <c r="A13" s="207"/>
      <c r="B13" s="983" t="s">
        <v>541</v>
      </c>
      <c r="C13" s="1005" t="s">
        <v>507</v>
      </c>
      <c r="D13" s="1008" t="s">
        <v>542</v>
      </c>
      <c r="E13" s="1009"/>
      <c r="F13" s="170">
        <v>0.25</v>
      </c>
      <c r="G13" s="171"/>
      <c r="H13" s="172"/>
      <c r="I13" s="171"/>
      <c r="J13" s="172"/>
      <c r="K13" s="172"/>
      <c r="L13" s="173"/>
      <c r="M13" s="171"/>
      <c r="N13" s="172"/>
      <c r="O13" s="174"/>
      <c r="P13" s="171"/>
      <c r="Q13" s="172"/>
      <c r="R13" s="172"/>
      <c r="S13" s="163"/>
      <c r="T13" s="142"/>
      <c r="U13" s="142"/>
    </row>
    <row r="14" spans="1:23" ht="29.25" customHeight="1" x14ac:dyDescent="0.15">
      <c r="A14" s="207"/>
      <c r="B14" s="984"/>
      <c r="C14" s="1006"/>
      <c r="D14" s="1010" t="s">
        <v>543</v>
      </c>
      <c r="E14" s="1011"/>
      <c r="F14" s="175">
        <v>0.5</v>
      </c>
      <c r="G14" s="176"/>
      <c r="H14" s="166"/>
      <c r="I14" s="176"/>
      <c r="J14" s="166"/>
      <c r="K14" s="166"/>
      <c r="L14" s="165"/>
      <c r="M14" s="176"/>
      <c r="N14" s="166"/>
      <c r="O14" s="166"/>
      <c r="P14" s="176"/>
      <c r="Q14" s="166"/>
      <c r="R14" s="166"/>
      <c r="S14" s="163"/>
      <c r="T14" s="142"/>
      <c r="U14" s="142"/>
    </row>
    <row r="15" spans="1:23" ht="29.25" customHeight="1" x14ac:dyDescent="0.15">
      <c r="A15" s="207"/>
      <c r="B15" s="985"/>
      <c r="C15" s="1006"/>
      <c r="D15" s="1010" t="s">
        <v>544</v>
      </c>
      <c r="E15" s="1011"/>
      <c r="F15" s="175">
        <v>0.75</v>
      </c>
      <c r="G15" s="176"/>
      <c r="H15" s="166"/>
      <c r="I15" s="176"/>
      <c r="J15" s="166"/>
      <c r="K15" s="166"/>
      <c r="L15" s="165"/>
      <c r="M15" s="176"/>
      <c r="N15" s="166"/>
      <c r="O15" s="166"/>
      <c r="P15" s="176"/>
      <c r="Q15" s="166"/>
      <c r="R15" s="166"/>
      <c r="S15" s="163"/>
      <c r="T15" s="142"/>
      <c r="U15" s="142"/>
    </row>
    <row r="16" spans="1:23" ht="29.25" customHeight="1" x14ac:dyDescent="0.15">
      <c r="A16" s="207"/>
      <c r="B16" s="985"/>
      <c r="C16" s="1007"/>
      <c r="D16" s="1012" t="s">
        <v>545</v>
      </c>
      <c r="E16" s="1013"/>
      <c r="F16" s="177">
        <v>1</v>
      </c>
      <c r="G16" s="178"/>
      <c r="H16" s="169"/>
      <c r="I16" s="178"/>
      <c r="J16" s="169"/>
      <c r="K16" s="169"/>
      <c r="L16" s="168"/>
      <c r="M16" s="178"/>
      <c r="N16" s="169"/>
      <c r="O16" s="169"/>
      <c r="P16" s="178"/>
      <c r="Q16" s="169"/>
      <c r="R16" s="169"/>
      <c r="S16" s="163"/>
      <c r="T16" s="142"/>
      <c r="U16" s="142"/>
    </row>
    <row r="17" spans="1:21" ht="29.25" customHeight="1" x14ac:dyDescent="0.15">
      <c r="A17" s="207"/>
      <c r="B17" s="986"/>
      <c r="C17" s="179" t="s">
        <v>508</v>
      </c>
      <c r="D17" s="1014" t="s">
        <v>509</v>
      </c>
      <c r="E17" s="1015"/>
      <c r="F17" s="180">
        <v>1</v>
      </c>
      <c r="G17" s="171"/>
      <c r="H17" s="172"/>
      <c r="I17" s="171"/>
      <c r="J17" s="172"/>
      <c r="K17" s="172"/>
      <c r="L17" s="173"/>
      <c r="M17" s="171"/>
      <c r="N17" s="172"/>
      <c r="O17" s="172"/>
      <c r="P17" s="171"/>
      <c r="Q17" s="172"/>
      <c r="R17" s="172"/>
      <c r="S17" s="163"/>
      <c r="T17" s="142"/>
      <c r="U17" s="142"/>
    </row>
    <row r="18" spans="1:21" ht="3.75" customHeight="1" x14ac:dyDescent="0.4">
      <c r="A18" s="207"/>
      <c r="B18" s="181"/>
      <c r="C18" s="182"/>
      <c r="D18" s="183"/>
      <c r="E18" s="183"/>
      <c r="F18" s="184"/>
      <c r="G18" s="185"/>
      <c r="H18" s="186"/>
      <c r="I18" s="186"/>
      <c r="J18" s="186"/>
      <c r="K18" s="186"/>
      <c r="L18" s="186"/>
      <c r="M18" s="186"/>
      <c r="N18" s="186"/>
      <c r="O18" s="186"/>
      <c r="P18" s="186"/>
      <c r="Q18" s="186"/>
      <c r="R18" s="186"/>
      <c r="S18" s="187"/>
      <c r="T18" s="142"/>
      <c r="U18" s="142"/>
    </row>
    <row r="19" spans="1:21" ht="18" customHeight="1" x14ac:dyDescent="0.15">
      <c r="A19" s="207"/>
      <c r="B19" s="188"/>
      <c r="C19" s="1016" t="s">
        <v>510</v>
      </c>
      <c r="D19" s="1016"/>
      <c r="E19" s="1016"/>
      <c r="F19" s="189"/>
      <c r="G19" s="190">
        <f>$F$9*G9+$F$11*G11+$F$10*G10+$F$12*G12+$F$13*G13+$F$14*G14+$F$15*G15+$F$16*G16+$F$17*G17</f>
        <v>0</v>
      </c>
      <c r="H19" s="190">
        <f t="shared" ref="H19:R19" si="0">$F$9*H9+$F$11*H11+$F$10*H10+$F$12*H12+$F$13*H13+$F$14*H14+$F$15*H15+$F$16*H16+$F$17*H17</f>
        <v>0</v>
      </c>
      <c r="I19" s="190">
        <f t="shared" si="0"/>
        <v>0</v>
      </c>
      <c r="J19" s="190">
        <f t="shared" si="0"/>
        <v>0</v>
      </c>
      <c r="K19" s="190">
        <f t="shared" si="0"/>
        <v>0</v>
      </c>
      <c r="L19" s="190">
        <f t="shared" si="0"/>
        <v>0</v>
      </c>
      <c r="M19" s="190">
        <f t="shared" si="0"/>
        <v>0</v>
      </c>
      <c r="N19" s="190">
        <f t="shared" si="0"/>
        <v>0</v>
      </c>
      <c r="O19" s="190">
        <f t="shared" si="0"/>
        <v>0</v>
      </c>
      <c r="P19" s="190">
        <f t="shared" si="0"/>
        <v>0</v>
      </c>
      <c r="Q19" s="190">
        <f t="shared" si="0"/>
        <v>0</v>
      </c>
      <c r="R19" s="190">
        <f t="shared" si="0"/>
        <v>0</v>
      </c>
      <c r="S19" s="163"/>
      <c r="T19" s="142"/>
      <c r="U19" s="142"/>
    </row>
    <row r="20" spans="1:21" ht="18" customHeight="1" x14ac:dyDescent="0.15">
      <c r="A20" s="207"/>
      <c r="B20" s="1017" t="s">
        <v>546</v>
      </c>
      <c r="C20" s="1018"/>
      <c r="D20" s="1018"/>
      <c r="E20" s="1019"/>
      <c r="F20" s="170">
        <v>0.8571428571428571</v>
      </c>
      <c r="G20" s="191"/>
      <c r="H20" s="191"/>
      <c r="I20" s="191"/>
      <c r="J20" s="191"/>
      <c r="K20" s="191"/>
      <c r="L20" s="191"/>
      <c r="M20" s="191"/>
      <c r="N20" s="191"/>
      <c r="O20" s="191"/>
      <c r="P20" s="191"/>
      <c r="Q20" s="191"/>
      <c r="R20" s="191"/>
      <c r="S20" s="192"/>
      <c r="T20" s="142"/>
      <c r="U20" s="142"/>
    </row>
    <row r="21" spans="1:21" ht="18" customHeight="1" x14ac:dyDescent="0.15">
      <c r="A21" s="207"/>
      <c r="B21" s="209"/>
      <c r="C21" s="1020" t="s">
        <v>511</v>
      </c>
      <c r="D21" s="1020"/>
      <c r="E21" s="1020"/>
      <c r="F21" s="210"/>
      <c r="G21" s="211">
        <f>IF(G20="",G19,ROUND(G19*6/7,2))</f>
        <v>0</v>
      </c>
      <c r="H21" s="211">
        <f t="shared" ref="H21:R21" si="1">IF(H20="",H19,ROUND(H19*6/7,2))</f>
        <v>0</v>
      </c>
      <c r="I21" s="212">
        <f t="shared" si="1"/>
        <v>0</v>
      </c>
      <c r="J21" s="212">
        <f t="shared" si="1"/>
        <v>0</v>
      </c>
      <c r="K21" s="212">
        <f t="shared" si="1"/>
        <v>0</v>
      </c>
      <c r="L21" s="212">
        <f t="shared" si="1"/>
        <v>0</v>
      </c>
      <c r="M21" s="212">
        <f t="shared" si="1"/>
        <v>0</v>
      </c>
      <c r="N21" s="212">
        <f t="shared" si="1"/>
        <v>0</v>
      </c>
      <c r="O21" s="212">
        <f t="shared" si="1"/>
        <v>0</v>
      </c>
      <c r="P21" s="190">
        <f t="shared" si="1"/>
        <v>0</v>
      </c>
      <c r="Q21" s="190">
        <f t="shared" si="1"/>
        <v>0</v>
      </c>
      <c r="R21" s="190">
        <f t="shared" si="1"/>
        <v>0</v>
      </c>
      <c r="S21" s="213">
        <f>SUM(G21:Q21)</f>
        <v>0</v>
      </c>
      <c r="T21" s="193" t="s">
        <v>512</v>
      </c>
      <c r="U21" s="194"/>
    </row>
    <row r="22" spans="1:21" ht="45" customHeight="1" thickBot="1" x14ac:dyDescent="0.2">
      <c r="A22" s="207"/>
      <c r="B22" s="1021" t="s">
        <v>547</v>
      </c>
      <c r="C22" s="1022"/>
      <c r="D22" s="1022"/>
      <c r="E22" s="1022"/>
      <c r="F22" s="1022"/>
      <c r="G22" s="1022"/>
      <c r="H22" s="1022"/>
      <c r="I22" s="1022"/>
      <c r="J22" s="1022"/>
      <c r="K22" s="1022"/>
      <c r="L22" s="1022"/>
      <c r="M22" s="1022"/>
      <c r="N22" s="1022"/>
      <c r="O22" s="1023"/>
      <c r="P22" s="1030" t="s">
        <v>548</v>
      </c>
      <c r="Q22" s="1030"/>
      <c r="R22" s="1031"/>
      <c r="S22" s="195">
        <f>COUNTIF(G21:Q21,"&gt;0")</f>
        <v>0</v>
      </c>
      <c r="T22" s="194" t="s">
        <v>513</v>
      </c>
      <c r="U22" s="194"/>
    </row>
    <row r="23" spans="1:21" ht="45" customHeight="1" thickBot="1" x14ac:dyDescent="0.2">
      <c r="A23" s="207"/>
      <c r="B23" s="1024"/>
      <c r="C23" s="1025"/>
      <c r="D23" s="1025"/>
      <c r="E23" s="1025"/>
      <c r="F23" s="1025"/>
      <c r="G23" s="1025"/>
      <c r="H23" s="1025"/>
      <c r="I23" s="1025"/>
      <c r="J23" s="1025"/>
      <c r="K23" s="1025"/>
      <c r="L23" s="1025"/>
      <c r="M23" s="1025"/>
      <c r="N23" s="1025"/>
      <c r="O23" s="1026"/>
      <c r="P23" s="1032" t="s">
        <v>549</v>
      </c>
      <c r="Q23" s="1032"/>
      <c r="R23" s="1033"/>
      <c r="S23" s="196" t="str">
        <f>IF(S22&lt;1,"",S21/S22)</f>
        <v/>
      </c>
      <c r="T23" s="197" t="s">
        <v>514</v>
      </c>
      <c r="U23" s="197"/>
    </row>
    <row r="24" spans="1:21" ht="126.75" customHeight="1" x14ac:dyDescent="0.4">
      <c r="A24" s="207"/>
      <c r="B24" s="1027"/>
      <c r="C24" s="1028"/>
      <c r="D24" s="1028"/>
      <c r="E24" s="1028"/>
      <c r="F24" s="1028"/>
      <c r="G24" s="1028"/>
      <c r="H24" s="1028"/>
      <c r="I24" s="1028"/>
      <c r="J24" s="1028"/>
      <c r="K24" s="1028"/>
      <c r="L24" s="1028"/>
      <c r="M24" s="1028"/>
      <c r="N24" s="1028"/>
      <c r="O24" s="1029"/>
      <c r="P24" s="1034" t="s">
        <v>550</v>
      </c>
      <c r="Q24" s="1035"/>
      <c r="R24" s="1035"/>
      <c r="S24" s="1035"/>
      <c r="T24" s="142"/>
      <c r="U24" s="142"/>
    </row>
    <row r="25" spans="1:21" x14ac:dyDescent="0.4">
      <c r="A25" s="207"/>
      <c r="B25" s="198"/>
      <c r="C25" s="198"/>
      <c r="D25" s="198"/>
      <c r="E25" s="198"/>
      <c r="F25" s="198"/>
      <c r="G25" s="198"/>
      <c r="H25" s="198"/>
      <c r="I25" s="198"/>
      <c r="J25" s="198"/>
      <c r="K25" s="198"/>
      <c r="L25" s="198"/>
      <c r="M25" s="198"/>
      <c r="N25" s="198"/>
      <c r="O25" s="206"/>
      <c r="P25" s="206"/>
      <c r="Q25" s="206"/>
      <c r="R25" s="206"/>
      <c r="S25" s="206"/>
    </row>
    <row r="26" spans="1:21" ht="14.25" x14ac:dyDescent="0.4">
      <c r="A26" s="207"/>
      <c r="B26" s="144" t="s">
        <v>515</v>
      </c>
      <c r="C26" s="198"/>
      <c r="D26" s="198"/>
      <c r="E26" s="198"/>
      <c r="F26" s="198"/>
      <c r="G26" s="198"/>
      <c r="H26" s="198"/>
      <c r="I26" s="198"/>
      <c r="J26" s="198"/>
      <c r="K26" s="198"/>
      <c r="L26" s="198"/>
      <c r="M26" s="198"/>
      <c r="N26" s="198"/>
      <c r="O26" s="206"/>
      <c r="P26" s="206"/>
      <c r="Q26" s="206"/>
      <c r="R26" s="206"/>
      <c r="S26" s="206"/>
    </row>
    <row r="27" spans="1:21" ht="6" customHeight="1" thickBot="1" x14ac:dyDescent="0.45">
      <c r="A27" s="207"/>
      <c r="B27" s="198"/>
      <c r="C27" s="198"/>
      <c r="D27" s="198"/>
      <c r="E27" s="198"/>
      <c r="F27" s="198"/>
      <c r="G27" s="198"/>
      <c r="H27" s="198"/>
      <c r="I27" s="198"/>
      <c r="J27" s="198"/>
      <c r="K27" s="198"/>
      <c r="L27" s="198"/>
      <c r="M27" s="198"/>
      <c r="N27" s="198"/>
      <c r="O27" s="206"/>
      <c r="P27" s="206"/>
      <c r="Q27" s="206"/>
      <c r="R27" s="206"/>
      <c r="S27" s="206"/>
    </row>
    <row r="28" spans="1:21" ht="13.5" customHeight="1" x14ac:dyDescent="0.4">
      <c r="A28" s="207"/>
      <c r="B28" s="1036" t="s">
        <v>516</v>
      </c>
      <c r="C28" s="1037"/>
      <c r="D28" s="198"/>
      <c r="E28" s="198"/>
      <c r="F28" s="198"/>
      <c r="G28" s="1038" t="s">
        <v>517</v>
      </c>
      <c r="H28" s="1039"/>
      <c r="I28" s="198"/>
      <c r="J28" s="1040" t="s">
        <v>518</v>
      </c>
      <c r="K28" s="1041"/>
      <c r="M28" s="198"/>
      <c r="N28" s="198"/>
      <c r="O28" s="206"/>
      <c r="P28" s="206"/>
      <c r="Q28" s="206"/>
      <c r="R28" s="206"/>
      <c r="S28" s="206"/>
    </row>
    <row r="29" spans="1:21" ht="27.75" customHeight="1" thickBot="1" x14ac:dyDescent="0.45">
      <c r="A29" s="207"/>
      <c r="B29" s="1042"/>
      <c r="C29" s="1043"/>
      <c r="D29" s="199" t="s">
        <v>519</v>
      </c>
      <c r="E29" s="200">
        <v>0.9</v>
      </c>
      <c r="F29" s="199" t="s">
        <v>519</v>
      </c>
      <c r="G29" s="1042"/>
      <c r="H29" s="1043"/>
      <c r="I29" s="199" t="s">
        <v>520</v>
      </c>
      <c r="J29" s="1044">
        <f>B29*E29*G29</f>
        <v>0</v>
      </c>
      <c r="K29" s="1045"/>
      <c r="M29" s="198"/>
      <c r="N29" s="198"/>
      <c r="O29" s="206"/>
      <c r="P29" s="206"/>
      <c r="Q29" s="206"/>
      <c r="R29" s="206"/>
      <c r="S29" s="206"/>
    </row>
    <row r="30" spans="1:21" ht="71.25" customHeight="1" x14ac:dyDescent="0.4">
      <c r="A30" s="207"/>
      <c r="B30" s="1025" t="s">
        <v>521</v>
      </c>
      <c r="C30" s="1025"/>
      <c r="D30" s="1025"/>
      <c r="E30" s="1025"/>
      <c r="F30" s="1025"/>
      <c r="G30" s="1025"/>
      <c r="H30" s="1025"/>
      <c r="I30" s="1025"/>
      <c r="J30" s="1025"/>
      <c r="K30" s="1025"/>
      <c r="L30" s="1025"/>
      <c r="M30" s="1025"/>
      <c r="N30" s="1025"/>
      <c r="O30" s="1025"/>
      <c r="P30" s="1025"/>
      <c r="Q30" s="1025"/>
      <c r="R30" s="1025"/>
      <c r="S30" s="1025"/>
    </row>
    <row r="31" spans="1:21" x14ac:dyDescent="0.4">
      <c r="A31" s="207"/>
      <c r="B31" s="198"/>
      <c r="C31" s="198"/>
      <c r="D31" s="198"/>
      <c r="E31" s="198"/>
      <c r="F31" s="198"/>
      <c r="G31" s="198"/>
      <c r="H31" s="198"/>
      <c r="I31" s="198"/>
      <c r="J31" s="198"/>
      <c r="K31" s="198"/>
      <c r="L31" s="198"/>
      <c r="M31" s="198"/>
      <c r="N31" s="198"/>
      <c r="O31" s="206"/>
      <c r="P31" s="206"/>
      <c r="Q31" s="206"/>
      <c r="R31" s="206"/>
      <c r="S31" s="206"/>
    </row>
    <row r="32" spans="1:21" x14ac:dyDescent="0.4">
      <c r="A32" s="207"/>
      <c r="B32" s="198"/>
      <c r="C32" s="198"/>
      <c r="D32" s="198"/>
      <c r="E32" s="198"/>
      <c r="F32" s="198"/>
      <c r="G32" s="198"/>
      <c r="H32" s="198"/>
      <c r="I32" s="198"/>
      <c r="J32" s="198"/>
      <c r="K32" s="198"/>
      <c r="L32" s="198"/>
      <c r="M32" s="198"/>
      <c r="N32" s="198"/>
      <c r="O32" s="206"/>
      <c r="P32" s="206"/>
      <c r="Q32" s="206"/>
      <c r="R32" s="206"/>
      <c r="S32" s="206"/>
    </row>
    <row r="33" spans="2:19" x14ac:dyDescent="0.4">
      <c r="B33" s="214"/>
      <c r="C33" s="214"/>
      <c r="D33" s="214"/>
      <c r="E33" s="214"/>
      <c r="F33" s="214"/>
      <c r="G33" s="214"/>
      <c r="H33" s="214"/>
      <c r="I33" s="214"/>
      <c r="J33" s="214"/>
      <c r="K33" s="214"/>
      <c r="L33" s="214"/>
      <c r="M33" s="214"/>
      <c r="N33" s="214"/>
      <c r="O33" s="214"/>
      <c r="P33" s="214"/>
      <c r="Q33" s="214"/>
      <c r="R33" s="214"/>
      <c r="S33" s="214"/>
    </row>
  </sheetData>
  <mergeCells count="31">
    <mergeCell ref="B30:S30"/>
    <mergeCell ref="B28:C28"/>
    <mergeCell ref="G28:H28"/>
    <mergeCell ref="J28:K28"/>
    <mergeCell ref="B29:C29"/>
    <mergeCell ref="G29:H29"/>
    <mergeCell ref="J29:K29"/>
    <mergeCell ref="C19:E19"/>
    <mergeCell ref="B20:E20"/>
    <mergeCell ref="C21:E21"/>
    <mergeCell ref="B22:O24"/>
    <mergeCell ref="P22:R22"/>
    <mergeCell ref="P23:R23"/>
    <mergeCell ref="P24:S24"/>
    <mergeCell ref="B13:B17"/>
    <mergeCell ref="C13:C16"/>
    <mergeCell ref="D13:E13"/>
    <mergeCell ref="D14:E14"/>
    <mergeCell ref="D15:E15"/>
    <mergeCell ref="D16:E16"/>
    <mergeCell ref="D17:E17"/>
    <mergeCell ref="A2:T2"/>
    <mergeCell ref="B4:S4"/>
    <mergeCell ref="F7:F8"/>
    <mergeCell ref="P7:R7"/>
    <mergeCell ref="S7:S8"/>
    <mergeCell ref="B9:B12"/>
    <mergeCell ref="C9:E9"/>
    <mergeCell ref="C10:E10"/>
    <mergeCell ref="C11:E11"/>
    <mergeCell ref="C12:E12"/>
  </mergeCells>
  <phoneticPr fontId="12"/>
  <dataValidations count="1">
    <dataValidation type="list" allowBlank="1" showInputMessage="1" sqref="G20:R20" xr:uid="{00000000-0002-0000-0C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X91"/>
  <sheetViews>
    <sheetView view="pageBreakPreview" topLeftCell="B1" zoomScaleNormal="100" zoomScaleSheetLayoutView="100" workbookViewId="0">
      <selection activeCell="T1" sqref="T1"/>
    </sheetView>
  </sheetViews>
  <sheetFormatPr defaultColWidth="9" defaultRowHeight="18.75" x14ac:dyDescent="0.4"/>
  <cols>
    <col min="1" max="1" width="1.625" style="10" customWidth="1"/>
    <col min="2" max="2" width="9.625" style="10" customWidth="1"/>
    <col min="3" max="3" width="8.625" style="10" customWidth="1"/>
    <col min="4" max="4" width="5.625" style="10" customWidth="1"/>
    <col min="5" max="6" width="15.625" style="10" customWidth="1"/>
    <col min="7" max="7" width="5.625" style="10" customWidth="1"/>
    <col min="8" max="8" width="16.625" style="10" customWidth="1"/>
    <col min="9" max="9" width="5.625" style="10" customWidth="1"/>
    <col min="10" max="10" width="15.625" style="10" customWidth="1"/>
    <col min="11" max="11" width="5.625" style="10" customWidth="1"/>
    <col min="12" max="12" width="3.125" style="10" customWidth="1"/>
    <col min="13" max="18" width="4.625" style="10" customWidth="1"/>
    <col min="19" max="19" width="1.625" style="10" customWidth="1"/>
    <col min="20" max="21" width="9" style="10"/>
    <col min="22" max="22" width="18.5" style="10" bestFit="1" customWidth="1"/>
    <col min="23" max="23" width="29.875" style="10" bestFit="1" customWidth="1"/>
    <col min="24" max="24" width="30.375" style="10" bestFit="1" customWidth="1"/>
    <col min="25" max="16384" width="9" style="10"/>
  </cols>
  <sheetData>
    <row r="1" spans="2:24" x14ac:dyDescent="0.4">
      <c r="B1" s="215" t="s">
        <v>552</v>
      </c>
      <c r="K1" s="11" t="s">
        <v>42</v>
      </c>
      <c r="L1" s="1046"/>
      <c r="M1" s="1046"/>
      <c r="N1" s="12" t="s">
        <v>43</v>
      </c>
      <c r="O1" s="13"/>
      <c r="P1" s="12" t="s">
        <v>44</v>
      </c>
      <c r="Q1" s="13"/>
      <c r="R1" s="12" t="s">
        <v>45</v>
      </c>
    </row>
    <row r="2" spans="2:24" ht="25.5" x14ac:dyDescent="0.4">
      <c r="B2" s="1047" t="s">
        <v>46</v>
      </c>
      <c r="C2" s="1047"/>
      <c r="D2" s="1047"/>
      <c r="E2" s="1047"/>
      <c r="F2" s="1047"/>
      <c r="G2" s="1047"/>
      <c r="H2" s="1047"/>
      <c r="I2" s="1047"/>
      <c r="J2" s="1047"/>
      <c r="K2" s="1047"/>
      <c r="L2" s="1047"/>
      <c r="M2" s="1047"/>
      <c r="N2" s="1047"/>
      <c r="O2" s="1047"/>
      <c r="P2" s="1047"/>
      <c r="Q2" s="1047"/>
      <c r="R2" s="1047"/>
    </row>
    <row r="3" spans="2:24" ht="7.5" customHeight="1" x14ac:dyDescent="0.4">
      <c r="B3" s="14"/>
      <c r="C3" s="14"/>
      <c r="D3" s="14"/>
      <c r="E3" s="14"/>
      <c r="F3" s="14"/>
      <c r="G3" s="14"/>
      <c r="H3" s="14"/>
      <c r="I3" s="14"/>
      <c r="J3" s="14"/>
      <c r="K3" s="14"/>
      <c r="L3" s="14"/>
      <c r="M3" s="14"/>
      <c r="N3" s="14"/>
      <c r="O3" s="14"/>
      <c r="P3" s="14"/>
      <c r="Q3" s="14"/>
      <c r="R3" s="14"/>
    </row>
    <row r="4" spans="2:24" ht="24.95" customHeight="1" x14ac:dyDescent="0.4">
      <c r="I4" s="11" t="s">
        <v>47</v>
      </c>
      <c r="J4" s="1048"/>
      <c r="K4" s="1048"/>
      <c r="L4" s="1048"/>
      <c r="M4" s="1048"/>
      <c r="N4" s="1048"/>
      <c r="O4" s="1048"/>
      <c r="P4" s="1048"/>
      <c r="Q4" s="1048"/>
      <c r="R4" s="1048"/>
    </row>
    <row r="5" spans="2:24" ht="24.95" customHeight="1" x14ac:dyDescent="0.4">
      <c r="I5" s="11" t="s">
        <v>48</v>
      </c>
      <c r="J5" s="1049"/>
      <c r="K5" s="1049"/>
      <c r="L5" s="1049"/>
      <c r="M5" s="1049"/>
      <c r="N5" s="1049"/>
      <c r="O5" s="1049"/>
      <c r="P5" s="1049"/>
      <c r="Q5" s="1049"/>
      <c r="R5" s="1049"/>
    </row>
    <row r="6" spans="2:24" ht="24.95" customHeight="1" x14ac:dyDescent="0.4">
      <c r="I6" s="11" t="s">
        <v>49</v>
      </c>
      <c r="J6" s="1050" t="s">
        <v>644</v>
      </c>
      <c r="K6" s="1049"/>
      <c r="L6" s="1049"/>
      <c r="M6" s="1049"/>
      <c r="N6" s="1049"/>
      <c r="O6" s="1049"/>
      <c r="P6" s="1049"/>
      <c r="Q6" s="1049"/>
      <c r="R6" s="1049"/>
    </row>
    <row r="7" spans="2:24" ht="9" customHeight="1" x14ac:dyDescent="0.4">
      <c r="I7" s="11"/>
      <c r="J7" s="15"/>
      <c r="K7" s="15"/>
      <c r="L7" s="15"/>
      <c r="M7" s="15"/>
      <c r="N7" s="15"/>
      <c r="O7" s="15"/>
      <c r="P7" s="15"/>
      <c r="Q7" s="15"/>
      <c r="R7" s="15"/>
    </row>
    <row r="8" spans="2:24" x14ac:dyDescent="0.4">
      <c r="B8" s="1051" t="s">
        <v>50</v>
      </c>
      <c r="C8" s="1051"/>
      <c r="D8" s="1051"/>
      <c r="E8" s="16"/>
      <c r="F8" s="1052" t="s">
        <v>51</v>
      </c>
      <c r="G8" s="1052"/>
      <c r="H8" s="1052"/>
      <c r="I8" s="1052"/>
    </row>
    <row r="9" spans="2:24" hidden="1" x14ac:dyDescent="0.4">
      <c r="E9" s="16"/>
      <c r="F9" s="1053" t="str">
        <f>IF(F8=別紙C!W19,別紙C!X18,別紙C!X17)</f>
        <v>介護職員</v>
      </c>
      <c r="G9" s="1053"/>
      <c r="H9" s="1053"/>
      <c r="I9" s="1053"/>
    </row>
    <row r="10" spans="2:24" ht="9" customHeight="1" x14ac:dyDescent="0.4"/>
    <row r="11" spans="2:24" x14ac:dyDescent="0.4">
      <c r="B11" s="17" t="s">
        <v>52</v>
      </c>
      <c r="F11" s="1054" t="s">
        <v>53</v>
      </c>
      <c r="G11" s="1054"/>
      <c r="H11" s="1054"/>
      <c r="I11" s="1054"/>
      <c r="J11" s="11" t="s">
        <v>54</v>
      </c>
      <c r="K11" s="18"/>
    </row>
    <row r="12" spans="2:24" ht="9" customHeight="1" x14ac:dyDescent="0.4"/>
    <row r="13" spans="2:24" x14ac:dyDescent="0.4">
      <c r="B13" s="17" t="s">
        <v>55</v>
      </c>
    </row>
    <row r="14" spans="2:24" x14ac:dyDescent="0.4">
      <c r="B14" s="13" t="s">
        <v>10</v>
      </c>
      <c r="C14" s="1055" t="s">
        <v>56</v>
      </c>
      <c r="D14" s="1055"/>
      <c r="E14" s="1055"/>
      <c r="F14" s="1055"/>
      <c r="G14" s="1055"/>
      <c r="H14" s="1055"/>
      <c r="I14" s="1055"/>
      <c r="J14" s="1055"/>
      <c r="K14" s="1055"/>
      <c r="M14" s="1056" t="s">
        <v>57</v>
      </c>
      <c r="N14" s="1057"/>
      <c r="O14" s="1057"/>
      <c r="P14" s="1057"/>
      <c r="Q14" s="1057"/>
      <c r="R14" s="1058"/>
    </row>
    <row r="15" spans="2:24" ht="80.099999999999994" customHeight="1" x14ac:dyDescent="0.4">
      <c r="B15" s="19"/>
      <c r="C15" s="1059" t="s">
        <v>58</v>
      </c>
      <c r="D15" s="1059"/>
      <c r="E15" s="19"/>
      <c r="F15" s="1060" t="s">
        <v>59</v>
      </c>
      <c r="G15" s="1060"/>
      <c r="H15" s="1060" t="s">
        <v>60</v>
      </c>
      <c r="I15" s="1060"/>
      <c r="J15" s="1059" t="s">
        <v>61</v>
      </c>
      <c r="K15" s="1059"/>
      <c r="M15" s="1061" t="str">
        <f>F8</f>
        <v>介護福祉士</v>
      </c>
      <c r="N15" s="1062"/>
      <c r="O15" s="1063"/>
      <c r="P15" s="1061" t="str">
        <f>F9</f>
        <v>介護職員</v>
      </c>
      <c r="Q15" s="1062"/>
      <c r="R15" s="1063"/>
    </row>
    <row r="16" spans="2:24" ht="26.1" customHeight="1" x14ac:dyDescent="0.4">
      <c r="B16" s="410" t="s">
        <v>640</v>
      </c>
      <c r="C16" s="1064"/>
      <c r="D16" s="1065" t="s">
        <v>62</v>
      </c>
      <c r="E16" s="20" t="str">
        <f>$F$8</f>
        <v>介護福祉士</v>
      </c>
      <c r="F16" s="21"/>
      <c r="G16" s="22" t="s">
        <v>63</v>
      </c>
      <c r="H16" s="21"/>
      <c r="I16" s="22" t="s">
        <v>62</v>
      </c>
      <c r="J16" s="21"/>
      <c r="K16" s="22" t="s">
        <v>62</v>
      </c>
      <c r="M16" s="1067" t="str">
        <f>IF(C16="","",F16+ROUNDDOWN((H16+J16)/C16,1))</f>
        <v/>
      </c>
      <c r="N16" s="1068"/>
      <c r="O16" s="1069"/>
      <c r="P16" s="1067" t="str">
        <f>IF(C16="","",F17+ROUNDDOWN((H17+J17)/C16,1))</f>
        <v/>
      </c>
      <c r="Q16" s="1068"/>
      <c r="R16" s="1069"/>
      <c r="V16" s="23"/>
      <c r="W16" s="24" t="s">
        <v>64</v>
      </c>
      <c r="X16" s="24" t="s">
        <v>65</v>
      </c>
    </row>
    <row r="17" spans="2:24" ht="26.1" customHeight="1" x14ac:dyDescent="0.4">
      <c r="B17" s="411" t="s">
        <v>66</v>
      </c>
      <c r="C17" s="1064"/>
      <c r="D17" s="1066"/>
      <c r="E17" s="26" t="str">
        <f>$F$9</f>
        <v>介護職員</v>
      </c>
      <c r="F17" s="27"/>
      <c r="G17" s="28" t="s">
        <v>63</v>
      </c>
      <c r="H17" s="27"/>
      <c r="I17" s="28" t="s">
        <v>62</v>
      </c>
      <c r="J17" s="27"/>
      <c r="K17" s="28" t="s">
        <v>62</v>
      </c>
      <c r="M17" s="1070"/>
      <c r="N17" s="1071"/>
      <c r="O17" s="1072"/>
      <c r="P17" s="1070"/>
      <c r="Q17" s="1071"/>
      <c r="R17" s="1072"/>
      <c r="V17" s="1073" t="s">
        <v>67</v>
      </c>
      <c r="W17" s="23" t="s">
        <v>51</v>
      </c>
      <c r="X17" s="23" t="s">
        <v>68</v>
      </c>
    </row>
    <row r="18" spans="2:24" ht="26.1" customHeight="1" x14ac:dyDescent="0.4">
      <c r="B18" s="29"/>
      <c r="C18" s="1064"/>
      <c r="D18" s="1065" t="s">
        <v>62</v>
      </c>
      <c r="E18" s="30" t="str">
        <f>$F$8</f>
        <v>介護福祉士</v>
      </c>
      <c r="F18" s="31"/>
      <c r="G18" s="32" t="s">
        <v>63</v>
      </c>
      <c r="H18" s="21"/>
      <c r="I18" s="32" t="s">
        <v>62</v>
      </c>
      <c r="J18" s="21"/>
      <c r="K18" s="32" t="s">
        <v>62</v>
      </c>
      <c r="M18" s="1067" t="str">
        <f>IF(C18="","",F18+ROUNDDOWN((H18+J18)/C18,1))</f>
        <v/>
      </c>
      <c r="N18" s="1068"/>
      <c r="O18" s="1069"/>
      <c r="P18" s="1067" t="str">
        <f>IF(C18="","",F19+ROUNDDOWN((H19+J19)/C18,1))</f>
        <v/>
      </c>
      <c r="Q18" s="1068"/>
      <c r="R18" s="1069"/>
      <c r="V18" s="1074"/>
      <c r="W18" s="23" t="s">
        <v>69</v>
      </c>
      <c r="X18" s="23" t="s">
        <v>70</v>
      </c>
    </row>
    <row r="19" spans="2:24" ht="26.1" customHeight="1" x14ac:dyDescent="0.4">
      <c r="B19" s="411" t="s">
        <v>642</v>
      </c>
      <c r="C19" s="1064"/>
      <c r="D19" s="1066"/>
      <c r="E19" s="26" t="str">
        <f>$F$9</f>
        <v>介護職員</v>
      </c>
      <c r="F19" s="27"/>
      <c r="G19" s="28" t="s">
        <v>63</v>
      </c>
      <c r="H19" s="27"/>
      <c r="I19" s="28" t="s">
        <v>62</v>
      </c>
      <c r="J19" s="27"/>
      <c r="K19" s="28" t="s">
        <v>62</v>
      </c>
      <c r="M19" s="1070"/>
      <c r="N19" s="1071"/>
      <c r="O19" s="1072"/>
      <c r="P19" s="1070"/>
      <c r="Q19" s="1071"/>
      <c r="R19" s="1072"/>
      <c r="V19" s="1074"/>
      <c r="W19" s="23" t="s">
        <v>71</v>
      </c>
      <c r="X19" s="23" t="s">
        <v>72</v>
      </c>
    </row>
    <row r="20" spans="2:24" ht="26.1" customHeight="1" x14ac:dyDescent="0.4">
      <c r="B20" s="29"/>
      <c r="C20" s="1064"/>
      <c r="D20" s="1065" t="s">
        <v>62</v>
      </c>
      <c r="E20" s="30" t="str">
        <f>$F$8</f>
        <v>介護福祉士</v>
      </c>
      <c r="F20" s="31"/>
      <c r="G20" s="32" t="s">
        <v>63</v>
      </c>
      <c r="H20" s="21"/>
      <c r="I20" s="32" t="s">
        <v>62</v>
      </c>
      <c r="J20" s="21"/>
      <c r="K20" s="32" t="s">
        <v>62</v>
      </c>
      <c r="M20" s="1067" t="str">
        <f>IF(C20="","",F20+ROUNDDOWN((H20+J20)/C20,1))</f>
        <v/>
      </c>
      <c r="N20" s="1068"/>
      <c r="O20" s="1069"/>
      <c r="P20" s="1067" t="str">
        <f>IF(C20="","",F21+ROUNDDOWN((H21+J21)/C20,1))</f>
        <v/>
      </c>
      <c r="Q20" s="1068"/>
      <c r="R20" s="1069"/>
      <c r="V20" s="1074"/>
      <c r="W20" s="23" t="s">
        <v>72</v>
      </c>
      <c r="X20" s="23" t="s">
        <v>72</v>
      </c>
    </row>
    <row r="21" spans="2:24" ht="26.1" customHeight="1" x14ac:dyDescent="0.4">
      <c r="B21" s="25" t="s">
        <v>73</v>
      </c>
      <c r="C21" s="1064"/>
      <c r="D21" s="1066"/>
      <c r="E21" s="26" t="str">
        <f>$F$9</f>
        <v>介護職員</v>
      </c>
      <c r="F21" s="27"/>
      <c r="G21" s="28" t="s">
        <v>63</v>
      </c>
      <c r="H21" s="27"/>
      <c r="I21" s="28" t="s">
        <v>62</v>
      </c>
      <c r="J21" s="27"/>
      <c r="K21" s="28" t="s">
        <v>62</v>
      </c>
      <c r="M21" s="1070"/>
      <c r="N21" s="1071"/>
      <c r="O21" s="1072"/>
      <c r="P21" s="1070"/>
      <c r="Q21" s="1071"/>
      <c r="R21" s="1072"/>
      <c r="V21" s="1074"/>
      <c r="W21" s="23" t="s">
        <v>72</v>
      </c>
      <c r="X21" s="23" t="s">
        <v>72</v>
      </c>
    </row>
    <row r="22" spans="2:24" ht="26.1" customHeight="1" x14ac:dyDescent="0.4">
      <c r="B22" s="29"/>
      <c r="C22" s="1064"/>
      <c r="D22" s="1065" t="s">
        <v>62</v>
      </c>
      <c r="E22" s="30" t="str">
        <f>$F$8</f>
        <v>介護福祉士</v>
      </c>
      <c r="F22" s="31"/>
      <c r="G22" s="32" t="s">
        <v>63</v>
      </c>
      <c r="H22" s="21"/>
      <c r="I22" s="32" t="s">
        <v>62</v>
      </c>
      <c r="J22" s="21"/>
      <c r="K22" s="32" t="s">
        <v>62</v>
      </c>
      <c r="M22" s="1067" t="str">
        <f>IF(C22="","",F22+ROUNDDOWN((H22+J22)/C22,1))</f>
        <v/>
      </c>
      <c r="N22" s="1068"/>
      <c r="O22" s="1069"/>
      <c r="P22" s="1067" t="str">
        <f>IF(C22="","",F23+ROUNDDOWN((H23+J23)/C22,1))</f>
        <v/>
      </c>
      <c r="Q22" s="1068"/>
      <c r="R22" s="1069"/>
      <c r="V22" s="1075"/>
      <c r="W22" s="23" t="s">
        <v>72</v>
      </c>
      <c r="X22" s="23" t="s">
        <v>72</v>
      </c>
    </row>
    <row r="23" spans="2:24" ht="26.1" customHeight="1" x14ac:dyDescent="0.4">
      <c r="B23" s="25" t="s">
        <v>74</v>
      </c>
      <c r="C23" s="1064"/>
      <c r="D23" s="1066"/>
      <c r="E23" s="26" t="str">
        <f>$F$9</f>
        <v>介護職員</v>
      </c>
      <c r="F23" s="27"/>
      <c r="G23" s="28" t="s">
        <v>63</v>
      </c>
      <c r="H23" s="27"/>
      <c r="I23" s="28" t="s">
        <v>62</v>
      </c>
      <c r="J23" s="27"/>
      <c r="K23" s="28" t="s">
        <v>62</v>
      </c>
      <c r="M23" s="1070"/>
      <c r="N23" s="1071"/>
      <c r="O23" s="1072"/>
      <c r="P23" s="1070"/>
      <c r="Q23" s="1071"/>
      <c r="R23" s="1072"/>
    </row>
    <row r="24" spans="2:24" ht="26.1" customHeight="1" x14ac:dyDescent="0.4">
      <c r="B24" s="29"/>
      <c r="C24" s="1064"/>
      <c r="D24" s="1065" t="s">
        <v>62</v>
      </c>
      <c r="E24" s="30" t="str">
        <f>$F$8</f>
        <v>介護福祉士</v>
      </c>
      <c r="F24" s="31"/>
      <c r="G24" s="32" t="s">
        <v>63</v>
      </c>
      <c r="H24" s="21"/>
      <c r="I24" s="32" t="s">
        <v>62</v>
      </c>
      <c r="J24" s="21"/>
      <c r="K24" s="32" t="s">
        <v>62</v>
      </c>
      <c r="M24" s="1067" t="str">
        <f>IF(C24="","",F24+ROUNDDOWN((H24+J24)/C24,1))</f>
        <v/>
      </c>
      <c r="N24" s="1068"/>
      <c r="O24" s="1069"/>
      <c r="P24" s="1067" t="str">
        <f>IF(C24="","",F25+ROUNDDOWN((H25+J25)/C24,1))</f>
        <v/>
      </c>
      <c r="Q24" s="1068"/>
      <c r="R24" s="1069"/>
    </row>
    <row r="25" spans="2:24" ht="26.1" customHeight="1" x14ac:dyDescent="0.4">
      <c r="B25" s="25" t="s">
        <v>75</v>
      </c>
      <c r="C25" s="1064"/>
      <c r="D25" s="1066"/>
      <c r="E25" s="26" t="str">
        <f>$F$9</f>
        <v>介護職員</v>
      </c>
      <c r="F25" s="27"/>
      <c r="G25" s="28" t="s">
        <v>63</v>
      </c>
      <c r="H25" s="27"/>
      <c r="I25" s="28" t="s">
        <v>62</v>
      </c>
      <c r="J25" s="27"/>
      <c r="K25" s="28" t="s">
        <v>62</v>
      </c>
      <c r="M25" s="1070"/>
      <c r="N25" s="1071"/>
      <c r="O25" s="1072"/>
      <c r="P25" s="1070"/>
      <c r="Q25" s="1071"/>
      <c r="R25" s="1072"/>
    </row>
    <row r="26" spans="2:24" ht="26.1" customHeight="1" x14ac:dyDescent="0.4">
      <c r="B26" s="29"/>
      <c r="C26" s="1064"/>
      <c r="D26" s="1065" t="s">
        <v>62</v>
      </c>
      <c r="E26" s="30" t="str">
        <f>$F$8</f>
        <v>介護福祉士</v>
      </c>
      <c r="F26" s="31"/>
      <c r="G26" s="32" t="s">
        <v>63</v>
      </c>
      <c r="H26" s="21"/>
      <c r="I26" s="32" t="s">
        <v>62</v>
      </c>
      <c r="J26" s="21"/>
      <c r="K26" s="32" t="s">
        <v>62</v>
      </c>
      <c r="M26" s="1067" t="str">
        <f>IF(C26="","",F26+ROUNDDOWN((H26+J26)/C26,1))</f>
        <v/>
      </c>
      <c r="N26" s="1068"/>
      <c r="O26" s="1069"/>
      <c r="P26" s="1067" t="str">
        <f>IF(C26="","",F27+ROUNDDOWN((H27+J27)/C26,1))</f>
        <v/>
      </c>
      <c r="Q26" s="1068"/>
      <c r="R26" s="1069"/>
    </row>
    <row r="27" spans="2:24" ht="26.1" customHeight="1" x14ac:dyDescent="0.4">
      <c r="B27" s="25" t="s">
        <v>76</v>
      </c>
      <c r="C27" s="1064"/>
      <c r="D27" s="1066"/>
      <c r="E27" s="26" t="str">
        <f>$F$9</f>
        <v>介護職員</v>
      </c>
      <c r="F27" s="27"/>
      <c r="G27" s="28" t="s">
        <v>63</v>
      </c>
      <c r="H27" s="27"/>
      <c r="I27" s="28" t="s">
        <v>62</v>
      </c>
      <c r="J27" s="27"/>
      <c r="K27" s="28" t="s">
        <v>62</v>
      </c>
      <c r="M27" s="1070"/>
      <c r="N27" s="1071"/>
      <c r="O27" s="1072"/>
      <c r="P27" s="1070"/>
      <c r="Q27" s="1071"/>
      <c r="R27" s="1072"/>
    </row>
    <row r="28" spans="2:24" ht="26.1" customHeight="1" x14ac:dyDescent="0.4">
      <c r="B28" s="29"/>
      <c r="C28" s="1064"/>
      <c r="D28" s="1065" t="s">
        <v>62</v>
      </c>
      <c r="E28" s="30" t="str">
        <f>$F$8</f>
        <v>介護福祉士</v>
      </c>
      <c r="F28" s="31"/>
      <c r="G28" s="32" t="s">
        <v>63</v>
      </c>
      <c r="H28" s="21"/>
      <c r="I28" s="32" t="s">
        <v>62</v>
      </c>
      <c r="J28" s="21"/>
      <c r="K28" s="32" t="s">
        <v>62</v>
      </c>
      <c r="M28" s="1067" t="str">
        <f>IF(C28="","",F28+ROUNDDOWN((H28+J28)/C28,1))</f>
        <v/>
      </c>
      <c r="N28" s="1068"/>
      <c r="O28" s="1069"/>
      <c r="P28" s="1067" t="str">
        <f>IF(C28="","",F29+ROUNDDOWN((H29+J29)/C28,1))</f>
        <v/>
      </c>
      <c r="Q28" s="1068"/>
      <c r="R28" s="1069"/>
    </row>
    <row r="29" spans="2:24" ht="26.1" customHeight="1" x14ac:dyDescent="0.4">
      <c r="B29" s="25" t="s">
        <v>77</v>
      </c>
      <c r="C29" s="1064"/>
      <c r="D29" s="1066"/>
      <c r="E29" s="26" t="str">
        <f>$F$9</f>
        <v>介護職員</v>
      </c>
      <c r="F29" s="27"/>
      <c r="G29" s="28" t="s">
        <v>63</v>
      </c>
      <c r="H29" s="27"/>
      <c r="I29" s="28" t="s">
        <v>62</v>
      </c>
      <c r="J29" s="27"/>
      <c r="K29" s="28" t="s">
        <v>62</v>
      </c>
      <c r="M29" s="1070"/>
      <c r="N29" s="1071"/>
      <c r="O29" s="1072"/>
      <c r="P29" s="1070"/>
      <c r="Q29" s="1071"/>
      <c r="R29" s="1072"/>
    </row>
    <row r="30" spans="2:24" ht="26.1" customHeight="1" x14ac:dyDescent="0.4">
      <c r="B30" s="29"/>
      <c r="C30" s="1064"/>
      <c r="D30" s="1065" t="s">
        <v>62</v>
      </c>
      <c r="E30" s="30" t="str">
        <f>$F$8</f>
        <v>介護福祉士</v>
      </c>
      <c r="F30" s="31"/>
      <c r="G30" s="32" t="s">
        <v>63</v>
      </c>
      <c r="H30" s="21"/>
      <c r="I30" s="32" t="s">
        <v>62</v>
      </c>
      <c r="J30" s="21"/>
      <c r="K30" s="32" t="s">
        <v>62</v>
      </c>
      <c r="M30" s="1067" t="str">
        <f>IF(C30="","",F30+ROUNDDOWN((H30+J30)/C30,1))</f>
        <v/>
      </c>
      <c r="N30" s="1068"/>
      <c r="O30" s="1069"/>
      <c r="P30" s="1067" t="str">
        <f>IF(C30="","",F31+ROUNDDOWN((H31+J31)/C30,1))</f>
        <v/>
      </c>
      <c r="Q30" s="1068"/>
      <c r="R30" s="1069"/>
    </row>
    <row r="31" spans="2:24" ht="26.1" customHeight="1" x14ac:dyDescent="0.4">
      <c r="B31" s="25" t="s">
        <v>78</v>
      </c>
      <c r="C31" s="1064"/>
      <c r="D31" s="1066"/>
      <c r="E31" s="26" t="str">
        <f>$F$9</f>
        <v>介護職員</v>
      </c>
      <c r="F31" s="27"/>
      <c r="G31" s="28" t="s">
        <v>63</v>
      </c>
      <c r="H31" s="27"/>
      <c r="I31" s="28" t="s">
        <v>62</v>
      </c>
      <c r="J31" s="27"/>
      <c r="K31" s="28" t="s">
        <v>62</v>
      </c>
      <c r="M31" s="1070"/>
      <c r="N31" s="1071"/>
      <c r="O31" s="1072"/>
      <c r="P31" s="1070"/>
      <c r="Q31" s="1071"/>
      <c r="R31" s="1072"/>
    </row>
    <row r="32" spans="2:24" ht="26.1" customHeight="1" x14ac:dyDescent="0.4">
      <c r="B32" s="29"/>
      <c r="C32" s="1064"/>
      <c r="D32" s="1065" t="s">
        <v>62</v>
      </c>
      <c r="E32" s="30" t="str">
        <f>$F$8</f>
        <v>介護福祉士</v>
      </c>
      <c r="F32" s="31"/>
      <c r="G32" s="32" t="s">
        <v>63</v>
      </c>
      <c r="H32" s="21"/>
      <c r="I32" s="32" t="s">
        <v>62</v>
      </c>
      <c r="J32" s="21"/>
      <c r="K32" s="32" t="s">
        <v>62</v>
      </c>
      <c r="M32" s="1067" t="str">
        <f>IF(C32="","",F32+ROUNDDOWN((H32+J32)/C32,1))</f>
        <v/>
      </c>
      <c r="N32" s="1068"/>
      <c r="O32" s="1069"/>
      <c r="P32" s="1067" t="str">
        <f>IF(C32="","",F33+ROUNDDOWN((H33+J33)/C32,1))</f>
        <v/>
      </c>
      <c r="Q32" s="1068"/>
      <c r="R32" s="1069"/>
    </row>
    <row r="33" spans="2:18" ht="26.1" customHeight="1" x14ac:dyDescent="0.4">
      <c r="B33" s="25" t="s">
        <v>79</v>
      </c>
      <c r="C33" s="1064"/>
      <c r="D33" s="1066"/>
      <c r="E33" s="26" t="str">
        <f>$F$9</f>
        <v>介護職員</v>
      </c>
      <c r="F33" s="27"/>
      <c r="G33" s="28" t="s">
        <v>63</v>
      </c>
      <c r="H33" s="27"/>
      <c r="I33" s="28" t="s">
        <v>62</v>
      </c>
      <c r="J33" s="27"/>
      <c r="K33" s="28" t="s">
        <v>62</v>
      </c>
      <c r="M33" s="1070"/>
      <c r="N33" s="1071"/>
      <c r="O33" s="1072"/>
      <c r="P33" s="1070"/>
      <c r="Q33" s="1071"/>
      <c r="R33" s="1072"/>
    </row>
    <row r="34" spans="2:18" ht="26.1" customHeight="1" x14ac:dyDescent="0.4">
      <c r="B34" s="410" t="s">
        <v>640</v>
      </c>
      <c r="C34" s="1064"/>
      <c r="D34" s="1065" t="s">
        <v>62</v>
      </c>
      <c r="E34" s="30" t="str">
        <f>$F$8</f>
        <v>介護福祉士</v>
      </c>
      <c r="F34" s="31"/>
      <c r="G34" s="32" t="s">
        <v>63</v>
      </c>
      <c r="H34" s="21"/>
      <c r="I34" s="32" t="s">
        <v>62</v>
      </c>
      <c r="J34" s="21"/>
      <c r="K34" s="32" t="s">
        <v>62</v>
      </c>
      <c r="M34" s="1067" t="str">
        <f>IF(C34="","",F34+ROUNDDOWN((H34+J34)/C34,1))</f>
        <v/>
      </c>
      <c r="N34" s="1068"/>
      <c r="O34" s="1069"/>
      <c r="P34" s="1067" t="str">
        <f>IF(C34="","",F35+ROUNDDOWN((H35+J35)/C34,1))</f>
        <v/>
      </c>
      <c r="Q34" s="1068"/>
      <c r="R34" s="1069"/>
    </row>
    <row r="35" spans="2:18" ht="26.1" customHeight="1" x14ac:dyDescent="0.4">
      <c r="B35" s="25" t="s">
        <v>80</v>
      </c>
      <c r="C35" s="1064"/>
      <c r="D35" s="1066"/>
      <c r="E35" s="26" t="str">
        <f>$F$9</f>
        <v>介護職員</v>
      </c>
      <c r="F35" s="27"/>
      <c r="G35" s="28" t="s">
        <v>63</v>
      </c>
      <c r="H35" s="27"/>
      <c r="I35" s="28" t="s">
        <v>62</v>
      </c>
      <c r="J35" s="27"/>
      <c r="K35" s="28" t="s">
        <v>62</v>
      </c>
      <c r="M35" s="1070"/>
      <c r="N35" s="1071"/>
      <c r="O35" s="1072"/>
      <c r="P35" s="1070"/>
      <c r="Q35" s="1071"/>
      <c r="R35" s="1072"/>
    </row>
    <row r="36" spans="2:18" ht="26.1" customHeight="1" x14ac:dyDescent="0.4">
      <c r="B36" s="29"/>
      <c r="C36" s="1064"/>
      <c r="D36" s="1065" t="s">
        <v>62</v>
      </c>
      <c r="E36" s="30" t="str">
        <f>$F$8</f>
        <v>介護福祉士</v>
      </c>
      <c r="F36" s="31"/>
      <c r="G36" s="32" t="s">
        <v>63</v>
      </c>
      <c r="H36" s="21"/>
      <c r="I36" s="32" t="s">
        <v>62</v>
      </c>
      <c r="J36" s="21"/>
      <c r="K36" s="32" t="s">
        <v>62</v>
      </c>
      <c r="M36" s="1067" t="str">
        <f>IF(C36="","",F36+ROUNDDOWN((H36+J36)/C36,1))</f>
        <v/>
      </c>
      <c r="N36" s="1068"/>
      <c r="O36" s="1069"/>
      <c r="P36" s="1067" t="str">
        <f>IF(C36="","",F37+ROUNDDOWN((H37+J37)/C36,1))</f>
        <v/>
      </c>
      <c r="Q36" s="1068"/>
      <c r="R36" s="1069"/>
    </row>
    <row r="37" spans="2:18" ht="26.1" customHeight="1" x14ac:dyDescent="0.4">
      <c r="B37" s="25" t="s">
        <v>81</v>
      </c>
      <c r="C37" s="1064"/>
      <c r="D37" s="1066"/>
      <c r="E37" s="26" t="str">
        <f>$F$9</f>
        <v>介護職員</v>
      </c>
      <c r="F37" s="27"/>
      <c r="G37" s="28" t="s">
        <v>63</v>
      </c>
      <c r="H37" s="27"/>
      <c r="I37" s="28" t="s">
        <v>62</v>
      </c>
      <c r="J37" s="27"/>
      <c r="K37" s="28" t="s">
        <v>62</v>
      </c>
      <c r="M37" s="1070"/>
      <c r="N37" s="1071"/>
      <c r="O37" s="1072"/>
      <c r="P37" s="1070"/>
      <c r="Q37" s="1071"/>
      <c r="R37" s="1072"/>
    </row>
    <row r="38" spans="2:18" ht="6.75" customHeight="1" x14ac:dyDescent="0.4">
      <c r="B38" s="33"/>
      <c r="C38" s="34"/>
      <c r="D38" s="33"/>
      <c r="E38" s="35"/>
      <c r="F38" s="36"/>
      <c r="G38" s="37"/>
      <c r="H38" s="36"/>
      <c r="I38" s="37"/>
      <c r="J38" s="36"/>
      <c r="K38" s="37"/>
      <c r="M38" s="38"/>
      <c r="N38" s="38"/>
      <c r="O38" s="38"/>
      <c r="P38" s="38"/>
      <c r="Q38" s="38"/>
      <c r="R38" s="38"/>
    </row>
    <row r="39" spans="2:18" ht="20.100000000000001" customHeight="1" x14ac:dyDescent="0.4">
      <c r="H39" s="33"/>
      <c r="J39" s="1053" t="s">
        <v>82</v>
      </c>
      <c r="K39" s="1053"/>
      <c r="L39" s="1053"/>
      <c r="M39" s="1076" t="str">
        <f>IF(SUM(M16:O37)=0,"",SUM(M16:O37))</f>
        <v/>
      </c>
      <c r="N39" s="1077"/>
      <c r="O39" s="1078"/>
      <c r="P39" s="1076" t="str">
        <f>IF(SUM(P16:R37)=0,"",SUM(P16:R37))</f>
        <v/>
      </c>
      <c r="Q39" s="1077"/>
      <c r="R39" s="1078"/>
    </row>
    <row r="40" spans="2:18" ht="20.100000000000001" customHeight="1" x14ac:dyDescent="0.4">
      <c r="H40" s="33"/>
      <c r="J40" s="1053" t="s">
        <v>83</v>
      </c>
      <c r="K40" s="1053"/>
      <c r="L40" s="1053"/>
      <c r="M40" s="1076" t="str">
        <f>IF(M39="","",ROUNDDOWN(M39/$K$11,1))</f>
        <v/>
      </c>
      <c r="N40" s="1077"/>
      <c r="O40" s="1078"/>
      <c r="P40" s="1076" t="str">
        <f>IF(P39="","",ROUNDDOWN(P39/$K$11,1))</f>
        <v/>
      </c>
      <c r="Q40" s="1077"/>
      <c r="R40" s="1078"/>
    </row>
    <row r="41" spans="2:18" ht="18.75" customHeight="1" x14ac:dyDescent="0.4">
      <c r="J41" s="1079" t="str">
        <f>$M$15</f>
        <v>介護福祉士</v>
      </c>
      <c r="K41" s="1080"/>
      <c r="L41" s="1080"/>
      <c r="M41" s="1080"/>
      <c r="N41" s="1080"/>
      <c r="O41" s="1081"/>
      <c r="P41" s="1082" t="str">
        <f>IF(M40="","",M40/P40)</f>
        <v/>
      </c>
      <c r="Q41" s="1083"/>
      <c r="R41" s="1084"/>
    </row>
    <row r="42" spans="2:18" ht="18.75" customHeight="1" x14ac:dyDescent="0.4">
      <c r="J42" s="1088" t="s">
        <v>84</v>
      </c>
      <c r="K42" s="1089"/>
      <c r="L42" s="1089"/>
      <c r="M42" s="1089"/>
      <c r="N42" s="1089"/>
      <c r="O42" s="1090"/>
      <c r="P42" s="1085"/>
      <c r="Q42" s="1086"/>
      <c r="R42" s="1087"/>
    </row>
    <row r="43" spans="2:18" ht="18.75" customHeight="1" x14ac:dyDescent="0.4">
      <c r="J43" s="33"/>
      <c r="K43" s="33"/>
      <c r="L43" s="33"/>
      <c r="M43" s="33"/>
      <c r="N43" s="33"/>
      <c r="O43" s="33"/>
      <c r="P43" s="33"/>
      <c r="Q43" s="33"/>
      <c r="R43" s="39"/>
    </row>
    <row r="44" spans="2:18" ht="18.75" customHeight="1" x14ac:dyDescent="0.4">
      <c r="B44" s="13" t="s">
        <v>10</v>
      </c>
      <c r="C44" s="1055" t="s">
        <v>85</v>
      </c>
      <c r="D44" s="1055"/>
      <c r="E44" s="1055"/>
      <c r="F44" s="1055"/>
      <c r="G44" s="1055"/>
      <c r="H44" s="1055"/>
      <c r="I44" s="1055"/>
      <c r="J44" s="1055"/>
      <c r="K44" s="1055"/>
      <c r="M44" s="1056" t="s">
        <v>57</v>
      </c>
      <c r="N44" s="1057"/>
      <c r="O44" s="1057"/>
      <c r="P44" s="1057"/>
      <c r="Q44" s="1057"/>
      <c r="R44" s="1058"/>
    </row>
    <row r="45" spans="2:18" ht="79.5" customHeight="1" x14ac:dyDescent="0.4">
      <c r="B45" s="19"/>
      <c r="C45" s="1059" t="s">
        <v>58</v>
      </c>
      <c r="D45" s="1059"/>
      <c r="E45" s="19"/>
      <c r="F45" s="1060" t="s">
        <v>59</v>
      </c>
      <c r="G45" s="1060"/>
      <c r="H45" s="1060" t="s">
        <v>60</v>
      </c>
      <c r="I45" s="1060"/>
      <c r="J45" s="1059" t="s">
        <v>61</v>
      </c>
      <c r="K45" s="1059"/>
      <c r="M45" s="1061" t="str">
        <f>F8</f>
        <v>介護福祉士</v>
      </c>
      <c r="N45" s="1062"/>
      <c r="O45" s="1063"/>
      <c r="P45" s="1061" t="str">
        <f>F9</f>
        <v>介護職員</v>
      </c>
      <c r="Q45" s="1062"/>
      <c r="R45" s="1063"/>
    </row>
    <row r="46" spans="2:18" ht="25.5" customHeight="1" x14ac:dyDescent="0.4">
      <c r="B46" s="410" t="s">
        <v>640</v>
      </c>
      <c r="C46" s="1064"/>
      <c r="D46" s="1065" t="s">
        <v>62</v>
      </c>
      <c r="E46" s="40" t="str">
        <f>$F$8</f>
        <v>介護福祉士</v>
      </c>
      <c r="F46" s="21"/>
      <c r="G46" s="22" t="s">
        <v>63</v>
      </c>
      <c r="H46" s="21"/>
      <c r="I46" s="22" t="s">
        <v>62</v>
      </c>
      <c r="J46" s="21"/>
      <c r="K46" s="22" t="s">
        <v>62</v>
      </c>
      <c r="M46" s="1067" t="str">
        <f>IF(C46="","",F46+ROUNDDOWN((H46+J46)/C46,1))</f>
        <v/>
      </c>
      <c r="N46" s="1068"/>
      <c r="O46" s="1069"/>
      <c r="P46" s="1067" t="str">
        <f>IF(C46="","",F47+ROUNDDOWN((H47+J47)/C46,1))</f>
        <v/>
      </c>
      <c r="Q46" s="1068"/>
      <c r="R46" s="1069"/>
    </row>
    <row r="47" spans="2:18" ht="25.5" customHeight="1" x14ac:dyDescent="0.4">
      <c r="B47" s="412" t="s">
        <v>641</v>
      </c>
      <c r="C47" s="1064"/>
      <c r="D47" s="1066"/>
      <c r="E47" s="41" t="str">
        <f>$F$9</f>
        <v>介護職員</v>
      </c>
      <c r="F47" s="27"/>
      <c r="G47" s="28" t="s">
        <v>63</v>
      </c>
      <c r="H47" s="27"/>
      <c r="I47" s="28" t="s">
        <v>62</v>
      </c>
      <c r="J47" s="27"/>
      <c r="K47" s="28" t="s">
        <v>62</v>
      </c>
      <c r="M47" s="1070"/>
      <c r="N47" s="1071"/>
      <c r="O47" s="1072"/>
      <c r="P47" s="1070"/>
      <c r="Q47" s="1071"/>
      <c r="R47" s="1072"/>
    </row>
    <row r="48" spans="2:18" ht="25.5" customHeight="1" x14ac:dyDescent="0.4">
      <c r="B48" s="42"/>
      <c r="C48" s="1064"/>
      <c r="D48" s="1065" t="s">
        <v>62</v>
      </c>
      <c r="E48" s="43" t="str">
        <f>$F$8</f>
        <v>介護福祉士</v>
      </c>
      <c r="F48" s="31"/>
      <c r="G48" s="32" t="s">
        <v>63</v>
      </c>
      <c r="H48" s="21"/>
      <c r="I48" s="32" t="s">
        <v>62</v>
      </c>
      <c r="J48" s="21"/>
      <c r="K48" s="32" t="s">
        <v>62</v>
      </c>
      <c r="M48" s="1067" t="str">
        <f>IF(C48="","",F48+ROUNDDOWN((H48+J48)/C48,1))</f>
        <v/>
      </c>
      <c r="N48" s="1068"/>
      <c r="O48" s="1069"/>
      <c r="P48" s="1067" t="str">
        <f>IF(C48="","",F49+ROUNDDOWN((H49+J49)/C48,1))</f>
        <v/>
      </c>
      <c r="Q48" s="1068"/>
      <c r="R48" s="1069"/>
    </row>
    <row r="49" spans="2:18" ht="25.5" customHeight="1" x14ac:dyDescent="0.4">
      <c r="B49" s="412" t="s">
        <v>643</v>
      </c>
      <c r="C49" s="1064"/>
      <c r="D49" s="1066"/>
      <c r="E49" s="41" t="str">
        <f>$F$9</f>
        <v>介護職員</v>
      </c>
      <c r="F49" s="27"/>
      <c r="G49" s="28" t="s">
        <v>63</v>
      </c>
      <c r="H49" s="27"/>
      <c r="I49" s="28" t="s">
        <v>62</v>
      </c>
      <c r="J49" s="27"/>
      <c r="K49" s="28" t="s">
        <v>62</v>
      </c>
      <c r="M49" s="1070"/>
      <c r="N49" s="1071"/>
      <c r="O49" s="1072"/>
      <c r="P49" s="1070"/>
      <c r="Q49" s="1071"/>
      <c r="R49" s="1072"/>
    </row>
    <row r="50" spans="2:18" ht="25.5" customHeight="1" x14ac:dyDescent="0.4">
      <c r="B50" s="42"/>
      <c r="C50" s="1064"/>
      <c r="D50" s="1065" t="s">
        <v>62</v>
      </c>
      <c r="E50" s="43" t="str">
        <f>$F$8</f>
        <v>介護福祉士</v>
      </c>
      <c r="F50" s="31"/>
      <c r="G50" s="32" t="s">
        <v>63</v>
      </c>
      <c r="H50" s="21"/>
      <c r="I50" s="32" t="s">
        <v>62</v>
      </c>
      <c r="J50" s="21"/>
      <c r="K50" s="32" t="s">
        <v>62</v>
      </c>
      <c r="M50" s="1067" t="str">
        <f>IF(C50="","",F50+ROUNDDOWN((H50+J50)/C50,1))</f>
        <v/>
      </c>
      <c r="N50" s="1068"/>
      <c r="O50" s="1069"/>
      <c r="P50" s="1067" t="str">
        <f>IF(C50="","",F51+ROUNDDOWN((H51+J51)/C50,1))</f>
        <v/>
      </c>
      <c r="Q50" s="1068"/>
      <c r="R50" s="1069"/>
    </row>
    <row r="51" spans="2:18" ht="25.5" customHeight="1" x14ac:dyDescent="0.4">
      <c r="B51" s="412" t="s">
        <v>643</v>
      </c>
      <c r="C51" s="1064"/>
      <c r="D51" s="1066"/>
      <c r="E51" s="41" t="str">
        <f>$F$9</f>
        <v>介護職員</v>
      </c>
      <c r="F51" s="27"/>
      <c r="G51" s="28" t="s">
        <v>63</v>
      </c>
      <c r="H51" s="27"/>
      <c r="I51" s="28" t="s">
        <v>62</v>
      </c>
      <c r="J51" s="27"/>
      <c r="K51" s="28" t="s">
        <v>62</v>
      </c>
      <c r="M51" s="1070"/>
      <c r="N51" s="1071"/>
      <c r="O51" s="1072"/>
      <c r="P51" s="1070"/>
      <c r="Q51" s="1071"/>
      <c r="R51" s="1072"/>
    </row>
    <row r="52" spans="2:18" ht="6.75" customHeight="1" x14ac:dyDescent="0.4">
      <c r="J52" s="33"/>
      <c r="K52" s="33"/>
      <c r="L52" s="33"/>
      <c r="M52" s="33"/>
      <c r="N52" s="33"/>
      <c r="O52" s="33"/>
      <c r="P52" s="33"/>
      <c r="Q52" s="33"/>
      <c r="R52" s="39"/>
    </row>
    <row r="53" spans="2:18" ht="20.100000000000001" customHeight="1" x14ac:dyDescent="0.4">
      <c r="J53" s="1053" t="s">
        <v>82</v>
      </c>
      <c r="K53" s="1053"/>
      <c r="L53" s="1053"/>
      <c r="M53" s="1076" t="str">
        <f>IF(SUM(M46:O51)=0,"",SUM(M46:O51))</f>
        <v/>
      </c>
      <c r="N53" s="1077"/>
      <c r="O53" s="1078"/>
      <c r="P53" s="1076" t="str">
        <f>IF(SUM(P46:R51)=0,"",SUM(P46:R51))</f>
        <v/>
      </c>
      <c r="Q53" s="1077"/>
      <c r="R53" s="1078"/>
    </row>
    <row r="54" spans="2:18" ht="20.100000000000001" customHeight="1" x14ac:dyDescent="0.4">
      <c r="J54" s="1053" t="s">
        <v>83</v>
      </c>
      <c r="K54" s="1053"/>
      <c r="L54" s="1053"/>
      <c r="M54" s="1076" t="str">
        <f>IF(M53="","",ROUNDDOWN(M53/3,1))</f>
        <v/>
      </c>
      <c r="N54" s="1077"/>
      <c r="O54" s="1078"/>
      <c r="P54" s="1076" t="str">
        <f>IF(P53="","",ROUNDDOWN(P53/3,1))</f>
        <v/>
      </c>
      <c r="Q54" s="1077"/>
      <c r="R54" s="1078"/>
    </row>
    <row r="55" spans="2:18" ht="18.75" customHeight="1" x14ac:dyDescent="0.4">
      <c r="J55" s="1079" t="str">
        <f>$M$15</f>
        <v>介護福祉士</v>
      </c>
      <c r="K55" s="1080"/>
      <c r="L55" s="1080"/>
      <c r="M55" s="1080"/>
      <c r="N55" s="1080"/>
      <c r="O55" s="1081"/>
      <c r="P55" s="1082" t="str">
        <f>IF(M54="","",M54/P54)</f>
        <v/>
      </c>
      <c r="Q55" s="1083"/>
      <c r="R55" s="1084"/>
    </row>
    <row r="56" spans="2:18" ht="18.75" customHeight="1" x14ac:dyDescent="0.4">
      <c r="J56" s="1088" t="s">
        <v>84</v>
      </c>
      <c r="K56" s="1089"/>
      <c r="L56" s="1089"/>
      <c r="M56" s="1089"/>
      <c r="N56" s="1089"/>
      <c r="O56" s="1090"/>
      <c r="P56" s="1085"/>
      <c r="Q56" s="1086"/>
      <c r="R56" s="1087"/>
    </row>
    <row r="57" spans="2:18" ht="18.75" customHeight="1" x14ac:dyDescent="0.4">
      <c r="J57" s="33"/>
      <c r="K57" s="33"/>
      <c r="L57" s="33"/>
      <c r="M57" s="33"/>
      <c r="N57" s="33"/>
      <c r="O57" s="33"/>
      <c r="P57" s="33"/>
      <c r="Q57" s="33"/>
      <c r="R57" s="39"/>
    </row>
    <row r="59" spans="2:18" x14ac:dyDescent="0.4">
      <c r="B59" s="10" t="s">
        <v>86</v>
      </c>
    </row>
    <row r="60" spans="2:18" x14ac:dyDescent="0.4">
      <c r="B60" s="44" t="s">
        <v>87</v>
      </c>
      <c r="C60" s="44"/>
      <c r="D60" s="44"/>
      <c r="E60" s="44"/>
      <c r="F60" s="44"/>
      <c r="G60" s="44"/>
      <c r="H60" s="44"/>
      <c r="I60" s="44"/>
      <c r="J60" s="44"/>
      <c r="K60" s="44"/>
      <c r="L60" s="44"/>
      <c r="M60" s="44"/>
      <c r="N60" s="44"/>
      <c r="O60" s="44"/>
      <c r="P60" s="44"/>
      <c r="Q60" s="44"/>
      <c r="R60" s="44"/>
    </row>
    <row r="61" spans="2:18" x14ac:dyDescent="0.4">
      <c r="B61" s="1091" t="s">
        <v>88</v>
      </c>
      <c r="C61" s="1091"/>
      <c r="D61" s="1091"/>
      <c r="E61" s="1091"/>
      <c r="F61" s="1091"/>
      <c r="G61" s="1091"/>
      <c r="H61" s="1091"/>
      <c r="I61" s="1091"/>
      <c r="J61" s="1091"/>
      <c r="K61" s="1091"/>
      <c r="L61" s="1091"/>
      <c r="M61" s="1091"/>
      <c r="N61" s="1091"/>
      <c r="O61" s="1091"/>
      <c r="P61" s="1091"/>
      <c r="Q61" s="1091"/>
      <c r="R61" s="1091"/>
    </row>
    <row r="62" spans="2:18" x14ac:dyDescent="0.4">
      <c r="B62" s="1091" t="s">
        <v>89</v>
      </c>
      <c r="C62" s="1091"/>
      <c r="D62" s="1091"/>
      <c r="E62" s="1091"/>
      <c r="F62" s="1091"/>
      <c r="G62" s="1091"/>
      <c r="H62" s="1091"/>
      <c r="I62" s="1091"/>
      <c r="J62" s="1091"/>
      <c r="K62" s="1091"/>
      <c r="L62" s="1091"/>
      <c r="M62" s="1091"/>
      <c r="N62" s="1091"/>
      <c r="O62" s="1091"/>
      <c r="P62" s="1091"/>
      <c r="Q62" s="1091"/>
      <c r="R62" s="1091"/>
    </row>
    <row r="63" spans="2:18" x14ac:dyDescent="0.4">
      <c r="B63" s="1091" t="s">
        <v>90</v>
      </c>
      <c r="C63" s="1091"/>
      <c r="D63" s="1091"/>
      <c r="E63" s="1091"/>
      <c r="F63" s="1091"/>
      <c r="G63" s="1091"/>
      <c r="H63" s="1091"/>
      <c r="I63" s="1091"/>
      <c r="J63" s="1091"/>
      <c r="K63" s="1091"/>
      <c r="L63" s="1091"/>
      <c r="M63" s="1091"/>
      <c r="N63" s="1091"/>
      <c r="O63" s="1091"/>
      <c r="P63" s="1091"/>
      <c r="Q63" s="1091"/>
      <c r="R63" s="1091"/>
    </row>
    <row r="64" spans="2:18" x14ac:dyDescent="0.4">
      <c r="B64" s="1091" t="s">
        <v>91</v>
      </c>
      <c r="C64" s="1091"/>
      <c r="D64" s="1091"/>
      <c r="E64" s="1091"/>
      <c r="F64" s="1091"/>
      <c r="G64" s="1091"/>
      <c r="H64" s="1091"/>
      <c r="I64" s="1091"/>
      <c r="J64" s="1091"/>
      <c r="K64" s="1091"/>
      <c r="L64" s="1091"/>
      <c r="M64" s="1091"/>
      <c r="N64" s="1091"/>
      <c r="O64" s="1091"/>
      <c r="P64" s="1091"/>
      <c r="Q64" s="1091"/>
      <c r="R64" s="1091"/>
    </row>
    <row r="65" spans="2:18" x14ac:dyDescent="0.4">
      <c r="B65" s="1091" t="s">
        <v>92</v>
      </c>
      <c r="C65" s="1091"/>
      <c r="D65" s="1091"/>
      <c r="E65" s="1091"/>
      <c r="F65" s="1091"/>
      <c r="G65" s="1091"/>
      <c r="H65" s="1091"/>
      <c r="I65" s="1091"/>
      <c r="J65" s="1091"/>
      <c r="K65" s="1091"/>
      <c r="L65" s="1091"/>
      <c r="M65" s="1091"/>
      <c r="N65" s="1091"/>
      <c r="O65" s="1091"/>
      <c r="P65" s="1091"/>
      <c r="Q65" s="1091"/>
      <c r="R65" s="1091"/>
    </row>
    <row r="66" spans="2:18" x14ac:dyDescent="0.4">
      <c r="B66" s="1091" t="s">
        <v>93</v>
      </c>
      <c r="C66" s="1091"/>
      <c r="D66" s="1091"/>
      <c r="E66" s="1091"/>
      <c r="F66" s="1091"/>
      <c r="G66" s="1091"/>
      <c r="H66" s="1091"/>
      <c r="I66" s="1091"/>
      <c r="J66" s="1091"/>
      <c r="K66" s="1091"/>
      <c r="L66" s="1091"/>
      <c r="M66" s="1091"/>
      <c r="N66" s="1091"/>
      <c r="O66" s="1091"/>
      <c r="P66" s="1091"/>
      <c r="Q66" s="1091"/>
      <c r="R66" s="1091"/>
    </row>
    <row r="67" spans="2:18" x14ac:dyDescent="0.4">
      <c r="B67" s="1091" t="s">
        <v>94</v>
      </c>
      <c r="C67" s="1091"/>
      <c r="D67" s="1091"/>
      <c r="E67" s="1091"/>
      <c r="F67" s="1091"/>
      <c r="G67" s="1091"/>
      <c r="H67" s="1091"/>
      <c r="I67" s="1091"/>
      <c r="J67" s="1091"/>
      <c r="K67" s="1091"/>
      <c r="L67" s="1091"/>
      <c r="M67" s="1091"/>
      <c r="N67" s="1091"/>
      <c r="O67" s="1091"/>
      <c r="P67" s="1091"/>
      <c r="Q67" s="1091"/>
      <c r="R67" s="1091"/>
    </row>
    <row r="68" spans="2:18" x14ac:dyDescent="0.4">
      <c r="B68" s="1091" t="s">
        <v>95</v>
      </c>
      <c r="C68" s="1091"/>
      <c r="D68" s="1091"/>
      <c r="E68" s="1091"/>
      <c r="F68" s="1091"/>
      <c r="G68" s="1091"/>
      <c r="H68" s="1091"/>
      <c r="I68" s="1091"/>
      <c r="J68" s="1091"/>
      <c r="K68" s="1091"/>
      <c r="L68" s="1091"/>
      <c r="M68" s="1091"/>
      <c r="N68" s="1091"/>
      <c r="O68" s="1091"/>
      <c r="P68" s="1091"/>
      <c r="Q68" s="1091"/>
      <c r="R68" s="1091"/>
    </row>
    <row r="69" spans="2:18" x14ac:dyDescent="0.4">
      <c r="B69" s="1091" t="s">
        <v>96</v>
      </c>
      <c r="C69" s="1091"/>
      <c r="D69" s="1091"/>
      <c r="E69" s="1091"/>
      <c r="F69" s="1091"/>
      <c r="G69" s="1091"/>
      <c r="H69" s="1091"/>
      <c r="I69" s="1091"/>
      <c r="J69" s="1091"/>
      <c r="K69" s="1091"/>
      <c r="L69" s="1091"/>
      <c r="M69" s="1091"/>
      <c r="N69" s="1091"/>
      <c r="O69" s="1091"/>
      <c r="P69" s="1091"/>
      <c r="Q69" s="1091"/>
      <c r="R69" s="1091"/>
    </row>
    <row r="70" spans="2:18" x14ac:dyDescent="0.4">
      <c r="B70" s="1091" t="s">
        <v>97</v>
      </c>
      <c r="C70" s="1091"/>
      <c r="D70" s="1091"/>
      <c r="E70" s="1091"/>
      <c r="F70" s="1091"/>
      <c r="G70" s="1091"/>
      <c r="H70" s="1091"/>
      <c r="I70" s="1091"/>
      <c r="J70" s="1091"/>
      <c r="K70" s="1091"/>
      <c r="L70" s="1091"/>
      <c r="M70" s="1091"/>
      <c r="N70" s="1091"/>
      <c r="O70" s="1091"/>
      <c r="P70" s="1091"/>
      <c r="Q70" s="1091"/>
      <c r="R70" s="1091"/>
    </row>
    <row r="71" spans="2:18" x14ac:dyDescent="0.4">
      <c r="B71" s="1091" t="s">
        <v>98</v>
      </c>
      <c r="C71" s="1091"/>
      <c r="D71" s="1091"/>
      <c r="E71" s="1091"/>
      <c r="F71" s="1091"/>
      <c r="G71" s="1091"/>
      <c r="H71" s="1091"/>
      <c r="I71" s="1091"/>
      <c r="J71" s="1091"/>
      <c r="K71" s="1091"/>
      <c r="L71" s="1091"/>
      <c r="M71" s="1091"/>
      <c r="N71" s="1091"/>
      <c r="O71" s="1091"/>
      <c r="P71" s="1091"/>
      <c r="Q71" s="1091"/>
      <c r="R71" s="1091"/>
    </row>
    <row r="72" spans="2:18" x14ac:dyDescent="0.4">
      <c r="B72" s="1091" t="s">
        <v>99</v>
      </c>
      <c r="C72" s="1091"/>
      <c r="D72" s="1091"/>
      <c r="E72" s="1091"/>
      <c r="F72" s="1091"/>
      <c r="G72" s="1091"/>
      <c r="H72" s="1091"/>
      <c r="I72" s="1091"/>
      <c r="J72" s="1091"/>
      <c r="K72" s="1091"/>
      <c r="L72" s="1091"/>
      <c r="M72" s="1091"/>
      <c r="N72" s="1091"/>
      <c r="O72" s="1091"/>
      <c r="P72" s="1091"/>
      <c r="Q72" s="1091"/>
      <c r="R72" s="1091"/>
    </row>
    <row r="73" spans="2:18" x14ac:dyDescent="0.4">
      <c r="B73" s="1091" t="s">
        <v>100</v>
      </c>
      <c r="C73" s="1091"/>
      <c r="D73" s="1091"/>
      <c r="E73" s="1091"/>
      <c r="F73" s="1091"/>
      <c r="G73" s="1091"/>
      <c r="H73" s="1091"/>
      <c r="I73" s="1091"/>
      <c r="J73" s="1091"/>
      <c r="K73" s="1091"/>
      <c r="L73" s="1091"/>
      <c r="M73" s="1091"/>
      <c r="N73" s="1091"/>
      <c r="O73" s="1091"/>
      <c r="P73" s="1091"/>
      <c r="Q73" s="1091"/>
      <c r="R73" s="1091"/>
    </row>
    <row r="74" spans="2:18" x14ac:dyDescent="0.4">
      <c r="B74" s="1091" t="s">
        <v>101</v>
      </c>
      <c r="C74" s="1091"/>
      <c r="D74" s="1091"/>
      <c r="E74" s="1091"/>
      <c r="F74" s="1091"/>
      <c r="G74" s="1091"/>
      <c r="H74" s="1091"/>
      <c r="I74" s="1091"/>
      <c r="J74" s="1091"/>
      <c r="K74" s="1091"/>
      <c r="L74" s="1091"/>
      <c r="M74" s="1091"/>
      <c r="N74" s="1091"/>
      <c r="O74" s="1091"/>
      <c r="P74" s="1091"/>
      <c r="Q74" s="1091"/>
      <c r="R74" s="1091"/>
    </row>
    <row r="75" spans="2:18" x14ac:dyDescent="0.4">
      <c r="B75" s="1091" t="s">
        <v>102</v>
      </c>
      <c r="C75" s="1091"/>
      <c r="D75" s="1091"/>
      <c r="E75" s="1091"/>
      <c r="F75" s="1091"/>
      <c r="G75" s="1091"/>
      <c r="H75" s="1091"/>
      <c r="I75" s="1091"/>
      <c r="J75" s="1091"/>
      <c r="K75" s="1091"/>
      <c r="L75" s="1091"/>
      <c r="M75" s="1091"/>
      <c r="N75" s="1091"/>
      <c r="O75" s="1091"/>
      <c r="P75" s="1091"/>
      <c r="Q75" s="1091"/>
      <c r="R75" s="1091"/>
    </row>
    <row r="76" spans="2:18" x14ac:dyDescent="0.4">
      <c r="B76" s="1091" t="s">
        <v>103</v>
      </c>
      <c r="C76" s="1091"/>
      <c r="D76" s="1091"/>
      <c r="E76" s="1091"/>
      <c r="F76" s="1091"/>
      <c r="G76" s="1091"/>
      <c r="H76" s="1091"/>
      <c r="I76" s="1091"/>
      <c r="J76" s="1091"/>
      <c r="K76" s="1091"/>
      <c r="L76" s="1091"/>
      <c r="M76" s="1091"/>
      <c r="N76" s="1091"/>
      <c r="O76" s="1091"/>
      <c r="P76" s="1091"/>
      <c r="Q76" s="1091"/>
      <c r="R76" s="1091"/>
    </row>
    <row r="77" spans="2:18" x14ac:dyDescent="0.4">
      <c r="B77" s="1091" t="s">
        <v>104</v>
      </c>
      <c r="C77" s="1091"/>
      <c r="D77" s="1091"/>
      <c r="E77" s="1091"/>
      <c r="F77" s="1091"/>
      <c r="G77" s="1091"/>
      <c r="H77" s="1091"/>
      <c r="I77" s="1091"/>
      <c r="J77" s="1091"/>
      <c r="K77" s="1091"/>
      <c r="L77" s="1091"/>
      <c r="M77" s="1091"/>
      <c r="N77" s="1091"/>
      <c r="O77" s="1091"/>
      <c r="P77" s="1091"/>
      <c r="Q77" s="1091"/>
      <c r="R77" s="1091"/>
    </row>
    <row r="78" spans="2:18" x14ac:dyDescent="0.4">
      <c r="B78" s="1091" t="s">
        <v>105</v>
      </c>
      <c r="C78" s="1091"/>
      <c r="D78" s="1091"/>
      <c r="E78" s="1091"/>
      <c r="F78" s="1091"/>
      <c r="G78" s="1091"/>
      <c r="H78" s="1091"/>
      <c r="I78" s="1091"/>
      <c r="J78" s="1091"/>
      <c r="K78" s="1091"/>
      <c r="L78" s="1091"/>
      <c r="M78" s="1091"/>
      <c r="N78" s="1091"/>
      <c r="O78" s="1091"/>
      <c r="P78" s="1091"/>
      <c r="Q78" s="1091"/>
      <c r="R78" s="1091"/>
    </row>
    <row r="79" spans="2:18" x14ac:dyDescent="0.4">
      <c r="B79" s="1091" t="s">
        <v>106</v>
      </c>
      <c r="C79" s="1091"/>
      <c r="D79" s="1091"/>
      <c r="E79" s="1091"/>
      <c r="F79" s="1091"/>
      <c r="G79" s="1091"/>
      <c r="H79" s="1091"/>
      <c r="I79" s="1091"/>
      <c r="J79" s="1091"/>
      <c r="K79" s="1091"/>
      <c r="L79" s="1091"/>
      <c r="M79" s="1091"/>
      <c r="N79" s="1091"/>
      <c r="O79" s="1091"/>
      <c r="P79" s="1091"/>
      <c r="Q79" s="1091"/>
      <c r="R79" s="1091"/>
    </row>
    <row r="80" spans="2:18" x14ac:dyDescent="0.4">
      <c r="B80" s="1092" t="s">
        <v>107</v>
      </c>
      <c r="C80" s="1091"/>
      <c r="D80" s="1091"/>
      <c r="E80" s="1091"/>
      <c r="F80" s="1091"/>
      <c r="G80" s="1091"/>
      <c r="H80" s="1091"/>
      <c r="I80" s="1091"/>
      <c r="J80" s="1091"/>
      <c r="K80" s="1091"/>
      <c r="L80" s="1091"/>
      <c r="M80" s="1091"/>
      <c r="N80" s="1091"/>
      <c r="O80" s="1091"/>
      <c r="P80" s="1091"/>
      <c r="Q80" s="1091"/>
      <c r="R80" s="1091"/>
    </row>
    <row r="81" spans="2:18" x14ac:dyDescent="0.4">
      <c r="B81" s="1091" t="s">
        <v>108</v>
      </c>
      <c r="C81" s="1091"/>
      <c r="D81" s="1091"/>
      <c r="E81" s="1091"/>
      <c r="F81" s="1091"/>
      <c r="G81" s="1091"/>
      <c r="H81" s="1091"/>
      <c r="I81" s="1091"/>
      <c r="J81" s="1091"/>
      <c r="K81" s="1091"/>
      <c r="L81" s="1091"/>
      <c r="M81" s="1091"/>
      <c r="N81" s="1091"/>
      <c r="O81" s="1091"/>
      <c r="P81" s="1091"/>
      <c r="Q81" s="1091"/>
      <c r="R81" s="1091"/>
    </row>
    <row r="82" spans="2:18" x14ac:dyDescent="0.4">
      <c r="B82" s="1091" t="s">
        <v>109</v>
      </c>
      <c r="C82" s="1091"/>
      <c r="D82" s="1091"/>
      <c r="E82" s="1091"/>
      <c r="F82" s="1091"/>
      <c r="G82" s="1091"/>
      <c r="H82" s="1091"/>
      <c r="I82" s="1091"/>
      <c r="J82" s="1091"/>
      <c r="K82" s="1091"/>
      <c r="L82" s="1091"/>
      <c r="M82" s="1091"/>
      <c r="N82" s="1091"/>
      <c r="O82" s="1091"/>
      <c r="P82" s="1091"/>
      <c r="Q82" s="1091"/>
      <c r="R82" s="1091"/>
    </row>
    <row r="83" spans="2:18" x14ac:dyDescent="0.4">
      <c r="B83" s="1091"/>
      <c r="C83" s="1091"/>
      <c r="D83" s="1091"/>
      <c r="E83" s="1091"/>
      <c r="F83" s="1091"/>
      <c r="G83" s="1091"/>
      <c r="H83" s="1091"/>
      <c r="I83" s="1091"/>
      <c r="J83" s="1091"/>
      <c r="K83" s="1091"/>
      <c r="L83" s="1091"/>
      <c r="M83" s="1091"/>
      <c r="N83" s="1091"/>
      <c r="O83" s="1091"/>
      <c r="P83" s="1091"/>
      <c r="Q83" s="1091"/>
      <c r="R83" s="1091"/>
    </row>
    <row r="84" spans="2:18" x14ac:dyDescent="0.4">
      <c r="B84" s="1091"/>
      <c r="C84" s="1091"/>
      <c r="D84" s="1091"/>
      <c r="E84" s="1091"/>
      <c r="F84" s="1091"/>
      <c r="G84" s="1091"/>
      <c r="H84" s="1091"/>
      <c r="I84" s="1091"/>
      <c r="J84" s="1091"/>
      <c r="K84" s="1091"/>
      <c r="L84" s="1091"/>
      <c r="M84" s="1091"/>
      <c r="N84" s="1091"/>
      <c r="O84" s="1091"/>
      <c r="P84" s="1091"/>
      <c r="Q84" s="1091"/>
      <c r="R84" s="1091"/>
    </row>
    <row r="85" spans="2:18" x14ac:dyDescent="0.4">
      <c r="B85" s="1091"/>
      <c r="C85" s="1091"/>
      <c r="D85" s="1091"/>
      <c r="E85" s="1091"/>
      <c r="F85" s="1091"/>
      <c r="G85" s="1091"/>
      <c r="H85" s="1091"/>
      <c r="I85" s="1091"/>
      <c r="J85" s="1091"/>
      <c r="K85" s="1091"/>
      <c r="L85" s="1091"/>
      <c r="M85" s="1091"/>
      <c r="N85" s="1091"/>
      <c r="O85" s="1091"/>
      <c r="P85" s="1091"/>
      <c r="Q85" s="1091"/>
      <c r="R85" s="1091"/>
    </row>
    <row r="86" spans="2:18" x14ac:dyDescent="0.4">
      <c r="B86" s="1091"/>
      <c r="C86" s="1091"/>
      <c r="D86" s="1091"/>
      <c r="E86" s="1091"/>
      <c r="F86" s="1091"/>
      <c r="G86" s="1091"/>
      <c r="H86" s="1091"/>
      <c r="I86" s="1091"/>
      <c r="J86" s="1091"/>
      <c r="K86" s="1091"/>
      <c r="L86" s="1091"/>
      <c r="M86" s="1091"/>
      <c r="N86" s="1091"/>
      <c r="O86" s="1091"/>
      <c r="P86" s="1091"/>
      <c r="Q86" s="1091"/>
      <c r="R86" s="1091"/>
    </row>
    <row r="87" spans="2:18" x14ac:dyDescent="0.4">
      <c r="B87" s="1091"/>
      <c r="C87" s="1091"/>
      <c r="D87" s="1091"/>
      <c r="E87" s="1091"/>
      <c r="F87" s="1091"/>
      <c r="G87" s="1091"/>
      <c r="H87" s="1091"/>
      <c r="I87" s="1091"/>
      <c r="J87" s="1091"/>
      <c r="K87" s="1091"/>
      <c r="L87" s="1091"/>
      <c r="M87" s="1091"/>
      <c r="N87" s="1091"/>
      <c r="O87" s="1091"/>
      <c r="P87" s="1091"/>
      <c r="Q87" s="1091"/>
      <c r="R87" s="1091"/>
    </row>
    <row r="88" spans="2:18" x14ac:dyDescent="0.4">
      <c r="B88" s="1091"/>
      <c r="C88" s="1091"/>
      <c r="D88" s="1091"/>
      <c r="E88" s="1091"/>
      <c r="F88" s="1091"/>
      <c r="G88" s="1091"/>
      <c r="H88" s="1091"/>
      <c r="I88" s="1091"/>
      <c r="J88" s="1091"/>
      <c r="K88" s="1091"/>
      <c r="L88" s="1091"/>
      <c r="M88" s="1091"/>
      <c r="N88" s="1091"/>
      <c r="O88" s="1091"/>
      <c r="P88" s="1091"/>
      <c r="Q88" s="1091"/>
      <c r="R88" s="1091"/>
    </row>
    <row r="89" spans="2:18" x14ac:dyDescent="0.4">
      <c r="B89" s="1091"/>
      <c r="C89" s="1091"/>
      <c r="D89" s="1091"/>
      <c r="E89" s="1091"/>
      <c r="F89" s="1091"/>
      <c r="G89" s="1091"/>
      <c r="H89" s="1091"/>
      <c r="I89" s="1091"/>
      <c r="J89" s="1091"/>
      <c r="K89" s="1091"/>
      <c r="L89" s="1091"/>
      <c r="M89" s="1091"/>
      <c r="N89" s="1091"/>
      <c r="O89" s="1091"/>
      <c r="P89" s="1091"/>
      <c r="Q89" s="1091"/>
      <c r="R89" s="1091"/>
    </row>
    <row r="90" spans="2:18" x14ac:dyDescent="0.4">
      <c r="B90" s="1091"/>
      <c r="C90" s="1091"/>
      <c r="D90" s="1091"/>
      <c r="E90" s="1091"/>
      <c r="F90" s="1091"/>
      <c r="G90" s="1091"/>
      <c r="H90" s="1091"/>
      <c r="I90" s="1091"/>
      <c r="J90" s="1091"/>
      <c r="K90" s="1091"/>
      <c r="L90" s="1091"/>
      <c r="M90" s="1091"/>
      <c r="N90" s="1091"/>
      <c r="O90" s="1091"/>
      <c r="P90" s="1091"/>
      <c r="Q90" s="1091"/>
      <c r="R90" s="1091"/>
    </row>
    <row r="91" spans="2:18" x14ac:dyDescent="0.4">
      <c r="B91" s="1091"/>
      <c r="C91" s="1091"/>
      <c r="D91" s="1091"/>
      <c r="E91" s="1091"/>
      <c r="F91" s="1091"/>
      <c r="G91" s="1091"/>
      <c r="H91" s="1091"/>
      <c r="I91" s="1091"/>
      <c r="J91" s="1091"/>
      <c r="K91" s="1091"/>
      <c r="L91" s="1091"/>
      <c r="M91" s="1091"/>
      <c r="N91" s="1091"/>
      <c r="O91" s="1091"/>
      <c r="P91" s="1091"/>
      <c r="Q91" s="1091"/>
      <c r="R91" s="1091"/>
    </row>
  </sheetData>
  <mergeCells count="131">
    <mergeCell ref="B88:R88"/>
    <mergeCell ref="B89:R89"/>
    <mergeCell ref="B90:R90"/>
    <mergeCell ref="B91:R91"/>
    <mergeCell ref="B82:R82"/>
    <mergeCell ref="B83:R83"/>
    <mergeCell ref="B84:R84"/>
    <mergeCell ref="B85:R85"/>
    <mergeCell ref="B86:R86"/>
    <mergeCell ref="B87:R87"/>
    <mergeCell ref="B76:R76"/>
    <mergeCell ref="B77:R77"/>
    <mergeCell ref="B78:R78"/>
    <mergeCell ref="B79:R79"/>
    <mergeCell ref="B80:R80"/>
    <mergeCell ref="B81:R81"/>
    <mergeCell ref="B70:R70"/>
    <mergeCell ref="B71:R71"/>
    <mergeCell ref="B72:R72"/>
    <mergeCell ref="B73:R73"/>
    <mergeCell ref="B74:R74"/>
    <mergeCell ref="B75:R75"/>
    <mergeCell ref="B64:R64"/>
    <mergeCell ref="B65:R65"/>
    <mergeCell ref="B66:R66"/>
    <mergeCell ref="B67:R67"/>
    <mergeCell ref="B68:R68"/>
    <mergeCell ref="B69:R69"/>
    <mergeCell ref="B61:R61"/>
    <mergeCell ref="B62:R62"/>
    <mergeCell ref="B63:R63"/>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2"/>
  <dataValidations count="3">
    <dataValidation type="list" allowBlank="1" showInputMessage="1" showErrorMessage="1" sqref="F8:I8" xr:uid="{00000000-0002-0000-0D00-000000000000}">
      <formula1>$W$17:$W$19</formula1>
    </dataValidation>
    <dataValidation type="list" allowBlank="1" showInputMessage="1" showErrorMessage="1" sqref="F11" xr:uid="{00000000-0002-0000-0D00-000001000000}">
      <formula1>"前年度（３月を除く）,届出日の属する月の前３月"</formula1>
    </dataValidation>
    <dataValidation type="list" allowBlank="1" showInputMessage="1" showErrorMessage="1" sqref="B14 B44" xr:uid="{00000000-0002-0000-0D00-000002000000}">
      <formula1>"□,■"</formula1>
    </dataValidation>
  </dataValidations>
  <printOptions horizontalCentered="1"/>
  <pageMargins left="0.23622047244094491" right="0.23622047244094491" top="0.74803149606299213" bottom="0.74803149606299213" header="0.31496062992125984" footer="0.31496062992125984"/>
  <pageSetup paperSize="9" scale="54" fitToHeight="2" orientation="portrait" horizontalDpi="300" verticalDpi="300" r:id="rId1"/>
  <headerFooter alignWithMargins="0"/>
  <rowBreaks count="1" manualBreakCount="1">
    <brk id="57"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7"/>
  <sheetViews>
    <sheetView view="pageBreakPreview" zoomScale="90" zoomScaleNormal="85" zoomScaleSheetLayoutView="90" workbookViewId="0">
      <pane ySplit="9" topLeftCell="A10" activePane="bottomLeft" state="frozen"/>
      <selection pane="bottomLeft"/>
    </sheetView>
  </sheetViews>
  <sheetFormatPr defaultRowHeight="18.75" x14ac:dyDescent="0.4"/>
  <cols>
    <col min="1" max="1" width="49.875" style="1" customWidth="1"/>
    <col min="2" max="2" width="9" style="2"/>
    <col min="3" max="3" width="11.875" style="2" customWidth="1"/>
    <col min="4" max="4" width="12.375" style="2" customWidth="1"/>
    <col min="5" max="6" width="9" style="2"/>
    <col min="7" max="7" width="37.625" style="2" customWidth="1"/>
    <col min="8" max="8" width="7.125" style="2" bestFit="1" customWidth="1"/>
    <col min="9" max="9" width="47" style="3" customWidth="1"/>
  </cols>
  <sheetData>
    <row r="1" spans="1:9" x14ac:dyDescent="0.4">
      <c r="A1" s="66" t="s">
        <v>239</v>
      </c>
      <c r="B1" s="406"/>
      <c r="C1" s="407"/>
      <c r="D1" s="407"/>
      <c r="E1" s="407"/>
      <c r="F1" s="407"/>
      <c r="G1" s="407"/>
      <c r="H1" s="407"/>
    </row>
    <row r="2" spans="1:9" ht="9" customHeight="1" x14ac:dyDescent="0.4">
      <c r="A2" s="66"/>
      <c r="B2" s="406"/>
      <c r="C2" s="407"/>
      <c r="D2" s="407"/>
      <c r="E2" s="407"/>
      <c r="F2" s="407"/>
      <c r="G2" s="407"/>
      <c r="H2" s="407"/>
    </row>
    <row r="3" spans="1:9" ht="21" customHeight="1" x14ac:dyDescent="0.4">
      <c r="A3" s="424" t="s">
        <v>637</v>
      </c>
      <c r="B3" s="425"/>
      <c r="C3" s="425"/>
      <c r="D3" s="425"/>
      <c r="E3" s="425"/>
      <c r="F3" s="425"/>
      <c r="G3" s="425"/>
      <c r="H3" s="425"/>
      <c r="I3" s="425"/>
    </row>
    <row r="4" spans="1:9" ht="21" customHeight="1" x14ac:dyDescent="0.4">
      <c r="A4" s="426" t="s">
        <v>424</v>
      </c>
      <c r="B4" s="426"/>
      <c r="C4" s="426"/>
      <c r="D4" s="426"/>
      <c r="E4" s="426"/>
      <c r="F4" s="426"/>
      <c r="G4" s="426"/>
      <c r="H4" s="426"/>
      <c r="I4" s="426"/>
    </row>
    <row r="5" spans="1:9" ht="21" customHeight="1" x14ac:dyDescent="0.4">
      <c r="A5" s="429" t="s">
        <v>639</v>
      </c>
      <c r="B5" s="429"/>
      <c r="C5" s="429"/>
      <c r="D5" s="429"/>
      <c r="E5" s="429"/>
      <c r="F5" s="429"/>
      <c r="G5" s="429"/>
      <c r="H5" s="429"/>
      <c r="I5" s="429"/>
    </row>
    <row r="6" spans="1:9" s="409" customFormat="1" ht="9" customHeight="1" x14ac:dyDescent="0.4">
      <c r="A6" s="408"/>
      <c r="B6" s="408"/>
      <c r="C6" s="408"/>
      <c r="D6" s="408"/>
      <c r="E6" s="408"/>
      <c r="F6" s="408"/>
      <c r="G6" s="408"/>
      <c r="H6" s="408"/>
      <c r="I6" s="408"/>
    </row>
    <row r="7" spans="1:9" x14ac:dyDescent="0.4">
      <c r="A7" s="66"/>
      <c r="B7" s="427" t="s">
        <v>638</v>
      </c>
      <c r="C7" s="428"/>
      <c r="D7" s="428"/>
      <c r="E7" s="428"/>
      <c r="F7" s="428"/>
      <c r="G7" s="428"/>
      <c r="H7" s="428"/>
    </row>
    <row r="8" spans="1:9" x14ac:dyDescent="0.4">
      <c r="A8" s="433" t="s">
        <v>0</v>
      </c>
      <c r="B8" s="434" t="s">
        <v>1</v>
      </c>
      <c r="C8" s="434"/>
      <c r="D8" s="434"/>
      <c r="E8" s="434"/>
      <c r="F8" s="434"/>
      <c r="G8" s="434"/>
      <c r="H8" s="434"/>
      <c r="I8" s="433" t="s">
        <v>6</v>
      </c>
    </row>
    <row r="9" spans="1:9" ht="51.75" x14ac:dyDescent="0.4">
      <c r="A9" s="433"/>
      <c r="B9" s="4" t="s">
        <v>635</v>
      </c>
      <c r="C9" s="4" t="s">
        <v>582</v>
      </c>
      <c r="D9" s="4" t="s">
        <v>583</v>
      </c>
      <c r="E9" s="5" t="s">
        <v>388</v>
      </c>
      <c r="F9" s="4" t="s">
        <v>230</v>
      </c>
      <c r="G9" s="5" t="s">
        <v>5</v>
      </c>
      <c r="H9" s="4" t="s">
        <v>7</v>
      </c>
      <c r="I9" s="433"/>
    </row>
    <row r="10" spans="1:9" ht="56.25" x14ac:dyDescent="0.4">
      <c r="A10" s="73" t="s">
        <v>614</v>
      </c>
      <c r="B10" s="222" t="s">
        <v>4</v>
      </c>
      <c r="C10" s="222" t="s">
        <v>4</v>
      </c>
      <c r="D10" s="222"/>
      <c r="E10" s="222" t="s">
        <v>4</v>
      </c>
      <c r="F10" s="222"/>
      <c r="G10" s="114"/>
      <c r="H10" s="222" t="s">
        <v>4</v>
      </c>
      <c r="I10" s="67" t="s">
        <v>615</v>
      </c>
    </row>
    <row r="11" spans="1:9" x14ac:dyDescent="0.4">
      <c r="A11" s="68" t="s">
        <v>240</v>
      </c>
      <c r="B11" s="6" t="s">
        <v>4</v>
      </c>
      <c r="C11" s="6" t="s">
        <v>4</v>
      </c>
      <c r="D11" s="101" t="s">
        <v>392</v>
      </c>
      <c r="E11" s="6" t="s">
        <v>4</v>
      </c>
      <c r="F11" s="6" t="s">
        <v>256</v>
      </c>
      <c r="G11" s="112"/>
      <c r="H11" s="6" t="s">
        <v>4</v>
      </c>
      <c r="I11" s="67" t="s">
        <v>257</v>
      </c>
    </row>
    <row r="12" spans="1:9" x14ac:dyDescent="0.4">
      <c r="A12" s="7" t="s">
        <v>241</v>
      </c>
      <c r="B12" s="6" t="s">
        <v>4</v>
      </c>
      <c r="C12" s="6" t="s">
        <v>4</v>
      </c>
      <c r="D12" s="101"/>
      <c r="E12" s="6" t="s">
        <v>4</v>
      </c>
      <c r="F12" s="6"/>
      <c r="G12" s="112"/>
      <c r="H12" s="6" t="s">
        <v>4</v>
      </c>
      <c r="I12" s="67"/>
    </row>
    <row r="13" spans="1:9" x14ac:dyDescent="0.4">
      <c r="A13" s="7" t="s">
        <v>242</v>
      </c>
      <c r="B13" s="65" t="s">
        <v>4</v>
      </c>
      <c r="C13" s="65" t="s">
        <v>4</v>
      </c>
      <c r="D13" s="101"/>
      <c r="E13" s="65" t="s">
        <v>4</v>
      </c>
      <c r="F13" s="65"/>
      <c r="G13" s="112"/>
      <c r="H13" s="6" t="s">
        <v>4</v>
      </c>
      <c r="I13" s="67"/>
    </row>
    <row r="14" spans="1:9" x14ac:dyDescent="0.4">
      <c r="A14" s="7" t="s">
        <v>243</v>
      </c>
      <c r="B14" s="65" t="s">
        <v>4</v>
      </c>
      <c r="C14" s="65" t="s">
        <v>4</v>
      </c>
      <c r="D14" s="101"/>
      <c r="E14" s="65" t="s">
        <v>4</v>
      </c>
      <c r="F14" s="65"/>
      <c r="G14" s="112"/>
      <c r="H14" s="65" t="s">
        <v>4</v>
      </c>
      <c r="I14" s="67"/>
    </row>
    <row r="15" spans="1:9" ht="37.5" x14ac:dyDescent="0.4">
      <c r="A15" s="72" t="s">
        <v>620</v>
      </c>
      <c r="B15" s="65" t="s">
        <v>4</v>
      </c>
      <c r="C15" s="65" t="s">
        <v>4</v>
      </c>
      <c r="D15" s="101"/>
      <c r="E15" s="65" t="s">
        <v>4</v>
      </c>
      <c r="F15" s="65"/>
      <c r="G15" s="112"/>
      <c r="H15" s="65" t="s">
        <v>4</v>
      </c>
      <c r="I15" s="67"/>
    </row>
    <row r="16" spans="1:9" ht="37.5" x14ac:dyDescent="0.4">
      <c r="A16" s="72" t="s">
        <v>616</v>
      </c>
      <c r="B16" s="216" t="s">
        <v>4</v>
      </c>
      <c r="C16" s="216" t="s">
        <v>4</v>
      </c>
      <c r="D16" s="216"/>
      <c r="E16" s="216" t="s">
        <v>4</v>
      </c>
      <c r="F16" s="216"/>
      <c r="G16" s="112"/>
      <c r="H16" s="216" t="s">
        <v>4</v>
      </c>
      <c r="I16" s="67"/>
    </row>
    <row r="17" spans="1:9" ht="87.6" customHeight="1" x14ac:dyDescent="0.4">
      <c r="A17" s="7" t="s">
        <v>618</v>
      </c>
      <c r="B17" s="65" t="s">
        <v>4</v>
      </c>
      <c r="C17" s="65" t="s">
        <v>4</v>
      </c>
      <c r="D17" s="101"/>
      <c r="E17" s="65" t="s">
        <v>4</v>
      </c>
      <c r="F17" s="65" t="s">
        <v>256</v>
      </c>
      <c r="G17" s="113" t="s">
        <v>524</v>
      </c>
      <c r="H17" s="65" t="s">
        <v>4</v>
      </c>
      <c r="I17" s="67" t="s">
        <v>425</v>
      </c>
    </row>
    <row r="18" spans="1:9" ht="56.25" x14ac:dyDescent="0.4">
      <c r="A18" s="7" t="s">
        <v>244</v>
      </c>
      <c r="B18" s="65" t="s">
        <v>4</v>
      </c>
      <c r="C18" s="65" t="s">
        <v>4</v>
      </c>
      <c r="D18" s="101" t="s">
        <v>392</v>
      </c>
      <c r="E18" s="65" t="s">
        <v>4</v>
      </c>
      <c r="F18" s="65" t="s">
        <v>256</v>
      </c>
      <c r="G18" s="67" t="s">
        <v>525</v>
      </c>
      <c r="H18" s="65" t="s">
        <v>4</v>
      </c>
      <c r="I18" s="67" t="s">
        <v>426</v>
      </c>
    </row>
    <row r="19" spans="1:9" x14ac:dyDescent="0.4">
      <c r="A19" s="7" t="s">
        <v>245</v>
      </c>
      <c r="B19" s="6" t="s">
        <v>4</v>
      </c>
      <c r="C19" s="6" t="s">
        <v>4</v>
      </c>
      <c r="D19" s="102" t="s">
        <v>4</v>
      </c>
      <c r="E19" s="6" t="s">
        <v>4</v>
      </c>
      <c r="F19" s="6"/>
      <c r="G19" s="67"/>
      <c r="H19" s="6" t="s">
        <v>4</v>
      </c>
      <c r="I19" s="67"/>
    </row>
    <row r="20" spans="1:9" ht="37.5" x14ac:dyDescent="0.4">
      <c r="A20" s="7" t="s">
        <v>246</v>
      </c>
      <c r="B20" s="6" t="s">
        <v>4</v>
      </c>
      <c r="C20" s="6" t="s">
        <v>4</v>
      </c>
      <c r="D20" s="102" t="s">
        <v>4</v>
      </c>
      <c r="E20" s="6" t="s">
        <v>4</v>
      </c>
      <c r="F20" s="6" t="s">
        <v>256</v>
      </c>
      <c r="G20" s="112" t="s">
        <v>524</v>
      </c>
      <c r="H20" s="6" t="s">
        <v>4</v>
      </c>
      <c r="I20" s="67" t="s">
        <v>258</v>
      </c>
    </row>
    <row r="21" spans="1:9" ht="37.5" x14ac:dyDescent="0.4">
      <c r="A21" s="7" t="s">
        <v>247</v>
      </c>
      <c r="B21" s="6" t="s">
        <v>4</v>
      </c>
      <c r="C21" s="6" t="s">
        <v>4</v>
      </c>
      <c r="D21" s="102" t="s">
        <v>4</v>
      </c>
      <c r="E21" s="6" t="s">
        <v>4</v>
      </c>
      <c r="F21" s="6" t="s">
        <v>4</v>
      </c>
      <c r="G21" s="112" t="s">
        <v>524</v>
      </c>
      <c r="H21" s="6" t="s">
        <v>4</v>
      </c>
      <c r="I21" s="67" t="s">
        <v>258</v>
      </c>
    </row>
    <row r="22" spans="1:9" ht="37.5" x14ac:dyDescent="0.4">
      <c r="A22" s="73" t="s">
        <v>248</v>
      </c>
      <c r="B22" s="70" t="s">
        <v>4</v>
      </c>
      <c r="C22" s="70" t="s">
        <v>4</v>
      </c>
      <c r="D22" s="102" t="s">
        <v>4</v>
      </c>
      <c r="E22" s="70" t="s">
        <v>4</v>
      </c>
      <c r="F22" s="70" t="s">
        <v>4</v>
      </c>
      <c r="G22" s="112" t="s">
        <v>524</v>
      </c>
      <c r="H22" s="70" t="s">
        <v>4</v>
      </c>
      <c r="I22" s="67" t="s">
        <v>258</v>
      </c>
    </row>
    <row r="23" spans="1:9" x14ac:dyDescent="0.4">
      <c r="A23" s="73" t="s">
        <v>617</v>
      </c>
      <c r="B23" s="70" t="s">
        <v>4</v>
      </c>
      <c r="C23" s="70"/>
      <c r="D23" s="101" t="s">
        <v>4</v>
      </c>
      <c r="E23" s="70" t="s">
        <v>4</v>
      </c>
      <c r="F23" s="70"/>
      <c r="G23" s="112"/>
      <c r="H23" s="70" t="s">
        <v>4</v>
      </c>
      <c r="I23" s="67"/>
    </row>
    <row r="24" spans="1:9" ht="56.25" x14ac:dyDescent="0.4">
      <c r="A24" s="73" t="s">
        <v>249</v>
      </c>
      <c r="B24" s="70" t="s">
        <v>4</v>
      </c>
      <c r="C24" s="70" t="s">
        <v>4</v>
      </c>
      <c r="D24" s="101"/>
      <c r="E24" s="70" t="s">
        <v>4</v>
      </c>
      <c r="F24" s="70" t="s">
        <v>256</v>
      </c>
      <c r="G24" s="67" t="s">
        <v>579</v>
      </c>
      <c r="H24" s="70" t="s">
        <v>4</v>
      </c>
      <c r="I24" s="67" t="s">
        <v>427</v>
      </c>
    </row>
    <row r="25" spans="1:9" x14ac:dyDescent="0.4">
      <c r="A25" s="73" t="s">
        <v>250</v>
      </c>
      <c r="B25" s="70" t="s">
        <v>4</v>
      </c>
      <c r="C25" s="70" t="s">
        <v>4</v>
      </c>
      <c r="D25" s="101" t="s">
        <v>4</v>
      </c>
      <c r="E25" s="70" t="s">
        <v>4</v>
      </c>
      <c r="F25" s="70"/>
      <c r="G25" s="112"/>
      <c r="H25" s="70" t="s">
        <v>4</v>
      </c>
      <c r="I25" s="67"/>
    </row>
    <row r="26" spans="1:9" x14ac:dyDescent="0.4">
      <c r="A26" s="73" t="s">
        <v>251</v>
      </c>
      <c r="B26" s="70" t="s">
        <v>4</v>
      </c>
      <c r="C26" s="70" t="s">
        <v>4</v>
      </c>
      <c r="D26" s="101"/>
      <c r="E26" s="70" t="s">
        <v>4</v>
      </c>
      <c r="F26" s="70"/>
      <c r="G26" s="112" t="s">
        <v>580</v>
      </c>
      <c r="H26" s="70" t="s">
        <v>4</v>
      </c>
      <c r="I26" s="67"/>
    </row>
    <row r="27" spans="1:9" ht="75" x14ac:dyDescent="0.4">
      <c r="A27" s="73" t="s">
        <v>252</v>
      </c>
      <c r="B27" s="70" t="s">
        <v>4</v>
      </c>
      <c r="C27" s="70" t="s">
        <v>4</v>
      </c>
      <c r="D27" s="101" t="s">
        <v>4</v>
      </c>
      <c r="E27" s="70" t="s">
        <v>4</v>
      </c>
      <c r="F27" s="70"/>
      <c r="G27" s="67" t="s">
        <v>581</v>
      </c>
      <c r="H27" s="70" t="s">
        <v>4</v>
      </c>
      <c r="I27" s="67" t="s">
        <v>619</v>
      </c>
    </row>
    <row r="28" spans="1:9" ht="262.5" x14ac:dyDescent="0.4">
      <c r="A28" s="74" t="s">
        <v>253</v>
      </c>
      <c r="B28" s="70" t="s">
        <v>4</v>
      </c>
      <c r="C28" s="70" t="s">
        <v>4</v>
      </c>
      <c r="D28" s="101"/>
      <c r="E28" s="70" t="s">
        <v>4</v>
      </c>
      <c r="F28" s="70"/>
      <c r="G28" s="115" t="s">
        <v>428</v>
      </c>
      <c r="H28" s="70" t="s">
        <v>4</v>
      </c>
      <c r="I28" s="67" t="s">
        <v>429</v>
      </c>
    </row>
    <row r="29" spans="1:9" ht="196.9" customHeight="1" x14ac:dyDescent="0.4">
      <c r="A29" s="74" t="s">
        <v>526</v>
      </c>
      <c r="B29" s="111" t="s">
        <v>4</v>
      </c>
      <c r="C29" s="111"/>
      <c r="D29" s="111"/>
      <c r="E29" s="111"/>
      <c r="F29" s="111"/>
      <c r="G29" s="114" t="s">
        <v>431</v>
      </c>
      <c r="H29" s="111" t="s">
        <v>4</v>
      </c>
      <c r="I29" s="67" t="s">
        <v>430</v>
      </c>
    </row>
    <row r="30" spans="1:9" x14ac:dyDescent="0.4">
      <c r="A30" s="73" t="s">
        <v>254</v>
      </c>
      <c r="B30" s="70" t="s">
        <v>4</v>
      </c>
      <c r="C30" s="70" t="s">
        <v>4</v>
      </c>
      <c r="D30" s="101" t="s">
        <v>4</v>
      </c>
      <c r="E30" s="70" t="s">
        <v>4</v>
      </c>
      <c r="F30" s="70"/>
      <c r="G30" s="112"/>
      <c r="H30" s="70" t="s">
        <v>4</v>
      </c>
      <c r="I30" s="67"/>
    </row>
    <row r="31" spans="1:9" ht="56.25" x14ac:dyDescent="0.4">
      <c r="A31" s="73" t="s">
        <v>255</v>
      </c>
      <c r="B31" s="70" t="s">
        <v>4</v>
      </c>
      <c r="C31" s="70" t="s">
        <v>4</v>
      </c>
      <c r="D31" s="101"/>
      <c r="E31" s="70" t="s">
        <v>4</v>
      </c>
      <c r="F31" s="70"/>
      <c r="G31" s="114" t="s">
        <v>523</v>
      </c>
      <c r="H31" s="70" t="s">
        <v>4</v>
      </c>
      <c r="I31" s="67" t="s">
        <v>522</v>
      </c>
    </row>
    <row r="32" spans="1:9" x14ac:dyDescent="0.4">
      <c r="A32" s="370" t="s">
        <v>623</v>
      </c>
      <c r="B32" s="371" t="s">
        <v>4</v>
      </c>
      <c r="C32" s="371" t="s">
        <v>4</v>
      </c>
      <c r="D32" s="371" t="s">
        <v>4</v>
      </c>
      <c r="E32" s="371" t="s">
        <v>625</v>
      </c>
      <c r="F32" s="371"/>
      <c r="G32" s="371"/>
      <c r="H32" s="372" t="s">
        <v>625</v>
      </c>
      <c r="I32" s="373"/>
    </row>
    <row r="33" spans="1:9" x14ac:dyDescent="0.4">
      <c r="A33" s="370" t="s">
        <v>624</v>
      </c>
      <c r="B33" s="371" t="s">
        <v>4</v>
      </c>
      <c r="C33" s="371" t="s">
        <v>4</v>
      </c>
      <c r="D33" s="371" t="s">
        <v>4</v>
      </c>
      <c r="E33" s="371" t="s">
        <v>625</v>
      </c>
      <c r="F33" s="371"/>
      <c r="G33" s="371"/>
      <c r="H33" s="372" t="s">
        <v>625</v>
      </c>
      <c r="I33" s="373"/>
    </row>
    <row r="34" spans="1:9" ht="31.5" customHeight="1" x14ac:dyDescent="0.4">
      <c r="A34" s="430" t="s">
        <v>621</v>
      </c>
      <c r="B34" s="435" t="s">
        <v>622</v>
      </c>
      <c r="C34" s="436"/>
      <c r="D34" s="436"/>
      <c r="E34" s="436"/>
      <c r="F34" s="436"/>
      <c r="G34" s="436"/>
      <c r="H34" s="436"/>
      <c r="I34" s="437"/>
    </row>
    <row r="35" spans="1:9" ht="18" customHeight="1" x14ac:dyDescent="0.4">
      <c r="A35" s="431"/>
      <c r="B35" s="438" t="s">
        <v>231</v>
      </c>
      <c r="C35" s="439"/>
      <c r="D35" s="439"/>
      <c r="E35" s="439"/>
      <c r="F35" s="439"/>
      <c r="G35" s="439"/>
      <c r="H35" s="439"/>
      <c r="I35" s="440"/>
    </row>
    <row r="36" spans="1:9" ht="17.25" customHeight="1" x14ac:dyDescent="0.4">
      <c r="A36" s="432"/>
      <c r="B36" s="441"/>
      <c r="C36" s="442"/>
      <c r="D36" s="442"/>
      <c r="E36" s="442"/>
      <c r="F36" s="442"/>
      <c r="G36" s="442"/>
      <c r="H36" s="442"/>
      <c r="I36" s="443"/>
    </row>
    <row r="37" spans="1:9" x14ac:dyDescent="0.4">
      <c r="A37" s="7" t="s">
        <v>551</v>
      </c>
      <c r="B37" s="70" t="s">
        <v>4</v>
      </c>
      <c r="C37" s="70" t="s">
        <v>4</v>
      </c>
      <c r="D37" s="101" t="s">
        <v>4</v>
      </c>
      <c r="E37" s="70" t="s">
        <v>4</v>
      </c>
      <c r="F37" s="70"/>
      <c r="G37" s="70"/>
      <c r="H37" s="70" t="s">
        <v>4</v>
      </c>
      <c r="I37" s="67"/>
    </row>
  </sheetData>
  <mergeCells count="10">
    <mergeCell ref="A3:I3"/>
    <mergeCell ref="A4:I4"/>
    <mergeCell ref="B7:H7"/>
    <mergeCell ref="A5:I5"/>
    <mergeCell ref="A34:A36"/>
    <mergeCell ref="A8:A9"/>
    <mergeCell ref="B8:H8"/>
    <mergeCell ref="I8:I9"/>
    <mergeCell ref="B34:I34"/>
    <mergeCell ref="B35:I36"/>
  </mergeCells>
  <phoneticPr fontId="12"/>
  <hyperlinks>
    <hyperlink ref="B35" r:id="rId1" xr:uid="{00000000-0004-0000-0100-000000000000}"/>
  </hyperlinks>
  <pageMargins left="0.7" right="0.7" top="0.75" bottom="0.75" header="0.3" footer="0.3"/>
  <pageSetup paperSize="9" scale="61" fitToHeight="0"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7"/>
  <sheetViews>
    <sheetView view="pageBreakPreview" zoomScale="81" zoomScaleNormal="70" zoomScaleSheetLayoutView="81" workbookViewId="0">
      <selection activeCell="V25" sqref="V25"/>
    </sheetView>
  </sheetViews>
  <sheetFormatPr defaultColWidth="9" defaultRowHeight="18.75" x14ac:dyDescent="0.4"/>
  <cols>
    <col min="1" max="1" width="9" style="53"/>
    <col min="2" max="2" width="9.875" style="53" customWidth="1"/>
    <col min="3" max="3" width="9.125" style="53" customWidth="1"/>
    <col min="4" max="8" width="9" style="53"/>
    <col min="9" max="9" width="14.625" style="53" customWidth="1"/>
    <col min="10" max="10" width="6.75" style="53" customWidth="1"/>
    <col min="11" max="11" width="9" style="53"/>
    <col min="12" max="12" width="9.5" style="53" customWidth="1"/>
    <col min="13" max="16384" width="9" style="53"/>
  </cols>
  <sheetData>
    <row r="1" spans="1:11" ht="25.5" x14ac:dyDescent="0.5">
      <c r="A1" s="444" t="s">
        <v>2</v>
      </c>
      <c r="B1" s="445"/>
      <c r="C1" s="445"/>
      <c r="D1" s="445"/>
      <c r="E1" s="445"/>
      <c r="F1" s="445"/>
      <c r="G1" s="445"/>
      <c r="H1" s="445"/>
      <c r="I1" s="445"/>
      <c r="J1" s="445"/>
      <c r="K1" s="445"/>
    </row>
    <row r="2" spans="1:11" ht="10.5" customHeight="1" x14ac:dyDescent="0.5">
      <c r="A2" s="378"/>
      <c r="B2" s="379"/>
      <c r="C2" s="379"/>
      <c r="D2" s="379"/>
      <c r="E2" s="379"/>
      <c r="F2" s="379"/>
      <c r="G2" s="379"/>
      <c r="H2" s="379"/>
      <c r="I2" s="379"/>
      <c r="J2" s="379"/>
      <c r="K2" s="379"/>
    </row>
    <row r="3" spans="1:11" ht="19.5" customHeight="1" x14ac:dyDescent="0.4">
      <c r="A3" s="54" t="s">
        <v>645</v>
      </c>
    </row>
    <row r="4" spans="1:11" ht="19.5" customHeight="1" x14ac:dyDescent="0.4">
      <c r="A4" s="55"/>
      <c r="F4" s="55" t="s">
        <v>195</v>
      </c>
    </row>
    <row r="6" spans="1:11" ht="36.75" customHeight="1" x14ac:dyDescent="0.4">
      <c r="B6" s="381" t="s">
        <v>196</v>
      </c>
      <c r="C6" s="446"/>
      <c r="D6" s="446"/>
      <c r="E6" s="446"/>
      <c r="F6" s="381" t="s">
        <v>197</v>
      </c>
      <c r="G6" s="447"/>
      <c r="H6" s="447"/>
      <c r="I6" s="447"/>
      <c r="J6" s="447"/>
    </row>
    <row r="7" spans="1:11" ht="27" customHeight="1" x14ac:dyDescent="0.4">
      <c r="B7" s="381" t="s">
        <v>198</v>
      </c>
      <c r="C7" s="446"/>
      <c r="D7" s="446"/>
      <c r="E7" s="446"/>
      <c r="F7" s="446"/>
      <c r="G7" s="446"/>
      <c r="H7" s="446"/>
      <c r="I7" s="446"/>
      <c r="J7" s="446"/>
    </row>
    <row r="8" spans="1:11" ht="19.5" customHeight="1" x14ac:dyDescent="0.4">
      <c r="B8" s="448" t="s">
        <v>199</v>
      </c>
      <c r="C8" s="56" t="s">
        <v>200</v>
      </c>
      <c r="D8" s="450"/>
      <c r="E8" s="451"/>
      <c r="F8" s="451"/>
      <c r="G8" s="451"/>
      <c r="H8" s="451"/>
      <c r="I8" s="451"/>
      <c r="J8" s="452"/>
    </row>
    <row r="9" spans="1:11" ht="19.5" customHeight="1" x14ac:dyDescent="0.4">
      <c r="B9" s="449"/>
      <c r="C9" s="453" t="s">
        <v>201</v>
      </c>
      <c r="D9" s="453"/>
      <c r="E9" s="454"/>
      <c r="F9" s="454"/>
      <c r="G9" s="454"/>
      <c r="H9" s="454"/>
      <c r="I9" s="454"/>
      <c r="J9" s="454"/>
    </row>
    <row r="10" spans="1:11" ht="41.25" customHeight="1" x14ac:dyDescent="0.4">
      <c r="B10" s="380" t="s">
        <v>383</v>
      </c>
      <c r="C10" s="446"/>
      <c r="D10" s="446"/>
      <c r="E10" s="446"/>
      <c r="F10" s="446"/>
      <c r="G10" s="446"/>
      <c r="H10" s="446"/>
      <c r="I10" s="446"/>
      <c r="J10" s="446"/>
    </row>
    <row r="11" spans="1:11" ht="18.75" customHeight="1" x14ac:dyDescent="0.4">
      <c r="J11" s="57" t="s">
        <v>202</v>
      </c>
    </row>
    <row r="12" spans="1:11" x14ac:dyDescent="0.4">
      <c r="B12" s="457" t="s">
        <v>203</v>
      </c>
      <c r="C12" s="458"/>
      <c r="J12" s="382"/>
    </row>
    <row r="13" spans="1:11" ht="21" customHeight="1" x14ac:dyDescent="0.4">
      <c r="B13" s="58" t="s">
        <v>204</v>
      </c>
      <c r="C13" s="459" t="s">
        <v>384</v>
      </c>
      <c r="D13" s="460"/>
      <c r="E13" s="460"/>
      <c r="F13" s="460"/>
      <c r="G13" s="460"/>
      <c r="H13" s="460"/>
      <c r="I13" s="460"/>
      <c r="J13" s="413"/>
    </row>
    <row r="14" spans="1:11" ht="21" customHeight="1" x14ac:dyDescent="0.4">
      <c r="B14" s="59" t="s">
        <v>3</v>
      </c>
      <c r="C14" s="459" t="s">
        <v>626</v>
      </c>
      <c r="D14" s="460"/>
      <c r="E14" s="460"/>
      <c r="F14" s="460"/>
      <c r="G14" s="460"/>
      <c r="H14" s="460"/>
      <c r="I14" s="460"/>
      <c r="J14" s="413"/>
    </row>
    <row r="15" spans="1:11" ht="21" customHeight="1" x14ac:dyDescent="0.4">
      <c r="B15" s="58" t="s">
        <v>205</v>
      </c>
      <c r="C15" s="459" t="s">
        <v>385</v>
      </c>
      <c r="D15" s="460"/>
      <c r="E15" s="460"/>
      <c r="F15" s="460"/>
      <c r="G15" s="460"/>
      <c r="H15" s="460"/>
      <c r="I15" s="460"/>
      <c r="J15" s="413"/>
    </row>
    <row r="18" spans="1:11" ht="30" customHeight="1" x14ac:dyDescent="0.4">
      <c r="B18" s="461" t="s">
        <v>206</v>
      </c>
      <c r="C18" s="462"/>
      <c r="D18" s="463"/>
      <c r="E18" s="463"/>
      <c r="F18" s="463"/>
      <c r="G18" s="463"/>
      <c r="H18" s="463"/>
      <c r="I18" s="463"/>
      <c r="J18" s="463"/>
    </row>
    <row r="21" spans="1:11" ht="25.5" x14ac:dyDescent="0.5">
      <c r="A21" s="444" t="s">
        <v>207</v>
      </c>
      <c r="B21" s="464"/>
      <c r="C21" s="464"/>
      <c r="D21" s="464"/>
      <c r="E21" s="464"/>
      <c r="F21" s="464"/>
      <c r="G21" s="464"/>
      <c r="H21" s="464"/>
      <c r="I21" s="464"/>
      <c r="J21" s="464"/>
      <c r="K21" s="464"/>
    </row>
    <row r="22" spans="1:11" ht="17.25" customHeight="1" x14ac:dyDescent="0.5">
      <c r="A22" s="378"/>
      <c r="B22" s="379"/>
      <c r="C22" s="379"/>
      <c r="D22" s="379"/>
      <c r="E22" s="379"/>
      <c r="F22" s="379"/>
      <c r="G22" s="379"/>
      <c r="H22" s="379"/>
      <c r="I22" s="379"/>
      <c r="J22" s="379"/>
      <c r="K22" s="379"/>
    </row>
    <row r="23" spans="1:11" ht="19.5" x14ac:dyDescent="0.4">
      <c r="A23" s="60" t="s">
        <v>208</v>
      </c>
    </row>
    <row r="24" spans="1:11" ht="18.75" customHeight="1" thickBot="1" x14ac:dyDescent="0.45">
      <c r="A24" s="61"/>
    </row>
    <row r="25" spans="1:11" ht="46.5" customHeight="1" thickTop="1" thickBot="1" x14ac:dyDescent="0.45">
      <c r="B25" s="455" t="s">
        <v>209</v>
      </c>
      <c r="C25" s="455"/>
      <c r="D25" s="455" t="str">
        <f>IF(ISBLANK(C6),"",C6)</f>
        <v/>
      </c>
      <c r="E25" s="455"/>
      <c r="F25" s="455" t="s">
        <v>210</v>
      </c>
      <c r="G25" s="455"/>
      <c r="H25" s="465" t="str">
        <f>IF(ISBLANK(G6),"",G6)</f>
        <v/>
      </c>
      <c r="I25" s="465"/>
      <c r="J25" s="465"/>
      <c r="K25" s="62"/>
    </row>
    <row r="26" spans="1:11" ht="46.5" customHeight="1" thickTop="1" thickBot="1" x14ac:dyDescent="0.45">
      <c r="B26" s="455" t="s">
        <v>211</v>
      </c>
      <c r="C26" s="455"/>
      <c r="D26" s="456"/>
      <c r="E26" s="456"/>
      <c r="F26" s="455" t="s">
        <v>212</v>
      </c>
      <c r="G26" s="455"/>
      <c r="H26" s="456"/>
      <c r="I26" s="456"/>
      <c r="J26" s="456"/>
      <c r="K26" s="62"/>
    </row>
    <row r="27" spans="1:11" ht="46.5" customHeight="1" thickTop="1" thickBot="1" x14ac:dyDescent="0.45">
      <c r="B27" s="469" t="s">
        <v>213</v>
      </c>
      <c r="C27" s="470"/>
      <c r="D27" s="471" t="str">
        <f>IF(ISBLANK(C10),"",C10)</f>
        <v/>
      </c>
      <c r="E27" s="471"/>
      <c r="F27" s="471"/>
      <c r="G27" s="471"/>
      <c r="H27" s="471"/>
      <c r="I27" s="471"/>
      <c r="J27" s="472"/>
      <c r="K27" s="62"/>
    </row>
    <row r="28" spans="1:11" ht="20.25" thickTop="1" x14ac:dyDescent="0.4">
      <c r="B28" s="414"/>
      <c r="C28" s="414"/>
      <c r="D28" s="63"/>
      <c r="E28" s="63"/>
      <c r="F28" s="63"/>
      <c r="G28" s="63"/>
      <c r="H28" s="63"/>
      <c r="I28" s="63"/>
      <c r="J28" s="63"/>
    </row>
    <row r="29" spans="1:11" ht="23.25" customHeight="1" x14ac:dyDescent="0.4">
      <c r="B29" s="473" t="s">
        <v>214</v>
      </c>
      <c r="C29" s="474"/>
      <c r="D29" s="474"/>
      <c r="E29" s="474"/>
      <c r="F29" s="474"/>
      <c r="G29" s="474"/>
      <c r="H29" s="474"/>
      <c r="I29" s="474"/>
      <c r="J29" s="474"/>
      <c r="K29" s="445"/>
    </row>
    <row r="30" spans="1:11" ht="36" customHeight="1" x14ac:dyDescent="0.4">
      <c r="B30" s="475" t="s">
        <v>215</v>
      </c>
      <c r="C30" s="476"/>
      <c r="D30" s="476"/>
      <c r="E30" s="476"/>
      <c r="F30" s="476"/>
      <c r="G30" s="476"/>
      <c r="H30" s="476"/>
      <c r="I30" s="476"/>
      <c r="J30" s="476"/>
      <c r="K30" s="467"/>
    </row>
    <row r="32" spans="1:11" x14ac:dyDescent="0.4">
      <c r="A32" s="64"/>
      <c r="B32" s="477" t="s">
        <v>216</v>
      </c>
      <c r="C32" s="445"/>
    </row>
    <row r="33" spans="2:6" ht="18" customHeight="1" x14ac:dyDescent="0.4">
      <c r="B33" s="466" t="s">
        <v>217</v>
      </c>
      <c r="C33" s="467"/>
      <c r="D33" s="467"/>
      <c r="E33" s="467"/>
      <c r="F33" s="383"/>
    </row>
    <row r="34" spans="2:6" ht="22.5" customHeight="1" x14ac:dyDescent="0.4">
      <c r="B34" s="466" t="s">
        <v>218</v>
      </c>
      <c r="C34" s="467"/>
      <c r="D34" s="467"/>
      <c r="E34" s="467"/>
      <c r="F34" s="383"/>
    </row>
    <row r="35" spans="2:6" ht="21.75" customHeight="1" x14ac:dyDescent="0.4">
      <c r="B35" s="85" t="s">
        <v>386</v>
      </c>
      <c r="C35" s="85"/>
      <c r="D35" s="85"/>
      <c r="E35" s="85"/>
      <c r="F35" s="85"/>
    </row>
    <row r="36" spans="2:6" ht="21.75" customHeight="1" x14ac:dyDescent="0.4">
      <c r="B36" s="468" t="s">
        <v>387</v>
      </c>
      <c r="C36" s="467"/>
      <c r="D36" s="467"/>
      <c r="E36" s="467"/>
      <c r="F36" s="467"/>
    </row>
    <row r="37" spans="2:6" ht="20.25" customHeight="1" x14ac:dyDescent="0.4">
      <c r="B37" s="468" t="s">
        <v>219</v>
      </c>
      <c r="C37" s="467"/>
      <c r="D37" s="467"/>
      <c r="E37" s="467"/>
      <c r="F37" s="467"/>
    </row>
  </sheetData>
  <mergeCells count="33">
    <mergeCell ref="B34:E34"/>
    <mergeCell ref="B36:F36"/>
    <mergeCell ref="B37:F37"/>
    <mergeCell ref="B27:C27"/>
    <mergeCell ref="D27:J27"/>
    <mergeCell ref="B29:K29"/>
    <mergeCell ref="B30:K30"/>
    <mergeCell ref="B32:C32"/>
    <mergeCell ref="B33:E33"/>
    <mergeCell ref="B26:C26"/>
    <mergeCell ref="D26:E26"/>
    <mergeCell ref="F26:G26"/>
    <mergeCell ref="H26:J26"/>
    <mergeCell ref="C10:J10"/>
    <mergeCell ref="B12:C12"/>
    <mergeCell ref="C13:I13"/>
    <mergeCell ref="C14:I14"/>
    <mergeCell ref="C15:I15"/>
    <mergeCell ref="B18:C18"/>
    <mergeCell ref="D18:J18"/>
    <mergeCell ref="A21:K21"/>
    <mergeCell ref="B25:C25"/>
    <mergeCell ref="D25:E25"/>
    <mergeCell ref="F25:G25"/>
    <mergeCell ref="H25:J25"/>
    <mergeCell ref="A1:K1"/>
    <mergeCell ref="C6:E6"/>
    <mergeCell ref="G6:J6"/>
    <mergeCell ref="C7:J7"/>
    <mergeCell ref="B8:B9"/>
    <mergeCell ref="D8:J8"/>
    <mergeCell ref="C9:D9"/>
    <mergeCell ref="E9:J9"/>
  </mergeCells>
  <phoneticPr fontId="12"/>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35"/>
  <sheetViews>
    <sheetView view="pageBreakPreview" zoomScale="70" zoomScaleNormal="70" zoomScaleSheetLayoutView="70" workbookViewId="0"/>
  </sheetViews>
  <sheetFormatPr defaultColWidth="8.125" defaultRowHeight="13.5" x14ac:dyDescent="0.4"/>
  <cols>
    <col min="1" max="2" width="3.75" style="229" customWidth="1"/>
    <col min="3" max="3" width="22.5" style="227" customWidth="1"/>
    <col min="4" max="4" width="4.375" style="227" customWidth="1"/>
    <col min="5" max="5" width="37.5" style="227" customWidth="1"/>
    <col min="6" max="6" width="4.375" style="227" customWidth="1"/>
    <col min="7" max="7" width="17.75" style="227" customWidth="1"/>
    <col min="8" max="8" width="30.5" style="227" customWidth="1"/>
    <col min="9" max="24" width="4.75" style="227" customWidth="1"/>
    <col min="25" max="32" width="4.375" style="227" customWidth="1"/>
    <col min="33" max="16384" width="8.125" style="227"/>
  </cols>
  <sheetData>
    <row r="2" spans="1:32" ht="20.25" customHeight="1" x14ac:dyDescent="0.4">
      <c r="A2" s="225" t="s">
        <v>553</v>
      </c>
      <c r="B2" s="226"/>
    </row>
    <row r="3" spans="1:32" ht="20.25" customHeight="1" x14ac:dyDescent="0.4">
      <c r="A3" s="225"/>
      <c r="B3" s="226"/>
      <c r="C3" s="228" t="s">
        <v>554</v>
      </c>
    </row>
    <row r="4" spans="1:32" ht="20.25" customHeight="1" x14ac:dyDescent="0.4">
      <c r="A4" s="505" t="s">
        <v>555</v>
      </c>
      <c r="B4" s="505"/>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row>
    <row r="5" spans="1:32" ht="20.25" customHeight="1" x14ac:dyDescent="0.4"/>
    <row r="6" spans="1:32" ht="30" customHeight="1" x14ac:dyDescent="0.4">
      <c r="S6" s="506" t="s">
        <v>150</v>
      </c>
      <c r="T6" s="507"/>
      <c r="U6" s="507"/>
      <c r="V6" s="508"/>
      <c r="W6" s="230"/>
      <c r="X6" s="231"/>
      <c r="Y6" s="231"/>
      <c r="Z6" s="231"/>
      <c r="AA6" s="231"/>
      <c r="AB6" s="231"/>
      <c r="AC6" s="231"/>
      <c r="AD6" s="231"/>
      <c r="AE6" s="231"/>
      <c r="AF6" s="232"/>
    </row>
    <row r="7" spans="1:32" ht="30" customHeight="1" x14ac:dyDescent="0.4">
      <c r="S7" s="509" t="s">
        <v>556</v>
      </c>
      <c r="T7" s="509"/>
      <c r="U7" s="509"/>
      <c r="V7" s="509"/>
      <c r="W7" s="509"/>
      <c r="X7" s="509"/>
      <c r="Y7" s="509"/>
      <c r="Z7" s="509"/>
      <c r="AA7" s="509"/>
      <c r="AB7" s="509"/>
      <c r="AC7" s="509"/>
      <c r="AD7" s="509"/>
      <c r="AE7" s="509"/>
      <c r="AF7" s="509"/>
    </row>
    <row r="8" spans="1:32" ht="20.25" customHeight="1" x14ac:dyDescent="0.4"/>
    <row r="9" spans="1:32" ht="17.25" customHeight="1" x14ac:dyDescent="0.4">
      <c r="A9" s="506" t="s">
        <v>306</v>
      </c>
      <c r="B9" s="507"/>
      <c r="C9" s="508"/>
      <c r="D9" s="506" t="s">
        <v>112</v>
      </c>
      <c r="E9" s="508"/>
      <c r="F9" s="506" t="s">
        <v>113</v>
      </c>
      <c r="G9" s="508"/>
      <c r="H9" s="506" t="s">
        <v>151</v>
      </c>
      <c r="I9" s="507"/>
      <c r="J9" s="507"/>
      <c r="K9" s="507"/>
      <c r="L9" s="507"/>
      <c r="M9" s="507"/>
      <c r="N9" s="507"/>
      <c r="O9" s="507"/>
      <c r="P9" s="507"/>
      <c r="Q9" s="507"/>
      <c r="R9" s="507"/>
      <c r="S9" s="507"/>
      <c r="T9" s="507"/>
      <c r="U9" s="507"/>
      <c r="V9" s="507"/>
      <c r="W9" s="507"/>
      <c r="X9" s="508"/>
      <c r="Y9" s="506" t="s">
        <v>114</v>
      </c>
      <c r="Z9" s="507"/>
      <c r="AA9" s="507"/>
      <c r="AB9" s="508"/>
      <c r="AC9" s="506" t="s">
        <v>115</v>
      </c>
      <c r="AD9" s="507"/>
      <c r="AE9" s="507"/>
      <c r="AF9" s="508"/>
    </row>
    <row r="10" spans="1:32" ht="18.75" customHeight="1" x14ac:dyDescent="0.4">
      <c r="A10" s="510" t="s">
        <v>116</v>
      </c>
      <c r="B10" s="511"/>
      <c r="C10" s="512"/>
      <c r="D10" s="510"/>
      <c r="E10" s="512"/>
      <c r="F10" s="510"/>
      <c r="G10" s="512"/>
      <c r="H10" s="516" t="s">
        <v>117</v>
      </c>
      <c r="I10" s="99" t="s">
        <v>10</v>
      </c>
      <c r="J10" s="233" t="s">
        <v>118</v>
      </c>
      <c r="K10" s="234"/>
      <c r="L10" s="234"/>
      <c r="M10" s="99" t="s">
        <v>152</v>
      </c>
      <c r="N10" s="233" t="s">
        <v>119</v>
      </c>
      <c r="O10" s="234"/>
      <c r="P10" s="234"/>
      <c r="Q10" s="235" t="s">
        <v>10</v>
      </c>
      <c r="R10" s="233" t="s">
        <v>120</v>
      </c>
      <c r="S10" s="234"/>
      <c r="T10" s="234"/>
      <c r="U10" s="235" t="s">
        <v>10</v>
      </c>
      <c r="V10" s="233" t="s">
        <v>121</v>
      </c>
      <c r="W10" s="234"/>
      <c r="X10" s="236"/>
      <c r="Y10" s="478"/>
      <c r="Z10" s="503"/>
      <c r="AA10" s="503"/>
      <c r="AB10" s="479"/>
      <c r="AC10" s="478"/>
      <c r="AD10" s="503"/>
      <c r="AE10" s="503"/>
      <c r="AF10" s="479"/>
    </row>
    <row r="11" spans="1:32" ht="18.75" customHeight="1" x14ac:dyDescent="0.4">
      <c r="A11" s="513"/>
      <c r="B11" s="514"/>
      <c r="C11" s="515"/>
      <c r="D11" s="513"/>
      <c r="E11" s="515"/>
      <c r="F11" s="513"/>
      <c r="G11" s="515"/>
      <c r="H11" s="517"/>
      <c r="I11" s="103" t="s">
        <v>10</v>
      </c>
      <c r="J11" s="237" t="s">
        <v>122</v>
      </c>
      <c r="K11" s="238"/>
      <c r="L11" s="238"/>
      <c r="M11" s="103" t="s">
        <v>10</v>
      </c>
      <c r="N11" s="239" t="s">
        <v>123</v>
      </c>
      <c r="O11" s="240"/>
      <c r="P11" s="240"/>
      <c r="Q11" s="235" t="s">
        <v>10</v>
      </c>
      <c r="R11" s="239" t="s">
        <v>124</v>
      </c>
      <c r="S11" s="240"/>
      <c r="T11" s="240"/>
      <c r="U11" s="235" t="s">
        <v>10</v>
      </c>
      <c r="V11" s="239" t="s">
        <v>125</v>
      </c>
      <c r="W11" s="240"/>
      <c r="X11" s="241"/>
      <c r="Y11" s="480"/>
      <c r="Z11" s="504"/>
      <c r="AA11" s="504"/>
      <c r="AB11" s="481"/>
      <c r="AC11" s="480"/>
      <c r="AD11" s="504"/>
      <c r="AE11" s="504"/>
      <c r="AF11" s="481"/>
    </row>
    <row r="12" spans="1:32" ht="18.75" customHeight="1" x14ac:dyDescent="0.4">
      <c r="A12" s="242"/>
      <c r="B12" s="393"/>
      <c r="C12" s="243"/>
      <c r="D12" s="400"/>
      <c r="E12" s="236"/>
      <c r="F12" s="478"/>
      <c r="G12" s="479"/>
      <c r="H12" s="484" t="s">
        <v>149</v>
      </c>
      <c r="I12" s="99" t="s">
        <v>10</v>
      </c>
      <c r="J12" s="233" t="s">
        <v>126</v>
      </c>
      <c r="K12" s="233"/>
      <c r="L12" s="404"/>
      <c r="M12" s="99" t="s">
        <v>10</v>
      </c>
      <c r="N12" s="233" t="s">
        <v>310</v>
      </c>
      <c r="O12" s="233"/>
      <c r="P12" s="404"/>
      <c r="Q12" s="99" t="s">
        <v>10</v>
      </c>
      <c r="R12" s="401" t="s">
        <v>311</v>
      </c>
      <c r="S12" s="401"/>
      <c r="T12" s="401"/>
      <c r="U12" s="99" t="s">
        <v>10</v>
      </c>
      <c r="V12" s="401" t="s">
        <v>312</v>
      </c>
      <c r="W12" s="401"/>
      <c r="X12" s="402"/>
      <c r="Y12" s="98" t="s">
        <v>10</v>
      </c>
      <c r="Z12" s="233" t="s">
        <v>128</v>
      </c>
      <c r="AA12" s="233"/>
      <c r="AB12" s="249"/>
      <c r="AC12" s="486"/>
      <c r="AD12" s="486"/>
      <c r="AE12" s="486"/>
      <c r="AF12" s="486"/>
    </row>
    <row r="13" spans="1:32" ht="18.75" customHeight="1" x14ac:dyDescent="0.4">
      <c r="A13" s="250"/>
      <c r="B13" s="394"/>
      <c r="C13" s="252"/>
      <c r="D13" s="253"/>
      <c r="E13" s="405"/>
      <c r="F13" s="480"/>
      <c r="G13" s="481"/>
      <c r="H13" s="485"/>
      <c r="I13" s="386" t="s">
        <v>10</v>
      </c>
      <c r="J13" s="254" t="s">
        <v>313</v>
      </c>
      <c r="K13" s="389"/>
      <c r="L13" s="389"/>
      <c r="M13" s="386" t="s">
        <v>10</v>
      </c>
      <c r="N13" s="254" t="s">
        <v>314</v>
      </c>
      <c r="O13" s="389"/>
      <c r="P13" s="389"/>
      <c r="Q13" s="386" t="s">
        <v>10</v>
      </c>
      <c r="R13" s="254" t="s">
        <v>315</v>
      </c>
      <c r="S13" s="389"/>
      <c r="T13" s="389"/>
      <c r="U13" s="389"/>
      <c r="V13" s="389"/>
      <c r="W13" s="389"/>
      <c r="X13" s="255"/>
      <c r="Y13" s="88" t="s">
        <v>10</v>
      </c>
      <c r="Z13" s="245" t="s">
        <v>129</v>
      </c>
      <c r="AA13" s="256"/>
      <c r="AB13" s="257"/>
      <c r="AC13" s="487"/>
      <c r="AD13" s="487"/>
      <c r="AE13" s="487"/>
      <c r="AF13" s="487"/>
    </row>
    <row r="14" spans="1:32" ht="19.5" customHeight="1" x14ac:dyDescent="0.4">
      <c r="A14" s="250"/>
      <c r="B14" s="394"/>
      <c r="C14" s="252"/>
      <c r="D14" s="253"/>
      <c r="E14" s="405"/>
      <c r="F14" s="480"/>
      <c r="G14" s="481"/>
      <c r="H14" s="258" t="s">
        <v>557</v>
      </c>
      <c r="I14" s="259" t="s">
        <v>10</v>
      </c>
      <c r="J14" s="89" t="s">
        <v>558</v>
      </c>
      <c r="K14" s="92"/>
      <c r="L14" s="260"/>
      <c r="M14" s="259" t="s">
        <v>10</v>
      </c>
      <c r="N14" s="89" t="s">
        <v>559</v>
      </c>
      <c r="O14" s="259"/>
      <c r="P14" s="89"/>
      <c r="Q14" s="91"/>
      <c r="R14" s="91"/>
      <c r="S14" s="91"/>
      <c r="T14" s="91"/>
      <c r="U14" s="91"/>
      <c r="V14" s="91"/>
      <c r="W14" s="91"/>
      <c r="X14" s="95"/>
      <c r="Y14" s="256"/>
      <c r="Z14" s="256"/>
      <c r="AA14" s="256"/>
      <c r="AB14" s="257"/>
      <c r="AC14" s="487"/>
      <c r="AD14" s="487"/>
      <c r="AE14" s="487"/>
      <c r="AF14" s="487"/>
    </row>
    <row r="15" spans="1:32" ht="19.5" customHeight="1" x14ac:dyDescent="0.4">
      <c r="A15" s="250"/>
      <c r="B15" s="394"/>
      <c r="C15" s="252"/>
      <c r="D15" s="253"/>
      <c r="E15" s="405"/>
      <c r="F15" s="480"/>
      <c r="G15" s="481"/>
      <c r="H15" s="258" t="s">
        <v>560</v>
      </c>
      <c r="I15" s="259" t="s">
        <v>10</v>
      </c>
      <c r="J15" s="89" t="s">
        <v>558</v>
      </c>
      <c r="K15" s="92"/>
      <c r="L15" s="260"/>
      <c r="M15" s="259" t="s">
        <v>10</v>
      </c>
      <c r="N15" s="89" t="s">
        <v>559</v>
      </c>
      <c r="O15" s="259"/>
      <c r="P15" s="89"/>
      <c r="Q15" s="91"/>
      <c r="R15" s="91"/>
      <c r="S15" s="91"/>
      <c r="T15" s="91"/>
      <c r="U15" s="91"/>
      <c r="V15" s="91"/>
      <c r="W15" s="91"/>
      <c r="X15" s="95"/>
      <c r="Y15" s="256"/>
      <c r="Z15" s="256"/>
      <c r="AA15" s="256"/>
      <c r="AB15" s="257"/>
      <c r="AC15" s="487"/>
      <c r="AD15" s="487"/>
      <c r="AE15" s="487"/>
      <c r="AF15" s="487"/>
    </row>
    <row r="16" spans="1:32" ht="18.75" customHeight="1" x14ac:dyDescent="0.4">
      <c r="A16" s="250"/>
      <c r="B16" s="394"/>
      <c r="C16" s="252"/>
      <c r="D16" s="253"/>
      <c r="E16" s="405"/>
      <c r="F16" s="480"/>
      <c r="G16" s="481"/>
      <c r="H16" s="490" t="s">
        <v>136</v>
      </c>
      <c r="I16" s="491" t="s">
        <v>10</v>
      </c>
      <c r="J16" s="494" t="s">
        <v>126</v>
      </c>
      <c r="K16" s="494"/>
      <c r="L16" s="491" t="s">
        <v>10</v>
      </c>
      <c r="M16" s="494" t="s">
        <v>127</v>
      </c>
      <c r="N16" s="494"/>
      <c r="O16" s="387"/>
      <c r="P16" s="387"/>
      <c r="Q16" s="387"/>
      <c r="R16" s="387"/>
      <c r="S16" s="387"/>
      <c r="T16" s="387"/>
      <c r="U16" s="387"/>
      <c r="V16" s="387"/>
      <c r="W16" s="387"/>
      <c r="X16" s="261"/>
      <c r="Y16" s="262"/>
      <c r="Z16" s="256"/>
      <c r="AA16" s="256"/>
      <c r="AB16" s="257"/>
      <c r="AC16" s="488"/>
      <c r="AD16" s="488"/>
      <c r="AE16" s="488"/>
      <c r="AF16" s="488"/>
    </row>
    <row r="17" spans="1:32" ht="18.75" customHeight="1" x14ac:dyDescent="0.4">
      <c r="A17" s="250"/>
      <c r="B17" s="394"/>
      <c r="C17" s="252"/>
      <c r="D17" s="253"/>
      <c r="E17" s="405"/>
      <c r="F17" s="480"/>
      <c r="G17" s="481"/>
      <c r="H17" s="490"/>
      <c r="I17" s="492"/>
      <c r="J17" s="495"/>
      <c r="K17" s="495"/>
      <c r="L17" s="492"/>
      <c r="M17" s="495"/>
      <c r="N17" s="495"/>
      <c r="O17" s="388"/>
      <c r="P17" s="388"/>
      <c r="Q17" s="388"/>
      <c r="R17" s="388"/>
      <c r="S17" s="388"/>
      <c r="T17" s="388"/>
      <c r="U17" s="388"/>
      <c r="V17" s="388"/>
      <c r="W17" s="388"/>
      <c r="X17" s="263"/>
      <c r="Y17" s="262"/>
      <c r="Z17" s="256"/>
      <c r="AA17" s="256"/>
      <c r="AB17" s="257"/>
      <c r="AC17" s="488"/>
      <c r="AD17" s="488"/>
      <c r="AE17" s="488"/>
      <c r="AF17" s="488"/>
    </row>
    <row r="18" spans="1:32" ht="18.75" customHeight="1" x14ac:dyDescent="0.4">
      <c r="A18" s="250"/>
      <c r="B18" s="394"/>
      <c r="C18" s="252"/>
      <c r="D18" s="253"/>
      <c r="E18" s="405"/>
      <c r="F18" s="480"/>
      <c r="G18" s="481"/>
      <c r="H18" s="490"/>
      <c r="I18" s="493"/>
      <c r="J18" s="496"/>
      <c r="K18" s="496"/>
      <c r="L18" s="493"/>
      <c r="M18" s="496"/>
      <c r="N18" s="496"/>
      <c r="O18" s="389"/>
      <c r="P18" s="389"/>
      <c r="Q18" s="389"/>
      <c r="R18" s="389"/>
      <c r="S18" s="389"/>
      <c r="T18" s="389"/>
      <c r="U18" s="389"/>
      <c r="V18" s="389"/>
      <c r="W18" s="389"/>
      <c r="X18" s="255"/>
      <c r="Y18" s="262"/>
      <c r="Z18" s="256"/>
      <c r="AA18" s="256"/>
      <c r="AB18" s="257"/>
      <c r="AC18" s="488"/>
      <c r="AD18" s="488"/>
      <c r="AE18" s="488"/>
      <c r="AF18" s="488"/>
    </row>
    <row r="19" spans="1:32" ht="18.75" customHeight="1" x14ac:dyDescent="0.4">
      <c r="A19" s="250"/>
      <c r="B19" s="394"/>
      <c r="C19" s="252"/>
      <c r="D19" s="253"/>
      <c r="E19" s="405"/>
      <c r="F19" s="480"/>
      <c r="G19" s="481"/>
      <c r="H19" s="384" t="s">
        <v>316</v>
      </c>
      <c r="I19" s="90" t="s">
        <v>10</v>
      </c>
      <c r="J19" s="264" t="s">
        <v>130</v>
      </c>
      <c r="K19" s="265"/>
      <c r="L19" s="266"/>
      <c r="M19" s="90" t="s">
        <v>10</v>
      </c>
      <c r="N19" s="264" t="s">
        <v>131</v>
      </c>
      <c r="O19" s="267"/>
      <c r="P19" s="267"/>
      <c r="Q19" s="267"/>
      <c r="R19" s="267"/>
      <c r="S19" s="267"/>
      <c r="T19" s="267"/>
      <c r="U19" s="267"/>
      <c r="V19" s="267"/>
      <c r="W19" s="267"/>
      <c r="X19" s="268"/>
      <c r="Y19" s="262"/>
      <c r="Z19" s="256"/>
      <c r="AA19" s="256"/>
      <c r="AB19" s="257"/>
      <c r="AC19" s="488"/>
      <c r="AD19" s="488"/>
      <c r="AE19" s="488"/>
      <c r="AF19" s="488"/>
    </row>
    <row r="20" spans="1:32" ht="18.75" customHeight="1" x14ac:dyDescent="0.4">
      <c r="A20" s="250"/>
      <c r="B20" s="394"/>
      <c r="C20" s="252"/>
      <c r="D20" s="253"/>
      <c r="E20" s="405"/>
      <c r="F20" s="480"/>
      <c r="G20" s="481"/>
      <c r="H20" s="269" t="s">
        <v>318</v>
      </c>
      <c r="I20" s="90" t="s">
        <v>10</v>
      </c>
      <c r="J20" s="264" t="s">
        <v>126</v>
      </c>
      <c r="K20" s="265"/>
      <c r="L20" s="90" t="s">
        <v>10</v>
      </c>
      <c r="M20" s="264" t="s">
        <v>127</v>
      </c>
      <c r="N20" s="270"/>
      <c r="O20" s="270"/>
      <c r="P20" s="270"/>
      <c r="Q20" s="270"/>
      <c r="R20" s="270"/>
      <c r="S20" s="270"/>
      <c r="T20" s="270"/>
      <c r="U20" s="270"/>
      <c r="V20" s="270"/>
      <c r="W20" s="270"/>
      <c r="X20" s="271"/>
      <c r="Y20" s="262"/>
      <c r="Z20" s="256"/>
      <c r="AA20" s="256"/>
      <c r="AB20" s="257"/>
      <c r="AC20" s="488"/>
      <c r="AD20" s="488"/>
      <c r="AE20" s="488"/>
      <c r="AF20" s="488"/>
    </row>
    <row r="21" spans="1:32" ht="18.75" customHeight="1" x14ac:dyDescent="0.4">
      <c r="A21" s="250"/>
      <c r="B21" s="394"/>
      <c r="C21" s="252"/>
      <c r="D21" s="253"/>
      <c r="E21" s="405"/>
      <c r="F21" s="480"/>
      <c r="G21" s="481"/>
      <c r="H21" s="385" t="s">
        <v>137</v>
      </c>
      <c r="I21" s="90" t="s">
        <v>10</v>
      </c>
      <c r="J21" s="264" t="s">
        <v>126</v>
      </c>
      <c r="K21" s="264"/>
      <c r="L21" s="90" t="s">
        <v>10</v>
      </c>
      <c r="M21" s="264" t="s">
        <v>132</v>
      </c>
      <c r="N21" s="264"/>
      <c r="O21" s="90" t="s">
        <v>10</v>
      </c>
      <c r="P21" s="264" t="s">
        <v>133</v>
      </c>
      <c r="Q21" s="270"/>
      <c r="R21" s="270"/>
      <c r="S21" s="270"/>
      <c r="T21" s="270"/>
      <c r="U21" s="270"/>
      <c r="V21" s="270"/>
      <c r="W21" s="270"/>
      <c r="X21" s="271"/>
      <c r="Y21" s="262"/>
      <c r="Z21" s="256"/>
      <c r="AA21" s="256"/>
      <c r="AB21" s="257"/>
      <c r="AC21" s="488"/>
      <c r="AD21" s="488"/>
      <c r="AE21" s="488"/>
      <c r="AF21" s="488"/>
    </row>
    <row r="22" spans="1:32" ht="18.75" customHeight="1" x14ac:dyDescent="0.4">
      <c r="A22" s="250"/>
      <c r="B22" s="394"/>
      <c r="C22" s="252"/>
      <c r="D22" s="253"/>
      <c r="E22" s="405"/>
      <c r="F22" s="480"/>
      <c r="G22" s="481"/>
      <c r="H22" s="272" t="s">
        <v>561</v>
      </c>
      <c r="I22" s="259" t="s">
        <v>10</v>
      </c>
      <c r="J22" s="273" t="s">
        <v>126</v>
      </c>
      <c r="K22" s="273"/>
      <c r="L22" s="274"/>
      <c r="M22" s="259" t="s">
        <v>10</v>
      </c>
      <c r="N22" s="273" t="s">
        <v>562</v>
      </c>
      <c r="O22" s="273"/>
      <c r="P22" s="274"/>
      <c r="Q22" s="275" t="s">
        <v>10</v>
      </c>
      <c r="R22" s="276" t="s">
        <v>563</v>
      </c>
      <c r="S22" s="276"/>
      <c r="T22" s="276"/>
      <c r="U22" s="275" t="s">
        <v>10</v>
      </c>
      <c r="V22" s="276" t="s">
        <v>564</v>
      </c>
      <c r="W22" s="276"/>
      <c r="X22" s="277"/>
      <c r="Y22" s="262"/>
      <c r="Z22" s="256"/>
      <c r="AA22" s="256"/>
      <c r="AB22" s="257"/>
      <c r="AC22" s="488"/>
      <c r="AD22" s="488"/>
      <c r="AE22" s="488"/>
      <c r="AF22" s="488"/>
    </row>
    <row r="23" spans="1:32" ht="19.5" customHeight="1" x14ac:dyDescent="0.4">
      <c r="A23" s="250"/>
      <c r="B23" s="394"/>
      <c r="C23" s="252"/>
      <c r="D23" s="88" t="s">
        <v>10</v>
      </c>
      <c r="E23" s="405" t="s">
        <v>317</v>
      </c>
      <c r="F23" s="480"/>
      <c r="G23" s="481"/>
      <c r="H23" s="497" t="s">
        <v>565</v>
      </c>
      <c r="I23" s="499" t="s">
        <v>10</v>
      </c>
      <c r="J23" s="501" t="s">
        <v>126</v>
      </c>
      <c r="K23" s="501"/>
      <c r="L23" s="499" t="s">
        <v>10</v>
      </c>
      <c r="M23" s="501" t="s">
        <v>127</v>
      </c>
      <c r="N23" s="501"/>
      <c r="O23" s="87"/>
      <c r="P23" s="397"/>
      <c r="Q23" s="278"/>
      <c r="R23" s="397"/>
      <c r="S23" s="390"/>
      <c r="T23" s="390"/>
      <c r="U23" s="397"/>
      <c r="V23" s="397"/>
      <c r="W23" s="390"/>
      <c r="X23" s="69"/>
      <c r="Y23" s="262"/>
      <c r="Z23" s="256"/>
      <c r="AA23" s="256"/>
      <c r="AB23" s="257"/>
      <c r="AC23" s="488"/>
      <c r="AD23" s="488"/>
      <c r="AE23" s="488"/>
      <c r="AF23" s="488"/>
    </row>
    <row r="24" spans="1:32" ht="19.5" customHeight="1" x14ac:dyDescent="0.4">
      <c r="A24" s="88" t="s">
        <v>152</v>
      </c>
      <c r="B24" s="394">
        <v>16</v>
      </c>
      <c r="C24" s="252" t="s">
        <v>321</v>
      </c>
      <c r="D24" s="88" t="s">
        <v>10</v>
      </c>
      <c r="E24" s="405" t="s">
        <v>319</v>
      </c>
      <c r="F24" s="480"/>
      <c r="G24" s="481"/>
      <c r="H24" s="498"/>
      <c r="I24" s="500"/>
      <c r="J24" s="502"/>
      <c r="K24" s="502"/>
      <c r="L24" s="500"/>
      <c r="M24" s="502"/>
      <c r="N24" s="502"/>
      <c r="O24" s="87"/>
      <c r="P24" s="397"/>
      <c r="Q24" s="278"/>
      <c r="R24" s="391"/>
      <c r="S24" s="390"/>
      <c r="T24" s="390"/>
      <c r="U24" s="279"/>
      <c r="V24" s="391"/>
      <c r="W24" s="390"/>
      <c r="X24" s="69"/>
      <c r="Y24" s="262"/>
      <c r="Z24" s="256"/>
      <c r="AA24" s="256"/>
      <c r="AB24" s="257"/>
      <c r="AC24" s="488"/>
      <c r="AD24" s="488"/>
      <c r="AE24" s="488"/>
      <c r="AF24" s="488"/>
    </row>
    <row r="25" spans="1:32" ht="18.75" customHeight="1" x14ac:dyDescent="0.4">
      <c r="A25" s="250"/>
      <c r="B25" s="394"/>
      <c r="C25" s="252"/>
      <c r="D25" s="88" t="s">
        <v>10</v>
      </c>
      <c r="E25" s="405" t="s">
        <v>320</v>
      </c>
      <c r="F25" s="480"/>
      <c r="G25" s="481"/>
      <c r="H25" s="385" t="s">
        <v>322</v>
      </c>
      <c r="I25" s="90" t="s">
        <v>10</v>
      </c>
      <c r="J25" s="264" t="s">
        <v>126</v>
      </c>
      <c r="K25" s="264"/>
      <c r="L25" s="90" t="s">
        <v>10</v>
      </c>
      <c r="M25" s="264" t="s">
        <v>132</v>
      </c>
      <c r="N25" s="264"/>
      <c r="O25" s="90" t="s">
        <v>10</v>
      </c>
      <c r="P25" s="264" t="s">
        <v>133</v>
      </c>
      <c r="Q25" s="270"/>
      <c r="R25" s="270"/>
      <c r="S25" s="270"/>
      <c r="T25" s="270"/>
      <c r="U25" s="270"/>
      <c r="V25" s="270"/>
      <c r="W25" s="270"/>
      <c r="X25" s="271"/>
      <c r="Y25" s="262"/>
      <c r="Z25" s="256"/>
      <c r="AA25" s="256"/>
      <c r="AB25" s="257"/>
      <c r="AC25" s="488"/>
      <c r="AD25" s="488"/>
      <c r="AE25" s="488"/>
      <c r="AF25" s="488"/>
    </row>
    <row r="26" spans="1:32" ht="18.75" customHeight="1" x14ac:dyDescent="0.4">
      <c r="A26" s="250"/>
      <c r="B26" s="394"/>
      <c r="C26" s="252"/>
      <c r="D26" s="88" t="s">
        <v>10</v>
      </c>
      <c r="E26" s="221" t="s">
        <v>566</v>
      </c>
      <c r="F26" s="480"/>
      <c r="G26" s="481"/>
      <c r="H26" s="385" t="s">
        <v>323</v>
      </c>
      <c r="I26" s="90" t="s">
        <v>10</v>
      </c>
      <c r="J26" s="264" t="s">
        <v>126</v>
      </c>
      <c r="K26" s="265"/>
      <c r="L26" s="90" t="s">
        <v>10</v>
      </c>
      <c r="M26" s="264" t="s">
        <v>127</v>
      </c>
      <c r="N26" s="270"/>
      <c r="O26" s="270"/>
      <c r="P26" s="270"/>
      <c r="Q26" s="270"/>
      <c r="R26" s="270"/>
      <c r="S26" s="270"/>
      <c r="T26" s="270"/>
      <c r="U26" s="270"/>
      <c r="V26" s="270"/>
      <c r="W26" s="270"/>
      <c r="X26" s="271"/>
      <c r="Y26" s="262"/>
      <c r="Z26" s="256"/>
      <c r="AA26" s="256"/>
      <c r="AB26" s="257"/>
      <c r="AC26" s="488"/>
      <c r="AD26" s="488"/>
      <c r="AE26" s="488"/>
      <c r="AF26" s="488"/>
    </row>
    <row r="27" spans="1:32" ht="18.75" customHeight="1" x14ac:dyDescent="0.4">
      <c r="A27" s="250"/>
      <c r="B27" s="394"/>
      <c r="C27" s="252"/>
      <c r="D27" s="88" t="s">
        <v>10</v>
      </c>
      <c r="E27" s="221" t="s">
        <v>567</v>
      </c>
      <c r="F27" s="480"/>
      <c r="G27" s="481"/>
      <c r="H27" s="384" t="s">
        <v>139</v>
      </c>
      <c r="I27" s="90" t="s">
        <v>10</v>
      </c>
      <c r="J27" s="264" t="s">
        <v>126</v>
      </c>
      <c r="K27" s="265"/>
      <c r="L27" s="90" t="s">
        <v>10</v>
      </c>
      <c r="M27" s="264" t="s">
        <v>127</v>
      </c>
      <c r="N27" s="270"/>
      <c r="O27" s="270"/>
      <c r="P27" s="270"/>
      <c r="Q27" s="270"/>
      <c r="R27" s="270"/>
      <c r="S27" s="270"/>
      <c r="T27" s="270"/>
      <c r="U27" s="270"/>
      <c r="V27" s="270"/>
      <c r="W27" s="270"/>
      <c r="X27" s="271"/>
      <c r="Y27" s="262"/>
      <c r="Z27" s="256"/>
      <c r="AA27" s="256"/>
      <c r="AB27" s="257"/>
      <c r="AC27" s="488"/>
      <c r="AD27" s="488"/>
      <c r="AE27" s="488"/>
      <c r="AF27" s="488"/>
    </row>
    <row r="28" spans="1:32" ht="18.75" customHeight="1" x14ac:dyDescent="0.4">
      <c r="A28" s="250"/>
      <c r="B28" s="394"/>
      <c r="C28" s="252"/>
      <c r="D28" s="88" t="s">
        <v>10</v>
      </c>
      <c r="E28" s="221" t="s">
        <v>568</v>
      </c>
      <c r="F28" s="480"/>
      <c r="G28" s="481"/>
      <c r="H28" s="280" t="s">
        <v>140</v>
      </c>
      <c r="I28" s="90" t="s">
        <v>10</v>
      </c>
      <c r="J28" s="264" t="s">
        <v>126</v>
      </c>
      <c r="K28" s="265"/>
      <c r="L28" s="90" t="s">
        <v>10</v>
      </c>
      <c r="M28" s="264" t="s">
        <v>127</v>
      </c>
      <c r="N28" s="270"/>
      <c r="O28" s="270"/>
      <c r="P28" s="270"/>
      <c r="Q28" s="270"/>
      <c r="R28" s="270"/>
      <c r="S28" s="270"/>
      <c r="T28" s="270"/>
      <c r="U28" s="270"/>
      <c r="V28" s="270"/>
      <c r="W28" s="270"/>
      <c r="X28" s="271"/>
      <c r="Y28" s="262"/>
      <c r="Z28" s="256"/>
      <c r="AA28" s="256"/>
      <c r="AB28" s="257"/>
      <c r="AC28" s="488"/>
      <c r="AD28" s="488"/>
      <c r="AE28" s="488"/>
      <c r="AF28" s="488"/>
    </row>
    <row r="29" spans="1:32" ht="18.75" customHeight="1" x14ac:dyDescent="0.4">
      <c r="A29" s="250"/>
      <c r="B29" s="394"/>
      <c r="C29" s="252"/>
      <c r="D29" s="88" t="s">
        <v>10</v>
      </c>
      <c r="E29" s="221" t="s">
        <v>569</v>
      </c>
      <c r="F29" s="480"/>
      <c r="G29" s="481"/>
      <c r="H29" s="385" t="s">
        <v>141</v>
      </c>
      <c r="I29" s="90" t="s">
        <v>10</v>
      </c>
      <c r="J29" s="264" t="s">
        <v>126</v>
      </c>
      <c r="K29" s="265"/>
      <c r="L29" s="90" t="s">
        <v>10</v>
      </c>
      <c r="M29" s="264" t="s">
        <v>127</v>
      </c>
      <c r="N29" s="270"/>
      <c r="O29" s="270"/>
      <c r="P29" s="270"/>
      <c r="Q29" s="270"/>
      <c r="R29" s="270"/>
      <c r="S29" s="270"/>
      <c r="T29" s="270"/>
      <c r="U29" s="270"/>
      <c r="V29" s="270"/>
      <c r="W29" s="270"/>
      <c r="X29" s="271"/>
      <c r="Y29" s="262"/>
      <c r="Z29" s="256"/>
      <c r="AA29" s="256"/>
      <c r="AB29" s="257"/>
      <c r="AC29" s="488"/>
      <c r="AD29" s="488"/>
      <c r="AE29" s="488"/>
      <c r="AF29" s="488"/>
    </row>
    <row r="30" spans="1:32" ht="28.9" customHeight="1" x14ac:dyDescent="0.4">
      <c r="A30" s="250"/>
      <c r="B30" s="394"/>
      <c r="C30" s="252"/>
      <c r="D30" s="88" t="s">
        <v>10</v>
      </c>
      <c r="E30" s="221" t="s">
        <v>570</v>
      </c>
      <c r="F30" s="480"/>
      <c r="G30" s="481"/>
      <c r="H30" s="384" t="s">
        <v>138</v>
      </c>
      <c r="I30" s="90" t="s">
        <v>10</v>
      </c>
      <c r="J30" s="264" t="s">
        <v>126</v>
      </c>
      <c r="K30" s="265"/>
      <c r="L30" s="90" t="s">
        <v>10</v>
      </c>
      <c r="M30" s="264" t="s">
        <v>127</v>
      </c>
      <c r="N30" s="270"/>
      <c r="O30" s="270"/>
      <c r="P30" s="270"/>
      <c r="Q30" s="270"/>
      <c r="R30" s="270"/>
      <c r="S30" s="270"/>
      <c r="T30" s="270"/>
      <c r="U30" s="270"/>
      <c r="V30" s="270"/>
      <c r="W30" s="270"/>
      <c r="X30" s="271"/>
      <c r="Y30" s="262"/>
      <c r="Z30" s="256"/>
      <c r="AA30" s="256"/>
      <c r="AB30" s="257"/>
      <c r="AC30" s="488"/>
      <c r="AD30" s="488"/>
      <c r="AE30" s="488"/>
      <c r="AF30" s="488"/>
    </row>
    <row r="31" spans="1:32" ht="18.75" customHeight="1" x14ac:dyDescent="0.4">
      <c r="A31" s="250"/>
      <c r="B31" s="394"/>
      <c r="C31" s="252"/>
      <c r="D31" s="88" t="s">
        <v>10</v>
      </c>
      <c r="E31" s="221" t="s">
        <v>571</v>
      </c>
      <c r="F31" s="480"/>
      <c r="G31" s="481"/>
      <c r="H31" s="385" t="s">
        <v>142</v>
      </c>
      <c r="I31" s="90" t="s">
        <v>10</v>
      </c>
      <c r="J31" s="264" t="s">
        <v>126</v>
      </c>
      <c r="K31" s="265"/>
      <c r="L31" s="90" t="s">
        <v>10</v>
      </c>
      <c r="M31" s="264" t="s">
        <v>127</v>
      </c>
      <c r="N31" s="270"/>
      <c r="O31" s="270"/>
      <c r="P31" s="270"/>
      <c r="Q31" s="270"/>
      <c r="R31" s="270"/>
      <c r="S31" s="270"/>
      <c r="T31" s="270"/>
      <c r="U31" s="270"/>
      <c r="V31" s="270"/>
      <c r="W31" s="270"/>
      <c r="X31" s="271"/>
      <c r="Y31" s="262"/>
      <c r="Z31" s="256"/>
      <c r="AA31" s="256"/>
      <c r="AB31" s="257"/>
      <c r="AC31" s="488"/>
      <c r="AD31" s="488"/>
      <c r="AE31" s="488"/>
      <c r="AF31" s="488"/>
    </row>
    <row r="32" spans="1:32" ht="18.75" customHeight="1" x14ac:dyDescent="0.4">
      <c r="A32" s="250"/>
      <c r="B32" s="394"/>
      <c r="C32" s="252"/>
      <c r="D32" s="253"/>
      <c r="E32" s="405"/>
      <c r="F32" s="480"/>
      <c r="G32" s="481"/>
      <c r="H32" s="385" t="s">
        <v>309</v>
      </c>
      <c r="I32" s="90" t="s">
        <v>10</v>
      </c>
      <c r="J32" s="264" t="s">
        <v>126</v>
      </c>
      <c r="K32" s="265"/>
      <c r="L32" s="90" t="s">
        <v>10</v>
      </c>
      <c r="M32" s="264" t="s">
        <v>127</v>
      </c>
      <c r="N32" s="270"/>
      <c r="O32" s="270"/>
      <c r="P32" s="270"/>
      <c r="Q32" s="270"/>
      <c r="R32" s="270"/>
      <c r="S32" s="270"/>
      <c r="T32" s="270"/>
      <c r="U32" s="270"/>
      <c r="V32" s="270"/>
      <c r="W32" s="270"/>
      <c r="X32" s="271"/>
      <c r="Y32" s="262"/>
      <c r="Z32" s="256"/>
      <c r="AA32" s="256"/>
      <c r="AB32" s="257"/>
      <c r="AC32" s="488"/>
      <c r="AD32" s="488"/>
      <c r="AE32" s="488"/>
      <c r="AF32" s="488"/>
    </row>
    <row r="33" spans="1:32" ht="18.75" customHeight="1" x14ac:dyDescent="0.4">
      <c r="A33" s="250"/>
      <c r="B33" s="394"/>
      <c r="C33" s="252"/>
      <c r="D33" s="253"/>
      <c r="E33" s="405"/>
      <c r="F33" s="480"/>
      <c r="G33" s="481"/>
      <c r="H33" s="384" t="s">
        <v>134</v>
      </c>
      <c r="I33" s="90" t="s">
        <v>10</v>
      </c>
      <c r="J33" s="264" t="s">
        <v>126</v>
      </c>
      <c r="K33" s="264"/>
      <c r="L33" s="90" t="s">
        <v>10</v>
      </c>
      <c r="M33" s="264" t="s">
        <v>144</v>
      </c>
      <c r="N33" s="264"/>
      <c r="O33" s="90" t="s">
        <v>10</v>
      </c>
      <c r="P33" s="264" t="s">
        <v>145</v>
      </c>
      <c r="Q33" s="264"/>
      <c r="R33" s="90" t="s">
        <v>10</v>
      </c>
      <c r="S33" s="264" t="s">
        <v>146</v>
      </c>
      <c r="T33" s="270"/>
      <c r="U33" s="270"/>
      <c r="V33" s="270"/>
      <c r="W33" s="270"/>
      <c r="X33" s="271"/>
      <c r="Y33" s="262"/>
      <c r="Z33" s="256"/>
      <c r="AA33" s="256"/>
      <c r="AB33" s="257"/>
      <c r="AC33" s="488"/>
      <c r="AD33" s="488"/>
      <c r="AE33" s="488"/>
      <c r="AF33" s="488"/>
    </row>
    <row r="34" spans="1:32" ht="18.75" customHeight="1" x14ac:dyDescent="0.4">
      <c r="A34" s="398"/>
      <c r="B34" s="395"/>
      <c r="C34" s="399"/>
      <c r="D34" s="403"/>
      <c r="E34" s="284"/>
      <c r="F34" s="482"/>
      <c r="G34" s="483"/>
      <c r="H34" s="415" t="s">
        <v>572</v>
      </c>
      <c r="I34" s="416" t="s">
        <v>10</v>
      </c>
      <c r="J34" s="417" t="s">
        <v>126</v>
      </c>
      <c r="K34" s="417"/>
      <c r="L34" s="418" t="s">
        <v>10</v>
      </c>
      <c r="M34" s="417" t="s">
        <v>573</v>
      </c>
      <c r="N34" s="419"/>
      <c r="O34" s="418" t="s">
        <v>10</v>
      </c>
      <c r="P34" s="220" t="s">
        <v>574</v>
      </c>
      <c r="Q34" s="420"/>
      <c r="R34" s="418" t="s">
        <v>10</v>
      </c>
      <c r="S34" s="417" t="s">
        <v>575</v>
      </c>
      <c r="T34" s="420"/>
      <c r="U34" s="418" t="s">
        <v>10</v>
      </c>
      <c r="V34" s="417" t="s">
        <v>576</v>
      </c>
      <c r="W34" s="421"/>
      <c r="X34" s="422"/>
      <c r="Y34" s="285"/>
      <c r="Z34" s="285"/>
      <c r="AA34" s="285"/>
      <c r="AB34" s="286"/>
      <c r="AC34" s="489"/>
      <c r="AD34" s="489"/>
      <c r="AE34" s="489"/>
      <c r="AF34" s="489"/>
    </row>
    <row r="35" spans="1:32" ht="8.25" customHeight="1" x14ac:dyDescent="0.15">
      <c r="A35" s="287"/>
      <c r="B35" s="287"/>
      <c r="G35" s="239"/>
      <c r="H35" s="239"/>
      <c r="I35" s="239"/>
      <c r="J35" s="239"/>
      <c r="K35" s="239"/>
      <c r="L35" s="239"/>
      <c r="M35" s="239"/>
      <c r="N35" s="239"/>
      <c r="O35" s="239"/>
      <c r="P35" s="239"/>
      <c r="Q35" s="239"/>
      <c r="R35" s="239"/>
      <c r="S35" s="239"/>
      <c r="T35" s="239"/>
      <c r="U35" s="239"/>
      <c r="V35" s="239"/>
      <c r="W35" s="239"/>
      <c r="X35" s="239"/>
      <c r="Y35" s="239"/>
      <c r="Z35" s="239"/>
      <c r="AA35" s="239"/>
      <c r="AB35" s="239"/>
    </row>
  </sheetData>
  <mergeCells count="29">
    <mergeCell ref="AC10:AF11"/>
    <mergeCell ref="A4:AF4"/>
    <mergeCell ref="S6:V6"/>
    <mergeCell ref="S7:V7"/>
    <mergeCell ref="W7:AF7"/>
    <mergeCell ref="A9:C9"/>
    <mergeCell ref="D9:E9"/>
    <mergeCell ref="F9:G9"/>
    <mergeCell ref="H9:X9"/>
    <mergeCell ref="Y9:AB9"/>
    <mergeCell ref="AC9:AF9"/>
    <mergeCell ref="A10:C11"/>
    <mergeCell ref="D10:E11"/>
    <mergeCell ref="F10:G11"/>
    <mergeCell ref="H10:H11"/>
    <mergeCell ref="Y10:AB11"/>
    <mergeCell ref="F12:G34"/>
    <mergeCell ref="H12:H13"/>
    <mergeCell ref="AC12:AF34"/>
    <mergeCell ref="H16:H18"/>
    <mergeCell ref="I16:I18"/>
    <mergeCell ref="J16:K18"/>
    <mergeCell ref="L16:L18"/>
    <mergeCell ref="M16:N18"/>
    <mergeCell ref="H23:H24"/>
    <mergeCell ref="I23:I24"/>
    <mergeCell ref="J23:K24"/>
    <mergeCell ref="L23:L24"/>
    <mergeCell ref="M23:N24"/>
  </mergeCells>
  <phoneticPr fontId="12"/>
  <dataValidations count="1">
    <dataValidation type="list" allowBlank="1" showInputMessage="1" showErrorMessage="1" sqref="M10:M15 L16 Q10:Q13 U10:U12 M19 O21 A24 U22 L20:L21 U34 Q22:Q24 R33:R34 L23:L34 O25 I10:I16 M22 O33:O34 I19:I34 D23:D31 Y12:Y13" xr:uid="{00000000-0002-0000-0300-000000000000}">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23"/>
  <sheetViews>
    <sheetView view="pageBreakPreview" zoomScale="70" zoomScaleNormal="100" zoomScaleSheetLayoutView="70" workbookViewId="0"/>
  </sheetViews>
  <sheetFormatPr defaultColWidth="8.125" defaultRowHeight="13.5" x14ac:dyDescent="0.4"/>
  <cols>
    <col min="1" max="2" width="3.75" style="229" customWidth="1"/>
    <col min="3" max="3" width="22.5" style="227" customWidth="1"/>
    <col min="4" max="4" width="4.375" style="227" customWidth="1"/>
    <col min="5" max="5" width="37.5" style="227" customWidth="1"/>
    <col min="6" max="6" width="4.375" style="227" customWidth="1"/>
    <col min="7" max="7" width="17.75" style="227" customWidth="1"/>
    <col min="8" max="8" width="30.5" style="227" customWidth="1"/>
    <col min="9" max="24" width="4.75" style="227" customWidth="1"/>
    <col min="25" max="32" width="4.375" style="227" customWidth="1"/>
    <col min="33" max="33" width="12" style="227" bestFit="1" customWidth="1"/>
    <col min="34" max="16384" width="8.125" style="227"/>
  </cols>
  <sheetData>
    <row r="2" spans="1:33" ht="20.25" customHeight="1" x14ac:dyDescent="0.4">
      <c r="A2" s="228" t="s">
        <v>577</v>
      </c>
      <c r="B2" s="228"/>
    </row>
    <row r="3" spans="1:33" ht="20.25" customHeight="1" x14ac:dyDescent="0.4">
      <c r="A3" s="228"/>
      <c r="B3" s="228"/>
      <c r="C3" s="228" t="s">
        <v>554</v>
      </c>
    </row>
    <row r="4" spans="1:33" ht="20.25" customHeight="1" x14ac:dyDescent="0.4">
      <c r="A4" s="505" t="s">
        <v>389</v>
      </c>
      <c r="B4" s="505"/>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row>
    <row r="5" spans="1:33" ht="20.25" customHeight="1" x14ac:dyDescent="0.4"/>
    <row r="6" spans="1:33" ht="30" customHeight="1" x14ac:dyDescent="0.4">
      <c r="S6" s="506" t="s">
        <v>150</v>
      </c>
      <c r="T6" s="507"/>
      <c r="U6" s="507"/>
      <c r="V6" s="508"/>
      <c r="W6" s="288"/>
      <c r="X6" s="231"/>
      <c r="Y6" s="231"/>
      <c r="Z6" s="231"/>
      <c r="AA6" s="231"/>
      <c r="AB6" s="231"/>
      <c r="AC6" s="231"/>
      <c r="AD6" s="231"/>
      <c r="AE6" s="231"/>
      <c r="AF6" s="232"/>
    </row>
    <row r="7" spans="1:33" ht="30" customHeight="1" x14ac:dyDescent="0.4">
      <c r="S7" s="509" t="s">
        <v>556</v>
      </c>
      <c r="T7" s="509"/>
      <c r="U7" s="509"/>
      <c r="V7" s="509"/>
      <c r="W7" s="509"/>
      <c r="X7" s="509"/>
      <c r="Y7" s="509"/>
      <c r="Z7" s="509"/>
      <c r="AA7" s="509"/>
      <c r="AB7" s="509"/>
      <c r="AC7" s="509"/>
      <c r="AD7" s="509"/>
      <c r="AE7" s="509"/>
      <c r="AF7" s="509"/>
    </row>
    <row r="8" spans="1:33" ht="20.25" customHeight="1" x14ac:dyDescent="0.4"/>
    <row r="9" spans="1:33" ht="17.25" customHeight="1" x14ac:dyDescent="0.4">
      <c r="A9" s="506" t="s">
        <v>390</v>
      </c>
      <c r="B9" s="507"/>
      <c r="C9" s="508"/>
      <c r="D9" s="506" t="s">
        <v>112</v>
      </c>
      <c r="E9" s="508"/>
      <c r="F9" s="506" t="s">
        <v>113</v>
      </c>
      <c r="G9" s="508"/>
      <c r="H9" s="506" t="s">
        <v>391</v>
      </c>
      <c r="I9" s="507"/>
      <c r="J9" s="507"/>
      <c r="K9" s="507"/>
      <c r="L9" s="507"/>
      <c r="M9" s="507"/>
      <c r="N9" s="507"/>
      <c r="O9" s="507"/>
      <c r="P9" s="507"/>
      <c r="Q9" s="507"/>
      <c r="R9" s="507"/>
      <c r="S9" s="507"/>
      <c r="T9" s="507"/>
      <c r="U9" s="507"/>
      <c r="V9" s="507"/>
      <c r="W9" s="507"/>
      <c r="X9" s="508"/>
      <c r="Y9" s="506" t="s">
        <v>114</v>
      </c>
      <c r="Z9" s="507"/>
      <c r="AA9" s="507"/>
      <c r="AB9" s="508"/>
      <c r="AC9" s="506" t="s">
        <v>115</v>
      </c>
      <c r="AD9" s="507"/>
      <c r="AE9" s="507"/>
      <c r="AF9" s="508"/>
    </row>
    <row r="10" spans="1:33" ht="18.75" customHeight="1" x14ac:dyDescent="0.4">
      <c r="A10" s="510" t="s">
        <v>116</v>
      </c>
      <c r="B10" s="511"/>
      <c r="C10" s="512"/>
      <c r="D10" s="289"/>
      <c r="E10" s="248"/>
      <c r="F10" s="244"/>
      <c r="G10" s="248"/>
      <c r="H10" s="516" t="s">
        <v>117</v>
      </c>
      <c r="I10" s="99" t="s">
        <v>10</v>
      </c>
      <c r="J10" s="233" t="s">
        <v>118</v>
      </c>
      <c r="K10" s="234"/>
      <c r="L10" s="234"/>
      <c r="M10" s="99" t="s">
        <v>152</v>
      </c>
      <c r="N10" s="233" t="s">
        <v>119</v>
      </c>
      <c r="O10" s="234"/>
      <c r="P10" s="234"/>
      <c r="Q10" s="99" t="s">
        <v>10</v>
      </c>
      <c r="R10" s="233" t="s">
        <v>120</v>
      </c>
      <c r="S10" s="234"/>
      <c r="T10" s="234"/>
      <c r="U10" s="99" t="s">
        <v>10</v>
      </c>
      <c r="V10" s="233" t="s">
        <v>121</v>
      </c>
      <c r="W10" s="234"/>
      <c r="X10" s="236"/>
      <c r="Y10" s="478"/>
      <c r="Z10" s="503"/>
      <c r="AA10" s="503"/>
      <c r="AB10" s="479"/>
      <c r="AC10" s="478"/>
      <c r="AD10" s="503"/>
      <c r="AE10" s="503"/>
      <c r="AF10" s="479"/>
    </row>
    <row r="11" spans="1:33" ht="18.75" customHeight="1" x14ac:dyDescent="0.4">
      <c r="A11" s="518"/>
      <c r="B11" s="519"/>
      <c r="C11" s="520"/>
      <c r="D11" s="290"/>
      <c r="E11" s="291"/>
      <c r="F11" s="283"/>
      <c r="G11" s="291"/>
      <c r="H11" s="517"/>
      <c r="I11" s="48" t="s">
        <v>10</v>
      </c>
      <c r="J11" s="237" t="s">
        <v>122</v>
      </c>
      <c r="K11" s="238"/>
      <c r="L11" s="238"/>
      <c r="M11" s="103" t="s">
        <v>10</v>
      </c>
      <c r="N11" s="237" t="s">
        <v>123</v>
      </c>
      <c r="O11" s="238"/>
      <c r="P11" s="238"/>
      <c r="Q11" s="103" t="s">
        <v>10</v>
      </c>
      <c r="R11" s="237" t="s">
        <v>124</v>
      </c>
      <c r="S11" s="238"/>
      <c r="T11" s="238"/>
      <c r="U11" s="103" t="s">
        <v>10</v>
      </c>
      <c r="V11" s="237" t="s">
        <v>125</v>
      </c>
      <c r="W11" s="238"/>
      <c r="X11" s="284"/>
      <c r="Y11" s="482"/>
      <c r="Z11" s="521"/>
      <c r="AA11" s="521"/>
      <c r="AB11" s="483"/>
      <c r="AC11" s="482"/>
      <c r="AD11" s="521"/>
      <c r="AE11" s="521"/>
      <c r="AF11" s="483"/>
    </row>
    <row r="12" spans="1:33" ht="18.75" customHeight="1" x14ac:dyDescent="0.4">
      <c r="A12" s="242"/>
      <c r="B12" s="393"/>
      <c r="C12" s="292"/>
      <c r="D12" s="293"/>
      <c r="E12" s="236"/>
      <c r="F12" s="522"/>
      <c r="G12" s="523"/>
      <c r="H12" s="516" t="s">
        <v>135</v>
      </c>
      <c r="I12" s="98" t="s">
        <v>10</v>
      </c>
      <c r="J12" s="233" t="s">
        <v>126</v>
      </c>
      <c r="K12" s="233"/>
      <c r="L12" s="404"/>
      <c r="M12" s="99" t="s">
        <v>10</v>
      </c>
      <c r="N12" s="233" t="s">
        <v>310</v>
      </c>
      <c r="O12" s="233"/>
      <c r="P12" s="404"/>
      <c r="Q12" s="99" t="s">
        <v>10</v>
      </c>
      <c r="R12" s="401" t="s">
        <v>311</v>
      </c>
      <c r="S12" s="401"/>
      <c r="T12" s="401"/>
      <c r="U12" s="99" t="s">
        <v>10</v>
      </c>
      <c r="V12" s="401" t="s">
        <v>312</v>
      </c>
      <c r="W12" s="401"/>
      <c r="X12" s="402"/>
      <c r="Y12" s="99" t="s">
        <v>10</v>
      </c>
      <c r="Z12" s="233" t="s">
        <v>128</v>
      </c>
      <c r="AA12" s="233"/>
      <c r="AB12" s="249"/>
      <c r="AC12" s="529"/>
      <c r="AD12" s="530"/>
      <c r="AE12" s="530"/>
      <c r="AF12" s="531"/>
      <c r="AG12" s="294"/>
    </row>
    <row r="13" spans="1:33" ht="18.75" customHeight="1" x14ac:dyDescent="0.4">
      <c r="A13" s="250"/>
      <c r="B13" s="394"/>
      <c r="C13" s="295"/>
      <c r="D13" s="296"/>
      <c r="E13" s="405"/>
      <c r="F13" s="524"/>
      <c r="G13" s="525"/>
      <c r="H13" s="528"/>
      <c r="I13" s="88" t="s">
        <v>10</v>
      </c>
      <c r="J13" s="245" t="s">
        <v>313</v>
      </c>
      <c r="K13" s="388"/>
      <c r="L13" s="388"/>
      <c r="M13" s="386" t="s">
        <v>10</v>
      </c>
      <c r="N13" s="245" t="s">
        <v>314</v>
      </c>
      <c r="O13" s="388"/>
      <c r="P13" s="388"/>
      <c r="Q13" s="386" t="s">
        <v>10</v>
      </c>
      <c r="R13" s="245" t="s">
        <v>315</v>
      </c>
      <c r="S13" s="388"/>
      <c r="T13" s="388"/>
      <c r="U13" s="388"/>
      <c r="V13" s="388"/>
      <c r="W13" s="388"/>
      <c r="X13" s="263"/>
      <c r="Y13" s="386" t="s">
        <v>10</v>
      </c>
      <c r="Z13" s="245" t="s">
        <v>129</v>
      </c>
      <c r="AA13" s="256"/>
      <c r="AB13" s="257"/>
      <c r="AC13" s="532"/>
      <c r="AD13" s="533"/>
      <c r="AE13" s="533"/>
      <c r="AF13" s="534"/>
      <c r="AG13" s="294"/>
    </row>
    <row r="14" spans="1:33" ht="19.5" customHeight="1" x14ac:dyDescent="0.4">
      <c r="A14" s="250"/>
      <c r="B14" s="394"/>
      <c r="C14" s="295"/>
      <c r="D14" s="296"/>
      <c r="E14" s="405"/>
      <c r="F14" s="524"/>
      <c r="G14" s="525"/>
      <c r="H14" s="297" t="s">
        <v>557</v>
      </c>
      <c r="I14" s="298" t="s">
        <v>10</v>
      </c>
      <c r="J14" s="89" t="s">
        <v>558</v>
      </c>
      <c r="K14" s="92"/>
      <c r="L14" s="260"/>
      <c r="M14" s="259" t="s">
        <v>10</v>
      </c>
      <c r="N14" s="89" t="s">
        <v>559</v>
      </c>
      <c r="O14" s="259"/>
      <c r="P14" s="89"/>
      <c r="Q14" s="91"/>
      <c r="R14" s="91"/>
      <c r="S14" s="91"/>
      <c r="T14" s="91"/>
      <c r="U14" s="91"/>
      <c r="V14" s="91"/>
      <c r="W14" s="91"/>
      <c r="X14" s="95"/>
      <c r="Y14" s="262"/>
      <c r="Z14" s="256"/>
      <c r="AA14" s="256"/>
      <c r="AB14" s="257"/>
      <c r="AC14" s="532"/>
      <c r="AD14" s="533"/>
      <c r="AE14" s="533"/>
      <c r="AF14" s="534"/>
    </row>
    <row r="15" spans="1:33" ht="19.5" customHeight="1" x14ac:dyDescent="0.4">
      <c r="A15" s="250"/>
      <c r="B15" s="394"/>
      <c r="C15" s="252"/>
      <c r="D15" s="253"/>
      <c r="E15" s="405"/>
      <c r="F15" s="524"/>
      <c r="G15" s="525"/>
      <c r="H15" s="299" t="s">
        <v>560</v>
      </c>
      <c r="I15" s="300" t="s">
        <v>10</v>
      </c>
      <c r="J15" s="86" t="s">
        <v>558</v>
      </c>
      <c r="K15" s="301"/>
      <c r="L15" s="396"/>
      <c r="M15" s="279" t="s">
        <v>10</v>
      </c>
      <c r="N15" s="86" t="s">
        <v>559</v>
      </c>
      <c r="O15" s="279"/>
      <c r="P15" s="86"/>
      <c r="Q15" s="302"/>
      <c r="R15" s="302"/>
      <c r="S15" s="302"/>
      <c r="T15" s="302"/>
      <c r="U15" s="302"/>
      <c r="V15" s="302"/>
      <c r="W15" s="302"/>
      <c r="X15" s="303"/>
      <c r="Y15" s="262"/>
      <c r="Z15" s="256"/>
      <c r="AA15" s="256"/>
      <c r="AB15" s="257"/>
      <c r="AC15" s="532"/>
      <c r="AD15" s="533"/>
      <c r="AE15" s="533"/>
      <c r="AF15" s="534"/>
    </row>
    <row r="16" spans="1:33" ht="18.75" customHeight="1" x14ac:dyDescent="0.4">
      <c r="A16" s="250"/>
      <c r="B16" s="394"/>
      <c r="C16" s="252"/>
      <c r="D16" s="253"/>
      <c r="E16" s="405"/>
      <c r="F16" s="524"/>
      <c r="G16" s="525"/>
      <c r="H16" s="94" t="s">
        <v>326</v>
      </c>
      <c r="I16" s="298" t="s">
        <v>10</v>
      </c>
      <c r="J16" s="89" t="s">
        <v>126</v>
      </c>
      <c r="K16" s="92"/>
      <c r="L16" s="259" t="s">
        <v>10</v>
      </c>
      <c r="M16" s="89" t="s">
        <v>127</v>
      </c>
      <c r="N16" s="89"/>
      <c r="O16" s="96"/>
      <c r="P16" s="96"/>
      <c r="Q16" s="96"/>
      <c r="R16" s="96"/>
      <c r="S16" s="96"/>
      <c r="T16" s="96"/>
      <c r="U16" s="96"/>
      <c r="V16" s="96"/>
      <c r="W16" s="96"/>
      <c r="X16" s="97"/>
      <c r="Y16" s="262"/>
      <c r="Z16" s="256"/>
      <c r="AA16" s="256"/>
      <c r="AB16" s="257"/>
      <c r="AC16" s="532"/>
      <c r="AD16" s="533"/>
      <c r="AE16" s="533"/>
      <c r="AF16" s="534"/>
      <c r="AG16" s="294"/>
    </row>
    <row r="17" spans="1:32" ht="18.75" customHeight="1" x14ac:dyDescent="0.4">
      <c r="A17" s="250"/>
      <c r="B17" s="394"/>
      <c r="C17" s="252"/>
      <c r="D17" s="253"/>
      <c r="E17" s="405"/>
      <c r="F17" s="524"/>
      <c r="G17" s="525"/>
      <c r="H17" s="93" t="s">
        <v>143</v>
      </c>
      <c r="I17" s="259" t="s">
        <v>10</v>
      </c>
      <c r="J17" s="89" t="s">
        <v>126</v>
      </c>
      <c r="K17" s="92"/>
      <c r="L17" s="259" t="s">
        <v>10</v>
      </c>
      <c r="M17" s="89" t="s">
        <v>127</v>
      </c>
      <c r="N17" s="89"/>
      <c r="O17" s="96"/>
      <c r="P17" s="96"/>
      <c r="Q17" s="96"/>
      <c r="R17" s="96"/>
      <c r="S17" s="96"/>
      <c r="T17" s="96"/>
      <c r="U17" s="96"/>
      <c r="V17" s="96"/>
      <c r="W17" s="96"/>
      <c r="X17" s="97"/>
      <c r="Y17" s="262"/>
      <c r="Z17" s="256"/>
      <c r="AA17" s="256"/>
      <c r="AB17" s="257"/>
      <c r="AC17" s="532"/>
      <c r="AD17" s="533"/>
      <c r="AE17" s="533"/>
      <c r="AF17" s="534"/>
    </row>
    <row r="18" spans="1:32" ht="18.75" customHeight="1" x14ac:dyDescent="0.4">
      <c r="A18" s="88"/>
      <c r="B18" s="394"/>
      <c r="C18" s="295"/>
      <c r="D18" s="386"/>
      <c r="E18" s="405"/>
      <c r="F18" s="524"/>
      <c r="G18" s="525"/>
      <c r="H18" s="93" t="s">
        <v>140</v>
      </c>
      <c r="I18" s="259" t="s">
        <v>10</v>
      </c>
      <c r="J18" s="89" t="s">
        <v>126</v>
      </c>
      <c r="K18" s="92"/>
      <c r="L18" s="259" t="s">
        <v>10</v>
      </c>
      <c r="M18" s="89" t="s">
        <v>127</v>
      </c>
      <c r="N18" s="89"/>
      <c r="O18" s="96"/>
      <c r="P18" s="96"/>
      <c r="Q18" s="96"/>
      <c r="R18" s="96"/>
      <c r="S18" s="96"/>
      <c r="T18" s="96"/>
      <c r="U18" s="96"/>
      <c r="V18" s="96"/>
      <c r="W18" s="96"/>
      <c r="X18" s="97"/>
      <c r="Y18" s="262"/>
      <c r="Z18" s="256"/>
      <c r="AA18" s="256"/>
      <c r="AB18" s="257"/>
      <c r="AC18" s="532"/>
      <c r="AD18" s="533"/>
      <c r="AE18" s="533"/>
      <c r="AF18" s="534"/>
    </row>
    <row r="19" spans="1:32" ht="18.75" customHeight="1" x14ac:dyDescent="0.4">
      <c r="A19" s="88" t="s">
        <v>152</v>
      </c>
      <c r="B19" s="394">
        <v>66</v>
      </c>
      <c r="C19" s="295" t="s">
        <v>327</v>
      </c>
      <c r="D19" s="386" t="s">
        <v>10</v>
      </c>
      <c r="E19" s="405" t="s">
        <v>324</v>
      </c>
      <c r="F19" s="524"/>
      <c r="G19" s="525"/>
      <c r="H19" s="100" t="s">
        <v>141</v>
      </c>
      <c r="I19" s="259" t="s">
        <v>10</v>
      </c>
      <c r="J19" s="89" t="s">
        <v>126</v>
      </c>
      <c r="K19" s="92"/>
      <c r="L19" s="259" t="s">
        <v>10</v>
      </c>
      <c r="M19" s="89" t="s">
        <v>127</v>
      </c>
      <c r="N19" s="89"/>
      <c r="O19" s="96"/>
      <c r="P19" s="96"/>
      <c r="Q19" s="96"/>
      <c r="R19" s="96"/>
      <c r="S19" s="96"/>
      <c r="T19" s="96"/>
      <c r="U19" s="96"/>
      <c r="V19" s="96"/>
      <c r="W19" s="96"/>
      <c r="X19" s="97"/>
      <c r="Y19" s="262"/>
      <c r="Z19" s="256"/>
      <c r="AA19" s="256"/>
      <c r="AB19" s="257"/>
      <c r="AC19" s="532"/>
      <c r="AD19" s="533"/>
      <c r="AE19" s="533"/>
      <c r="AF19" s="534"/>
    </row>
    <row r="20" spans="1:32" ht="18.75" customHeight="1" x14ac:dyDescent="0.4">
      <c r="A20" s="250"/>
      <c r="B20" s="394"/>
      <c r="C20" s="295" t="s">
        <v>325</v>
      </c>
      <c r="D20" s="386" t="s">
        <v>10</v>
      </c>
      <c r="E20" s="405" t="s">
        <v>307</v>
      </c>
      <c r="F20" s="524"/>
      <c r="G20" s="525"/>
      <c r="H20" s="392" t="s">
        <v>578</v>
      </c>
      <c r="I20" s="281" t="s">
        <v>10</v>
      </c>
      <c r="J20" s="538" t="s">
        <v>126</v>
      </c>
      <c r="K20" s="538"/>
      <c r="L20" s="282" t="s">
        <v>10</v>
      </c>
      <c r="M20" s="538" t="s">
        <v>127</v>
      </c>
      <c r="N20" s="538"/>
      <c r="O20" s="304"/>
      <c r="P20" s="304"/>
      <c r="Q20" s="304"/>
      <c r="R20" s="304"/>
      <c r="S20" s="304"/>
      <c r="T20" s="304"/>
      <c r="U20" s="304"/>
      <c r="V20" s="304"/>
      <c r="W20" s="304"/>
      <c r="X20" s="305"/>
      <c r="Y20" s="262"/>
      <c r="Z20" s="256"/>
      <c r="AA20" s="256"/>
      <c r="AB20" s="257"/>
      <c r="AC20" s="532"/>
      <c r="AD20" s="533"/>
      <c r="AE20" s="533"/>
      <c r="AF20" s="534"/>
    </row>
    <row r="21" spans="1:32" ht="18.75" customHeight="1" x14ac:dyDescent="0.4">
      <c r="A21" s="250"/>
      <c r="B21" s="394"/>
      <c r="C21" s="295"/>
      <c r="D21" s="386" t="s">
        <v>10</v>
      </c>
      <c r="E21" s="405" t="s">
        <v>308</v>
      </c>
      <c r="F21" s="524"/>
      <c r="G21" s="525"/>
      <c r="H21" s="100" t="s">
        <v>142</v>
      </c>
      <c r="I21" s="259" t="s">
        <v>10</v>
      </c>
      <c r="J21" s="89" t="s">
        <v>126</v>
      </c>
      <c r="K21" s="92"/>
      <c r="L21" s="259" t="s">
        <v>10</v>
      </c>
      <c r="M21" s="89" t="s">
        <v>127</v>
      </c>
      <c r="N21" s="89"/>
      <c r="O21" s="96"/>
      <c r="P21" s="96"/>
      <c r="Q21" s="96"/>
      <c r="R21" s="96"/>
      <c r="S21" s="96"/>
      <c r="T21" s="96"/>
      <c r="U21" s="96"/>
      <c r="V21" s="96"/>
      <c r="W21" s="96"/>
      <c r="X21" s="97"/>
      <c r="Y21" s="262"/>
      <c r="Z21" s="256"/>
      <c r="AA21" s="256"/>
      <c r="AB21" s="257"/>
      <c r="AC21" s="532"/>
      <c r="AD21" s="533"/>
      <c r="AE21" s="533"/>
      <c r="AF21" s="534"/>
    </row>
    <row r="22" spans="1:32" ht="18.75" customHeight="1" x14ac:dyDescent="0.4">
      <c r="A22" s="250"/>
      <c r="B22" s="394"/>
      <c r="C22" s="295"/>
      <c r="D22" s="296"/>
      <c r="E22" s="405"/>
      <c r="F22" s="524"/>
      <c r="G22" s="525"/>
      <c r="H22" s="93" t="s">
        <v>134</v>
      </c>
      <c r="I22" s="282" t="s">
        <v>10</v>
      </c>
      <c r="J22" s="89" t="s">
        <v>126</v>
      </c>
      <c r="K22" s="89"/>
      <c r="L22" s="259" t="s">
        <v>10</v>
      </c>
      <c r="M22" s="89" t="s">
        <v>144</v>
      </c>
      <c r="N22" s="89"/>
      <c r="O22" s="259" t="s">
        <v>10</v>
      </c>
      <c r="P22" s="89" t="s">
        <v>145</v>
      </c>
      <c r="Q22" s="89"/>
      <c r="R22" s="259" t="s">
        <v>10</v>
      </c>
      <c r="S22" s="89" t="s">
        <v>146</v>
      </c>
      <c r="T22" s="96"/>
      <c r="U22" s="96"/>
      <c r="V22" s="96"/>
      <c r="W22" s="96"/>
      <c r="X22" s="97"/>
      <c r="Y22" s="262"/>
      <c r="Z22" s="256"/>
      <c r="AA22" s="256"/>
      <c r="AB22" s="257"/>
      <c r="AC22" s="532"/>
      <c r="AD22" s="533"/>
      <c r="AE22" s="533"/>
      <c r="AF22" s="534"/>
    </row>
    <row r="23" spans="1:32" ht="18.75" customHeight="1" x14ac:dyDescent="0.4">
      <c r="A23" s="398"/>
      <c r="B23" s="395"/>
      <c r="C23" s="399"/>
      <c r="D23" s="403"/>
      <c r="E23" s="284"/>
      <c r="F23" s="526"/>
      <c r="G23" s="527"/>
      <c r="H23" s="415" t="s">
        <v>572</v>
      </c>
      <c r="I23" s="423" t="s">
        <v>10</v>
      </c>
      <c r="J23" s="417" t="s">
        <v>126</v>
      </c>
      <c r="K23" s="417"/>
      <c r="L23" s="418" t="s">
        <v>10</v>
      </c>
      <c r="M23" s="417" t="s">
        <v>573</v>
      </c>
      <c r="N23" s="419"/>
      <c r="O23" s="418" t="s">
        <v>10</v>
      </c>
      <c r="P23" s="220" t="s">
        <v>574</v>
      </c>
      <c r="Q23" s="420"/>
      <c r="R23" s="418" t="s">
        <v>10</v>
      </c>
      <c r="S23" s="417" t="s">
        <v>575</v>
      </c>
      <c r="T23" s="420"/>
      <c r="U23" s="418" t="s">
        <v>10</v>
      </c>
      <c r="V23" s="417" t="s">
        <v>576</v>
      </c>
      <c r="W23" s="421"/>
      <c r="X23" s="422"/>
      <c r="Y23" s="285"/>
      <c r="Z23" s="285"/>
      <c r="AA23" s="285"/>
      <c r="AB23" s="286"/>
      <c r="AC23" s="535"/>
      <c r="AD23" s="536"/>
      <c r="AE23" s="536"/>
      <c r="AF23" s="537"/>
    </row>
  </sheetData>
  <mergeCells count="19">
    <mergeCell ref="A4:AF4"/>
    <mergeCell ref="S6:V6"/>
    <mergeCell ref="S7:V7"/>
    <mergeCell ref="W7:AF7"/>
    <mergeCell ref="A9:C9"/>
    <mergeCell ref="D9:E9"/>
    <mergeCell ref="F9:G9"/>
    <mergeCell ref="H9:X9"/>
    <mergeCell ref="Y9:AB9"/>
    <mergeCell ref="AC9:AF9"/>
    <mergeCell ref="A10:C11"/>
    <mergeCell ref="H10:H11"/>
    <mergeCell ref="Y10:AB11"/>
    <mergeCell ref="AC10:AF11"/>
    <mergeCell ref="F12:G23"/>
    <mergeCell ref="H12:H13"/>
    <mergeCell ref="AC12:AF23"/>
    <mergeCell ref="J20:K20"/>
    <mergeCell ref="M20:N20"/>
  </mergeCells>
  <phoneticPr fontId="12"/>
  <dataValidations count="1">
    <dataValidation type="list" allowBlank="1" showInputMessage="1" showErrorMessage="1" sqref="U10:U12 M10:M15 Q10:Q13 O14:O15 AC15 A18:A19 D18:D21 L16:L23 R22:R23 O22:O23 U23 I10:I20 Y12:Y13 I23" xr:uid="{00000000-0002-0000-0400-000000000000}">
      <formula1>"□,■"</formula1>
    </dataValidation>
  </dataValidation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T83"/>
  <sheetViews>
    <sheetView view="pageBreakPreview" zoomScaleNormal="100" zoomScaleSheetLayoutView="100" workbookViewId="0"/>
  </sheetViews>
  <sheetFormatPr defaultColWidth="9" defaultRowHeight="13.5" x14ac:dyDescent="0.15"/>
  <cols>
    <col min="1" max="1" width="1.5" style="8" customWidth="1"/>
    <col min="2" max="3" width="4.25" style="8" customWidth="1"/>
    <col min="4" max="4" width="0.625" style="8" customWidth="1"/>
    <col min="5" max="40" width="3.125" style="8" customWidth="1"/>
    <col min="41" max="41" width="1.5" style="8" customWidth="1"/>
    <col min="42" max="42" width="9" style="9"/>
    <col min="43" max="16384" width="9" style="8"/>
  </cols>
  <sheetData>
    <row r="1" spans="2:46" s="45" customFormat="1" x14ac:dyDescent="0.4">
      <c r="AP1" s="217"/>
      <c r="AT1" s="45" t="s">
        <v>112</v>
      </c>
    </row>
    <row r="2" spans="2:46" s="45" customFormat="1" x14ac:dyDescent="0.4">
      <c r="B2" s="217" t="s">
        <v>259</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T2" s="45" t="s">
        <v>393</v>
      </c>
    </row>
    <row r="3" spans="2:46" s="45" customFormat="1" ht="14.25" customHeight="1" x14ac:dyDescent="0.4">
      <c r="AB3" s="553" t="s">
        <v>153</v>
      </c>
      <c r="AC3" s="554"/>
      <c r="AD3" s="554"/>
      <c r="AE3" s="554"/>
      <c r="AF3" s="555"/>
      <c r="AG3" s="547"/>
      <c r="AH3" s="548"/>
      <c r="AI3" s="548"/>
      <c r="AJ3" s="548"/>
      <c r="AK3" s="548"/>
      <c r="AL3" s="548"/>
      <c r="AM3" s="548"/>
      <c r="AN3" s="549"/>
      <c r="AO3" s="218"/>
      <c r="AP3" s="217"/>
      <c r="AT3" s="45" t="s">
        <v>394</v>
      </c>
    </row>
    <row r="4" spans="2:46" s="45" customFormat="1" x14ac:dyDescent="0.4">
      <c r="AP4" s="49"/>
      <c r="AT4" s="45" t="s">
        <v>395</v>
      </c>
    </row>
    <row r="5" spans="2:46" s="45" customFormat="1" x14ac:dyDescent="0.4">
      <c r="B5" s="699" t="s">
        <v>260</v>
      </c>
      <c r="C5" s="699"/>
      <c r="D5" s="699"/>
      <c r="E5" s="699"/>
      <c r="F5" s="699"/>
      <c r="G5" s="699"/>
      <c r="H5" s="699"/>
      <c r="I5" s="699"/>
      <c r="J5" s="699"/>
      <c r="K5" s="699"/>
      <c r="L5" s="699"/>
      <c r="M5" s="699"/>
      <c r="N5" s="699"/>
      <c r="O5" s="699"/>
      <c r="P5" s="699"/>
      <c r="Q5" s="699"/>
      <c r="R5" s="699"/>
      <c r="S5" s="699"/>
      <c r="T5" s="699"/>
      <c r="U5" s="699"/>
      <c r="V5" s="699"/>
      <c r="W5" s="699"/>
      <c r="X5" s="699"/>
      <c r="Y5" s="699"/>
      <c r="Z5" s="699"/>
      <c r="AA5" s="699"/>
      <c r="AB5" s="699"/>
      <c r="AC5" s="699"/>
      <c r="AD5" s="699"/>
      <c r="AE5" s="699"/>
      <c r="AF5" s="699"/>
      <c r="AG5" s="699"/>
      <c r="AH5" s="699"/>
      <c r="AI5" s="699"/>
      <c r="AJ5" s="699"/>
      <c r="AK5" s="699"/>
      <c r="AL5" s="699"/>
      <c r="AM5" s="699"/>
      <c r="AN5" s="699"/>
      <c r="AT5" s="45" t="s">
        <v>396</v>
      </c>
    </row>
    <row r="6" spans="2:46" s="45" customFormat="1" ht="13.5" customHeight="1" x14ac:dyDescent="0.4">
      <c r="AE6" s="71" t="s">
        <v>20</v>
      </c>
      <c r="AF6" s="699"/>
      <c r="AG6" s="699"/>
      <c r="AH6" s="45" t="s">
        <v>21</v>
      </c>
      <c r="AI6" s="699"/>
      <c r="AJ6" s="699"/>
      <c r="AK6" s="45" t="s">
        <v>22</v>
      </c>
      <c r="AL6" s="699"/>
      <c r="AM6" s="699"/>
      <c r="AN6" s="45" t="s">
        <v>154</v>
      </c>
    </row>
    <row r="7" spans="2:46" s="45" customFormat="1" x14ac:dyDescent="0.4">
      <c r="B7" s="699"/>
      <c r="C7" s="699"/>
      <c r="D7" s="699"/>
      <c r="E7" s="699"/>
      <c r="F7" s="699"/>
      <c r="G7" s="699"/>
      <c r="H7" s="699" t="s">
        <v>261</v>
      </c>
      <c r="I7" s="699"/>
      <c r="J7" s="699"/>
      <c r="K7" s="45" t="s">
        <v>155</v>
      </c>
      <c r="L7" s="219"/>
      <c r="M7" s="219"/>
      <c r="N7" s="219"/>
      <c r="O7" s="219"/>
      <c r="P7" s="219"/>
      <c r="Q7" s="219"/>
      <c r="R7" s="219"/>
      <c r="S7" s="219"/>
      <c r="T7" s="219"/>
      <c r="U7" s="219"/>
      <c r="V7" s="45" t="s">
        <v>262</v>
      </c>
    </row>
    <row r="8" spans="2:46" s="45" customFormat="1" x14ac:dyDescent="0.4">
      <c r="V8" s="700" t="s">
        <v>263</v>
      </c>
      <c r="W8" s="700"/>
      <c r="X8" s="700"/>
      <c r="Y8" s="701"/>
      <c r="Z8" s="701"/>
      <c r="AA8" s="701"/>
      <c r="AB8" s="701"/>
      <c r="AC8" s="701"/>
      <c r="AD8" s="701"/>
      <c r="AE8" s="701"/>
      <c r="AF8" s="701"/>
      <c r="AG8" s="701"/>
      <c r="AH8" s="701"/>
      <c r="AI8" s="701"/>
      <c r="AJ8" s="701"/>
      <c r="AK8" s="701"/>
      <c r="AL8" s="701"/>
      <c r="AM8" s="701"/>
      <c r="AN8" s="701"/>
    </row>
    <row r="9" spans="2:46" s="45" customFormat="1" x14ac:dyDescent="0.4">
      <c r="Y9" s="691"/>
      <c r="Z9" s="691"/>
      <c r="AA9" s="691"/>
      <c r="AB9" s="691"/>
      <c r="AC9" s="691"/>
      <c r="AD9" s="691"/>
      <c r="AE9" s="691"/>
      <c r="AF9" s="691"/>
      <c r="AG9" s="691"/>
      <c r="AH9" s="691"/>
      <c r="AI9" s="691"/>
      <c r="AJ9" s="691"/>
      <c r="AK9" s="691"/>
      <c r="AL9" s="691"/>
      <c r="AM9" s="691"/>
      <c r="AN9" s="691"/>
    </row>
    <row r="10" spans="2:46" s="45" customFormat="1" x14ac:dyDescent="0.4">
      <c r="V10" s="699" t="s">
        <v>264</v>
      </c>
      <c r="W10" s="699"/>
      <c r="X10" s="699"/>
      <c r="Y10" s="691"/>
      <c r="Z10" s="691"/>
      <c r="AA10" s="691"/>
      <c r="AB10" s="691"/>
      <c r="AC10" s="691"/>
      <c r="AD10" s="691"/>
      <c r="AE10" s="691"/>
      <c r="AF10" s="691"/>
      <c r="AG10" s="691"/>
      <c r="AH10" s="691"/>
      <c r="AI10" s="691"/>
      <c r="AJ10" s="691"/>
      <c r="AK10" s="691"/>
      <c r="AL10" s="691"/>
      <c r="AM10" s="691"/>
      <c r="AN10" s="691"/>
    </row>
    <row r="11" spans="2:46" s="45" customFormat="1" x14ac:dyDescent="0.4">
      <c r="Y11" s="691"/>
      <c r="Z11" s="691"/>
      <c r="AA11" s="691"/>
      <c r="AB11" s="691"/>
      <c r="AC11" s="691"/>
      <c r="AD11" s="691"/>
      <c r="AE11" s="691"/>
      <c r="AF11" s="691"/>
      <c r="AG11" s="691"/>
      <c r="AH11" s="691"/>
      <c r="AI11" s="691"/>
      <c r="AJ11" s="691"/>
      <c r="AK11" s="691"/>
      <c r="AL11" s="691"/>
      <c r="AM11" s="691"/>
      <c r="AN11" s="691"/>
    </row>
    <row r="12" spans="2:46" s="45" customFormat="1" x14ac:dyDescent="0.4">
      <c r="C12" s="217" t="s">
        <v>265</v>
      </c>
      <c r="D12" s="217"/>
    </row>
    <row r="13" spans="2:46" s="87" customFormat="1" x14ac:dyDescent="0.4">
      <c r="N13" s="692"/>
      <c r="O13" s="692"/>
      <c r="AB13" s="553" t="s">
        <v>266</v>
      </c>
      <c r="AC13" s="554"/>
      <c r="AD13" s="554"/>
      <c r="AE13" s="554"/>
      <c r="AF13" s="554"/>
      <c r="AG13" s="554"/>
      <c r="AH13" s="554"/>
      <c r="AI13" s="555"/>
      <c r="AJ13" s="631"/>
      <c r="AK13" s="632"/>
      <c r="AL13" s="632"/>
      <c r="AM13" s="632"/>
      <c r="AN13" s="633"/>
    </row>
    <row r="14" spans="2:46" s="45" customFormat="1" ht="14.25" customHeight="1" x14ac:dyDescent="0.4">
      <c r="B14" s="563" t="s">
        <v>156</v>
      </c>
      <c r="C14" s="655" t="s">
        <v>157</v>
      </c>
      <c r="D14" s="636"/>
      <c r="E14" s="636"/>
      <c r="F14" s="636"/>
      <c r="G14" s="636"/>
      <c r="H14" s="636"/>
      <c r="I14" s="636"/>
      <c r="J14" s="636"/>
      <c r="K14" s="636"/>
      <c r="L14" s="662"/>
      <c r="M14" s="693"/>
      <c r="N14" s="694"/>
      <c r="O14" s="694"/>
      <c r="P14" s="694"/>
      <c r="Q14" s="694"/>
      <c r="R14" s="694"/>
      <c r="S14" s="694"/>
      <c r="T14" s="694"/>
      <c r="U14" s="694"/>
      <c r="V14" s="694"/>
      <c r="W14" s="694"/>
      <c r="X14" s="694"/>
      <c r="Y14" s="694"/>
      <c r="Z14" s="694"/>
      <c r="AA14" s="694"/>
      <c r="AB14" s="694"/>
      <c r="AC14" s="694"/>
      <c r="AD14" s="694"/>
      <c r="AE14" s="694"/>
      <c r="AF14" s="694"/>
      <c r="AG14" s="694"/>
      <c r="AH14" s="694"/>
      <c r="AI14" s="694"/>
      <c r="AJ14" s="694"/>
      <c r="AK14" s="694"/>
      <c r="AL14" s="694"/>
      <c r="AM14" s="694"/>
      <c r="AN14" s="695"/>
    </row>
    <row r="15" spans="2:46" s="45" customFormat="1" ht="14.25" customHeight="1" x14ac:dyDescent="0.4">
      <c r="B15" s="564"/>
      <c r="C15" s="663" t="s">
        <v>158</v>
      </c>
      <c r="D15" s="664"/>
      <c r="E15" s="664"/>
      <c r="F15" s="664"/>
      <c r="G15" s="664"/>
      <c r="H15" s="664"/>
      <c r="I15" s="664"/>
      <c r="J15" s="664"/>
      <c r="K15" s="664"/>
      <c r="L15" s="664"/>
      <c r="M15" s="696"/>
      <c r="N15" s="697"/>
      <c r="O15" s="697"/>
      <c r="P15" s="697"/>
      <c r="Q15" s="697"/>
      <c r="R15" s="697"/>
      <c r="S15" s="697"/>
      <c r="T15" s="697"/>
      <c r="U15" s="697"/>
      <c r="V15" s="697"/>
      <c r="W15" s="697"/>
      <c r="X15" s="697"/>
      <c r="Y15" s="697"/>
      <c r="Z15" s="697"/>
      <c r="AA15" s="697"/>
      <c r="AB15" s="697"/>
      <c r="AC15" s="697"/>
      <c r="AD15" s="697"/>
      <c r="AE15" s="697"/>
      <c r="AF15" s="697"/>
      <c r="AG15" s="697"/>
      <c r="AH15" s="697"/>
      <c r="AI15" s="697"/>
      <c r="AJ15" s="697"/>
      <c r="AK15" s="697"/>
      <c r="AL15" s="697"/>
      <c r="AM15" s="697"/>
      <c r="AN15" s="698"/>
    </row>
    <row r="16" spans="2:46" s="45" customFormat="1" ht="13.5" customHeight="1" x14ac:dyDescent="0.4">
      <c r="B16" s="564"/>
      <c r="C16" s="655" t="s">
        <v>159</v>
      </c>
      <c r="D16" s="636"/>
      <c r="E16" s="636"/>
      <c r="F16" s="636"/>
      <c r="G16" s="636"/>
      <c r="H16" s="636"/>
      <c r="I16" s="636"/>
      <c r="J16" s="636"/>
      <c r="K16" s="636"/>
      <c r="L16" s="637"/>
      <c r="M16" s="631" t="s">
        <v>160</v>
      </c>
      <c r="N16" s="632"/>
      <c r="O16" s="632"/>
      <c r="P16" s="632"/>
      <c r="Q16" s="635"/>
      <c r="R16" s="635"/>
      <c r="S16" s="635"/>
      <c r="T16" s="47" t="s">
        <v>161</v>
      </c>
      <c r="U16" s="635"/>
      <c r="V16" s="635"/>
      <c r="W16" s="635"/>
      <c r="X16" s="47" t="s">
        <v>162</v>
      </c>
      <c r="Y16" s="636"/>
      <c r="Z16" s="636"/>
      <c r="AA16" s="636"/>
      <c r="AB16" s="636"/>
      <c r="AC16" s="636"/>
      <c r="AD16" s="636"/>
      <c r="AE16" s="636"/>
      <c r="AF16" s="636"/>
      <c r="AG16" s="636"/>
      <c r="AH16" s="636"/>
      <c r="AI16" s="636"/>
      <c r="AJ16" s="636"/>
      <c r="AK16" s="636"/>
      <c r="AL16" s="636"/>
      <c r="AM16" s="636"/>
      <c r="AN16" s="637"/>
    </row>
    <row r="17" spans="2:42" s="45" customFormat="1" ht="13.5" customHeight="1" x14ac:dyDescent="0.4">
      <c r="B17" s="564"/>
      <c r="C17" s="663"/>
      <c r="D17" s="664"/>
      <c r="E17" s="664"/>
      <c r="F17" s="664"/>
      <c r="G17" s="664"/>
      <c r="H17" s="664"/>
      <c r="I17" s="664"/>
      <c r="J17" s="664"/>
      <c r="K17" s="664"/>
      <c r="L17" s="665"/>
      <c r="M17" s="638" t="s">
        <v>163</v>
      </c>
      <c r="N17" s="639"/>
      <c r="O17" s="639"/>
      <c r="P17" s="639"/>
      <c r="Q17" s="639"/>
      <c r="R17" s="639"/>
      <c r="S17" s="639"/>
      <c r="T17" s="639"/>
      <c r="U17" s="639"/>
      <c r="V17" s="639"/>
      <c r="W17" s="639"/>
      <c r="X17" s="639"/>
      <c r="Y17" s="639"/>
      <c r="Z17" s="639"/>
      <c r="AA17" s="639"/>
      <c r="AB17" s="639"/>
      <c r="AC17" s="639"/>
      <c r="AD17" s="639"/>
      <c r="AE17" s="639"/>
      <c r="AF17" s="639"/>
      <c r="AG17" s="639"/>
      <c r="AH17" s="639"/>
      <c r="AI17" s="639"/>
      <c r="AJ17" s="639"/>
      <c r="AK17" s="639"/>
      <c r="AL17" s="639"/>
      <c r="AM17" s="639"/>
      <c r="AN17" s="640"/>
    </row>
    <row r="18" spans="2:42" s="45" customFormat="1" ht="13.5" customHeight="1" x14ac:dyDescent="0.4">
      <c r="B18" s="564"/>
      <c r="C18" s="659"/>
      <c r="D18" s="660"/>
      <c r="E18" s="660"/>
      <c r="F18" s="660"/>
      <c r="G18" s="660"/>
      <c r="H18" s="660"/>
      <c r="I18" s="660"/>
      <c r="J18" s="660"/>
      <c r="K18" s="660"/>
      <c r="L18" s="661"/>
      <c r="M18" s="688" t="s">
        <v>267</v>
      </c>
      <c r="N18" s="689"/>
      <c r="O18" s="689"/>
      <c r="P18" s="689"/>
      <c r="Q18" s="689"/>
      <c r="R18" s="689"/>
      <c r="S18" s="689"/>
      <c r="T18" s="689"/>
      <c r="U18" s="689"/>
      <c r="V18" s="689"/>
      <c r="W18" s="689"/>
      <c r="X18" s="689"/>
      <c r="Y18" s="689"/>
      <c r="Z18" s="689"/>
      <c r="AA18" s="689"/>
      <c r="AB18" s="689"/>
      <c r="AC18" s="689"/>
      <c r="AD18" s="689"/>
      <c r="AE18" s="689"/>
      <c r="AF18" s="689"/>
      <c r="AG18" s="689"/>
      <c r="AH18" s="689"/>
      <c r="AI18" s="689"/>
      <c r="AJ18" s="689"/>
      <c r="AK18" s="689"/>
      <c r="AL18" s="689"/>
      <c r="AM18" s="689"/>
      <c r="AN18" s="690"/>
    </row>
    <row r="19" spans="2:42" s="45" customFormat="1" ht="14.25" customHeight="1" x14ac:dyDescent="0.4">
      <c r="B19" s="564"/>
      <c r="C19" s="685" t="s">
        <v>164</v>
      </c>
      <c r="D19" s="686"/>
      <c r="E19" s="686"/>
      <c r="F19" s="686"/>
      <c r="G19" s="686"/>
      <c r="H19" s="686"/>
      <c r="I19" s="686"/>
      <c r="J19" s="686"/>
      <c r="K19" s="686"/>
      <c r="L19" s="687"/>
      <c r="M19" s="553" t="s">
        <v>165</v>
      </c>
      <c r="N19" s="554"/>
      <c r="O19" s="554"/>
      <c r="P19" s="554"/>
      <c r="Q19" s="555"/>
      <c r="R19" s="547"/>
      <c r="S19" s="548"/>
      <c r="T19" s="548"/>
      <c r="U19" s="548"/>
      <c r="V19" s="548"/>
      <c r="W19" s="548"/>
      <c r="X19" s="548"/>
      <c r="Y19" s="548"/>
      <c r="Z19" s="548"/>
      <c r="AA19" s="549"/>
      <c r="AB19" s="631" t="s">
        <v>166</v>
      </c>
      <c r="AC19" s="632"/>
      <c r="AD19" s="632"/>
      <c r="AE19" s="632"/>
      <c r="AF19" s="633"/>
      <c r="AG19" s="547"/>
      <c r="AH19" s="548"/>
      <c r="AI19" s="548"/>
      <c r="AJ19" s="548"/>
      <c r="AK19" s="548"/>
      <c r="AL19" s="548"/>
      <c r="AM19" s="548"/>
      <c r="AN19" s="549"/>
    </row>
    <row r="20" spans="2:42" ht="14.25" customHeight="1" x14ac:dyDescent="0.15">
      <c r="B20" s="564"/>
      <c r="C20" s="556" t="s">
        <v>268</v>
      </c>
      <c r="D20" s="556"/>
      <c r="E20" s="556"/>
      <c r="F20" s="556"/>
      <c r="G20" s="556"/>
      <c r="H20" s="556"/>
      <c r="I20" s="556"/>
      <c r="J20" s="556"/>
      <c r="K20" s="556"/>
      <c r="L20" s="556"/>
      <c r="M20" s="566"/>
      <c r="N20" s="543"/>
      <c r="O20" s="543"/>
      <c r="P20" s="543"/>
      <c r="Q20" s="543"/>
      <c r="R20" s="543"/>
      <c r="S20" s="543"/>
      <c r="T20" s="543"/>
      <c r="U20" s="544"/>
      <c r="V20" s="566" t="s">
        <v>167</v>
      </c>
      <c r="W20" s="543"/>
      <c r="X20" s="543"/>
      <c r="Y20" s="543"/>
      <c r="Z20" s="543"/>
      <c r="AA20" s="544"/>
      <c r="AB20" s="566"/>
      <c r="AC20" s="543"/>
      <c r="AD20" s="543"/>
      <c r="AE20" s="543"/>
      <c r="AF20" s="543"/>
      <c r="AG20" s="543"/>
      <c r="AH20" s="543"/>
      <c r="AI20" s="543"/>
      <c r="AJ20" s="543"/>
      <c r="AK20" s="543"/>
      <c r="AL20" s="543"/>
      <c r="AM20" s="543"/>
      <c r="AN20" s="544"/>
      <c r="AP20" s="8"/>
    </row>
    <row r="21" spans="2:42" ht="14.25" customHeight="1" x14ac:dyDescent="0.15">
      <c r="B21" s="564"/>
      <c r="C21" s="556" t="s">
        <v>269</v>
      </c>
      <c r="D21" s="556"/>
      <c r="E21" s="556"/>
      <c r="F21" s="556"/>
      <c r="G21" s="556"/>
      <c r="H21" s="556"/>
      <c r="I21" s="556"/>
      <c r="J21" s="677"/>
      <c r="K21" s="677"/>
      <c r="L21" s="678"/>
      <c r="M21" s="566" t="s">
        <v>168</v>
      </c>
      <c r="N21" s="543"/>
      <c r="O21" s="543"/>
      <c r="P21" s="543"/>
      <c r="Q21" s="544"/>
      <c r="R21" s="679"/>
      <c r="S21" s="680"/>
      <c r="T21" s="680"/>
      <c r="U21" s="680"/>
      <c r="V21" s="680"/>
      <c r="W21" s="680"/>
      <c r="X21" s="680"/>
      <c r="Y21" s="680"/>
      <c r="Z21" s="680"/>
      <c r="AA21" s="681"/>
      <c r="AB21" s="543" t="s">
        <v>169</v>
      </c>
      <c r="AC21" s="543"/>
      <c r="AD21" s="543"/>
      <c r="AE21" s="543"/>
      <c r="AF21" s="544"/>
      <c r="AG21" s="679"/>
      <c r="AH21" s="680"/>
      <c r="AI21" s="680"/>
      <c r="AJ21" s="680"/>
      <c r="AK21" s="680"/>
      <c r="AL21" s="680"/>
      <c r="AM21" s="680"/>
      <c r="AN21" s="681"/>
      <c r="AP21" s="8"/>
    </row>
    <row r="22" spans="2:42" ht="13.5" customHeight="1" x14ac:dyDescent="0.15">
      <c r="B22" s="564"/>
      <c r="C22" s="634" t="s">
        <v>170</v>
      </c>
      <c r="D22" s="634"/>
      <c r="E22" s="634"/>
      <c r="F22" s="634"/>
      <c r="G22" s="634"/>
      <c r="H22" s="634"/>
      <c r="I22" s="634"/>
      <c r="J22" s="682"/>
      <c r="K22" s="682"/>
      <c r="L22" s="682"/>
      <c r="M22" s="631" t="s">
        <v>160</v>
      </c>
      <c r="N22" s="632"/>
      <c r="O22" s="632"/>
      <c r="P22" s="632"/>
      <c r="Q22" s="635"/>
      <c r="R22" s="635"/>
      <c r="S22" s="635"/>
      <c r="T22" s="47" t="s">
        <v>161</v>
      </c>
      <c r="U22" s="635"/>
      <c r="V22" s="635"/>
      <c r="W22" s="635"/>
      <c r="X22" s="47" t="s">
        <v>162</v>
      </c>
      <c r="Y22" s="636"/>
      <c r="Z22" s="636"/>
      <c r="AA22" s="636"/>
      <c r="AB22" s="636"/>
      <c r="AC22" s="636"/>
      <c r="AD22" s="636"/>
      <c r="AE22" s="636"/>
      <c r="AF22" s="636"/>
      <c r="AG22" s="636"/>
      <c r="AH22" s="636"/>
      <c r="AI22" s="636"/>
      <c r="AJ22" s="636"/>
      <c r="AK22" s="636"/>
      <c r="AL22" s="636"/>
      <c r="AM22" s="636"/>
      <c r="AN22" s="637"/>
      <c r="AP22" s="8"/>
    </row>
    <row r="23" spans="2:42" ht="14.25" customHeight="1" x14ac:dyDescent="0.15">
      <c r="B23" s="564"/>
      <c r="C23" s="634"/>
      <c r="D23" s="634"/>
      <c r="E23" s="634"/>
      <c r="F23" s="634"/>
      <c r="G23" s="634"/>
      <c r="H23" s="634"/>
      <c r="I23" s="634"/>
      <c r="J23" s="682"/>
      <c r="K23" s="682"/>
      <c r="L23" s="682"/>
      <c r="M23" s="638" t="s">
        <v>163</v>
      </c>
      <c r="N23" s="639"/>
      <c r="O23" s="639"/>
      <c r="P23" s="639"/>
      <c r="Q23" s="639"/>
      <c r="R23" s="639"/>
      <c r="S23" s="639"/>
      <c r="T23" s="639"/>
      <c r="U23" s="639"/>
      <c r="V23" s="639"/>
      <c r="W23" s="639"/>
      <c r="X23" s="639"/>
      <c r="Y23" s="639"/>
      <c r="Z23" s="639"/>
      <c r="AA23" s="639"/>
      <c r="AB23" s="639"/>
      <c r="AC23" s="639"/>
      <c r="AD23" s="639"/>
      <c r="AE23" s="639"/>
      <c r="AF23" s="639"/>
      <c r="AG23" s="639"/>
      <c r="AH23" s="639"/>
      <c r="AI23" s="639"/>
      <c r="AJ23" s="639"/>
      <c r="AK23" s="639"/>
      <c r="AL23" s="639"/>
      <c r="AM23" s="639"/>
      <c r="AN23" s="640"/>
      <c r="AP23" s="8"/>
    </row>
    <row r="24" spans="2:42" x14ac:dyDescent="0.15">
      <c r="B24" s="565"/>
      <c r="C24" s="683"/>
      <c r="D24" s="683"/>
      <c r="E24" s="683"/>
      <c r="F24" s="683"/>
      <c r="G24" s="683"/>
      <c r="H24" s="683"/>
      <c r="I24" s="683"/>
      <c r="J24" s="684"/>
      <c r="K24" s="684"/>
      <c r="L24" s="684"/>
      <c r="M24" s="641"/>
      <c r="N24" s="642"/>
      <c r="O24" s="642"/>
      <c r="P24" s="642"/>
      <c r="Q24" s="642"/>
      <c r="R24" s="642"/>
      <c r="S24" s="642"/>
      <c r="T24" s="642"/>
      <c r="U24" s="642"/>
      <c r="V24" s="642"/>
      <c r="W24" s="642"/>
      <c r="X24" s="642"/>
      <c r="Y24" s="642"/>
      <c r="Z24" s="642"/>
      <c r="AA24" s="642"/>
      <c r="AB24" s="642"/>
      <c r="AC24" s="642"/>
      <c r="AD24" s="642"/>
      <c r="AE24" s="642"/>
      <c r="AF24" s="642"/>
      <c r="AG24" s="642"/>
      <c r="AH24" s="642"/>
      <c r="AI24" s="642"/>
      <c r="AJ24" s="642"/>
      <c r="AK24" s="642"/>
      <c r="AL24" s="642"/>
      <c r="AM24" s="642"/>
      <c r="AN24" s="676"/>
      <c r="AP24" s="8"/>
    </row>
    <row r="25" spans="2:42" ht="14.25" customHeight="1" x14ac:dyDescent="0.15">
      <c r="B25" s="577" t="s">
        <v>270</v>
      </c>
      <c r="C25" s="655" t="s">
        <v>171</v>
      </c>
      <c r="D25" s="636"/>
      <c r="E25" s="636"/>
      <c r="F25" s="636"/>
      <c r="G25" s="636"/>
      <c r="H25" s="636"/>
      <c r="I25" s="636"/>
      <c r="J25" s="636"/>
      <c r="K25" s="636"/>
      <c r="L25" s="637"/>
      <c r="M25" s="656"/>
      <c r="N25" s="657"/>
      <c r="O25" s="657"/>
      <c r="P25" s="657"/>
      <c r="Q25" s="657"/>
      <c r="R25" s="657"/>
      <c r="S25" s="657"/>
      <c r="T25" s="657"/>
      <c r="U25" s="657"/>
      <c r="V25" s="657"/>
      <c r="W25" s="657"/>
      <c r="X25" s="657"/>
      <c r="Y25" s="657"/>
      <c r="Z25" s="657"/>
      <c r="AA25" s="657"/>
      <c r="AB25" s="657"/>
      <c r="AC25" s="657"/>
      <c r="AD25" s="657"/>
      <c r="AE25" s="657"/>
      <c r="AF25" s="657"/>
      <c r="AG25" s="657"/>
      <c r="AH25" s="657"/>
      <c r="AI25" s="657"/>
      <c r="AJ25" s="657"/>
      <c r="AK25" s="657"/>
      <c r="AL25" s="657"/>
      <c r="AM25" s="657"/>
      <c r="AN25" s="658"/>
      <c r="AP25" s="8"/>
    </row>
    <row r="26" spans="2:42" ht="14.25" customHeight="1" x14ac:dyDescent="0.15">
      <c r="B26" s="578"/>
      <c r="C26" s="659" t="s">
        <v>172</v>
      </c>
      <c r="D26" s="660"/>
      <c r="E26" s="660"/>
      <c r="F26" s="660"/>
      <c r="G26" s="660"/>
      <c r="H26" s="660"/>
      <c r="I26" s="660"/>
      <c r="J26" s="660"/>
      <c r="K26" s="660"/>
      <c r="L26" s="661"/>
      <c r="M26" s="659"/>
      <c r="N26" s="660"/>
      <c r="O26" s="660"/>
      <c r="P26" s="660"/>
      <c r="Q26" s="660"/>
      <c r="R26" s="660"/>
      <c r="S26" s="660"/>
      <c r="T26" s="660"/>
      <c r="U26" s="660"/>
      <c r="V26" s="660"/>
      <c r="W26" s="660"/>
      <c r="X26" s="660"/>
      <c r="Y26" s="660"/>
      <c r="Z26" s="660"/>
      <c r="AA26" s="660"/>
      <c r="AB26" s="660"/>
      <c r="AC26" s="660"/>
      <c r="AD26" s="660"/>
      <c r="AE26" s="660"/>
      <c r="AF26" s="660"/>
      <c r="AG26" s="660"/>
      <c r="AH26" s="660"/>
      <c r="AI26" s="660"/>
      <c r="AJ26" s="660"/>
      <c r="AK26" s="660"/>
      <c r="AL26" s="660"/>
      <c r="AM26" s="660"/>
      <c r="AN26" s="661"/>
      <c r="AP26" s="8"/>
    </row>
    <row r="27" spans="2:42" ht="13.5" customHeight="1" x14ac:dyDescent="0.15">
      <c r="B27" s="578"/>
      <c r="C27" s="634" t="s">
        <v>271</v>
      </c>
      <c r="D27" s="634"/>
      <c r="E27" s="634"/>
      <c r="F27" s="634"/>
      <c r="G27" s="634"/>
      <c r="H27" s="634"/>
      <c r="I27" s="634"/>
      <c r="J27" s="634"/>
      <c r="K27" s="634"/>
      <c r="L27" s="634"/>
      <c r="M27" s="631" t="s">
        <v>160</v>
      </c>
      <c r="N27" s="632"/>
      <c r="O27" s="632"/>
      <c r="P27" s="632"/>
      <c r="Q27" s="635"/>
      <c r="R27" s="635"/>
      <c r="S27" s="635"/>
      <c r="T27" s="47" t="s">
        <v>161</v>
      </c>
      <c r="U27" s="635"/>
      <c r="V27" s="635"/>
      <c r="W27" s="635"/>
      <c r="X27" s="47" t="s">
        <v>162</v>
      </c>
      <c r="Y27" s="636"/>
      <c r="Z27" s="636"/>
      <c r="AA27" s="636"/>
      <c r="AB27" s="636"/>
      <c r="AC27" s="636"/>
      <c r="AD27" s="636"/>
      <c r="AE27" s="636"/>
      <c r="AF27" s="636"/>
      <c r="AG27" s="636"/>
      <c r="AH27" s="636"/>
      <c r="AI27" s="636"/>
      <c r="AJ27" s="636"/>
      <c r="AK27" s="636"/>
      <c r="AL27" s="636"/>
      <c r="AM27" s="636"/>
      <c r="AN27" s="637"/>
      <c r="AP27" s="8"/>
    </row>
    <row r="28" spans="2:42" ht="14.25" customHeight="1" x14ac:dyDescent="0.15">
      <c r="B28" s="578"/>
      <c r="C28" s="634"/>
      <c r="D28" s="634"/>
      <c r="E28" s="634"/>
      <c r="F28" s="634"/>
      <c r="G28" s="634"/>
      <c r="H28" s="634"/>
      <c r="I28" s="634"/>
      <c r="J28" s="634"/>
      <c r="K28" s="634"/>
      <c r="L28" s="634"/>
      <c r="M28" s="638" t="s">
        <v>163</v>
      </c>
      <c r="N28" s="639"/>
      <c r="O28" s="639"/>
      <c r="P28" s="639"/>
      <c r="Q28" s="639"/>
      <c r="R28" s="639"/>
      <c r="S28" s="639"/>
      <c r="T28" s="639"/>
      <c r="U28" s="639"/>
      <c r="V28" s="639"/>
      <c r="W28" s="639"/>
      <c r="X28" s="639"/>
      <c r="Y28" s="639"/>
      <c r="Z28" s="639"/>
      <c r="AA28" s="639"/>
      <c r="AB28" s="639"/>
      <c r="AC28" s="639"/>
      <c r="AD28" s="639"/>
      <c r="AE28" s="639"/>
      <c r="AF28" s="639"/>
      <c r="AG28" s="639"/>
      <c r="AH28" s="639"/>
      <c r="AI28" s="639"/>
      <c r="AJ28" s="639"/>
      <c r="AK28" s="639"/>
      <c r="AL28" s="639"/>
      <c r="AM28" s="639"/>
      <c r="AN28" s="640"/>
      <c r="AP28" s="8"/>
    </row>
    <row r="29" spans="2:42" x14ac:dyDescent="0.15">
      <c r="B29" s="578"/>
      <c r="C29" s="634"/>
      <c r="D29" s="634"/>
      <c r="E29" s="634"/>
      <c r="F29" s="634"/>
      <c r="G29" s="634"/>
      <c r="H29" s="634"/>
      <c r="I29" s="634"/>
      <c r="J29" s="634"/>
      <c r="K29" s="634"/>
      <c r="L29" s="634"/>
      <c r="M29" s="641"/>
      <c r="N29" s="642"/>
      <c r="O29" s="642"/>
      <c r="P29" s="642"/>
      <c r="Q29" s="642"/>
      <c r="R29" s="642"/>
      <c r="S29" s="642"/>
      <c r="T29" s="642"/>
      <c r="U29" s="642"/>
      <c r="V29" s="642"/>
      <c r="W29" s="642"/>
      <c r="X29" s="642"/>
      <c r="Y29" s="642"/>
      <c r="Z29" s="642"/>
      <c r="AA29" s="642"/>
      <c r="AB29" s="642"/>
      <c r="AC29" s="642"/>
      <c r="AD29" s="642"/>
      <c r="AE29" s="642"/>
      <c r="AF29" s="642"/>
      <c r="AG29" s="642"/>
      <c r="AH29" s="642"/>
      <c r="AI29" s="642"/>
      <c r="AJ29" s="642"/>
      <c r="AK29" s="642"/>
      <c r="AL29" s="642"/>
      <c r="AM29" s="642"/>
      <c r="AN29" s="676"/>
      <c r="AP29" s="8"/>
    </row>
    <row r="30" spans="2:42" ht="14.25" customHeight="1" x14ac:dyDescent="0.15">
      <c r="B30" s="578"/>
      <c r="C30" s="634" t="s">
        <v>164</v>
      </c>
      <c r="D30" s="634"/>
      <c r="E30" s="634"/>
      <c r="F30" s="634"/>
      <c r="G30" s="634"/>
      <c r="H30" s="634"/>
      <c r="I30" s="634"/>
      <c r="J30" s="634"/>
      <c r="K30" s="634"/>
      <c r="L30" s="634"/>
      <c r="M30" s="553" t="s">
        <v>165</v>
      </c>
      <c r="N30" s="554"/>
      <c r="O30" s="554"/>
      <c r="P30" s="554"/>
      <c r="Q30" s="555"/>
      <c r="R30" s="547"/>
      <c r="S30" s="548"/>
      <c r="T30" s="548"/>
      <c r="U30" s="548"/>
      <c r="V30" s="548"/>
      <c r="W30" s="548"/>
      <c r="X30" s="548"/>
      <c r="Y30" s="548"/>
      <c r="Z30" s="548"/>
      <c r="AA30" s="549"/>
      <c r="AB30" s="631" t="s">
        <v>166</v>
      </c>
      <c r="AC30" s="632"/>
      <c r="AD30" s="632"/>
      <c r="AE30" s="632"/>
      <c r="AF30" s="633"/>
      <c r="AG30" s="547"/>
      <c r="AH30" s="548"/>
      <c r="AI30" s="548"/>
      <c r="AJ30" s="548"/>
      <c r="AK30" s="548"/>
      <c r="AL30" s="548"/>
      <c r="AM30" s="548"/>
      <c r="AN30" s="549"/>
      <c r="AP30" s="8"/>
    </row>
    <row r="31" spans="2:42" ht="13.5" customHeight="1" x14ac:dyDescent="0.15">
      <c r="B31" s="578"/>
      <c r="C31" s="666" t="s">
        <v>272</v>
      </c>
      <c r="D31" s="666"/>
      <c r="E31" s="666"/>
      <c r="F31" s="666"/>
      <c r="G31" s="666"/>
      <c r="H31" s="666"/>
      <c r="I31" s="666"/>
      <c r="J31" s="666"/>
      <c r="K31" s="666"/>
      <c r="L31" s="666"/>
      <c r="M31" s="652" t="s">
        <v>160</v>
      </c>
      <c r="N31" s="653"/>
      <c r="O31" s="653"/>
      <c r="P31" s="653"/>
      <c r="Q31" s="667"/>
      <c r="R31" s="667"/>
      <c r="S31" s="667"/>
      <c r="T31" s="224" t="s">
        <v>161</v>
      </c>
      <c r="U31" s="667"/>
      <c r="V31" s="667"/>
      <c r="W31" s="667"/>
      <c r="X31" s="224" t="s">
        <v>162</v>
      </c>
      <c r="Y31" s="668"/>
      <c r="Z31" s="668"/>
      <c r="AA31" s="668"/>
      <c r="AB31" s="668"/>
      <c r="AC31" s="668"/>
      <c r="AD31" s="668"/>
      <c r="AE31" s="668"/>
      <c r="AF31" s="668"/>
      <c r="AG31" s="668"/>
      <c r="AH31" s="668"/>
      <c r="AI31" s="668"/>
      <c r="AJ31" s="668"/>
      <c r="AK31" s="668"/>
      <c r="AL31" s="668"/>
      <c r="AM31" s="668"/>
      <c r="AN31" s="669"/>
      <c r="AP31" s="8"/>
    </row>
    <row r="32" spans="2:42" ht="14.25" customHeight="1" x14ac:dyDescent="0.15">
      <c r="B32" s="578"/>
      <c r="C32" s="666"/>
      <c r="D32" s="666"/>
      <c r="E32" s="666"/>
      <c r="F32" s="666"/>
      <c r="G32" s="666"/>
      <c r="H32" s="666"/>
      <c r="I32" s="666"/>
      <c r="J32" s="666"/>
      <c r="K32" s="666"/>
      <c r="L32" s="666"/>
      <c r="M32" s="670" t="s">
        <v>163</v>
      </c>
      <c r="N32" s="671"/>
      <c r="O32" s="671"/>
      <c r="P32" s="671"/>
      <c r="Q32" s="671"/>
      <c r="R32" s="671"/>
      <c r="S32" s="671"/>
      <c r="T32" s="671"/>
      <c r="U32" s="671"/>
      <c r="V32" s="671"/>
      <c r="W32" s="671"/>
      <c r="X32" s="671"/>
      <c r="Y32" s="671"/>
      <c r="Z32" s="671"/>
      <c r="AA32" s="671"/>
      <c r="AB32" s="671"/>
      <c r="AC32" s="671"/>
      <c r="AD32" s="671"/>
      <c r="AE32" s="671"/>
      <c r="AF32" s="671"/>
      <c r="AG32" s="671"/>
      <c r="AH32" s="671"/>
      <c r="AI32" s="671"/>
      <c r="AJ32" s="671"/>
      <c r="AK32" s="671"/>
      <c r="AL32" s="671"/>
      <c r="AM32" s="671"/>
      <c r="AN32" s="672"/>
      <c r="AP32" s="8"/>
    </row>
    <row r="33" spans="2:42" x14ac:dyDescent="0.15">
      <c r="B33" s="578"/>
      <c r="C33" s="666"/>
      <c r="D33" s="666"/>
      <c r="E33" s="666"/>
      <c r="F33" s="666"/>
      <c r="G33" s="666"/>
      <c r="H33" s="666"/>
      <c r="I33" s="666"/>
      <c r="J33" s="666"/>
      <c r="K33" s="666"/>
      <c r="L33" s="666"/>
      <c r="M33" s="673"/>
      <c r="N33" s="674"/>
      <c r="O33" s="674"/>
      <c r="P33" s="674"/>
      <c r="Q33" s="674"/>
      <c r="R33" s="674"/>
      <c r="S33" s="674"/>
      <c r="T33" s="674"/>
      <c r="U33" s="674"/>
      <c r="V33" s="674"/>
      <c r="W33" s="674"/>
      <c r="X33" s="674"/>
      <c r="Y33" s="674"/>
      <c r="Z33" s="674"/>
      <c r="AA33" s="674"/>
      <c r="AB33" s="674"/>
      <c r="AC33" s="674"/>
      <c r="AD33" s="674"/>
      <c r="AE33" s="674"/>
      <c r="AF33" s="674"/>
      <c r="AG33" s="674"/>
      <c r="AH33" s="674"/>
      <c r="AI33" s="674"/>
      <c r="AJ33" s="674"/>
      <c r="AK33" s="674"/>
      <c r="AL33" s="674"/>
      <c r="AM33" s="674"/>
      <c r="AN33" s="675"/>
      <c r="AP33" s="8"/>
    </row>
    <row r="34" spans="2:42" ht="14.25" customHeight="1" x14ac:dyDescent="0.15">
      <c r="B34" s="578"/>
      <c r="C34" s="645" t="s">
        <v>164</v>
      </c>
      <c r="D34" s="645"/>
      <c r="E34" s="645"/>
      <c r="F34" s="645"/>
      <c r="G34" s="645"/>
      <c r="H34" s="645"/>
      <c r="I34" s="645"/>
      <c r="J34" s="645"/>
      <c r="K34" s="645"/>
      <c r="L34" s="645"/>
      <c r="M34" s="646" t="s">
        <v>165</v>
      </c>
      <c r="N34" s="647"/>
      <c r="O34" s="647"/>
      <c r="P34" s="647"/>
      <c r="Q34" s="648"/>
      <c r="R34" s="649"/>
      <c r="S34" s="650"/>
      <c r="T34" s="650"/>
      <c r="U34" s="650"/>
      <c r="V34" s="650"/>
      <c r="W34" s="650"/>
      <c r="X34" s="650"/>
      <c r="Y34" s="650"/>
      <c r="Z34" s="650"/>
      <c r="AA34" s="651"/>
      <c r="AB34" s="652" t="s">
        <v>166</v>
      </c>
      <c r="AC34" s="653"/>
      <c r="AD34" s="653"/>
      <c r="AE34" s="653"/>
      <c r="AF34" s="654"/>
      <c r="AG34" s="649"/>
      <c r="AH34" s="650"/>
      <c r="AI34" s="650"/>
      <c r="AJ34" s="650"/>
      <c r="AK34" s="650"/>
      <c r="AL34" s="650"/>
      <c r="AM34" s="650"/>
      <c r="AN34" s="651"/>
      <c r="AP34" s="8"/>
    </row>
    <row r="35" spans="2:42" ht="14.25" customHeight="1" x14ac:dyDescent="0.15">
      <c r="B35" s="578"/>
      <c r="C35" s="634" t="s">
        <v>173</v>
      </c>
      <c r="D35" s="634"/>
      <c r="E35" s="634"/>
      <c r="F35" s="634"/>
      <c r="G35" s="634"/>
      <c r="H35" s="634"/>
      <c r="I35" s="634"/>
      <c r="J35" s="634"/>
      <c r="K35" s="634"/>
      <c r="L35" s="634"/>
      <c r="M35" s="556"/>
      <c r="N35" s="556"/>
      <c r="O35" s="556"/>
      <c r="P35" s="556"/>
      <c r="Q35" s="556"/>
      <c r="R35" s="556"/>
      <c r="S35" s="556"/>
      <c r="T35" s="556"/>
      <c r="U35" s="556"/>
      <c r="V35" s="556"/>
      <c r="W35" s="556"/>
      <c r="X35" s="556"/>
      <c r="Y35" s="556"/>
      <c r="Z35" s="556"/>
      <c r="AA35" s="556"/>
      <c r="AB35" s="556"/>
      <c r="AC35" s="556"/>
      <c r="AD35" s="556"/>
      <c r="AE35" s="556"/>
      <c r="AF35" s="556"/>
      <c r="AG35" s="556"/>
      <c r="AH35" s="556"/>
      <c r="AI35" s="556"/>
      <c r="AJ35" s="556"/>
      <c r="AK35" s="556"/>
      <c r="AL35" s="556"/>
      <c r="AM35" s="556"/>
      <c r="AN35" s="556"/>
      <c r="AP35" s="8"/>
    </row>
    <row r="36" spans="2:42" ht="13.5" customHeight="1" x14ac:dyDescent="0.15">
      <c r="B36" s="578"/>
      <c r="C36" s="634" t="s">
        <v>174</v>
      </c>
      <c r="D36" s="634"/>
      <c r="E36" s="634"/>
      <c r="F36" s="634"/>
      <c r="G36" s="634"/>
      <c r="H36" s="634"/>
      <c r="I36" s="634"/>
      <c r="J36" s="634"/>
      <c r="K36" s="634"/>
      <c r="L36" s="634"/>
      <c r="M36" s="631" t="s">
        <v>160</v>
      </c>
      <c r="N36" s="632"/>
      <c r="O36" s="632"/>
      <c r="P36" s="632"/>
      <c r="Q36" s="635"/>
      <c r="R36" s="635"/>
      <c r="S36" s="635"/>
      <c r="T36" s="47" t="s">
        <v>161</v>
      </c>
      <c r="U36" s="635"/>
      <c r="V36" s="635"/>
      <c r="W36" s="635"/>
      <c r="X36" s="47" t="s">
        <v>162</v>
      </c>
      <c r="Y36" s="636"/>
      <c r="Z36" s="636"/>
      <c r="AA36" s="636"/>
      <c r="AB36" s="636"/>
      <c r="AC36" s="636"/>
      <c r="AD36" s="636"/>
      <c r="AE36" s="636"/>
      <c r="AF36" s="636"/>
      <c r="AG36" s="636"/>
      <c r="AH36" s="636"/>
      <c r="AI36" s="636"/>
      <c r="AJ36" s="636"/>
      <c r="AK36" s="636"/>
      <c r="AL36" s="636"/>
      <c r="AM36" s="636"/>
      <c r="AN36" s="637"/>
      <c r="AP36" s="8"/>
    </row>
    <row r="37" spans="2:42" ht="14.25" customHeight="1" x14ac:dyDescent="0.15">
      <c r="B37" s="578"/>
      <c r="C37" s="634"/>
      <c r="D37" s="634"/>
      <c r="E37" s="634"/>
      <c r="F37" s="634"/>
      <c r="G37" s="634"/>
      <c r="H37" s="634"/>
      <c r="I37" s="634"/>
      <c r="J37" s="634"/>
      <c r="K37" s="634"/>
      <c r="L37" s="634"/>
      <c r="M37" s="638" t="s">
        <v>163</v>
      </c>
      <c r="N37" s="639"/>
      <c r="O37" s="639"/>
      <c r="P37" s="639"/>
      <c r="Q37" s="639"/>
      <c r="R37" s="639"/>
      <c r="S37" s="639"/>
      <c r="T37" s="639"/>
      <c r="U37" s="639"/>
      <c r="V37" s="639"/>
      <c r="W37" s="639"/>
      <c r="X37" s="639"/>
      <c r="Y37" s="639"/>
      <c r="Z37" s="639"/>
      <c r="AA37" s="639"/>
      <c r="AB37" s="639"/>
      <c r="AC37" s="639"/>
      <c r="AD37" s="639"/>
      <c r="AE37" s="639"/>
      <c r="AF37" s="639"/>
      <c r="AG37" s="639"/>
      <c r="AH37" s="639"/>
      <c r="AI37" s="639"/>
      <c r="AJ37" s="639"/>
      <c r="AK37" s="639"/>
      <c r="AL37" s="639"/>
      <c r="AM37" s="639"/>
      <c r="AN37" s="640"/>
      <c r="AP37" s="8"/>
    </row>
    <row r="38" spans="2:42" x14ac:dyDescent="0.15">
      <c r="B38" s="579"/>
      <c r="C38" s="634"/>
      <c r="D38" s="634"/>
      <c r="E38" s="634"/>
      <c r="F38" s="634"/>
      <c r="G38" s="634"/>
      <c r="H38" s="634"/>
      <c r="I38" s="634"/>
      <c r="J38" s="634"/>
      <c r="K38" s="634"/>
      <c r="L38" s="634"/>
      <c r="M38" s="641"/>
      <c r="N38" s="642"/>
      <c r="O38" s="643"/>
      <c r="P38" s="643"/>
      <c r="Q38" s="643"/>
      <c r="R38" s="643"/>
      <c r="S38" s="643"/>
      <c r="T38" s="643"/>
      <c r="U38" s="643"/>
      <c r="V38" s="643"/>
      <c r="W38" s="643"/>
      <c r="X38" s="643"/>
      <c r="Y38" s="643"/>
      <c r="Z38" s="643"/>
      <c r="AA38" s="643"/>
      <c r="AB38" s="643"/>
      <c r="AC38" s="643"/>
      <c r="AD38" s="643"/>
      <c r="AE38" s="642"/>
      <c r="AF38" s="642"/>
      <c r="AG38" s="642"/>
      <c r="AH38" s="642"/>
      <c r="AI38" s="642"/>
      <c r="AJ38" s="643"/>
      <c r="AK38" s="643"/>
      <c r="AL38" s="643"/>
      <c r="AM38" s="643"/>
      <c r="AN38" s="644"/>
      <c r="AP38" s="8"/>
    </row>
    <row r="39" spans="2:42" ht="13.5" customHeight="1" x14ac:dyDescent="0.15">
      <c r="B39" s="577" t="s">
        <v>273</v>
      </c>
      <c r="C39" s="580" t="s">
        <v>175</v>
      </c>
      <c r="D39" s="581"/>
      <c r="E39" s="581"/>
      <c r="F39" s="581"/>
      <c r="G39" s="581"/>
      <c r="H39" s="581"/>
      <c r="I39" s="581"/>
      <c r="J39" s="581"/>
      <c r="K39" s="581"/>
      <c r="L39" s="581"/>
      <c r="M39" s="581"/>
      <c r="N39" s="582"/>
      <c r="O39" s="586" t="s">
        <v>176</v>
      </c>
      <c r="P39" s="587"/>
      <c r="Q39" s="590" t="s">
        <v>274</v>
      </c>
      <c r="R39" s="581"/>
      <c r="S39" s="581"/>
      <c r="T39" s="581"/>
      <c r="U39" s="591"/>
      <c r="V39" s="567" t="s">
        <v>177</v>
      </c>
      <c r="W39" s="568"/>
      <c r="X39" s="568"/>
      <c r="Y39" s="568"/>
      <c r="Z39" s="568"/>
      <c r="AA39" s="568"/>
      <c r="AB39" s="568"/>
      <c r="AC39" s="568"/>
      <c r="AD39" s="569"/>
      <c r="AE39" s="580" t="s">
        <v>178</v>
      </c>
      <c r="AF39" s="581"/>
      <c r="AG39" s="581"/>
      <c r="AH39" s="581"/>
      <c r="AI39" s="581"/>
      <c r="AJ39" s="580" t="s">
        <v>179</v>
      </c>
      <c r="AK39" s="581"/>
      <c r="AL39" s="581"/>
      <c r="AM39" s="581"/>
      <c r="AN39" s="591"/>
      <c r="AP39" s="8"/>
    </row>
    <row r="40" spans="2:42" ht="14.25" customHeight="1" x14ac:dyDescent="0.15">
      <c r="B40" s="578"/>
      <c r="C40" s="583"/>
      <c r="D40" s="584"/>
      <c r="E40" s="584"/>
      <c r="F40" s="584"/>
      <c r="G40" s="584"/>
      <c r="H40" s="584"/>
      <c r="I40" s="584"/>
      <c r="J40" s="584"/>
      <c r="K40" s="584"/>
      <c r="L40" s="584"/>
      <c r="M40" s="584"/>
      <c r="N40" s="585"/>
      <c r="O40" s="588"/>
      <c r="P40" s="589"/>
      <c r="Q40" s="627" t="s">
        <v>180</v>
      </c>
      <c r="R40" s="628"/>
      <c r="S40" s="628"/>
      <c r="T40" s="628"/>
      <c r="U40" s="629"/>
      <c r="V40" s="573"/>
      <c r="W40" s="574"/>
      <c r="X40" s="574"/>
      <c r="Y40" s="574"/>
      <c r="Z40" s="574"/>
      <c r="AA40" s="574"/>
      <c r="AB40" s="574"/>
      <c r="AC40" s="574"/>
      <c r="AD40" s="575"/>
      <c r="AE40" s="583" t="s">
        <v>180</v>
      </c>
      <c r="AF40" s="584"/>
      <c r="AG40" s="584"/>
      <c r="AH40" s="584"/>
      <c r="AI40" s="584"/>
      <c r="AJ40" s="630" t="s">
        <v>181</v>
      </c>
      <c r="AK40" s="628"/>
      <c r="AL40" s="628"/>
      <c r="AM40" s="628"/>
      <c r="AN40" s="629"/>
      <c r="AP40" s="8"/>
    </row>
    <row r="41" spans="2:42" ht="14.25" customHeight="1" x14ac:dyDescent="0.15">
      <c r="B41" s="578"/>
      <c r="C41" s="564" t="s">
        <v>275</v>
      </c>
      <c r="D41" s="50"/>
      <c r="E41" s="539" t="s">
        <v>276</v>
      </c>
      <c r="F41" s="539"/>
      <c r="G41" s="539"/>
      <c r="H41" s="539"/>
      <c r="I41" s="539"/>
      <c r="J41" s="539"/>
      <c r="K41" s="539"/>
      <c r="L41" s="539"/>
      <c r="M41" s="539"/>
      <c r="N41" s="626"/>
      <c r="O41" s="541"/>
      <c r="P41" s="542"/>
      <c r="Q41" s="541"/>
      <c r="R41" s="543"/>
      <c r="S41" s="543"/>
      <c r="T41" s="543"/>
      <c r="U41" s="544"/>
      <c r="V41" s="51" t="s">
        <v>10</v>
      </c>
      <c r="W41" s="545" t="s">
        <v>182</v>
      </c>
      <c r="X41" s="545"/>
      <c r="Y41" s="52" t="s">
        <v>10</v>
      </c>
      <c r="Z41" s="545" t="s">
        <v>183</v>
      </c>
      <c r="AA41" s="545"/>
      <c r="AB41" s="52" t="s">
        <v>10</v>
      </c>
      <c r="AC41" s="545" t="s">
        <v>184</v>
      </c>
      <c r="AD41" s="546"/>
      <c r="AE41" s="547"/>
      <c r="AF41" s="548"/>
      <c r="AG41" s="548"/>
      <c r="AH41" s="548"/>
      <c r="AI41" s="549"/>
      <c r="AJ41" s="550"/>
      <c r="AK41" s="551"/>
      <c r="AL41" s="551"/>
      <c r="AM41" s="551"/>
      <c r="AN41" s="552"/>
      <c r="AP41" s="8"/>
    </row>
    <row r="42" spans="2:42" ht="14.25" customHeight="1" x14ac:dyDescent="0.15">
      <c r="B42" s="578"/>
      <c r="C42" s="564"/>
      <c r="D42" s="50"/>
      <c r="E42" s="539" t="s">
        <v>277</v>
      </c>
      <c r="F42" s="625"/>
      <c r="G42" s="625"/>
      <c r="H42" s="625"/>
      <c r="I42" s="625"/>
      <c r="J42" s="625"/>
      <c r="K42" s="625"/>
      <c r="L42" s="625"/>
      <c r="M42" s="625"/>
      <c r="N42" s="626"/>
      <c r="O42" s="541"/>
      <c r="P42" s="542"/>
      <c r="Q42" s="541"/>
      <c r="R42" s="543"/>
      <c r="S42" s="543"/>
      <c r="T42" s="543"/>
      <c r="U42" s="544"/>
      <c r="V42" s="51" t="s">
        <v>10</v>
      </c>
      <c r="W42" s="545" t="s">
        <v>182</v>
      </c>
      <c r="X42" s="545"/>
      <c r="Y42" s="52" t="s">
        <v>10</v>
      </c>
      <c r="Z42" s="545" t="s">
        <v>183</v>
      </c>
      <c r="AA42" s="545"/>
      <c r="AB42" s="52" t="s">
        <v>10</v>
      </c>
      <c r="AC42" s="545" t="s">
        <v>184</v>
      </c>
      <c r="AD42" s="546"/>
      <c r="AE42" s="547"/>
      <c r="AF42" s="548"/>
      <c r="AG42" s="548"/>
      <c r="AH42" s="548"/>
      <c r="AI42" s="549"/>
      <c r="AJ42" s="550"/>
      <c r="AK42" s="551"/>
      <c r="AL42" s="551"/>
      <c r="AM42" s="551"/>
      <c r="AN42" s="552"/>
      <c r="AP42" s="8"/>
    </row>
    <row r="43" spans="2:42" ht="14.25" customHeight="1" x14ac:dyDescent="0.15">
      <c r="B43" s="578"/>
      <c r="C43" s="564"/>
      <c r="D43" s="50"/>
      <c r="E43" s="539" t="s">
        <v>278</v>
      </c>
      <c r="F43" s="625"/>
      <c r="G43" s="625"/>
      <c r="H43" s="625"/>
      <c r="I43" s="625"/>
      <c r="J43" s="625"/>
      <c r="K43" s="625"/>
      <c r="L43" s="625"/>
      <c r="M43" s="625"/>
      <c r="N43" s="626"/>
      <c r="O43" s="541"/>
      <c r="P43" s="542"/>
      <c r="Q43" s="541"/>
      <c r="R43" s="543"/>
      <c r="S43" s="543"/>
      <c r="T43" s="543"/>
      <c r="U43" s="544"/>
      <c r="V43" s="51" t="s">
        <v>10</v>
      </c>
      <c r="W43" s="545" t="s">
        <v>182</v>
      </c>
      <c r="X43" s="545"/>
      <c r="Y43" s="52" t="s">
        <v>10</v>
      </c>
      <c r="Z43" s="545" t="s">
        <v>183</v>
      </c>
      <c r="AA43" s="545"/>
      <c r="AB43" s="52" t="s">
        <v>10</v>
      </c>
      <c r="AC43" s="545" t="s">
        <v>184</v>
      </c>
      <c r="AD43" s="546"/>
      <c r="AE43" s="547"/>
      <c r="AF43" s="548"/>
      <c r="AG43" s="548"/>
      <c r="AH43" s="548"/>
      <c r="AI43" s="549"/>
      <c r="AJ43" s="550"/>
      <c r="AK43" s="551"/>
      <c r="AL43" s="551"/>
      <c r="AM43" s="551"/>
      <c r="AN43" s="552"/>
      <c r="AP43" s="8"/>
    </row>
    <row r="44" spans="2:42" ht="14.25" customHeight="1" x14ac:dyDescent="0.15">
      <c r="B44" s="578"/>
      <c r="C44" s="564"/>
      <c r="D44" s="50"/>
      <c r="E44" s="539" t="s">
        <v>279</v>
      </c>
      <c r="F44" s="625"/>
      <c r="G44" s="625"/>
      <c r="H44" s="625"/>
      <c r="I44" s="625"/>
      <c r="J44" s="625"/>
      <c r="K44" s="625"/>
      <c r="L44" s="625"/>
      <c r="M44" s="625"/>
      <c r="N44" s="626"/>
      <c r="O44" s="541"/>
      <c r="P44" s="542"/>
      <c r="Q44" s="541"/>
      <c r="R44" s="543"/>
      <c r="S44" s="543"/>
      <c r="T44" s="543"/>
      <c r="U44" s="544"/>
      <c r="V44" s="51" t="s">
        <v>10</v>
      </c>
      <c r="W44" s="545" t="s">
        <v>182</v>
      </c>
      <c r="X44" s="545"/>
      <c r="Y44" s="52" t="s">
        <v>10</v>
      </c>
      <c r="Z44" s="545" t="s">
        <v>183</v>
      </c>
      <c r="AA44" s="545"/>
      <c r="AB44" s="52" t="s">
        <v>10</v>
      </c>
      <c r="AC44" s="545" t="s">
        <v>184</v>
      </c>
      <c r="AD44" s="546"/>
      <c r="AE44" s="547"/>
      <c r="AF44" s="548"/>
      <c r="AG44" s="548"/>
      <c r="AH44" s="548"/>
      <c r="AI44" s="549"/>
      <c r="AJ44" s="550"/>
      <c r="AK44" s="551"/>
      <c r="AL44" s="551"/>
      <c r="AM44" s="551"/>
      <c r="AN44" s="552"/>
      <c r="AP44" s="8"/>
    </row>
    <row r="45" spans="2:42" ht="14.25" customHeight="1" x14ac:dyDescent="0.15">
      <c r="B45" s="578"/>
      <c r="C45" s="564"/>
      <c r="D45" s="50"/>
      <c r="E45" s="539" t="s">
        <v>280</v>
      </c>
      <c r="F45" s="625"/>
      <c r="G45" s="625"/>
      <c r="H45" s="625"/>
      <c r="I45" s="625"/>
      <c r="J45" s="625"/>
      <c r="K45" s="625"/>
      <c r="L45" s="625"/>
      <c r="M45" s="625"/>
      <c r="N45" s="626"/>
      <c r="O45" s="541"/>
      <c r="P45" s="542"/>
      <c r="Q45" s="541"/>
      <c r="R45" s="543"/>
      <c r="S45" s="543"/>
      <c r="T45" s="543"/>
      <c r="U45" s="544"/>
      <c r="V45" s="51" t="s">
        <v>10</v>
      </c>
      <c r="W45" s="545" t="s">
        <v>182</v>
      </c>
      <c r="X45" s="545"/>
      <c r="Y45" s="52" t="s">
        <v>10</v>
      </c>
      <c r="Z45" s="545" t="s">
        <v>183</v>
      </c>
      <c r="AA45" s="545"/>
      <c r="AB45" s="52" t="s">
        <v>10</v>
      </c>
      <c r="AC45" s="545" t="s">
        <v>184</v>
      </c>
      <c r="AD45" s="546"/>
      <c r="AE45" s="547"/>
      <c r="AF45" s="548"/>
      <c r="AG45" s="548"/>
      <c r="AH45" s="548"/>
      <c r="AI45" s="549"/>
      <c r="AJ45" s="550"/>
      <c r="AK45" s="551"/>
      <c r="AL45" s="551"/>
      <c r="AM45" s="551"/>
      <c r="AN45" s="552"/>
      <c r="AP45" s="8"/>
    </row>
    <row r="46" spans="2:42" ht="14.25" customHeight="1" x14ac:dyDescent="0.15">
      <c r="B46" s="578"/>
      <c r="C46" s="564"/>
      <c r="D46" s="50"/>
      <c r="E46" s="539" t="s">
        <v>148</v>
      </c>
      <c r="F46" s="625"/>
      <c r="G46" s="625"/>
      <c r="H46" s="625"/>
      <c r="I46" s="625"/>
      <c r="J46" s="625"/>
      <c r="K46" s="625"/>
      <c r="L46" s="625"/>
      <c r="M46" s="625"/>
      <c r="N46" s="626"/>
      <c r="O46" s="541"/>
      <c r="P46" s="542"/>
      <c r="Q46" s="541"/>
      <c r="R46" s="543"/>
      <c r="S46" s="543"/>
      <c r="T46" s="543"/>
      <c r="U46" s="544"/>
      <c r="V46" s="51" t="s">
        <v>10</v>
      </c>
      <c r="W46" s="545" t="s">
        <v>182</v>
      </c>
      <c r="X46" s="545"/>
      <c r="Y46" s="52" t="s">
        <v>10</v>
      </c>
      <c r="Z46" s="545" t="s">
        <v>183</v>
      </c>
      <c r="AA46" s="545"/>
      <c r="AB46" s="52" t="s">
        <v>10</v>
      </c>
      <c r="AC46" s="545" t="s">
        <v>184</v>
      </c>
      <c r="AD46" s="546"/>
      <c r="AE46" s="547"/>
      <c r="AF46" s="548"/>
      <c r="AG46" s="548"/>
      <c r="AH46" s="548"/>
      <c r="AI46" s="549"/>
      <c r="AJ46" s="550"/>
      <c r="AK46" s="551"/>
      <c r="AL46" s="551"/>
      <c r="AM46" s="551"/>
      <c r="AN46" s="552"/>
      <c r="AP46" s="8"/>
    </row>
    <row r="47" spans="2:42" ht="14.25" customHeight="1" x14ac:dyDescent="0.15">
      <c r="B47" s="578"/>
      <c r="C47" s="564"/>
      <c r="D47" s="50"/>
      <c r="E47" s="539" t="s">
        <v>281</v>
      </c>
      <c r="F47" s="625"/>
      <c r="G47" s="625"/>
      <c r="H47" s="625"/>
      <c r="I47" s="625"/>
      <c r="J47" s="625"/>
      <c r="K47" s="625"/>
      <c r="L47" s="625"/>
      <c r="M47" s="625"/>
      <c r="N47" s="626"/>
      <c r="O47" s="541"/>
      <c r="P47" s="542"/>
      <c r="Q47" s="541"/>
      <c r="R47" s="543"/>
      <c r="S47" s="543"/>
      <c r="T47" s="543"/>
      <c r="U47" s="544"/>
      <c r="V47" s="51" t="s">
        <v>10</v>
      </c>
      <c r="W47" s="545" t="s">
        <v>182</v>
      </c>
      <c r="X47" s="545"/>
      <c r="Y47" s="52" t="s">
        <v>10</v>
      </c>
      <c r="Z47" s="545" t="s">
        <v>183</v>
      </c>
      <c r="AA47" s="545"/>
      <c r="AB47" s="52" t="s">
        <v>10</v>
      </c>
      <c r="AC47" s="545" t="s">
        <v>184</v>
      </c>
      <c r="AD47" s="546"/>
      <c r="AE47" s="547"/>
      <c r="AF47" s="548"/>
      <c r="AG47" s="548"/>
      <c r="AH47" s="548"/>
      <c r="AI47" s="549"/>
      <c r="AJ47" s="550"/>
      <c r="AK47" s="551"/>
      <c r="AL47" s="551"/>
      <c r="AM47" s="551"/>
      <c r="AN47" s="552"/>
      <c r="AP47" s="8"/>
    </row>
    <row r="48" spans="2:42" ht="14.25" customHeight="1" x14ac:dyDescent="0.15">
      <c r="B48" s="578"/>
      <c r="C48" s="564"/>
      <c r="D48" s="50"/>
      <c r="E48" s="539" t="s">
        <v>282</v>
      </c>
      <c r="F48" s="625"/>
      <c r="G48" s="625"/>
      <c r="H48" s="625"/>
      <c r="I48" s="625"/>
      <c r="J48" s="625"/>
      <c r="K48" s="625"/>
      <c r="L48" s="625"/>
      <c r="M48" s="625"/>
      <c r="N48" s="626"/>
      <c r="O48" s="541"/>
      <c r="P48" s="542"/>
      <c r="Q48" s="541"/>
      <c r="R48" s="543"/>
      <c r="S48" s="543"/>
      <c r="T48" s="543"/>
      <c r="U48" s="544"/>
      <c r="V48" s="51" t="s">
        <v>10</v>
      </c>
      <c r="W48" s="545" t="s">
        <v>182</v>
      </c>
      <c r="X48" s="545"/>
      <c r="Y48" s="52" t="s">
        <v>10</v>
      </c>
      <c r="Z48" s="545" t="s">
        <v>183</v>
      </c>
      <c r="AA48" s="545"/>
      <c r="AB48" s="52" t="s">
        <v>10</v>
      </c>
      <c r="AC48" s="545" t="s">
        <v>184</v>
      </c>
      <c r="AD48" s="546"/>
      <c r="AE48" s="547"/>
      <c r="AF48" s="548"/>
      <c r="AG48" s="548"/>
      <c r="AH48" s="548"/>
      <c r="AI48" s="549"/>
      <c r="AJ48" s="550"/>
      <c r="AK48" s="551"/>
      <c r="AL48" s="551"/>
      <c r="AM48" s="551"/>
      <c r="AN48" s="552"/>
      <c r="AP48" s="8"/>
    </row>
    <row r="49" spans="2:42" ht="14.25" customHeight="1" x14ac:dyDescent="0.15">
      <c r="B49" s="578"/>
      <c r="C49" s="564"/>
      <c r="D49" s="50"/>
      <c r="E49" s="539" t="s">
        <v>283</v>
      </c>
      <c r="F49" s="625"/>
      <c r="G49" s="625"/>
      <c r="H49" s="625"/>
      <c r="I49" s="625"/>
      <c r="J49" s="625"/>
      <c r="K49" s="625"/>
      <c r="L49" s="625"/>
      <c r="M49" s="625"/>
      <c r="N49" s="626"/>
      <c r="O49" s="541"/>
      <c r="P49" s="542"/>
      <c r="Q49" s="541"/>
      <c r="R49" s="543"/>
      <c r="S49" s="543"/>
      <c r="T49" s="543"/>
      <c r="U49" s="544"/>
      <c r="V49" s="51" t="s">
        <v>10</v>
      </c>
      <c r="W49" s="545" t="s">
        <v>182</v>
      </c>
      <c r="X49" s="545"/>
      <c r="Y49" s="52" t="s">
        <v>10</v>
      </c>
      <c r="Z49" s="545" t="s">
        <v>183</v>
      </c>
      <c r="AA49" s="545"/>
      <c r="AB49" s="52" t="s">
        <v>10</v>
      </c>
      <c r="AC49" s="545" t="s">
        <v>184</v>
      </c>
      <c r="AD49" s="546"/>
      <c r="AE49" s="547"/>
      <c r="AF49" s="548"/>
      <c r="AG49" s="548"/>
      <c r="AH49" s="548"/>
      <c r="AI49" s="549"/>
      <c r="AJ49" s="550"/>
      <c r="AK49" s="551"/>
      <c r="AL49" s="551"/>
      <c r="AM49" s="551"/>
      <c r="AN49" s="552"/>
      <c r="AP49" s="8"/>
    </row>
    <row r="50" spans="2:42" ht="14.25" customHeight="1" x14ac:dyDescent="0.15">
      <c r="B50" s="578"/>
      <c r="C50" s="564"/>
      <c r="D50" s="50"/>
      <c r="E50" s="539" t="s">
        <v>284</v>
      </c>
      <c r="F50" s="625"/>
      <c r="G50" s="625"/>
      <c r="H50" s="625"/>
      <c r="I50" s="625"/>
      <c r="J50" s="625"/>
      <c r="K50" s="625"/>
      <c r="L50" s="625"/>
      <c r="M50" s="625"/>
      <c r="N50" s="626"/>
      <c r="O50" s="541"/>
      <c r="P50" s="542"/>
      <c r="Q50" s="541"/>
      <c r="R50" s="543"/>
      <c r="S50" s="543"/>
      <c r="T50" s="543"/>
      <c r="U50" s="544"/>
      <c r="V50" s="51" t="s">
        <v>10</v>
      </c>
      <c r="W50" s="545" t="s">
        <v>182</v>
      </c>
      <c r="X50" s="545"/>
      <c r="Y50" s="52" t="s">
        <v>10</v>
      </c>
      <c r="Z50" s="545" t="s">
        <v>183</v>
      </c>
      <c r="AA50" s="545"/>
      <c r="AB50" s="52" t="s">
        <v>10</v>
      </c>
      <c r="AC50" s="545" t="s">
        <v>184</v>
      </c>
      <c r="AD50" s="546"/>
      <c r="AE50" s="547"/>
      <c r="AF50" s="548"/>
      <c r="AG50" s="548"/>
      <c r="AH50" s="548"/>
      <c r="AI50" s="549"/>
      <c r="AJ50" s="550"/>
      <c r="AK50" s="551"/>
      <c r="AL50" s="551"/>
      <c r="AM50" s="551"/>
      <c r="AN50" s="552"/>
      <c r="AP50" s="8"/>
    </row>
    <row r="51" spans="2:42" ht="14.25" customHeight="1" thickBot="1" x14ac:dyDescent="0.2">
      <c r="B51" s="578"/>
      <c r="C51" s="564"/>
      <c r="D51" s="75"/>
      <c r="E51" s="616" t="s">
        <v>285</v>
      </c>
      <c r="F51" s="617"/>
      <c r="G51" s="617"/>
      <c r="H51" s="617"/>
      <c r="I51" s="617"/>
      <c r="J51" s="617"/>
      <c r="K51" s="617"/>
      <c r="L51" s="617"/>
      <c r="M51" s="617"/>
      <c r="N51" s="618"/>
      <c r="O51" s="619"/>
      <c r="P51" s="620"/>
      <c r="Q51" s="619"/>
      <c r="R51" s="621"/>
      <c r="S51" s="621"/>
      <c r="T51" s="621"/>
      <c r="U51" s="622"/>
      <c r="V51" s="76" t="s">
        <v>10</v>
      </c>
      <c r="W51" s="623" t="s">
        <v>182</v>
      </c>
      <c r="X51" s="623"/>
      <c r="Y51" s="77" t="s">
        <v>10</v>
      </c>
      <c r="Z51" s="623" t="s">
        <v>183</v>
      </c>
      <c r="AA51" s="623"/>
      <c r="AB51" s="77" t="s">
        <v>10</v>
      </c>
      <c r="AC51" s="623" t="s">
        <v>184</v>
      </c>
      <c r="AD51" s="624"/>
      <c r="AE51" s="595"/>
      <c r="AF51" s="596"/>
      <c r="AG51" s="596"/>
      <c r="AH51" s="596"/>
      <c r="AI51" s="597"/>
      <c r="AJ51" s="598"/>
      <c r="AK51" s="599"/>
      <c r="AL51" s="599"/>
      <c r="AM51" s="599"/>
      <c r="AN51" s="600"/>
      <c r="AP51" s="8"/>
    </row>
    <row r="52" spans="2:42" ht="14.25" customHeight="1" thickTop="1" x14ac:dyDescent="0.15">
      <c r="B52" s="578"/>
      <c r="C52" s="564"/>
      <c r="D52" s="78"/>
      <c r="E52" s="601" t="s">
        <v>286</v>
      </c>
      <c r="F52" s="602"/>
      <c r="G52" s="602"/>
      <c r="H52" s="602"/>
      <c r="I52" s="602"/>
      <c r="J52" s="602"/>
      <c r="K52" s="602"/>
      <c r="L52" s="602"/>
      <c r="M52" s="602"/>
      <c r="N52" s="603"/>
      <c r="O52" s="604"/>
      <c r="P52" s="605"/>
      <c r="Q52" s="604"/>
      <c r="R52" s="606"/>
      <c r="S52" s="606"/>
      <c r="T52" s="606"/>
      <c r="U52" s="607"/>
      <c r="V52" s="79" t="s">
        <v>10</v>
      </c>
      <c r="W52" s="608" t="s">
        <v>182</v>
      </c>
      <c r="X52" s="608"/>
      <c r="Y52" s="80" t="s">
        <v>10</v>
      </c>
      <c r="Z52" s="608" t="s">
        <v>183</v>
      </c>
      <c r="AA52" s="608"/>
      <c r="AB52" s="80" t="s">
        <v>10</v>
      </c>
      <c r="AC52" s="608" t="s">
        <v>184</v>
      </c>
      <c r="AD52" s="609"/>
      <c r="AE52" s="610"/>
      <c r="AF52" s="611"/>
      <c r="AG52" s="611"/>
      <c r="AH52" s="611"/>
      <c r="AI52" s="612"/>
      <c r="AJ52" s="613"/>
      <c r="AK52" s="614"/>
      <c r="AL52" s="614"/>
      <c r="AM52" s="614"/>
      <c r="AN52" s="615"/>
      <c r="AP52" s="8"/>
    </row>
    <row r="53" spans="2:42" ht="14.25" customHeight="1" x14ac:dyDescent="0.15">
      <c r="B53" s="578"/>
      <c r="C53" s="564"/>
      <c r="D53" s="50"/>
      <c r="E53" s="592" t="s">
        <v>287</v>
      </c>
      <c r="F53" s="593"/>
      <c r="G53" s="593"/>
      <c r="H53" s="593"/>
      <c r="I53" s="593"/>
      <c r="J53" s="593"/>
      <c r="K53" s="593"/>
      <c r="L53" s="593"/>
      <c r="M53" s="593"/>
      <c r="N53" s="594"/>
      <c r="O53" s="541"/>
      <c r="P53" s="542"/>
      <c r="Q53" s="541"/>
      <c r="R53" s="543"/>
      <c r="S53" s="543"/>
      <c r="T53" s="543"/>
      <c r="U53" s="544"/>
      <c r="V53" s="51" t="s">
        <v>10</v>
      </c>
      <c r="W53" s="545" t="s">
        <v>182</v>
      </c>
      <c r="X53" s="545"/>
      <c r="Y53" s="52" t="s">
        <v>10</v>
      </c>
      <c r="Z53" s="545" t="s">
        <v>183</v>
      </c>
      <c r="AA53" s="545"/>
      <c r="AB53" s="52" t="s">
        <v>10</v>
      </c>
      <c r="AC53" s="545" t="s">
        <v>184</v>
      </c>
      <c r="AD53" s="546"/>
      <c r="AE53" s="547"/>
      <c r="AF53" s="548"/>
      <c r="AG53" s="548"/>
      <c r="AH53" s="548"/>
      <c r="AI53" s="549"/>
      <c r="AJ53" s="550"/>
      <c r="AK53" s="551"/>
      <c r="AL53" s="551"/>
      <c r="AM53" s="551"/>
      <c r="AN53" s="552"/>
      <c r="AP53" s="8"/>
    </row>
    <row r="54" spans="2:42" ht="14.25" customHeight="1" x14ac:dyDescent="0.15">
      <c r="B54" s="578"/>
      <c r="C54" s="564"/>
      <c r="D54" s="50"/>
      <c r="E54" s="592" t="s">
        <v>288</v>
      </c>
      <c r="F54" s="593"/>
      <c r="G54" s="593"/>
      <c r="H54" s="593"/>
      <c r="I54" s="593"/>
      <c r="J54" s="593"/>
      <c r="K54" s="593"/>
      <c r="L54" s="593"/>
      <c r="M54" s="593"/>
      <c r="N54" s="594"/>
      <c r="O54" s="541"/>
      <c r="P54" s="542"/>
      <c r="Q54" s="541"/>
      <c r="R54" s="543"/>
      <c r="S54" s="543"/>
      <c r="T54" s="543"/>
      <c r="U54" s="544"/>
      <c r="V54" s="51" t="s">
        <v>10</v>
      </c>
      <c r="W54" s="545" t="s">
        <v>182</v>
      </c>
      <c r="X54" s="545"/>
      <c r="Y54" s="52" t="s">
        <v>10</v>
      </c>
      <c r="Z54" s="545" t="s">
        <v>183</v>
      </c>
      <c r="AA54" s="545"/>
      <c r="AB54" s="52" t="s">
        <v>10</v>
      </c>
      <c r="AC54" s="545" t="s">
        <v>184</v>
      </c>
      <c r="AD54" s="546"/>
      <c r="AE54" s="547"/>
      <c r="AF54" s="548"/>
      <c r="AG54" s="548"/>
      <c r="AH54" s="548"/>
      <c r="AI54" s="549"/>
      <c r="AJ54" s="550"/>
      <c r="AK54" s="551"/>
      <c r="AL54" s="551"/>
      <c r="AM54" s="551"/>
      <c r="AN54" s="552"/>
      <c r="AP54" s="8"/>
    </row>
    <row r="55" spans="2:42" ht="14.25" customHeight="1" x14ac:dyDescent="0.15">
      <c r="B55" s="578"/>
      <c r="C55" s="564"/>
      <c r="D55" s="50"/>
      <c r="E55" s="592" t="s">
        <v>289</v>
      </c>
      <c r="F55" s="593"/>
      <c r="G55" s="593"/>
      <c r="H55" s="593"/>
      <c r="I55" s="593"/>
      <c r="J55" s="593"/>
      <c r="K55" s="593"/>
      <c r="L55" s="593"/>
      <c r="M55" s="593"/>
      <c r="N55" s="594"/>
      <c r="O55" s="541"/>
      <c r="P55" s="542"/>
      <c r="Q55" s="541"/>
      <c r="R55" s="543"/>
      <c r="S55" s="543"/>
      <c r="T55" s="543"/>
      <c r="U55" s="544"/>
      <c r="V55" s="51" t="s">
        <v>10</v>
      </c>
      <c r="W55" s="545" t="s">
        <v>182</v>
      </c>
      <c r="X55" s="545"/>
      <c r="Y55" s="52" t="s">
        <v>10</v>
      </c>
      <c r="Z55" s="545" t="s">
        <v>183</v>
      </c>
      <c r="AA55" s="545"/>
      <c r="AB55" s="52" t="s">
        <v>10</v>
      </c>
      <c r="AC55" s="545" t="s">
        <v>184</v>
      </c>
      <c r="AD55" s="546"/>
      <c r="AE55" s="547"/>
      <c r="AF55" s="548"/>
      <c r="AG55" s="548"/>
      <c r="AH55" s="548"/>
      <c r="AI55" s="549"/>
      <c r="AJ55" s="550"/>
      <c r="AK55" s="551"/>
      <c r="AL55" s="551"/>
      <c r="AM55" s="551"/>
      <c r="AN55" s="552"/>
      <c r="AP55" s="8"/>
    </row>
    <row r="56" spans="2:42" ht="14.25" customHeight="1" x14ac:dyDescent="0.15">
      <c r="B56" s="578"/>
      <c r="C56" s="564"/>
      <c r="D56" s="50"/>
      <c r="E56" s="592" t="s">
        <v>290</v>
      </c>
      <c r="F56" s="593"/>
      <c r="G56" s="593"/>
      <c r="H56" s="593"/>
      <c r="I56" s="593"/>
      <c r="J56" s="593"/>
      <c r="K56" s="593"/>
      <c r="L56" s="593"/>
      <c r="M56" s="593"/>
      <c r="N56" s="594"/>
      <c r="O56" s="541"/>
      <c r="P56" s="542"/>
      <c r="Q56" s="541"/>
      <c r="R56" s="543"/>
      <c r="S56" s="543"/>
      <c r="T56" s="543"/>
      <c r="U56" s="544"/>
      <c r="V56" s="51" t="s">
        <v>10</v>
      </c>
      <c r="W56" s="545" t="s">
        <v>182</v>
      </c>
      <c r="X56" s="545"/>
      <c r="Y56" s="52" t="s">
        <v>10</v>
      </c>
      <c r="Z56" s="545" t="s">
        <v>183</v>
      </c>
      <c r="AA56" s="545"/>
      <c r="AB56" s="52" t="s">
        <v>10</v>
      </c>
      <c r="AC56" s="545" t="s">
        <v>184</v>
      </c>
      <c r="AD56" s="546"/>
      <c r="AE56" s="547"/>
      <c r="AF56" s="548"/>
      <c r="AG56" s="548"/>
      <c r="AH56" s="548"/>
      <c r="AI56" s="549"/>
      <c r="AJ56" s="550"/>
      <c r="AK56" s="551"/>
      <c r="AL56" s="551"/>
      <c r="AM56" s="551"/>
      <c r="AN56" s="552"/>
      <c r="AP56" s="8"/>
    </row>
    <row r="57" spans="2:42" ht="14.25" customHeight="1" x14ac:dyDescent="0.15">
      <c r="B57" s="578"/>
      <c r="C57" s="564"/>
      <c r="D57" s="50"/>
      <c r="E57" s="592" t="s">
        <v>291</v>
      </c>
      <c r="F57" s="593"/>
      <c r="G57" s="593"/>
      <c r="H57" s="593"/>
      <c r="I57" s="593"/>
      <c r="J57" s="593"/>
      <c r="K57" s="593"/>
      <c r="L57" s="593"/>
      <c r="M57" s="593"/>
      <c r="N57" s="594"/>
      <c r="O57" s="541"/>
      <c r="P57" s="542"/>
      <c r="Q57" s="541"/>
      <c r="R57" s="543"/>
      <c r="S57" s="543"/>
      <c r="T57" s="543"/>
      <c r="U57" s="544"/>
      <c r="V57" s="51" t="s">
        <v>10</v>
      </c>
      <c r="W57" s="545" t="s">
        <v>182</v>
      </c>
      <c r="X57" s="545"/>
      <c r="Y57" s="52" t="s">
        <v>10</v>
      </c>
      <c r="Z57" s="545" t="s">
        <v>183</v>
      </c>
      <c r="AA57" s="545"/>
      <c r="AB57" s="52" t="s">
        <v>10</v>
      </c>
      <c r="AC57" s="545" t="s">
        <v>184</v>
      </c>
      <c r="AD57" s="546"/>
      <c r="AE57" s="547"/>
      <c r="AF57" s="548"/>
      <c r="AG57" s="548"/>
      <c r="AH57" s="548"/>
      <c r="AI57" s="549"/>
      <c r="AJ57" s="550"/>
      <c r="AK57" s="551"/>
      <c r="AL57" s="551"/>
      <c r="AM57" s="551"/>
      <c r="AN57" s="552"/>
      <c r="AP57" s="8"/>
    </row>
    <row r="58" spans="2:42" ht="14.25" customHeight="1" x14ac:dyDescent="0.15">
      <c r="B58" s="578"/>
      <c r="C58" s="564"/>
      <c r="D58" s="50"/>
      <c r="E58" s="592" t="s">
        <v>292</v>
      </c>
      <c r="F58" s="593"/>
      <c r="G58" s="593"/>
      <c r="H58" s="593"/>
      <c r="I58" s="593"/>
      <c r="J58" s="593"/>
      <c r="K58" s="593"/>
      <c r="L58" s="593"/>
      <c r="M58" s="593"/>
      <c r="N58" s="594"/>
      <c r="O58" s="541"/>
      <c r="P58" s="542"/>
      <c r="Q58" s="541"/>
      <c r="R58" s="543"/>
      <c r="S58" s="543"/>
      <c r="T58" s="543"/>
      <c r="U58" s="544"/>
      <c r="V58" s="51" t="s">
        <v>10</v>
      </c>
      <c r="W58" s="545" t="s">
        <v>182</v>
      </c>
      <c r="X58" s="545"/>
      <c r="Y58" s="52" t="s">
        <v>10</v>
      </c>
      <c r="Z58" s="545" t="s">
        <v>183</v>
      </c>
      <c r="AA58" s="545"/>
      <c r="AB58" s="52" t="s">
        <v>10</v>
      </c>
      <c r="AC58" s="545" t="s">
        <v>184</v>
      </c>
      <c r="AD58" s="546"/>
      <c r="AE58" s="547"/>
      <c r="AF58" s="548"/>
      <c r="AG58" s="548"/>
      <c r="AH58" s="548"/>
      <c r="AI58" s="549"/>
      <c r="AJ58" s="550"/>
      <c r="AK58" s="551"/>
      <c r="AL58" s="551"/>
      <c r="AM58" s="551"/>
      <c r="AN58" s="552"/>
      <c r="AP58" s="8"/>
    </row>
    <row r="59" spans="2:42" ht="14.25" customHeight="1" x14ac:dyDescent="0.15">
      <c r="B59" s="578"/>
      <c r="C59" s="564"/>
      <c r="D59" s="50"/>
      <c r="E59" s="592" t="s">
        <v>293</v>
      </c>
      <c r="F59" s="593"/>
      <c r="G59" s="593"/>
      <c r="H59" s="593"/>
      <c r="I59" s="593"/>
      <c r="J59" s="593"/>
      <c r="K59" s="593"/>
      <c r="L59" s="593"/>
      <c r="M59" s="593"/>
      <c r="N59" s="594"/>
      <c r="O59" s="541"/>
      <c r="P59" s="542"/>
      <c r="Q59" s="541"/>
      <c r="R59" s="543"/>
      <c r="S59" s="543"/>
      <c r="T59" s="543"/>
      <c r="U59" s="544"/>
      <c r="V59" s="51" t="s">
        <v>10</v>
      </c>
      <c r="W59" s="545" t="s">
        <v>182</v>
      </c>
      <c r="X59" s="545"/>
      <c r="Y59" s="52" t="s">
        <v>10</v>
      </c>
      <c r="Z59" s="545" t="s">
        <v>183</v>
      </c>
      <c r="AA59" s="545"/>
      <c r="AB59" s="52" t="s">
        <v>10</v>
      </c>
      <c r="AC59" s="545" t="s">
        <v>184</v>
      </c>
      <c r="AD59" s="546"/>
      <c r="AE59" s="547"/>
      <c r="AF59" s="548"/>
      <c r="AG59" s="548"/>
      <c r="AH59" s="548"/>
      <c r="AI59" s="549"/>
      <c r="AJ59" s="550"/>
      <c r="AK59" s="551"/>
      <c r="AL59" s="551"/>
      <c r="AM59" s="551"/>
      <c r="AN59" s="552"/>
      <c r="AP59" s="8"/>
    </row>
    <row r="60" spans="2:42" ht="14.25" customHeight="1" x14ac:dyDescent="0.15">
      <c r="B60" s="578"/>
      <c r="C60" s="565"/>
      <c r="D60" s="50"/>
      <c r="E60" s="592" t="s">
        <v>294</v>
      </c>
      <c r="F60" s="593"/>
      <c r="G60" s="593"/>
      <c r="H60" s="593"/>
      <c r="I60" s="593"/>
      <c r="J60" s="593"/>
      <c r="K60" s="593"/>
      <c r="L60" s="593"/>
      <c r="M60" s="593"/>
      <c r="N60" s="594"/>
      <c r="O60" s="541"/>
      <c r="P60" s="542"/>
      <c r="Q60" s="541"/>
      <c r="R60" s="543"/>
      <c r="S60" s="543"/>
      <c r="T60" s="543"/>
      <c r="U60" s="544"/>
      <c r="V60" s="51" t="s">
        <v>10</v>
      </c>
      <c r="W60" s="545" t="s">
        <v>182</v>
      </c>
      <c r="X60" s="545"/>
      <c r="Y60" s="52" t="s">
        <v>10</v>
      </c>
      <c r="Z60" s="545" t="s">
        <v>183</v>
      </c>
      <c r="AA60" s="545"/>
      <c r="AB60" s="52" t="s">
        <v>10</v>
      </c>
      <c r="AC60" s="545" t="s">
        <v>184</v>
      </c>
      <c r="AD60" s="546"/>
      <c r="AE60" s="547"/>
      <c r="AF60" s="548"/>
      <c r="AG60" s="548"/>
      <c r="AH60" s="548"/>
      <c r="AI60" s="549"/>
      <c r="AJ60" s="550"/>
      <c r="AK60" s="551"/>
      <c r="AL60" s="551"/>
      <c r="AM60" s="551"/>
      <c r="AN60" s="552"/>
      <c r="AP60" s="8"/>
    </row>
    <row r="61" spans="2:42" ht="14.25" customHeight="1" x14ac:dyDescent="0.15">
      <c r="B61" s="578"/>
      <c r="C61" s="576" t="s">
        <v>295</v>
      </c>
      <c r="D61" s="50"/>
      <c r="E61" s="539" t="s">
        <v>147</v>
      </c>
      <c r="F61" s="539"/>
      <c r="G61" s="539"/>
      <c r="H61" s="539"/>
      <c r="I61" s="539"/>
      <c r="J61" s="539"/>
      <c r="K61" s="539"/>
      <c r="L61" s="539"/>
      <c r="M61" s="539"/>
      <c r="N61" s="540"/>
      <c r="O61" s="541"/>
      <c r="P61" s="542"/>
      <c r="Q61" s="541"/>
      <c r="R61" s="543"/>
      <c r="S61" s="543"/>
      <c r="T61" s="543"/>
      <c r="U61" s="544"/>
      <c r="V61" s="51" t="s">
        <v>10</v>
      </c>
      <c r="W61" s="545" t="s">
        <v>182</v>
      </c>
      <c r="X61" s="545"/>
      <c r="Y61" s="52" t="s">
        <v>10</v>
      </c>
      <c r="Z61" s="545" t="s">
        <v>183</v>
      </c>
      <c r="AA61" s="545"/>
      <c r="AB61" s="52" t="s">
        <v>10</v>
      </c>
      <c r="AC61" s="545" t="s">
        <v>184</v>
      </c>
      <c r="AD61" s="546"/>
      <c r="AE61" s="547"/>
      <c r="AF61" s="548"/>
      <c r="AG61" s="548"/>
      <c r="AH61" s="548"/>
      <c r="AI61" s="549"/>
      <c r="AJ61" s="550"/>
      <c r="AK61" s="551"/>
      <c r="AL61" s="551"/>
      <c r="AM61" s="551"/>
      <c r="AN61" s="552"/>
      <c r="AO61" s="9"/>
      <c r="AP61" s="8"/>
    </row>
    <row r="62" spans="2:42" ht="14.25" customHeight="1" x14ac:dyDescent="0.15">
      <c r="B62" s="578"/>
      <c r="C62" s="576"/>
      <c r="D62" s="50"/>
      <c r="E62" s="539" t="s">
        <v>296</v>
      </c>
      <c r="F62" s="539"/>
      <c r="G62" s="539"/>
      <c r="H62" s="539"/>
      <c r="I62" s="539"/>
      <c r="J62" s="539"/>
      <c r="K62" s="539"/>
      <c r="L62" s="539"/>
      <c r="M62" s="539"/>
      <c r="N62" s="540"/>
      <c r="O62" s="541"/>
      <c r="P62" s="542"/>
      <c r="Q62" s="541"/>
      <c r="R62" s="543"/>
      <c r="S62" s="543"/>
      <c r="T62" s="543"/>
      <c r="U62" s="544"/>
      <c r="V62" s="51" t="s">
        <v>10</v>
      </c>
      <c r="W62" s="545" t="s">
        <v>182</v>
      </c>
      <c r="X62" s="545"/>
      <c r="Y62" s="52" t="s">
        <v>10</v>
      </c>
      <c r="Z62" s="545" t="s">
        <v>183</v>
      </c>
      <c r="AA62" s="545"/>
      <c r="AB62" s="52" t="s">
        <v>10</v>
      </c>
      <c r="AC62" s="545" t="s">
        <v>184</v>
      </c>
      <c r="AD62" s="546"/>
      <c r="AE62" s="547"/>
      <c r="AF62" s="548"/>
      <c r="AG62" s="548"/>
      <c r="AH62" s="548"/>
      <c r="AI62" s="549"/>
      <c r="AJ62" s="550"/>
      <c r="AK62" s="551"/>
      <c r="AL62" s="551"/>
      <c r="AM62" s="551"/>
      <c r="AN62" s="552"/>
      <c r="AO62" s="9"/>
      <c r="AP62" s="8"/>
    </row>
    <row r="63" spans="2:42" ht="14.25" customHeight="1" x14ac:dyDescent="0.15">
      <c r="B63" s="579"/>
      <c r="C63" s="576"/>
      <c r="D63" s="50"/>
      <c r="E63" s="539" t="s">
        <v>297</v>
      </c>
      <c r="F63" s="539"/>
      <c r="G63" s="539"/>
      <c r="H63" s="539"/>
      <c r="I63" s="539"/>
      <c r="J63" s="539"/>
      <c r="K63" s="539"/>
      <c r="L63" s="539"/>
      <c r="M63" s="539"/>
      <c r="N63" s="540"/>
      <c r="O63" s="541"/>
      <c r="P63" s="542"/>
      <c r="Q63" s="541"/>
      <c r="R63" s="543"/>
      <c r="S63" s="543"/>
      <c r="T63" s="543"/>
      <c r="U63" s="544"/>
      <c r="V63" s="51" t="s">
        <v>10</v>
      </c>
      <c r="W63" s="545" t="s">
        <v>182</v>
      </c>
      <c r="X63" s="545"/>
      <c r="Y63" s="52" t="s">
        <v>10</v>
      </c>
      <c r="Z63" s="545" t="s">
        <v>183</v>
      </c>
      <c r="AA63" s="545"/>
      <c r="AB63" s="52" t="s">
        <v>10</v>
      </c>
      <c r="AC63" s="545" t="s">
        <v>184</v>
      </c>
      <c r="AD63" s="546"/>
      <c r="AE63" s="547"/>
      <c r="AF63" s="548"/>
      <c r="AG63" s="548"/>
      <c r="AH63" s="548"/>
      <c r="AI63" s="549"/>
      <c r="AJ63" s="550"/>
      <c r="AK63" s="551"/>
      <c r="AL63" s="551"/>
      <c r="AM63" s="551"/>
      <c r="AN63" s="552"/>
      <c r="AO63" s="9"/>
      <c r="AP63" s="8"/>
    </row>
    <row r="64" spans="2:42" ht="14.25" customHeight="1" x14ac:dyDescent="0.15">
      <c r="B64" s="557" t="s">
        <v>185</v>
      </c>
      <c r="C64" s="539"/>
      <c r="D64" s="539"/>
      <c r="E64" s="539"/>
      <c r="F64" s="539"/>
      <c r="G64" s="539"/>
      <c r="H64" s="539"/>
      <c r="I64" s="539"/>
      <c r="J64" s="539"/>
      <c r="K64" s="539"/>
      <c r="L64" s="558"/>
      <c r="M64" s="81"/>
      <c r="N64" s="82"/>
      <c r="O64" s="82"/>
      <c r="P64" s="82"/>
      <c r="Q64" s="82"/>
      <c r="R64" s="46"/>
      <c r="S64" s="46"/>
      <c r="T64" s="46"/>
      <c r="U64" s="46"/>
      <c r="V64" s="83"/>
      <c r="W64" s="559"/>
      <c r="X64" s="559"/>
      <c r="Y64" s="559"/>
      <c r="Z64" s="559"/>
      <c r="AA64" s="559"/>
      <c r="AB64" s="559"/>
      <c r="AC64" s="559"/>
      <c r="AD64" s="559"/>
      <c r="AE64" s="559"/>
      <c r="AF64" s="559"/>
      <c r="AG64" s="559"/>
      <c r="AH64" s="559"/>
      <c r="AI64" s="559"/>
      <c r="AJ64" s="559"/>
      <c r="AK64" s="559"/>
      <c r="AL64" s="559"/>
      <c r="AM64" s="559"/>
      <c r="AN64" s="559"/>
      <c r="AP64" s="8"/>
    </row>
    <row r="65" spans="2:42" ht="14.25" customHeight="1" x14ac:dyDescent="0.15">
      <c r="B65" s="560" t="s">
        <v>186</v>
      </c>
      <c r="C65" s="561"/>
      <c r="D65" s="561"/>
      <c r="E65" s="561"/>
      <c r="F65" s="561"/>
      <c r="G65" s="561"/>
      <c r="H65" s="561"/>
      <c r="I65" s="561"/>
      <c r="J65" s="561"/>
      <c r="K65" s="561"/>
      <c r="L65" s="561"/>
      <c r="M65" s="561"/>
      <c r="N65" s="561"/>
      <c r="O65" s="562"/>
      <c r="P65" s="84"/>
      <c r="Q65" s="82"/>
      <c r="R65" s="46"/>
      <c r="S65" s="46"/>
      <c r="T65" s="46"/>
      <c r="U65" s="46"/>
      <c r="V65" s="83"/>
      <c r="W65" s="559"/>
      <c r="X65" s="559"/>
      <c r="Y65" s="559"/>
      <c r="Z65" s="559"/>
      <c r="AA65" s="559"/>
      <c r="AB65" s="559"/>
      <c r="AC65" s="559"/>
      <c r="AD65" s="559"/>
      <c r="AE65" s="559"/>
      <c r="AF65" s="559"/>
      <c r="AG65" s="559"/>
      <c r="AH65" s="559"/>
      <c r="AI65" s="559"/>
      <c r="AJ65" s="559"/>
      <c r="AK65" s="559"/>
      <c r="AL65" s="559"/>
      <c r="AM65" s="559"/>
      <c r="AN65" s="559"/>
      <c r="AP65" s="8"/>
    </row>
    <row r="66" spans="2:42" ht="14.25" customHeight="1" x14ac:dyDescent="0.15">
      <c r="B66" s="563" t="s">
        <v>187</v>
      </c>
      <c r="C66" s="566" t="s">
        <v>188</v>
      </c>
      <c r="D66" s="543"/>
      <c r="E66" s="543"/>
      <c r="F66" s="543"/>
      <c r="G66" s="543"/>
      <c r="H66" s="543"/>
      <c r="I66" s="543"/>
      <c r="J66" s="543"/>
      <c r="K66" s="543"/>
      <c r="L66" s="543"/>
      <c r="M66" s="543"/>
      <c r="N66" s="543"/>
      <c r="O66" s="543"/>
      <c r="P66" s="543"/>
      <c r="Q66" s="543"/>
      <c r="R66" s="543"/>
      <c r="S66" s="543"/>
      <c r="T66" s="543"/>
      <c r="U66" s="544"/>
      <c r="V66" s="566" t="s">
        <v>189</v>
      </c>
      <c r="W66" s="543"/>
      <c r="X66" s="543"/>
      <c r="Y66" s="543"/>
      <c r="Z66" s="543"/>
      <c r="AA66" s="543"/>
      <c r="AB66" s="543"/>
      <c r="AC66" s="543"/>
      <c r="AD66" s="543"/>
      <c r="AE66" s="543"/>
      <c r="AF66" s="543"/>
      <c r="AG66" s="543"/>
      <c r="AH66" s="543"/>
      <c r="AI66" s="543"/>
      <c r="AJ66" s="543"/>
      <c r="AK66" s="543"/>
      <c r="AL66" s="543"/>
      <c r="AM66" s="543"/>
      <c r="AN66" s="544"/>
      <c r="AP66" s="8"/>
    </row>
    <row r="67" spans="2:42" x14ac:dyDescent="0.15">
      <c r="B67" s="564"/>
      <c r="C67" s="567"/>
      <c r="D67" s="568"/>
      <c r="E67" s="568"/>
      <c r="F67" s="568"/>
      <c r="G67" s="568"/>
      <c r="H67" s="568"/>
      <c r="I67" s="568"/>
      <c r="J67" s="568"/>
      <c r="K67" s="568"/>
      <c r="L67" s="568"/>
      <c r="M67" s="568"/>
      <c r="N67" s="568"/>
      <c r="O67" s="568"/>
      <c r="P67" s="568"/>
      <c r="Q67" s="568"/>
      <c r="R67" s="568"/>
      <c r="S67" s="568"/>
      <c r="T67" s="568"/>
      <c r="U67" s="569"/>
      <c r="V67" s="567"/>
      <c r="W67" s="568"/>
      <c r="X67" s="568"/>
      <c r="Y67" s="568"/>
      <c r="Z67" s="568"/>
      <c r="AA67" s="568"/>
      <c r="AB67" s="568"/>
      <c r="AC67" s="568"/>
      <c r="AD67" s="568"/>
      <c r="AE67" s="568"/>
      <c r="AF67" s="568"/>
      <c r="AG67" s="568"/>
      <c r="AH67" s="568"/>
      <c r="AI67" s="568"/>
      <c r="AJ67" s="568"/>
      <c r="AK67" s="568"/>
      <c r="AL67" s="568"/>
      <c r="AM67" s="568"/>
      <c r="AN67" s="569"/>
      <c r="AP67" s="8"/>
    </row>
    <row r="68" spans="2:42" x14ac:dyDescent="0.15">
      <c r="B68" s="564"/>
      <c r="C68" s="570"/>
      <c r="D68" s="571"/>
      <c r="E68" s="571"/>
      <c r="F68" s="571"/>
      <c r="G68" s="571"/>
      <c r="H68" s="571"/>
      <c r="I68" s="571"/>
      <c r="J68" s="571"/>
      <c r="K68" s="571"/>
      <c r="L68" s="571"/>
      <c r="M68" s="571"/>
      <c r="N68" s="571"/>
      <c r="O68" s="571"/>
      <c r="P68" s="571"/>
      <c r="Q68" s="571"/>
      <c r="R68" s="571"/>
      <c r="S68" s="571"/>
      <c r="T68" s="571"/>
      <c r="U68" s="572"/>
      <c r="V68" s="570"/>
      <c r="W68" s="571"/>
      <c r="X68" s="571"/>
      <c r="Y68" s="571"/>
      <c r="Z68" s="571"/>
      <c r="AA68" s="571"/>
      <c r="AB68" s="571"/>
      <c r="AC68" s="571"/>
      <c r="AD68" s="571"/>
      <c r="AE68" s="571"/>
      <c r="AF68" s="571"/>
      <c r="AG68" s="571"/>
      <c r="AH68" s="571"/>
      <c r="AI68" s="571"/>
      <c r="AJ68" s="571"/>
      <c r="AK68" s="571"/>
      <c r="AL68" s="571"/>
      <c r="AM68" s="571"/>
      <c r="AN68" s="572"/>
      <c r="AP68" s="8"/>
    </row>
    <row r="69" spans="2:42" x14ac:dyDescent="0.15">
      <c r="B69" s="564"/>
      <c r="C69" s="570"/>
      <c r="D69" s="571"/>
      <c r="E69" s="571"/>
      <c r="F69" s="571"/>
      <c r="G69" s="571"/>
      <c r="H69" s="571"/>
      <c r="I69" s="571"/>
      <c r="J69" s="571"/>
      <c r="K69" s="571"/>
      <c r="L69" s="571"/>
      <c r="M69" s="571"/>
      <c r="N69" s="571"/>
      <c r="O69" s="571"/>
      <c r="P69" s="571"/>
      <c r="Q69" s="571"/>
      <c r="R69" s="571"/>
      <c r="S69" s="571"/>
      <c r="T69" s="571"/>
      <c r="U69" s="572"/>
      <c r="V69" s="570"/>
      <c r="W69" s="571"/>
      <c r="X69" s="571"/>
      <c r="Y69" s="571"/>
      <c r="Z69" s="571"/>
      <c r="AA69" s="571"/>
      <c r="AB69" s="571"/>
      <c r="AC69" s="571"/>
      <c r="AD69" s="571"/>
      <c r="AE69" s="571"/>
      <c r="AF69" s="571"/>
      <c r="AG69" s="571"/>
      <c r="AH69" s="571"/>
      <c r="AI69" s="571"/>
      <c r="AJ69" s="571"/>
      <c r="AK69" s="571"/>
      <c r="AL69" s="571"/>
      <c r="AM69" s="571"/>
      <c r="AN69" s="572"/>
      <c r="AP69" s="8"/>
    </row>
    <row r="70" spans="2:42" x14ac:dyDescent="0.15">
      <c r="B70" s="565"/>
      <c r="C70" s="573"/>
      <c r="D70" s="574"/>
      <c r="E70" s="574"/>
      <c r="F70" s="574"/>
      <c r="G70" s="574"/>
      <c r="H70" s="574"/>
      <c r="I70" s="574"/>
      <c r="J70" s="574"/>
      <c r="K70" s="574"/>
      <c r="L70" s="574"/>
      <c r="M70" s="574"/>
      <c r="N70" s="574"/>
      <c r="O70" s="574"/>
      <c r="P70" s="574"/>
      <c r="Q70" s="574"/>
      <c r="R70" s="574"/>
      <c r="S70" s="574"/>
      <c r="T70" s="574"/>
      <c r="U70" s="575"/>
      <c r="V70" s="573"/>
      <c r="W70" s="574"/>
      <c r="X70" s="574"/>
      <c r="Y70" s="574"/>
      <c r="Z70" s="574"/>
      <c r="AA70" s="574"/>
      <c r="AB70" s="574"/>
      <c r="AC70" s="574"/>
      <c r="AD70" s="574"/>
      <c r="AE70" s="574"/>
      <c r="AF70" s="574"/>
      <c r="AG70" s="574"/>
      <c r="AH70" s="574"/>
      <c r="AI70" s="574"/>
      <c r="AJ70" s="574"/>
      <c r="AK70" s="574"/>
      <c r="AL70" s="574"/>
      <c r="AM70" s="574"/>
      <c r="AN70" s="575"/>
      <c r="AP70" s="8"/>
    </row>
    <row r="71" spans="2:42" ht="14.25" customHeight="1" x14ac:dyDescent="0.15">
      <c r="B71" s="553" t="s">
        <v>190</v>
      </c>
      <c r="C71" s="554"/>
      <c r="D71" s="554"/>
      <c r="E71" s="554"/>
      <c r="F71" s="555"/>
      <c r="G71" s="556" t="s">
        <v>191</v>
      </c>
      <c r="H71" s="556"/>
      <c r="I71" s="556"/>
      <c r="J71" s="556"/>
      <c r="K71" s="556"/>
      <c r="L71" s="556"/>
      <c r="M71" s="556"/>
      <c r="N71" s="556"/>
      <c r="O71" s="556"/>
      <c r="P71" s="556"/>
      <c r="Q71" s="556"/>
      <c r="R71" s="556"/>
      <c r="S71" s="556"/>
      <c r="T71" s="556"/>
      <c r="U71" s="556"/>
      <c r="V71" s="556"/>
      <c r="W71" s="556"/>
      <c r="X71" s="556"/>
      <c r="Y71" s="556"/>
      <c r="Z71" s="556"/>
      <c r="AA71" s="556"/>
      <c r="AB71" s="556"/>
      <c r="AC71" s="556"/>
      <c r="AD71" s="556"/>
      <c r="AE71" s="556"/>
      <c r="AF71" s="556"/>
      <c r="AG71" s="556"/>
      <c r="AH71" s="556"/>
      <c r="AI71" s="556"/>
      <c r="AJ71" s="556"/>
      <c r="AK71" s="556"/>
      <c r="AL71" s="556"/>
      <c r="AM71" s="556"/>
      <c r="AN71" s="556"/>
      <c r="AP71" s="8"/>
    </row>
    <row r="73" spans="2:42" x14ac:dyDescent="0.15">
      <c r="B73" s="9" t="s">
        <v>298</v>
      </c>
    </row>
    <row r="74" spans="2:42" x14ac:dyDescent="0.15">
      <c r="B74" s="9" t="s">
        <v>299</v>
      </c>
    </row>
    <row r="75" spans="2:42" x14ac:dyDescent="0.15">
      <c r="B75" s="9" t="s">
        <v>300</v>
      </c>
    </row>
    <row r="76" spans="2:42" x14ac:dyDescent="0.15">
      <c r="B76" s="9" t="s">
        <v>301</v>
      </c>
    </row>
    <row r="77" spans="2:42" x14ac:dyDescent="0.15">
      <c r="B77" s="9" t="s">
        <v>192</v>
      </c>
    </row>
    <row r="78" spans="2:42" x14ac:dyDescent="0.15">
      <c r="B78" s="9" t="s">
        <v>302</v>
      </c>
    </row>
    <row r="79" spans="2:42" x14ac:dyDescent="0.15">
      <c r="B79" s="9" t="s">
        <v>303</v>
      </c>
    </row>
    <row r="80" spans="2:42" x14ac:dyDescent="0.15">
      <c r="B80" s="9"/>
      <c r="D80" s="8" t="s">
        <v>193</v>
      </c>
    </row>
    <row r="81" spans="2:2" x14ac:dyDescent="0.15">
      <c r="B81" s="9" t="s">
        <v>194</v>
      </c>
    </row>
    <row r="82" spans="2:2" x14ac:dyDescent="0.15">
      <c r="B82" s="9" t="s">
        <v>304</v>
      </c>
    </row>
    <row r="83" spans="2:2" x14ac:dyDescent="0.15">
      <c r="B83" s="9" t="s">
        <v>305</v>
      </c>
    </row>
  </sheetData>
  <mergeCells count="295">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2"/>
  <dataValidations count="3">
    <dataValidation type="list" allowBlank="1" showInputMessage="1" showErrorMessage="1" sqref="AJ41:AN63" xr:uid="{00000000-0002-0000-0500-000000000000}">
      <formula1>$AT$1:$AT$5</formula1>
    </dataValidation>
    <dataValidation type="list" allowBlank="1" showInputMessage="1" showErrorMessage="1" sqref="O41:P63" xr:uid="{00000000-0002-0000-0500-000001000000}">
      <formula1>"○"</formula1>
    </dataValidation>
    <dataValidation type="list" allowBlank="1" showInputMessage="1" showErrorMessage="1" sqref="AB41:AB63 Y41:Y63 V41:V63" xr:uid="{00000000-0002-0000-0500-000002000000}">
      <formula1>"□,■"</formula1>
    </dataValidation>
  </dataValidations>
  <printOptions horizontalCentered="1"/>
  <pageMargins left="0.23622047244094491" right="0.23622047244094491" top="0.35433070866141736" bottom="0.35433070866141736" header="0.31496062992125984" footer="0.31496062992125984"/>
  <pageSetup paperSize="9" scale="73" fitToHeight="0" orientation="portrait" cellComments="asDisplayed" r:id="rId1"/>
  <headerFooter alignWithMargins="0"/>
  <rowBreaks count="2" manualBreakCount="2">
    <brk id="72" max="40" man="1"/>
    <brk id="83" max="4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P83"/>
  <sheetViews>
    <sheetView view="pageBreakPreview" zoomScaleNormal="100" zoomScaleSheetLayoutView="100" workbookViewId="0"/>
  </sheetViews>
  <sheetFormatPr defaultColWidth="9" defaultRowHeight="13.5" x14ac:dyDescent="0.15"/>
  <cols>
    <col min="1" max="1" width="1.5" style="8" customWidth="1"/>
    <col min="2" max="3" width="4.25" style="8" customWidth="1"/>
    <col min="4" max="4" width="0.625" style="8" customWidth="1"/>
    <col min="5" max="40" width="3.125" style="8" customWidth="1"/>
    <col min="41" max="41" width="1.5" style="8" customWidth="1"/>
    <col min="42" max="42" width="9" style="9"/>
    <col min="43" max="16384" width="9" style="8"/>
  </cols>
  <sheetData>
    <row r="1" spans="2:42" s="45" customFormat="1" x14ac:dyDescent="0.4">
      <c r="AP1" s="217"/>
    </row>
    <row r="2" spans="2:42" s="45" customFormat="1" x14ac:dyDescent="0.4">
      <c r="B2" s="217" t="s">
        <v>259</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row>
    <row r="3" spans="2:42" s="45" customFormat="1" ht="14.25" customHeight="1" x14ac:dyDescent="0.4">
      <c r="AB3" s="553" t="s">
        <v>153</v>
      </c>
      <c r="AC3" s="554"/>
      <c r="AD3" s="554"/>
      <c r="AE3" s="554"/>
      <c r="AF3" s="555"/>
      <c r="AG3" s="810" t="s">
        <v>397</v>
      </c>
      <c r="AH3" s="811"/>
      <c r="AI3" s="811"/>
      <c r="AJ3" s="811"/>
      <c r="AK3" s="811"/>
      <c r="AL3" s="811"/>
      <c r="AM3" s="811"/>
      <c r="AN3" s="812"/>
      <c r="AO3" s="218"/>
      <c r="AP3" s="217"/>
    </row>
    <row r="4" spans="2:42" s="45" customFormat="1" x14ac:dyDescent="0.4">
      <c r="AP4" s="49"/>
    </row>
    <row r="5" spans="2:42" s="45" customFormat="1" x14ac:dyDescent="0.4">
      <c r="B5" s="699" t="s">
        <v>260</v>
      </c>
      <c r="C5" s="699"/>
      <c r="D5" s="699"/>
      <c r="E5" s="699"/>
      <c r="F5" s="699"/>
      <c r="G5" s="699"/>
      <c r="H5" s="699"/>
      <c r="I5" s="699"/>
      <c r="J5" s="699"/>
      <c r="K5" s="699"/>
      <c r="L5" s="699"/>
      <c r="M5" s="699"/>
      <c r="N5" s="699"/>
      <c r="O5" s="699"/>
      <c r="P5" s="699"/>
      <c r="Q5" s="699"/>
      <c r="R5" s="699"/>
      <c r="S5" s="699"/>
      <c r="T5" s="699"/>
      <c r="U5" s="699"/>
      <c r="V5" s="699"/>
      <c r="W5" s="699"/>
      <c r="X5" s="699"/>
      <c r="Y5" s="699"/>
      <c r="Z5" s="699"/>
      <c r="AA5" s="699"/>
      <c r="AB5" s="699"/>
      <c r="AC5" s="699"/>
      <c r="AD5" s="699"/>
      <c r="AE5" s="699"/>
      <c r="AF5" s="699"/>
      <c r="AG5" s="699"/>
      <c r="AH5" s="699"/>
      <c r="AI5" s="699"/>
      <c r="AJ5" s="699"/>
      <c r="AK5" s="699"/>
      <c r="AL5" s="699"/>
      <c r="AM5" s="699"/>
      <c r="AN5" s="699"/>
    </row>
    <row r="6" spans="2:42" s="45" customFormat="1" ht="13.5" customHeight="1" x14ac:dyDescent="0.4">
      <c r="AE6" s="71" t="s">
        <v>20</v>
      </c>
      <c r="AF6" s="813">
        <v>5</v>
      </c>
      <c r="AG6" s="813"/>
      <c r="AH6" s="45" t="s">
        <v>21</v>
      </c>
      <c r="AI6" s="813">
        <v>4</v>
      </c>
      <c r="AJ6" s="813"/>
      <c r="AK6" s="45" t="s">
        <v>22</v>
      </c>
      <c r="AL6" s="813">
        <v>1</v>
      </c>
      <c r="AM6" s="813"/>
      <c r="AN6" s="45" t="s">
        <v>154</v>
      </c>
    </row>
    <row r="7" spans="2:42" s="45" customFormat="1" x14ac:dyDescent="0.4">
      <c r="B7" s="699"/>
      <c r="C7" s="699"/>
      <c r="D7" s="699"/>
      <c r="E7" s="699"/>
      <c r="F7" s="699"/>
      <c r="G7" s="699"/>
      <c r="H7" s="699" t="s">
        <v>261</v>
      </c>
      <c r="I7" s="699"/>
      <c r="J7" s="699"/>
      <c r="K7" s="45" t="s">
        <v>155</v>
      </c>
      <c r="L7" s="219"/>
      <c r="M7" s="219"/>
      <c r="N7" s="219"/>
      <c r="O7" s="219"/>
      <c r="P7" s="219"/>
      <c r="Q7" s="219"/>
      <c r="R7" s="219"/>
      <c r="S7" s="219"/>
      <c r="T7" s="219"/>
      <c r="U7" s="219"/>
      <c r="V7" s="45" t="s">
        <v>262</v>
      </c>
    </row>
    <row r="8" spans="2:42" s="45" customFormat="1" x14ac:dyDescent="0.4">
      <c r="V8" s="700" t="s">
        <v>263</v>
      </c>
      <c r="W8" s="700"/>
      <c r="X8" s="700"/>
      <c r="Y8" s="808" t="s">
        <v>398</v>
      </c>
      <c r="Z8" s="808"/>
      <c r="AA8" s="808"/>
      <c r="AB8" s="808"/>
      <c r="AC8" s="808"/>
      <c r="AD8" s="808"/>
      <c r="AE8" s="808"/>
      <c r="AF8" s="808"/>
      <c r="AG8" s="808"/>
      <c r="AH8" s="808"/>
      <c r="AI8" s="808"/>
      <c r="AJ8" s="808"/>
      <c r="AK8" s="808"/>
      <c r="AL8" s="808"/>
      <c r="AM8" s="808"/>
      <c r="AN8" s="808"/>
    </row>
    <row r="9" spans="2:42" s="45" customFormat="1" x14ac:dyDescent="0.4">
      <c r="Y9" s="699"/>
      <c r="Z9" s="699"/>
      <c r="AA9" s="699"/>
      <c r="AB9" s="699"/>
      <c r="AC9" s="699"/>
      <c r="AD9" s="699"/>
      <c r="AE9" s="699"/>
      <c r="AF9" s="699"/>
      <c r="AG9" s="699"/>
      <c r="AH9" s="699"/>
      <c r="AI9" s="699"/>
      <c r="AJ9" s="699"/>
      <c r="AK9" s="699"/>
      <c r="AL9" s="699"/>
      <c r="AM9" s="699"/>
      <c r="AN9" s="699"/>
    </row>
    <row r="10" spans="2:42" s="45" customFormat="1" x14ac:dyDescent="0.4">
      <c r="V10" s="699" t="s">
        <v>264</v>
      </c>
      <c r="W10" s="699"/>
      <c r="X10" s="699"/>
      <c r="Y10" s="809" t="s">
        <v>399</v>
      </c>
      <c r="Z10" s="809"/>
      <c r="AA10" s="809"/>
      <c r="AB10" s="809"/>
      <c r="AC10" s="809"/>
      <c r="AD10" s="809"/>
      <c r="AE10" s="809"/>
      <c r="AF10" s="809"/>
      <c r="AG10" s="809"/>
      <c r="AH10" s="809"/>
      <c r="AI10" s="809"/>
      <c r="AJ10" s="809"/>
      <c r="AK10" s="809"/>
      <c r="AL10" s="809"/>
      <c r="AM10" s="809"/>
      <c r="AN10" s="809"/>
    </row>
    <row r="11" spans="2:42" s="45" customFormat="1" x14ac:dyDescent="0.4">
      <c r="Y11" s="699"/>
      <c r="Z11" s="699"/>
      <c r="AA11" s="699"/>
      <c r="AB11" s="699"/>
      <c r="AC11" s="699"/>
      <c r="AD11" s="699"/>
      <c r="AE11" s="699"/>
      <c r="AF11" s="699"/>
      <c r="AG11" s="699"/>
      <c r="AH11" s="699"/>
      <c r="AI11" s="699"/>
      <c r="AJ11" s="699"/>
      <c r="AK11" s="699"/>
      <c r="AL11" s="699"/>
      <c r="AM11" s="699"/>
      <c r="AN11" s="699"/>
    </row>
    <row r="12" spans="2:42" s="45" customFormat="1" x14ac:dyDescent="0.4">
      <c r="C12" s="217" t="s">
        <v>265</v>
      </c>
      <c r="D12" s="217"/>
    </row>
    <row r="13" spans="2:42" s="87" customFormat="1" ht="14.25" thickBot="1" x14ac:dyDescent="0.45">
      <c r="N13" s="692"/>
      <c r="O13" s="692"/>
      <c r="AB13" s="631" t="s">
        <v>266</v>
      </c>
      <c r="AC13" s="632"/>
      <c r="AD13" s="632"/>
      <c r="AE13" s="632"/>
      <c r="AF13" s="632"/>
      <c r="AG13" s="632"/>
      <c r="AH13" s="632"/>
      <c r="AI13" s="633"/>
      <c r="AJ13" s="631"/>
      <c r="AK13" s="632"/>
      <c r="AL13" s="632"/>
      <c r="AM13" s="632"/>
      <c r="AN13" s="633"/>
    </row>
    <row r="14" spans="2:42" s="45" customFormat="1" ht="14.25" customHeight="1" x14ac:dyDescent="0.4">
      <c r="B14" s="782" t="s">
        <v>156</v>
      </c>
      <c r="C14" s="773" t="s">
        <v>157</v>
      </c>
      <c r="D14" s="774"/>
      <c r="E14" s="774"/>
      <c r="F14" s="774"/>
      <c r="G14" s="774"/>
      <c r="H14" s="774"/>
      <c r="I14" s="774"/>
      <c r="J14" s="774"/>
      <c r="K14" s="774"/>
      <c r="L14" s="785"/>
      <c r="M14" s="802" t="s">
        <v>400</v>
      </c>
      <c r="N14" s="803"/>
      <c r="O14" s="803"/>
      <c r="P14" s="803"/>
      <c r="Q14" s="803"/>
      <c r="R14" s="803"/>
      <c r="S14" s="803"/>
      <c r="T14" s="803"/>
      <c r="U14" s="803"/>
      <c r="V14" s="803"/>
      <c r="W14" s="803"/>
      <c r="X14" s="803"/>
      <c r="Y14" s="803"/>
      <c r="Z14" s="803"/>
      <c r="AA14" s="803"/>
      <c r="AB14" s="803"/>
      <c r="AC14" s="803"/>
      <c r="AD14" s="803"/>
      <c r="AE14" s="803"/>
      <c r="AF14" s="803"/>
      <c r="AG14" s="803"/>
      <c r="AH14" s="803"/>
      <c r="AI14" s="803"/>
      <c r="AJ14" s="803"/>
      <c r="AK14" s="803"/>
      <c r="AL14" s="803"/>
      <c r="AM14" s="803"/>
      <c r="AN14" s="804"/>
    </row>
    <row r="15" spans="2:42" s="45" customFormat="1" ht="14.25" customHeight="1" x14ac:dyDescent="0.4">
      <c r="B15" s="783"/>
      <c r="C15" s="663" t="s">
        <v>158</v>
      </c>
      <c r="D15" s="664"/>
      <c r="E15" s="664"/>
      <c r="F15" s="664"/>
      <c r="G15" s="664"/>
      <c r="H15" s="664"/>
      <c r="I15" s="664"/>
      <c r="J15" s="664"/>
      <c r="K15" s="664"/>
      <c r="L15" s="664"/>
      <c r="M15" s="805" t="s">
        <v>399</v>
      </c>
      <c r="N15" s="806"/>
      <c r="O15" s="806"/>
      <c r="P15" s="806"/>
      <c r="Q15" s="806"/>
      <c r="R15" s="806"/>
      <c r="S15" s="806"/>
      <c r="T15" s="806"/>
      <c r="U15" s="806"/>
      <c r="V15" s="806"/>
      <c r="W15" s="806"/>
      <c r="X15" s="806"/>
      <c r="Y15" s="806"/>
      <c r="Z15" s="806"/>
      <c r="AA15" s="806"/>
      <c r="AB15" s="806"/>
      <c r="AC15" s="806"/>
      <c r="AD15" s="806"/>
      <c r="AE15" s="806"/>
      <c r="AF15" s="806"/>
      <c r="AG15" s="806"/>
      <c r="AH15" s="806"/>
      <c r="AI15" s="806"/>
      <c r="AJ15" s="806"/>
      <c r="AK15" s="806"/>
      <c r="AL15" s="806"/>
      <c r="AM15" s="806"/>
      <c r="AN15" s="807"/>
    </row>
    <row r="16" spans="2:42" s="45" customFormat="1" ht="13.5" customHeight="1" x14ac:dyDescent="0.4">
      <c r="B16" s="783"/>
      <c r="C16" s="655" t="s">
        <v>159</v>
      </c>
      <c r="D16" s="636"/>
      <c r="E16" s="636"/>
      <c r="F16" s="636"/>
      <c r="G16" s="636"/>
      <c r="H16" s="636"/>
      <c r="I16" s="636"/>
      <c r="J16" s="636"/>
      <c r="K16" s="636"/>
      <c r="L16" s="637"/>
      <c r="M16" s="631" t="s">
        <v>160</v>
      </c>
      <c r="N16" s="632"/>
      <c r="O16" s="632"/>
      <c r="P16" s="632"/>
      <c r="Q16" s="749">
        <v>231</v>
      </c>
      <c r="R16" s="749"/>
      <c r="S16" s="749"/>
      <c r="T16" s="47" t="s">
        <v>161</v>
      </c>
      <c r="U16" s="750" t="s">
        <v>401</v>
      </c>
      <c r="V16" s="750"/>
      <c r="W16" s="750"/>
      <c r="X16" s="47" t="s">
        <v>162</v>
      </c>
      <c r="Y16" s="636"/>
      <c r="Z16" s="636"/>
      <c r="AA16" s="636"/>
      <c r="AB16" s="636"/>
      <c r="AC16" s="636"/>
      <c r="AD16" s="636"/>
      <c r="AE16" s="636"/>
      <c r="AF16" s="636"/>
      <c r="AG16" s="636"/>
      <c r="AH16" s="636"/>
      <c r="AI16" s="636"/>
      <c r="AJ16" s="636"/>
      <c r="AK16" s="636"/>
      <c r="AL16" s="636"/>
      <c r="AM16" s="636"/>
      <c r="AN16" s="751"/>
    </row>
    <row r="17" spans="2:42" s="45" customFormat="1" ht="13.5" customHeight="1" x14ac:dyDescent="0.4">
      <c r="B17" s="783"/>
      <c r="C17" s="663"/>
      <c r="D17" s="664"/>
      <c r="E17" s="664"/>
      <c r="F17" s="664"/>
      <c r="G17" s="664"/>
      <c r="H17" s="664"/>
      <c r="I17" s="664"/>
      <c r="J17" s="664"/>
      <c r="K17" s="664"/>
      <c r="L17" s="665"/>
      <c r="M17" s="752" t="s">
        <v>402</v>
      </c>
      <c r="N17" s="753"/>
      <c r="O17" s="753"/>
      <c r="P17" s="753"/>
      <c r="Q17" s="753"/>
      <c r="R17" s="753"/>
      <c r="S17" s="753"/>
      <c r="T17" s="753"/>
      <c r="U17" s="753"/>
      <c r="V17" s="753"/>
      <c r="W17" s="753"/>
      <c r="X17" s="753"/>
      <c r="Y17" s="753"/>
      <c r="Z17" s="753"/>
      <c r="AA17" s="753"/>
      <c r="AB17" s="753"/>
      <c r="AC17" s="753"/>
      <c r="AD17" s="753"/>
      <c r="AE17" s="753"/>
      <c r="AF17" s="753"/>
      <c r="AG17" s="753"/>
      <c r="AH17" s="753"/>
      <c r="AI17" s="753"/>
      <c r="AJ17" s="753"/>
      <c r="AK17" s="753"/>
      <c r="AL17" s="753"/>
      <c r="AM17" s="753"/>
      <c r="AN17" s="754"/>
    </row>
    <row r="18" spans="2:42" s="45" customFormat="1" ht="13.5" customHeight="1" x14ac:dyDescent="0.4">
      <c r="B18" s="783"/>
      <c r="C18" s="659"/>
      <c r="D18" s="660"/>
      <c r="E18" s="660"/>
      <c r="F18" s="660"/>
      <c r="G18" s="660"/>
      <c r="H18" s="660"/>
      <c r="I18" s="660"/>
      <c r="J18" s="660"/>
      <c r="K18" s="660"/>
      <c r="L18" s="661"/>
      <c r="M18" s="688" t="s">
        <v>403</v>
      </c>
      <c r="N18" s="689"/>
      <c r="O18" s="689"/>
      <c r="P18" s="689"/>
      <c r="Q18" s="689"/>
      <c r="R18" s="689"/>
      <c r="S18" s="689"/>
      <c r="T18" s="689"/>
      <c r="U18" s="689"/>
      <c r="V18" s="689"/>
      <c r="W18" s="689"/>
      <c r="X18" s="689"/>
      <c r="Y18" s="689"/>
      <c r="Z18" s="689"/>
      <c r="AA18" s="689"/>
      <c r="AB18" s="689"/>
      <c r="AC18" s="689"/>
      <c r="AD18" s="689"/>
      <c r="AE18" s="689"/>
      <c r="AF18" s="689"/>
      <c r="AG18" s="689"/>
      <c r="AH18" s="689"/>
      <c r="AI18" s="689"/>
      <c r="AJ18" s="689"/>
      <c r="AK18" s="689"/>
      <c r="AL18" s="689"/>
      <c r="AM18" s="689"/>
      <c r="AN18" s="801"/>
    </row>
    <row r="19" spans="2:42" s="45" customFormat="1" ht="14.25" customHeight="1" x14ac:dyDescent="0.4">
      <c r="B19" s="783"/>
      <c r="C19" s="685" t="s">
        <v>164</v>
      </c>
      <c r="D19" s="686"/>
      <c r="E19" s="686"/>
      <c r="F19" s="686"/>
      <c r="G19" s="686"/>
      <c r="H19" s="686"/>
      <c r="I19" s="686"/>
      <c r="J19" s="686"/>
      <c r="K19" s="686"/>
      <c r="L19" s="687"/>
      <c r="M19" s="553" t="s">
        <v>165</v>
      </c>
      <c r="N19" s="554"/>
      <c r="O19" s="554"/>
      <c r="P19" s="554"/>
      <c r="Q19" s="555"/>
      <c r="R19" s="788" t="s">
        <v>404</v>
      </c>
      <c r="S19" s="736"/>
      <c r="T19" s="736"/>
      <c r="U19" s="736"/>
      <c r="V19" s="736"/>
      <c r="W19" s="736"/>
      <c r="X19" s="736"/>
      <c r="Y19" s="736"/>
      <c r="Z19" s="736"/>
      <c r="AA19" s="737"/>
      <c r="AB19" s="631" t="s">
        <v>166</v>
      </c>
      <c r="AC19" s="632"/>
      <c r="AD19" s="632"/>
      <c r="AE19" s="632"/>
      <c r="AF19" s="633"/>
      <c r="AG19" s="788" t="s">
        <v>404</v>
      </c>
      <c r="AH19" s="548"/>
      <c r="AI19" s="548"/>
      <c r="AJ19" s="548"/>
      <c r="AK19" s="548"/>
      <c r="AL19" s="548"/>
      <c r="AM19" s="548"/>
      <c r="AN19" s="796"/>
    </row>
    <row r="20" spans="2:42" ht="14.25" customHeight="1" x14ac:dyDescent="0.15">
      <c r="B20" s="783"/>
      <c r="C20" s="556" t="s">
        <v>268</v>
      </c>
      <c r="D20" s="556"/>
      <c r="E20" s="556"/>
      <c r="F20" s="556"/>
      <c r="G20" s="556"/>
      <c r="H20" s="556"/>
      <c r="I20" s="556"/>
      <c r="J20" s="556"/>
      <c r="K20" s="556"/>
      <c r="L20" s="556"/>
      <c r="M20" s="797" t="s">
        <v>405</v>
      </c>
      <c r="N20" s="798"/>
      <c r="O20" s="798"/>
      <c r="P20" s="798"/>
      <c r="Q20" s="798"/>
      <c r="R20" s="798"/>
      <c r="S20" s="798"/>
      <c r="T20" s="798"/>
      <c r="U20" s="799"/>
      <c r="V20" s="566" t="s">
        <v>167</v>
      </c>
      <c r="W20" s="543"/>
      <c r="X20" s="543"/>
      <c r="Y20" s="543"/>
      <c r="Z20" s="543"/>
      <c r="AA20" s="544"/>
      <c r="AB20" s="705" t="s">
        <v>406</v>
      </c>
      <c r="AC20" s="706"/>
      <c r="AD20" s="706"/>
      <c r="AE20" s="706"/>
      <c r="AF20" s="706"/>
      <c r="AG20" s="706"/>
      <c r="AH20" s="706"/>
      <c r="AI20" s="706"/>
      <c r="AJ20" s="706"/>
      <c r="AK20" s="706"/>
      <c r="AL20" s="706"/>
      <c r="AM20" s="706"/>
      <c r="AN20" s="800"/>
      <c r="AP20" s="8"/>
    </row>
    <row r="21" spans="2:42" ht="14.25" customHeight="1" x14ac:dyDescent="0.15">
      <c r="B21" s="783"/>
      <c r="C21" s="556" t="s">
        <v>269</v>
      </c>
      <c r="D21" s="556"/>
      <c r="E21" s="556"/>
      <c r="F21" s="556"/>
      <c r="G21" s="556"/>
      <c r="H21" s="556"/>
      <c r="I21" s="556"/>
      <c r="J21" s="677"/>
      <c r="K21" s="677"/>
      <c r="L21" s="678"/>
      <c r="M21" s="566" t="s">
        <v>168</v>
      </c>
      <c r="N21" s="543"/>
      <c r="O21" s="543"/>
      <c r="P21" s="543"/>
      <c r="Q21" s="544"/>
      <c r="R21" s="791" t="s">
        <v>407</v>
      </c>
      <c r="S21" s="792"/>
      <c r="T21" s="792"/>
      <c r="U21" s="792"/>
      <c r="V21" s="792"/>
      <c r="W21" s="792"/>
      <c r="X21" s="792"/>
      <c r="Y21" s="792"/>
      <c r="Z21" s="792"/>
      <c r="AA21" s="793"/>
      <c r="AB21" s="543" t="s">
        <v>169</v>
      </c>
      <c r="AC21" s="543"/>
      <c r="AD21" s="543"/>
      <c r="AE21" s="543"/>
      <c r="AF21" s="544"/>
      <c r="AG21" s="791" t="s">
        <v>408</v>
      </c>
      <c r="AH21" s="792"/>
      <c r="AI21" s="792"/>
      <c r="AJ21" s="792"/>
      <c r="AK21" s="792"/>
      <c r="AL21" s="792"/>
      <c r="AM21" s="792"/>
      <c r="AN21" s="794"/>
      <c r="AP21" s="8"/>
    </row>
    <row r="22" spans="2:42" ht="13.5" customHeight="1" x14ac:dyDescent="0.15">
      <c r="B22" s="783"/>
      <c r="C22" s="634" t="s">
        <v>170</v>
      </c>
      <c r="D22" s="634"/>
      <c r="E22" s="634"/>
      <c r="F22" s="634"/>
      <c r="G22" s="634"/>
      <c r="H22" s="634"/>
      <c r="I22" s="634"/>
      <c r="J22" s="682"/>
      <c r="K22" s="682"/>
      <c r="L22" s="682"/>
      <c r="M22" s="631" t="s">
        <v>160</v>
      </c>
      <c r="N22" s="632"/>
      <c r="O22" s="632"/>
      <c r="P22" s="632"/>
      <c r="Q22" s="749">
        <v>232</v>
      </c>
      <c r="R22" s="749"/>
      <c r="S22" s="749"/>
      <c r="T22" s="47" t="s">
        <v>161</v>
      </c>
      <c r="U22" s="750" t="s">
        <v>409</v>
      </c>
      <c r="V22" s="750"/>
      <c r="W22" s="750"/>
      <c r="X22" s="47" t="s">
        <v>162</v>
      </c>
      <c r="Y22" s="636"/>
      <c r="Z22" s="636"/>
      <c r="AA22" s="636"/>
      <c r="AB22" s="636"/>
      <c r="AC22" s="636"/>
      <c r="AD22" s="636"/>
      <c r="AE22" s="636"/>
      <c r="AF22" s="636"/>
      <c r="AG22" s="636"/>
      <c r="AH22" s="636"/>
      <c r="AI22" s="636"/>
      <c r="AJ22" s="636"/>
      <c r="AK22" s="636"/>
      <c r="AL22" s="636"/>
      <c r="AM22" s="636"/>
      <c r="AN22" s="751"/>
      <c r="AP22" s="8"/>
    </row>
    <row r="23" spans="2:42" ht="14.25" customHeight="1" x14ac:dyDescent="0.15">
      <c r="B23" s="783"/>
      <c r="C23" s="634"/>
      <c r="D23" s="634"/>
      <c r="E23" s="634"/>
      <c r="F23" s="634"/>
      <c r="G23" s="634"/>
      <c r="H23" s="634"/>
      <c r="I23" s="634"/>
      <c r="J23" s="682"/>
      <c r="K23" s="682"/>
      <c r="L23" s="682"/>
      <c r="M23" s="752" t="s">
        <v>410</v>
      </c>
      <c r="N23" s="753"/>
      <c r="O23" s="753"/>
      <c r="P23" s="753"/>
      <c r="Q23" s="753"/>
      <c r="R23" s="753"/>
      <c r="S23" s="753"/>
      <c r="T23" s="753"/>
      <c r="U23" s="753"/>
      <c r="V23" s="753"/>
      <c r="W23" s="753"/>
      <c r="X23" s="753"/>
      <c r="Y23" s="753"/>
      <c r="Z23" s="753"/>
      <c r="AA23" s="753"/>
      <c r="AB23" s="753"/>
      <c r="AC23" s="753"/>
      <c r="AD23" s="753"/>
      <c r="AE23" s="753"/>
      <c r="AF23" s="753"/>
      <c r="AG23" s="753"/>
      <c r="AH23" s="753"/>
      <c r="AI23" s="753"/>
      <c r="AJ23" s="753"/>
      <c r="AK23" s="753"/>
      <c r="AL23" s="753"/>
      <c r="AM23" s="753"/>
      <c r="AN23" s="754"/>
      <c r="AP23" s="8"/>
    </row>
    <row r="24" spans="2:42" ht="14.25" thickBot="1" x14ac:dyDescent="0.2">
      <c r="B24" s="784"/>
      <c r="C24" s="748"/>
      <c r="D24" s="748"/>
      <c r="E24" s="748"/>
      <c r="F24" s="748"/>
      <c r="G24" s="748"/>
      <c r="H24" s="748"/>
      <c r="I24" s="748"/>
      <c r="J24" s="795"/>
      <c r="K24" s="795"/>
      <c r="L24" s="795"/>
      <c r="M24" s="755"/>
      <c r="N24" s="756"/>
      <c r="O24" s="756"/>
      <c r="P24" s="756"/>
      <c r="Q24" s="756"/>
      <c r="R24" s="756"/>
      <c r="S24" s="756"/>
      <c r="T24" s="756"/>
      <c r="U24" s="756"/>
      <c r="V24" s="756"/>
      <c r="W24" s="756"/>
      <c r="X24" s="756"/>
      <c r="Y24" s="756"/>
      <c r="Z24" s="756"/>
      <c r="AA24" s="756"/>
      <c r="AB24" s="756"/>
      <c r="AC24" s="756"/>
      <c r="AD24" s="756"/>
      <c r="AE24" s="756"/>
      <c r="AF24" s="756"/>
      <c r="AG24" s="756"/>
      <c r="AH24" s="756"/>
      <c r="AI24" s="756"/>
      <c r="AJ24" s="756"/>
      <c r="AK24" s="756"/>
      <c r="AL24" s="756"/>
      <c r="AM24" s="756"/>
      <c r="AN24" s="757"/>
      <c r="AP24" s="8"/>
    </row>
    <row r="25" spans="2:42" ht="14.25" customHeight="1" x14ac:dyDescent="0.15">
      <c r="B25" s="770" t="s">
        <v>270</v>
      </c>
      <c r="C25" s="773" t="s">
        <v>171</v>
      </c>
      <c r="D25" s="774"/>
      <c r="E25" s="774"/>
      <c r="F25" s="774"/>
      <c r="G25" s="774"/>
      <c r="H25" s="774"/>
      <c r="I25" s="774"/>
      <c r="J25" s="774"/>
      <c r="K25" s="774"/>
      <c r="L25" s="775"/>
      <c r="M25" s="776" t="s">
        <v>411</v>
      </c>
      <c r="N25" s="777"/>
      <c r="O25" s="777"/>
      <c r="P25" s="777"/>
      <c r="Q25" s="777"/>
      <c r="R25" s="777"/>
      <c r="S25" s="777"/>
      <c r="T25" s="777"/>
      <c r="U25" s="777"/>
      <c r="V25" s="777"/>
      <c r="W25" s="777"/>
      <c r="X25" s="777"/>
      <c r="Y25" s="777"/>
      <c r="Z25" s="777"/>
      <c r="AA25" s="777"/>
      <c r="AB25" s="777"/>
      <c r="AC25" s="777"/>
      <c r="AD25" s="777"/>
      <c r="AE25" s="777"/>
      <c r="AF25" s="777"/>
      <c r="AG25" s="777"/>
      <c r="AH25" s="777"/>
      <c r="AI25" s="777"/>
      <c r="AJ25" s="777"/>
      <c r="AK25" s="777"/>
      <c r="AL25" s="777"/>
      <c r="AM25" s="777"/>
      <c r="AN25" s="778"/>
      <c r="AP25" s="8"/>
    </row>
    <row r="26" spans="2:42" ht="14.25" customHeight="1" x14ac:dyDescent="0.15">
      <c r="B26" s="771"/>
      <c r="C26" s="659" t="s">
        <v>172</v>
      </c>
      <c r="D26" s="660"/>
      <c r="E26" s="660"/>
      <c r="F26" s="660"/>
      <c r="G26" s="660"/>
      <c r="H26" s="660"/>
      <c r="I26" s="660"/>
      <c r="J26" s="660"/>
      <c r="K26" s="660"/>
      <c r="L26" s="661"/>
      <c r="M26" s="779" t="s">
        <v>412</v>
      </c>
      <c r="N26" s="780"/>
      <c r="O26" s="780"/>
      <c r="P26" s="780"/>
      <c r="Q26" s="780"/>
      <c r="R26" s="780"/>
      <c r="S26" s="780"/>
      <c r="T26" s="780"/>
      <c r="U26" s="780"/>
      <c r="V26" s="780"/>
      <c r="W26" s="780"/>
      <c r="X26" s="780"/>
      <c r="Y26" s="780"/>
      <c r="Z26" s="780"/>
      <c r="AA26" s="780"/>
      <c r="AB26" s="780"/>
      <c r="AC26" s="780"/>
      <c r="AD26" s="780"/>
      <c r="AE26" s="780"/>
      <c r="AF26" s="780"/>
      <c r="AG26" s="780"/>
      <c r="AH26" s="780"/>
      <c r="AI26" s="780"/>
      <c r="AJ26" s="780"/>
      <c r="AK26" s="780"/>
      <c r="AL26" s="780"/>
      <c r="AM26" s="780"/>
      <c r="AN26" s="781"/>
      <c r="AP26" s="8"/>
    </row>
    <row r="27" spans="2:42" ht="13.5" customHeight="1" x14ac:dyDescent="0.15">
      <c r="B27" s="771"/>
      <c r="C27" s="634" t="s">
        <v>271</v>
      </c>
      <c r="D27" s="634"/>
      <c r="E27" s="634"/>
      <c r="F27" s="634"/>
      <c r="G27" s="634"/>
      <c r="H27" s="634"/>
      <c r="I27" s="634"/>
      <c r="J27" s="634"/>
      <c r="K27" s="634"/>
      <c r="L27" s="634"/>
      <c r="M27" s="631" t="s">
        <v>160</v>
      </c>
      <c r="N27" s="632"/>
      <c r="O27" s="632"/>
      <c r="P27" s="632"/>
      <c r="Q27" s="749">
        <v>231</v>
      </c>
      <c r="R27" s="749"/>
      <c r="S27" s="749"/>
      <c r="T27" s="47" t="s">
        <v>161</v>
      </c>
      <c r="U27" s="786" t="s">
        <v>413</v>
      </c>
      <c r="V27" s="786"/>
      <c r="W27" s="786"/>
      <c r="X27" s="47" t="s">
        <v>162</v>
      </c>
      <c r="Y27" s="636"/>
      <c r="Z27" s="636"/>
      <c r="AA27" s="636"/>
      <c r="AB27" s="636"/>
      <c r="AC27" s="636"/>
      <c r="AD27" s="636"/>
      <c r="AE27" s="636"/>
      <c r="AF27" s="636"/>
      <c r="AG27" s="636"/>
      <c r="AH27" s="636"/>
      <c r="AI27" s="636"/>
      <c r="AJ27" s="636"/>
      <c r="AK27" s="636"/>
      <c r="AL27" s="636"/>
      <c r="AM27" s="636"/>
      <c r="AN27" s="751"/>
      <c r="AP27" s="8"/>
    </row>
    <row r="28" spans="2:42" ht="14.25" customHeight="1" x14ac:dyDescent="0.15">
      <c r="B28" s="771"/>
      <c r="C28" s="634"/>
      <c r="D28" s="634"/>
      <c r="E28" s="634"/>
      <c r="F28" s="634"/>
      <c r="G28" s="634"/>
      <c r="H28" s="634"/>
      <c r="I28" s="634"/>
      <c r="J28" s="634"/>
      <c r="K28" s="634"/>
      <c r="L28" s="634"/>
      <c r="M28" s="752" t="s">
        <v>414</v>
      </c>
      <c r="N28" s="753"/>
      <c r="O28" s="753"/>
      <c r="P28" s="753"/>
      <c r="Q28" s="753"/>
      <c r="R28" s="753"/>
      <c r="S28" s="753"/>
      <c r="T28" s="753"/>
      <c r="U28" s="753"/>
      <c r="V28" s="753"/>
      <c r="W28" s="753"/>
      <c r="X28" s="753"/>
      <c r="Y28" s="753"/>
      <c r="Z28" s="753"/>
      <c r="AA28" s="753"/>
      <c r="AB28" s="753"/>
      <c r="AC28" s="753"/>
      <c r="AD28" s="753"/>
      <c r="AE28" s="753"/>
      <c r="AF28" s="753"/>
      <c r="AG28" s="753"/>
      <c r="AH28" s="753"/>
      <c r="AI28" s="753"/>
      <c r="AJ28" s="753"/>
      <c r="AK28" s="753"/>
      <c r="AL28" s="753"/>
      <c r="AM28" s="753"/>
      <c r="AN28" s="754"/>
      <c r="AP28" s="8"/>
    </row>
    <row r="29" spans="2:42" x14ac:dyDescent="0.15">
      <c r="B29" s="771"/>
      <c r="C29" s="634"/>
      <c r="D29" s="634"/>
      <c r="E29" s="634"/>
      <c r="F29" s="634"/>
      <c r="G29" s="634"/>
      <c r="H29" s="634"/>
      <c r="I29" s="634"/>
      <c r="J29" s="634"/>
      <c r="K29" s="634"/>
      <c r="L29" s="634"/>
      <c r="M29" s="641"/>
      <c r="N29" s="642"/>
      <c r="O29" s="642"/>
      <c r="P29" s="642"/>
      <c r="Q29" s="642"/>
      <c r="R29" s="642"/>
      <c r="S29" s="642"/>
      <c r="T29" s="642"/>
      <c r="U29" s="642"/>
      <c r="V29" s="642"/>
      <c r="W29" s="642"/>
      <c r="X29" s="642"/>
      <c r="Y29" s="642"/>
      <c r="Z29" s="642"/>
      <c r="AA29" s="642"/>
      <c r="AB29" s="642"/>
      <c r="AC29" s="642"/>
      <c r="AD29" s="642"/>
      <c r="AE29" s="642"/>
      <c r="AF29" s="642"/>
      <c r="AG29" s="642"/>
      <c r="AH29" s="642"/>
      <c r="AI29" s="642"/>
      <c r="AJ29" s="642"/>
      <c r="AK29" s="642"/>
      <c r="AL29" s="642"/>
      <c r="AM29" s="642"/>
      <c r="AN29" s="787"/>
      <c r="AP29" s="8"/>
    </row>
    <row r="30" spans="2:42" ht="14.25" customHeight="1" x14ac:dyDescent="0.15">
      <c r="B30" s="771"/>
      <c r="C30" s="634" t="s">
        <v>164</v>
      </c>
      <c r="D30" s="634"/>
      <c r="E30" s="634"/>
      <c r="F30" s="634"/>
      <c r="G30" s="634"/>
      <c r="H30" s="634"/>
      <c r="I30" s="634"/>
      <c r="J30" s="634"/>
      <c r="K30" s="634"/>
      <c r="L30" s="634"/>
      <c r="M30" s="553" t="s">
        <v>165</v>
      </c>
      <c r="N30" s="554"/>
      <c r="O30" s="554"/>
      <c r="P30" s="554"/>
      <c r="Q30" s="555"/>
      <c r="R30" s="788" t="s">
        <v>415</v>
      </c>
      <c r="S30" s="736"/>
      <c r="T30" s="736"/>
      <c r="U30" s="736"/>
      <c r="V30" s="736"/>
      <c r="W30" s="736"/>
      <c r="X30" s="736"/>
      <c r="Y30" s="736"/>
      <c r="Z30" s="736"/>
      <c r="AA30" s="737"/>
      <c r="AB30" s="631" t="s">
        <v>166</v>
      </c>
      <c r="AC30" s="632"/>
      <c r="AD30" s="632"/>
      <c r="AE30" s="632"/>
      <c r="AF30" s="633"/>
      <c r="AG30" s="788" t="s">
        <v>415</v>
      </c>
      <c r="AH30" s="736"/>
      <c r="AI30" s="736"/>
      <c r="AJ30" s="736"/>
      <c r="AK30" s="736"/>
      <c r="AL30" s="736"/>
      <c r="AM30" s="736"/>
      <c r="AN30" s="789"/>
      <c r="AP30" s="8"/>
    </row>
    <row r="31" spans="2:42" ht="13.5" customHeight="1" x14ac:dyDescent="0.15">
      <c r="B31" s="771"/>
      <c r="C31" s="790" t="s">
        <v>272</v>
      </c>
      <c r="D31" s="790"/>
      <c r="E31" s="790"/>
      <c r="F31" s="790"/>
      <c r="G31" s="790"/>
      <c r="H31" s="790"/>
      <c r="I31" s="790"/>
      <c r="J31" s="790"/>
      <c r="K31" s="790"/>
      <c r="L31" s="790"/>
      <c r="M31" s="765" t="s">
        <v>160</v>
      </c>
      <c r="N31" s="738"/>
      <c r="O31" s="738"/>
      <c r="P31" s="738"/>
      <c r="Q31" s="738"/>
      <c r="R31" s="738"/>
      <c r="S31" s="738"/>
      <c r="T31" s="104" t="s">
        <v>161</v>
      </c>
      <c r="U31" s="738"/>
      <c r="V31" s="738"/>
      <c r="W31" s="738"/>
      <c r="X31" s="104" t="s">
        <v>162</v>
      </c>
      <c r="Y31" s="739"/>
      <c r="Z31" s="739"/>
      <c r="AA31" s="739"/>
      <c r="AB31" s="739"/>
      <c r="AC31" s="739"/>
      <c r="AD31" s="739"/>
      <c r="AE31" s="739"/>
      <c r="AF31" s="739"/>
      <c r="AG31" s="739"/>
      <c r="AH31" s="739"/>
      <c r="AI31" s="739"/>
      <c r="AJ31" s="739"/>
      <c r="AK31" s="739"/>
      <c r="AL31" s="739"/>
      <c r="AM31" s="739"/>
      <c r="AN31" s="740"/>
      <c r="AP31" s="8"/>
    </row>
    <row r="32" spans="2:42" ht="14.25" customHeight="1" x14ac:dyDescent="0.15">
      <c r="B32" s="771"/>
      <c r="C32" s="790"/>
      <c r="D32" s="790"/>
      <c r="E32" s="790"/>
      <c r="F32" s="790"/>
      <c r="G32" s="790"/>
      <c r="H32" s="790"/>
      <c r="I32" s="790"/>
      <c r="J32" s="790"/>
      <c r="K32" s="790"/>
      <c r="L32" s="790"/>
      <c r="M32" s="741" t="s">
        <v>163</v>
      </c>
      <c r="N32" s="742"/>
      <c r="O32" s="742"/>
      <c r="P32" s="742"/>
      <c r="Q32" s="105"/>
      <c r="R32" s="742"/>
      <c r="S32" s="742"/>
      <c r="T32" s="742"/>
      <c r="U32" s="742"/>
      <c r="V32" s="742"/>
      <c r="W32" s="742"/>
      <c r="X32" s="743"/>
      <c r="Y32" s="743"/>
      <c r="Z32" s="743"/>
      <c r="AA32" s="743"/>
      <c r="AB32" s="743"/>
      <c r="AC32" s="743"/>
      <c r="AD32" s="743"/>
      <c r="AE32" s="743"/>
      <c r="AF32" s="743"/>
      <c r="AG32" s="743"/>
      <c r="AH32" s="743"/>
      <c r="AI32" s="743"/>
      <c r="AJ32" s="743"/>
      <c r="AK32" s="743"/>
      <c r="AL32" s="743"/>
      <c r="AM32" s="743"/>
      <c r="AN32" s="744"/>
      <c r="AP32" s="8"/>
    </row>
    <row r="33" spans="2:42" x14ac:dyDescent="0.15">
      <c r="B33" s="771"/>
      <c r="C33" s="790"/>
      <c r="D33" s="790"/>
      <c r="E33" s="790"/>
      <c r="F33" s="790"/>
      <c r="G33" s="790"/>
      <c r="H33" s="790"/>
      <c r="I33" s="790"/>
      <c r="J33" s="790"/>
      <c r="K33" s="790"/>
      <c r="L33" s="790"/>
      <c r="M33" s="745"/>
      <c r="N33" s="746"/>
      <c r="O33" s="746"/>
      <c r="P33" s="746"/>
      <c r="Q33" s="746"/>
      <c r="R33" s="746"/>
      <c r="S33" s="746"/>
      <c r="T33" s="746"/>
      <c r="U33" s="746"/>
      <c r="V33" s="746"/>
      <c r="W33" s="746"/>
      <c r="X33" s="746"/>
      <c r="Y33" s="746"/>
      <c r="Z33" s="746"/>
      <c r="AA33" s="746"/>
      <c r="AB33" s="746"/>
      <c r="AC33" s="746"/>
      <c r="AD33" s="746"/>
      <c r="AE33" s="746"/>
      <c r="AF33" s="746"/>
      <c r="AG33" s="746"/>
      <c r="AH33" s="746"/>
      <c r="AI33" s="746"/>
      <c r="AJ33" s="746"/>
      <c r="AK33" s="746"/>
      <c r="AL33" s="746"/>
      <c r="AM33" s="746"/>
      <c r="AN33" s="747"/>
      <c r="AP33" s="8"/>
    </row>
    <row r="34" spans="2:42" ht="14.25" customHeight="1" x14ac:dyDescent="0.15">
      <c r="B34" s="771"/>
      <c r="C34" s="758" t="s">
        <v>164</v>
      </c>
      <c r="D34" s="758"/>
      <c r="E34" s="758"/>
      <c r="F34" s="758"/>
      <c r="G34" s="758"/>
      <c r="H34" s="758"/>
      <c r="I34" s="758"/>
      <c r="J34" s="758"/>
      <c r="K34" s="758"/>
      <c r="L34" s="758"/>
      <c r="M34" s="759" t="s">
        <v>165</v>
      </c>
      <c r="N34" s="760"/>
      <c r="O34" s="760"/>
      <c r="P34" s="760"/>
      <c r="Q34" s="761"/>
      <c r="R34" s="762"/>
      <c r="S34" s="763"/>
      <c r="T34" s="763"/>
      <c r="U34" s="763"/>
      <c r="V34" s="763"/>
      <c r="W34" s="763"/>
      <c r="X34" s="763"/>
      <c r="Y34" s="763"/>
      <c r="Z34" s="763"/>
      <c r="AA34" s="764"/>
      <c r="AB34" s="765" t="s">
        <v>166</v>
      </c>
      <c r="AC34" s="738"/>
      <c r="AD34" s="738"/>
      <c r="AE34" s="738"/>
      <c r="AF34" s="766"/>
      <c r="AG34" s="762"/>
      <c r="AH34" s="763"/>
      <c r="AI34" s="763"/>
      <c r="AJ34" s="763"/>
      <c r="AK34" s="763"/>
      <c r="AL34" s="763"/>
      <c r="AM34" s="763"/>
      <c r="AN34" s="767"/>
      <c r="AP34" s="8"/>
    </row>
    <row r="35" spans="2:42" ht="14.25" customHeight="1" x14ac:dyDescent="0.15">
      <c r="B35" s="771"/>
      <c r="C35" s="634" t="s">
        <v>173</v>
      </c>
      <c r="D35" s="634"/>
      <c r="E35" s="634"/>
      <c r="F35" s="634"/>
      <c r="G35" s="634"/>
      <c r="H35" s="634"/>
      <c r="I35" s="634"/>
      <c r="J35" s="634"/>
      <c r="K35" s="634"/>
      <c r="L35" s="634"/>
      <c r="M35" s="768" t="s">
        <v>416</v>
      </c>
      <c r="N35" s="768"/>
      <c r="O35" s="768"/>
      <c r="P35" s="768"/>
      <c r="Q35" s="768"/>
      <c r="R35" s="768"/>
      <c r="S35" s="768"/>
      <c r="T35" s="768"/>
      <c r="U35" s="768"/>
      <c r="V35" s="768"/>
      <c r="W35" s="768"/>
      <c r="X35" s="768"/>
      <c r="Y35" s="768"/>
      <c r="Z35" s="768"/>
      <c r="AA35" s="768"/>
      <c r="AB35" s="768"/>
      <c r="AC35" s="768"/>
      <c r="AD35" s="768"/>
      <c r="AE35" s="768"/>
      <c r="AF35" s="768"/>
      <c r="AG35" s="768"/>
      <c r="AH35" s="768"/>
      <c r="AI35" s="768"/>
      <c r="AJ35" s="768"/>
      <c r="AK35" s="768"/>
      <c r="AL35" s="768"/>
      <c r="AM35" s="768"/>
      <c r="AN35" s="769"/>
      <c r="AP35" s="8"/>
    </row>
    <row r="36" spans="2:42" ht="13.5" customHeight="1" x14ac:dyDescent="0.15">
      <c r="B36" s="771"/>
      <c r="C36" s="634" t="s">
        <v>174</v>
      </c>
      <c r="D36" s="634"/>
      <c r="E36" s="634"/>
      <c r="F36" s="634"/>
      <c r="G36" s="634"/>
      <c r="H36" s="634"/>
      <c r="I36" s="634"/>
      <c r="J36" s="634"/>
      <c r="K36" s="634"/>
      <c r="L36" s="634"/>
      <c r="M36" s="631" t="s">
        <v>160</v>
      </c>
      <c r="N36" s="632"/>
      <c r="O36" s="632"/>
      <c r="P36" s="632"/>
      <c r="Q36" s="749">
        <v>244</v>
      </c>
      <c r="R36" s="749"/>
      <c r="S36" s="749"/>
      <c r="T36" s="47" t="s">
        <v>161</v>
      </c>
      <c r="U36" s="750" t="s">
        <v>417</v>
      </c>
      <c r="V36" s="750"/>
      <c r="W36" s="750"/>
      <c r="X36" s="47" t="s">
        <v>162</v>
      </c>
      <c r="Y36" s="636"/>
      <c r="Z36" s="636"/>
      <c r="AA36" s="636"/>
      <c r="AB36" s="636"/>
      <c r="AC36" s="636"/>
      <c r="AD36" s="636"/>
      <c r="AE36" s="636"/>
      <c r="AF36" s="636"/>
      <c r="AG36" s="636"/>
      <c r="AH36" s="636"/>
      <c r="AI36" s="636"/>
      <c r="AJ36" s="636"/>
      <c r="AK36" s="636"/>
      <c r="AL36" s="636"/>
      <c r="AM36" s="636"/>
      <c r="AN36" s="751"/>
      <c r="AP36" s="8"/>
    </row>
    <row r="37" spans="2:42" ht="14.25" customHeight="1" x14ac:dyDescent="0.15">
      <c r="B37" s="771"/>
      <c r="C37" s="634"/>
      <c r="D37" s="634"/>
      <c r="E37" s="634"/>
      <c r="F37" s="634"/>
      <c r="G37" s="634"/>
      <c r="H37" s="634"/>
      <c r="I37" s="634"/>
      <c r="J37" s="634"/>
      <c r="K37" s="634"/>
      <c r="L37" s="634"/>
      <c r="M37" s="752" t="s">
        <v>418</v>
      </c>
      <c r="N37" s="753"/>
      <c r="O37" s="753"/>
      <c r="P37" s="753"/>
      <c r="Q37" s="753"/>
      <c r="R37" s="753"/>
      <c r="S37" s="753"/>
      <c r="T37" s="753"/>
      <c r="U37" s="753"/>
      <c r="V37" s="753"/>
      <c r="W37" s="753"/>
      <c r="X37" s="753"/>
      <c r="Y37" s="753"/>
      <c r="Z37" s="753"/>
      <c r="AA37" s="753"/>
      <c r="AB37" s="753"/>
      <c r="AC37" s="753"/>
      <c r="AD37" s="753"/>
      <c r="AE37" s="753"/>
      <c r="AF37" s="753"/>
      <c r="AG37" s="753"/>
      <c r="AH37" s="753"/>
      <c r="AI37" s="753"/>
      <c r="AJ37" s="753"/>
      <c r="AK37" s="753"/>
      <c r="AL37" s="753"/>
      <c r="AM37" s="753"/>
      <c r="AN37" s="754"/>
      <c r="AP37" s="8"/>
    </row>
    <row r="38" spans="2:42" ht="14.25" thickBot="1" x14ac:dyDescent="0.2">
      <c r="B38" s="772"/>
      <c r="C38" s="748"/>
      <c r="D38" s="748"/>
      <c r="E38" s="748"/>
      <c r="F38" s="748"/>
      <c r="G38" s="748"/>
      <c r="H38" s="748"/>
      <c r="I38" s="748"/>
      <c r="J38" s="748"/>
      <c r="K38" s="748"/>
      <c r="L38" s="748"/>
      <c r="M38" s="755"/>
      <c r="N38" s="756"/>
      <c r="O38" s="756"/>
      <c r="P38" s="756"/>
      <c r="Q38" s="756"/>
      <c r="R38" s="756"/>
      <c r="S38" s="756"/>
      <c r="T38" s="756"/>
      <c r="U38" s="756"/>
      <c r="V38" s="756"/>
      <c r="W38" s="756"/>
      <c r="X38" s="756"/>
      <c r="Y38" s="756"/>
      <c r="Z38" s="756"/>
      <c r="AA38" s="756"/>
      <c r="AB38" s="756"/>
      <c r="AC38" s="756"/>
      <c r="AD38" s="756"/>
      <c r="AE38" s="756"/>
      <c r="AF38" s="756"/>
      <c r="AG38" s="756"/>
      <c r="AH38" s="756"/>
      <c r="AI38" s="756"/>
      <c r="AJ38" s="756"/>
      <c r="AK38" s="756"/>
      <c r="AL38" s="756"/>
      <c r="AM38" s="756"/>
      <c r="AN38" s="757"/>
      <c r="AP38" s="8"/>
    </row>
    <row r="39" spans="2:42" ht="13.5" customHeight="1" x14ac:dyDescent="0.15">
      <c r="B39" s="578" t="s">
        <v>273</v>
      </c>
      <c r="C39" s="583" t="s">
        <v>175</v>
      </c>
      <c r="D39" s="584"/>
      <c r="E39" s="584"/>
      <c r="F39" s="584"/>
      <c r="G39" s="584"/>
      <c r="H39" s="584"/>
      <c r="I39" s="584"/>
      <c r="J39" s="584"/>
      <c r="K39" s="584"/>
      <c r="L39" s="584"/>
      <c r="M39" s="584"/>
      <c r="N39" s="585"/>
      <c r="O39" s="717" t="s">
        <v>176</v>
      </c>
      <c r="P39" s="718"/>
      <c r="Q39" s="719" t="s">
        <v>274</v>
      </c>
      <c r="R39" s="584"/>
      <c r="S39" s="584"/>
      <c r="T39" s="584"/>
      <c r="U39" s="720"/>
      <c r="V39" s="570" t="s">
        <v>177</v>
      </c>
      <c r="W39" s="571"/>
      <c r="X39" s="571"/>
      <c r="Y39" s="571"/>
      <c r="Z39" s="571"/>
      <c r="AA39" s="571"/>
      <c r="AB39" s="571"/>
      <c r="AC39" s="571"/>
      <c r="AD39" s="572"/>
      <c r="AE39" s="583" t="s">
        <v>178</v>
      </c>
      <c r="AF39" s="584"/>
      <c r="AG39" s="584"/>
      <c r="AH39" s="584"/>
      <c r="AI39" s="584"/>
      <c r="AJ39" s="583" t="s">
        <v>179</v>
      </c>
      <c r="AK39" s="584"/>
      <c r="AL39" s="584"/>
      <c r="AM39" s="584"/>
      <c r="AN39" s="720"/>
      <c r="AP39" s="8"/>
    </row>
    <row r="40" spans="2:42" ht="14.25" customHeight="1" x14ac:dyDescent="0.15">
      <c r="B40" s="578"/>
      <c r="C40" s="583"/>
      <c r="D40" s="584"/>
      <c r="E40" s="584"/>
      <c r="F40" s="584"/>
      <c r="G40" s="584"/>
      <c r="H40" s="584"/>
      <c r="I40" s="584"/>
      <c r="J40" s="584"/>
      <c r="K40" s="584"/>
      <c r="L40" s="584"/>
      <c r="M40" s="584"/>
      <c r="N40" s="585"/>
      <c r="O40" s="588"/>
      <c r="P40" s="589"/>
      <c r="Q40" s="627" t="s">
        <v>180</v>
      </c>
      <c r="R40" s="628"/>
      <c r="S40" s="628"/>
      <c r="T40" s="628"/>
      <c r="U40" s="629"/>
      <c r="V40" s="573"/>
      <c r="W40" s="574"/>
      <c r="X40" s="574"/>
      <c r="Y40" s="574"/>
      <c r="Z40" s="574"/>
      <c r="AA40" s="574"/>
      <c r="AB40" s="574"/>
      <c r="AC40" s="574"/>
      <c r="AD40" s="575"/>
      <c r="AE40" s="583" t="s">
        <v>180</v>
      </c>
      <c r="AF40" s="584"/>
      <c r="AG40" s="584"/>
      <c r="AH40" s="584"/>
      <c r="AI40" s="584"/>
      <c r="AJ40" s="630" t="s">
        <v>181</v>
      </c>
      <c r="AK40" s="628"/>
      <c r="AL40" s="628"/>
      <c r="AM40" s="628"/>
      <c r="AN40" s="629"/>
      <c r="AP40" s="8"/>
    </row>
    <row r="41" spans="2:42" ht="14.25" customHeight="1" x14ac:dyDescent="0.15">
      <c r="B41" s="578"/>
      <c r="C41" s="564" t="s">
        <v>275</v>
      </c>
      <c r="D41" s="50"/>
      <c r="E41" s="539" t="s">
        <v>276</v>
      </c>
      <c r="F41" s="539"/>
      <c r="G41" s="539"/>
      <c r="H41" s="539"/>
      <c r="I41" s="539"/>
      <c r="J41" s="539"/>
      <c r="K41" s="539"/>
      <c r="L41" s="539"/>
      <c r="M41" s="539"/>
      <c r="N41" s="626"/>
      <c r="O41" s="727" t="s">
        <v>419</v>
      </c>
      <c r="P41" s="728"/>
      <c r="Q41" s="729">
        <v>43922</v>
      </c>
      <c r="R41" s="730"/>
      <c r="S41" s="730"/>
      <c r="T41" s="730"/>
      <c r="U41" s="731"/>
      <c r="V41" s="51" t="s">
        <v>10</v>
      </c>
      <c r="W41" s="545" t="s">
        <v>182</v>
      </c>
      <c r="X41" s="545"/>
      <c r="Y41" s="106" t="s">
        <v>152</v>
      </c>
      <c r="Z41" s="545" t="s">
        <v>183</v>
      </c>
      <c r="AA41" s="545"/>
      <c r="AB41" s="52" t="s">
        <v>10</v>
      </c>
      <c r="AC41" s="545" t="s">
        <v>184</v>
      </c>
      <c r="AD41" s="546"/>
      <c r="AE41" s="735">
        <v>45078</v>
      </c>
      <c r="AF41" s="736"/>
      <c r="AG41" s="736"/>
      <c r="AH41" s="736"/>
      <c r="AI41" s="737"/>
      <c r="AJ41" s="732" t="s">
        <v>420</v>
      </c>
      <c r="AK41" s="733"/>
      <c r="AL41" s="733"/>
      <c r="AM41" s="733"/>
      <c r="AN41" s="734"/>
      <c r="AP41" s="8"/>
    </row>
    <row r="42" spans="2:42" ht="14.25" customHeight="1" x14ac:dyDescent="0.15">
      <c r="B42" s="578"/>
      <c r="C42" s="564"/>
      <c r="D42" s="50"/>
      <c r="E42" s="539" t="s">
        <v>277</v>
      </c>
      <c r="F42" s="625"/>
      <c r="G42" s="625"/>
      <c r="H42" s="625"/>
      <c r="I42" s="625"/>
      <c r="J42" s="625"/>
      <c r="K42" s="625"/>
      <c r="L42" s="625"/>
      <c r="M42" s="625"/>
      <c r="N42" s="626"/>
      <c r="O42" s="541"/>
      <c r="P42" s="542"/>
      <c r="Q42" s="541"/>
      <c r="R42" s="543"/>
      <c r="S42" s="543"/>
      <c r="T42" s="543"/>
      <c r="U42" s="544"/>
      <c r="V42" s="51" t="s">
        <v>10</v>
      </c>
      <c r="W42" s="545" t="s">
        <v>182</v>
      </c>
      <c r="X42" s="545"/>
      <c r="Y42" s="52" t="s">
        <v>10</v>
      </c>
      <c r="Z42" s="545" t="s">
        <v>183</v>
      </c>
      <c r="AA42" s="545"/>
      <c r="AB42" s="52" t="s">
        <v>10</v>
      </c>
      <c r="AC42" s="545" t="s">
        <v>184</v>
      </c>
      <c r="AD42" s="546"/>
      <c r="AE42" s="547"/>
      <c r="AF42" s="548"/>
      <c r="AG42" s="548"/>
      <c r="AH42" s="548"/>
      <c r="AI42" s="549"/>
      <c r="AJ42" s="679"/>
      <c r="AK42" s="680"/>
      <c r="AL42" s="680"/>
      <c r="AM42" s="680"/>
      <c r="AN42" s="681"/>
      <c r="AP42" s="8"/>
    </row>
    <row r="43" spans="2:42" ht="14.25" customHeight="1" x14ac:dyDescent="0.15">
      <c r="B43" s="578"/>
      <c r="C43" s="564"/>
      <c r="D43" s="50"/>
      <c r="E43" s="539" t="s">
        <v>278</v>
      </c>
      <c r="F43" s="625"/>
      <c r="G43" s="625"/>
      <c r="H43" s="625"/>
      <c r="I43" s="625"/>
      <c r="J43" s="625"/>
      <c r="K43" s="625"/>
      <c r="L43" s="625"/>
      <c r="M43" s="625"/>
      <c r="N43" s="626"/>
      <c r="O43" s="541"/>
      <c r="P43" s="542"/>
      <c r="Q43" s="541"/>
      <c r="R43" s="543"/>
      <c r="S43" s="543"/>
      <c r="T43" s="543"/>
      <c r="U43" s="544"/>
      <c r="V43" s="51" t="s">
        <v>10</v>
      </c>
      <c r="W43" s="545" t="s">
        <v>182</v>
      </c>
      <c r="X43" s="545"/>
      <c r="Y43" s="52" t="s">
        <v>10</v>
      </c>
      <c r="Z43" s="545" t="s">
        <v>183</v>
      </c>
      <c r="AA43" s="545"/>
      <c r="AB43" s="52" t="s">
        <v>10</v>
      </c>
      <c r="AC43" s="545" t="s">
        <v>184</v>
      </c>
      <c r="AD43" s="546"/>
      <c r="AE43" s="547"/>
      <c r="AF43" s="548"/>
      <c r="AG43" s="548"/>
      <c r="AH43" s="548"/>
      <c r="AI43" s="549"/>
      <c r="AJ43" s="679"/>
      <c r="AK43" s="680"/>
      <c r="AL43" s="680"/>
      <c r="AM43" s="680"/>
      <c r="AN43" s="681"/>
      <c r="AP43" s="8"/>
    </row>
    <row r="44" spans="2:42" ht="14.25" customHeight="1" x14ac:dyDescent="0.15">
      <c r="B44" s="578"/>
      <c r="C44" s="564"/>
      <c r="D44" s="50"/>
      <c r="E44" s="539" t="s">
        <v>279</v>
      </c>
      <c r="F44" s="625"/>
      <c r="G44" s="625"/>
      <c r="H44" s="625"/>
      <c r="I44" s="625"/>
      <c r="J44" s="625"/>
      <c r="K44" s="625"/>
      <c r="L44" s="625"/>
      <c r="M44" s="625"/>
      <c r="N44" s="626"/>
      <c r="O44" s="541"/>
      <c r="P44" s="542"/>
      <c r="Q44" s="541"/>
      <c r="R44" s="543"/>
      <c r="S44" s="543"/>
      <c r="T44" s="543"/>
      <c r="U44" s="544"/>
      <c r="V44" s="51" t="s">
        <v>10</v>
      </c>
      <c r="W44" s="545" t="s">
        <v>182</v>
      </c>
      <c r="X44" s="545"/>
      <c r="Y44" s="52" t="s">
        <v>10</v>
      </c>
      <c r="Z44" s="545" t="s">
        <v>183</v>
      </c>
      <c r="AA44" s="545"/>
      <c r="AB44" s="52" t="s">
        <v>10</v>
      </c>
      <c r="AC44" s="545" t="s">
        <v>184</v>
      </c>
      <c r="AD44" s="546"/>
      <c r="AE44" s="547"/>
      <c r="AF44" s="548"/>
      <c r="AG44" s="548"/>
      <c r="AH44" s="548"/>
      <c r="AI44" s="549"/>
      <c r="AJ44" s="679"/>
      <c r="AK44" s="680"/>
      <c r="AL44" s="680"/>
      <c r="AM44" s="680"/>
      <c r="AN44" s="681"/>
      <c r="AP44" s="8"/>
    </row>
    <row r="45" spans="2:42" ht="14.25" customHeight="1" x14ac:dyDescent="0.15">
      <c r="B45" s="578"/>
      <c r="C45" s="564"/>
      <c r="D45" s="50"/>
      <c r="E45" s="539" t="s">
        <v>280</v>
      </c>
      <c r="F45" s="625"/>
      <c r="G45" s="625"/>
      <c r="H45" s="625"/>
      <c r="I45" s="625"/>
      <c r="J45" s="625"/>
      <c r="K45" s="625"/>
      <c r="L45" s="625"/>
      <c r="M45" s="625"/>
      <c r="N45" s="626"/>
      <c r="O45" s="541"/>
      <c r="P45" s="542"/>
      <c r="Q45" s="541"/>
      <c r="R45" s="543"/>
      <c r="S45" s="543"/>
      <c r="T45" s="543"/>
      <c r="U45" s="544"/>
      <c r="V45" s="51" t="s">
        <v>10</v>
      </c>
      <c r="W45" s="545" t="s">
        <v>182</v>
      </c>
      <c r="X45" s="545"/>
      <c r="Y45" s="52" t="s">
        <v>10</v>
      </c>
      <c r="Z45" s="545" t="s">
        <v>183</v>
      </c>
      <c r="AA45" s="545"/>
      <c r="AB45" s="52" t="s">
        <v>10</v>
      </c>
      <c r="AC45" s="545" t="s">
        <v>184</v>
      </c>
      <c r="AD45" s="546"/>
      <c r="AE45" s="547"/>
      <c r="AF45" s="548"/>
      <c r="AG45" s="548"/>
      <c r="AH45" s="548"/>
      <c r="AI45" s="549"/>
      <c r="AJ45" s="679"/>
      <c r="AK45" s="680"/>
      <c r="AL45" s="680"/>
      <c r="AM45" s="680"/>
      <c r="AN45" s="681"/>
      <c r="AP45" s="8"/>
    </row>
    <row r="46" spans="2:42" ht="14.25" customHeight="1" x14ac:dyDescent="0.15">
      <c r="B46" s="578"/>
      <c r="C46" s="564"/>
      <c r="D46" s="50"/>
      <c r="E46" s="539" t="s">
        <v>148</v>
      </c>
      <c r="F46" s="625"/>
      <c r="G46" s="625"/>
      <c r="H46" s="625"/>
      <c r="I46" s="625"/>
      <c r="J46" s="625"/>
      <c r="K46" s="625"/>
      <c r="L46" s="625"/>
      <c r="M46" s="625"/>
      <c r="N46" s="626"/>
      <c r="O46" s="541"/>
      <c r="P46" s="542"/>
      <c r="Q46" s="541"/>
      <c r="R46" s="543"/>
      <c r="S46" s="543"/>
      <c r="T46" s="543"/>
      <c r="U46" s="544"/>
      <c r="V46" s="51" t="s">
        <v>10</v>
      </c>
      <c r="W46" s="545" t="s">
        <v>182</v>
      </c>
      <c r="X46" s="545"/>
      <c r="Y46" s="52" t="s">
        <v>10</v>
      </c>
      <c r="Z46" s="545" t="s">
        <v>183</v>
      </c>
      <c r="AA46" s="545"/>
      <c r="AB46" s="52" t="s">
        <v>10</v>
      </c>
      <c r="AC46" s="545" t="s">
        <v>184</v>
      </c>
      <c r="AD46" s="546"/>
      <c r="AE46" s="547"/>
      <c r="AF46" s="548"/>
      <c r="AG46" s="548"/>
      <c r="AH46" s="548"/>
      <c r="AI46" s="549"/>
      <c r="AJ46" s="679"/>
      <c r="AK46" s="680"/>
      <c r="AL46" s="680"/>
      <c r="AM46" s="680"/>
      <c r="AN46" s="681"/>
      <c r="AP46" s="8"/>
    </row>
    <row r="47" spans="2:42" ht="14.25" customHeight="1" x14ac:dyDescent="0.15">
      <c r="B47" s="578"/>
      <c r="C47" s="564"/>
      <c r="D47" s="50"/>
      <c r="E47" s="539" t="s">
        <v>281</v>
      </c>
      <c r="F47" s="625"/>
      <c r="G47" s="625"/>
      <c r="H47" s="625"/>
      <c r="I47" s="625"/>
      <c r="J47" s="625"/>
      <c r="K47" s="625"/>
      <c r="L47" s="625"/>
      <c r="M47" s="625"/>
      <c r="N47" s="626"/>
      <c r="O47" s="541"/>
      <c r="P47" s="542"/>
      <c r="Q47" s="541"/>
      <c r="R47" s="543"/>
      <c r="S47" s="543"/>
      <c r="T47" s="543"/>
      <c r="U47" s="544"/>
      <c r="V47" s="51" t="s">
        <v>10</v>
      </c>
      <c r="W47" s="545" t="s">
        <v>182</v>
      </c>
      <c r="X47" s="545"/>
      <c r="Y47" s="52" t="s">
        <v>10</v>
      </c>
      <c r="Z47" s="545" t="s">
        <v>183</v>
      </c>
      <c r="AA47" s="545"/>
      <c r="AB47" s="52" t="s">
        <v>10</v>
      </c>
      <c r="AC47" s="545" t="s">
        <v>184</v>
      </c>
      <c r="AD47" s="546"/>
      <c r="AE47" s="547"/>
      <c r="AF47" s="548"/>
      <c r="AG47" s="548"/>
      <c r="AH47" s="548"/>
      <c r="AI47" s="549"/>
      <c r="AJ47" s="679"/>
      <c r="AK47" s="680"/>
      <c r="AL47" s="680"/>
      <c r="AM47" s="680"/>
      <c r="AN47" s="681"/>
      <c r="AP47" s="8"/>
    </row>
    <row r="48" spans="2:42" ht="14.25" customHeight="1" x14ac:dyDescent="0.15">
      <c r="B48" s="578"/>
      <c r="C48" s="564"/>
      <c r="D48" s="50"/>
      <c r="E48" s="539" t="s">
        <v>282</v>
      </c>
      <c r="F48" s="625"/>
      <c r="G48" s="625"/>
      <c r="H48" s="625"/>
      <c r="I48" s="625"/>
      <c r="J48" s="625"/>
      <c r="K48" s="625"/>
      <c r="L48" s="625"/>
      <c r="M48" s="625"/>
      <c r="N48" s="626"/>
      <c r="O48" s="541"/>
      <c r="P48" s="542"/>
      <c r="Q48" s="541"/>
      <c r="R48" s="543"/>
      <c r="S48" s="543"/>
      <c r="T48" s="543"/>
      <c r="U48" s="544"/>
      <c r="V48" s="51" t="s">
        <v>10</v>
      </c>
      <c r="W48" s="545" t="s">
        <v>182</v>
      </c>
      <c r="X48" s="545"/>
      <c r="Y48" s="52" t="s">
        <v>10</v>
      </c>
      <c r="Z48" s="545" t="s">
        <v>183</v>
      </c>
      <c r="AA48" s="545"/>
      <c r="AB48" s="52" t="s">
        <v>10</v>
      </c>
      <c r="AC48" s="545" t="s">
        <v>184</v>
      </c>
      <c r="AD48" s="546"/>
      <c r="AE48" s="547"/>
      <c r="AF48" s="548"/>
      <c r="AG48" s="548"/>
      <c r="AH48" s="548"/>
      <c r="AI48" s="549"/>
      <c r="AJ48" s="679"/>
      <c r="AK48" s="680"/>
      <c r="AL48" s="680"/>
      <c r="AM48" s="680"/>
      <c r="AN48" s="681"/>
      <c r="AP48" s="8"/>
    </row>
    <row r="49" spans="2:42" ht="14.25" customHeight="1" x14ac:dyDescent="0.15">
      <c r="B49" s="578"/>
      <c r="C49" s="564"/>
      <c r="D49" s="50"/>
      <c r="E49" s="539" t="s">
        <v>283</v>
      </c>
      <c r="F49" s="625"/>
      <c r="G49" s="625"/>
      <c r="H49" s="625"/>
      <c r="I49" s="625"/>
      <c r="J49" s="625"/>
      <c r="K49" s="625"/>
      <c r="L49" s="625"/>
      <c r="M49" s="625"/>
      <c r="N49" s="626"/>
      <c r="O49" s="541"/>
      <c r="P49" s="542"/>
      <c r="Q49" s="541"/>
      <c r="R49" s="543"/>
      <c r="S49" s="543"/>
      <c r="T49" s="543"/>
      <c r="U49" s="544"/>
      <c r="V49" s="51" t="s">
        <v>10</v>
      </c>
      <c r="W49" s="545" t="s">
        <v>182</v>
      </c>
      <c r="X49" s="545"/>
      <c r="Y49" s="52" t="s">
        <v>10</v>
      </c>
      <c r="Z49" s="545" t="s">
        <v>183</v>
      </c>
      <c r="AA49" s="545"/>
      <c r="AB49" s="52" t="s">
        <v>10</v>
      </c>
      <c r="AC49" s="545" t="s">
        <v>184</v>
      </c>
      <c r="AD49" s="546"/>
      <c r="AE49" s="547"/>
      <c r="AF49" s="548"/>
      <c r="AG49" s="548"/>
      <c r="AH49" s="548"/>
      <c r="AI49" s="549"/>
      <c r="AJ49" s="679"/>
      <c r="AK49" s="680"/>
      <c r="AL49" s="680"/>
      <c r="AM49" s="680"/>
      <c r="AN49" s="681"/>
      <c r="AP49" s="8"/>
    </row>
    <row r="50" spans="2:42" ht="14.25" customHeight="1" x14ac:dyDescent="0.15">
      <c r="B50" s="578"/>
      <c r="C50" s="564"/>
      <c r="D50" s="50"/>
      <c r="E50" s="539" t="s">
        <v>284</v>
      </c>
      <c r="F50" s="625"/>
      <c r="G50" s="625"/>
      <c r="H50" s="625"/>
      <c r="I50" s="625"/>
      <c r="J50" s="625"/>
      <c r="K50" s="625"/>
      <c r="L50" s="625"/>
      <c r="M50" s="625"/>
      <c r="N50" s="626"/>
      <c r="O50" s="541"/>
      <c r="P50" s="542"/>
      <c r="Q50" s="541"/>
      <c r="R50" s="543"/>
      <c r="S50" s="543"/>
      <c r="T50" s="543"/>
      <c r="U50" s="544"/>
      <c r="V50" s="51" t="s">
        <v>10</v>
      </c>
      <c r="W50" s="545" t="s">
        <v>182</v>
      </c>
      <c r="X50" s="545"/>
      <c r="Y50" s="52" t="s">
        <v>10</v>
      </c>
      <c r="Z50" s="545" t="s">
        <v>183</v>
      </c>
      <c r="AA50" s="545"/>
      <c r="AB50" s="52" t="s">
        <v>10</v>
      </c>
      <c r="AC50" s="545" t="s">
        <v>184</v>
      </c>
      <c r="AD50" s="546"/>
      <c r="AE50" s="547"/>
      <c r="AF50" s="548"/>
      <c r="AG50" s="548"/>
      <c r="AH50" s="548"/>
      <c r="AI50" s="549"/>
      <c r="AJ50" s="679"/>
      <c r="AK50" s="680"/>
      <c r="AL50" s="680"/>
      <c r="AM50" s="680"/>
      <c r="AN50" s="681"/>
      <c r="AP50" s="8"/>
    </row>
    <row r="51" spans="2:42" ht="14.25" customHeight="1" thickBot="1" x14ac:dyDescent="0.2">
      <c r="B51" s="578"/>
      <c r="C51" s="564"/>
      <c r="D51" s="75"/>
      <c r="E51" s="616" t="s">
        <v>285</v>
      </c>
      <c r="F51" s="617"/>
      <c r="G51" s="617"/>
      <c r="H51" s="617"/>
      <c r="I51" s="617"/>
      <c r="J51" s="617"/>
      <c r="K51" s="617"/>
      <c r="L51" s="617"/>
      <c r="M51" s="617"/>
      <c r="N51" s="618"/>
      <c r="O51" s="619"/>
      <c r="P51" s="620"/>
      <c r="Q51" s="619"/>
      <c r="R51" s="621"/>
      <c r="S51" s="621"/>
      <c r="T51" s="621"/>
      <c r="U51" s="622"/>
      <c r="V51" s="76" t="s">
        <v>10</v>
      </c>
      <c r="W51" s="623" t="s">
        <v>182</v>
      </c>
      <c r="X51" s="623"/>
      <c r="Y51" s="77" t="s">
        <v>10</v>
      </c>
      <c r="Z51" s="623" t="s">
        <v>183</v>
      </c>
      <c r="AA51" s="623"/>
      <c r="AB51" s="77" t="s">
        <v>10</v>
      </c>
      <c r="AC51" s="623" t="s">
        <v>184</v>
      </c>
      <c r="AD51" s="624"/>
      <c r="AE51" s="595"/>
      <c r="AF51" s="596"/>
      <c r="AG51" s="596"/>
      <c r="AH51" s="596"/>
      <c r="AI51" s="597"/>
      <c r="AJ51" s="721"/>
      <c r="AK51" s="722"/>
      <c r="AL51" s="722"/>
      <c r="AM51" s="722"/>
      <c r="AN51" s="723"/>
      <c r="AP51" s="8"/>
    </row>
    <row r="52" spans="2:42" ht="14.25" customHeight="1" thickTop="1" x14ac:dyDescent="0.15">
      <c r="B52" s="578"/>
      <c r="C52" s="564"/>
      <c r="D52" s="78"/>
      <c r="E52" s="601" t="s">
        <v>286</v>
      </c>
      <c r="F52" s="602"/>
      <c r="G52" s="602"/>
      <c r="H52" s="602"/>
      <c r="I52" s="602"/>
      <c r="J52" s="602"/>
      <c r="K52" s="602"/>
      <c r="L52" s="602"/>
      <c r="M52" s="602"/>
      <c r="N52" s="603"/>
      <c r="O52" s="604"/>
      <c r="P52" s="605"/>
      <c r="Q52" s="604"/>
      <c r="R52" s="606"/>
      <c r="S52" s="606"/>
      <c r="T52" s="606"/>
      <c r="U52" s="607"/>
      <c r="V52" s="79" t="s">
        <v>10</v>
      </c>
      <c r="W52" s="608" t="s">
        <v>182</v>
      </c>
      <c r="X52" s="608"/>
      <c r="Y52" s="80" t="s">
        <v>10</v>
      </c>
      <c r="Z52" s="608" t="s">
        <v>183</v>
      </c>
      <c r="AA52" s="608"/>
      <c r="AB52" s="80" t="s">
        <v>10</v>
      </c>
      <c r="AC52" s="608" t="s">
        <v>184</v>
      </c>
      <c r="AD52" s="609"/>
      <c r="AE52" s="610"/>
      <c r="AF52" s="611"/>
      <c r="AG52" s="611"/>
      <c r="AH52" s="611"/>
      <c r="AI52" s="612"/>
      <c r="AJ52" s="724"/>
      <c r="AK52" s="725"/>
      <c r="AL52" s="725"/>
      <c r="AM52" s="725"/>
      <c r="AN52" s="726"/>
      <c r="AP52" s="8"/>
    </row>
    <row r="53" spans="2:42" ht="14.25" customHeight="1" x14ac:dyDescent="0.15">
      <c r="B53" s="578"/>
      <c r="C53" s="564"/>
      <c r="D53" s="50"/>
      <c r="E53" s="592" t="s">
        <v>287</v>
      </c>
      <c r="F53" s="593"/>
      <c r="G53" s="593"/>
      <c r="H53" s="593"/>
      <c r="I53" s="593"/>
      <c r="J53" s="593"/>
      <c r="K53" s="593"/>
      <c r="L53" s="593"/>
      <c r="M53" s="593"/>
      <c r="N53" s="594"/>
      <c r="O53" s="541"/>
      <c r="P53" s="542"/>
      <c r="Q53" s="541"/>
      <c r="R53" s="543"/>
      <c r="S53" s="543"/>
      <c r="T53" s="543"/>
      <c r="U53" s="544"/>
      <c r="V53" s="51" t="s">
        <v>10</v>
      </c>
      <c r="W53" s="545" t="s">
        <v>182</v>
      </c>
      <c r="X53" s="545"/>
      <c r="Y53" s="52" t="s">
        <v>10</v>
      </c>
      <c r="Z53" s="545" t="s">
        <v>183</v>
      </c>
      <c r="AA53" s="545"/>
      <c r="AB53" s="52" t="s">
        <v>10</v>
      </c>
      <c r="AC53" s="545" t="s">
        <v>184</v>
      </c>
      <c r="AD53" s="546"/>
      <c r="AE53" s="547"/>
      <c r="AF53" s="548"/>
      <c r="AG53" s="548"/>
      <c r="AH53" s="548"/>
      <c r="AI53" s="549"/>
      <c r="AJ53" s="679"/>
      <c r="AK53" s="680"/>
      <c r="AL53" s="680"/>
      <c r="AM53" s="680"/>
      <c r="AN53" s="681"/>
      <c r="AP53" s="8"/>
    </row>
    <row r="54" spans="2:42" ht="14.25" customHeight="1" x14ac:dyDescent="0.15">
      <c r="B54" s="578"/>
      <c r="C54" s="564"/>
      <c r="D54" s="50"/>
      <c r="E54" s="592" t="s">
        <v>288</v>
      </c>
      <c r="F54" s="593"/>
      <c r="G54" s="593"/>
      <c r="H54" s="593"/>
      <c r="I54" s="593"/>
      <c r="J54" s="593"/>
      <c r="K54" s="593"/>
      <c r="L54" s="593"/>
      <c r="M54" s="593"/>
      <c r="N54" s="594"/>
      <c r="O54" s="541"/>
      <c r="P54" s="542"/>
      <c r="Q54" s="541"/>
      <c r="R54" s="543"/>
      <c r="S54" s="543"/>
      <c r="T54" s="543"/>
      <c r="U54" s="544"/>
      <c r="V54" s="51" t="s">
        <v>10</v>
      </c>
      <c r="W54" s="545" t="s">
        <v>182</v>
      </c>
      <c r="X54" s="545"/>
      <c r="Y54" s="52" t="s">
        <v>10</v>
      </c>
      <c r="Z54" s="545" t="s">
        <v>183</v>
      </c>
      <c r="AA54" s="545"/>
      <c r="AB54" s="52" t="s">
        <v>10</v>
      </c>
      <c r="AC54" s="545" t="s">
        <v>184</v>
      </c>
      <c r="AD54" s="546"/>
      <c r="AE54" s="547"/>
      <c r="AF54" s="548"/>
      <c r="AG54" s="548"/>
      <c r="AH54" s="548"/>
      <c r="AI54" s="549"/>
      <c r="AJ54" s="679"/>
      <c r="AK54" s="680"/>
      <c r="AL54" s="680"/>
      <c r="AM54" s="680"/>
      <c r="AN54" s="681"/>
      <c r="AP54" s="8"/>
    </row>
    <row r="55" spans="2:42" ht="14.25" customHeight="1" x14ac:dyDescent="0.15">
      <c r="B55" s="578"/>
      <c r="C55" s="564"/>
      <c r="D55" s="50"/>
      <c r="E55" s="592" t="s">
        <v>289</v>
      </c>
      <c r="F55" s="593"/>
      <c r="G55" s="593"/>
      <c r="H55" s="593"/>
      <c r="I55" s="593"/>
      <c r="J55" s="593"/>
      <c r="K55" s="593"/>
      <c r="L55" s="593"/>
      <c r="M55" s="593"/>
      <c r="N55" s="594"/>
      <c r="O55" s="541"/>
      <c r="P55" s="542"/>
      <c r="Q55" s="541"/>
      <c r="R55" s="543"/>
      <c r="S55" s="543"/>
      <c r="T55" s="543"/>
      <c r="U55" s="544"/>
      <c r="V55" s="51" t="s">
        <v>10</v>
      </c>
      <c r="W55" s="545" t="s">
        <v>182</v>
      </c>
      <c r="X55" s="545"/>
      <c r="Y55" s="52" t="s">
        <v>10</v>
      </c>
      <c r="Z55" s="545" t="s">
        <v>183</v>
      </c>
      <c r="AA55" s="545"/>
      <c r="AB55" s="52" t="s">
        <v>10</v>
      </c>
      <c r="AC55" s="545" t="s">
        <v>184</v>
      </c>
      <c r="AD55" s="546"/>
      <c r="AE55" s="547"/>
      <c r="AF55" s="548"/>
      <c r="AG55" s="548"/>
      <c r="AH55" s="548"/>
      <c r="AI55" s="549"/>
      <c r="AJ55" s="679"/>
      <c r="AK55" s="680"/>
      <c r="AL55" s="680"/>
      <c r="AM55" s="680"/>
      <c r="AN55" s="681"/>
      <c r="AP55" s="8"/>
    </row>
    <row r="56" spans="2:42" ht="14.25" customHeight="1" x14ac:dyDescent="0.15">
      <c r="B56" s="578"/>
      <c r="C56" s="564"/>
      <c r="D56" s="50"/>
      <c r="E56" s="592" t="s">
        <v>290</v>
      </c>
      <c r="F56" s="593"/>
      <c r="G56" s="593"/>
      <c r="H56" s="593"/>
      <c r="I56" s="593"/>
      <c r="J56" s="593"/>
      <c r="K56" s="593"/>
      <c r="L56" s="593"/>
      <c r="M56" s="593"/>
      <c r="N56" s="594"/>
      <c r="O56" s="541"/>
      <c r="P56" s="542"/>
      <c r="Q56" s="541"/>
      <c r="R56" s="543"/>
      <c r="S56" s="543"/>
      <c r="T56" s="543"/>
      <c r="U56" s="544"/>
      <c r="V56" s="51" t="s">
        <v>10</v>
      </c>
      <c r="W56" s="545" t="s">
        <v>182</v>
      </c>
      <c r="X56" s="545"/>
      <c r="Y56" s="52" t="s">
        <v>10</v>
      </c>
      <c r="Z56" s="545" t="s">
        <v>183</v>
      </c>
      <c r="AA56" s="545"/>
      <c r="AB56" s="52" t="s">
        <v>10</v>
      </c>
      <c r="AC56" s="545" t="s">
        <v>184</v>
      </c>
      <c r="AD56" s="546"/>
      <c r="AE56" s="547"/>
      <c r="AF56" s="548"/>
      <c r="AG56" s="548"/>
      <c r="AH56" s="548"/>
      <c r="AI56" s="549"/>
      <c r="AJ56" s="679"/>
      <c r="AK56" s="680"/>
      <c r="AL56" s="680"/>
      <c r="AM56" s="680"/>
      <c r="AN56" s="681"/>
      <c r="AP56" s="8"/>
    </row>
    <row r="57" spans="2:42" ht="14.25" customHeight="1" x14ac:dyDescent="0.15">
      <c r="B57" s="578"/>
      <c r="C57" s="564"/>
      <c r="D57" s="50"/>
      <c r="E57" s="592" t="s">
        <v>291</v>
      </c>
      <c r="F57" s="593"/>
      <c r="G57" s="593"/>
      <c r="H57" s="593"/>
      <c r="I57" s="593"/>
      <c r="J57" s="593"/>
      <c r="K57" s="593"/>
      <c r="L57" s="593"/>
      <c r="M57" s="593"/>
      <c r="N57" s="594"/>
      <c r="O57" s="541"/>
      <c r="P57" s="542"/>
      <c r="Q57" s="541"/>
      <c r="R57" s="543"/>
      <c r="S57" s="543"/>
      <c r="T57" s="543"/>
      <c r="U57" s="544"/>
      <c r="V57" s="51" t="s">
        <v>10</v>
      </c>
      <c r="W57" s="545" t="s">
        <v>182</v>
      </c>
      <c r="X57" s="545"/>
      <c r="Y57" s="52" t="s">
        <v>10</v>
      </c>
      <c r="Z57" s="545" t="s">
        <v>183</v>
      </c>
      <c r="AA57" s="545"/>
      <c r="AB57" s="52" t="s">
        <v>10</v>
      </c>
      <c r="AC57" s="545" t="s">
        <v>184</v>
      </c>
      <c r="AD57" s="546"/>
      <c r="AE57" s="547"/>
      <c r="AF57" s="548"/>
      <c r="AG57" s="548"/>
      <c r="AH57" s="548"/>
      <c r="AI57" s="549"/>
      <c r="AJ57" s="679"/>
      <c r="AK57" s="680"/>
      <c r="AL57" s="680"/>
      <c r="AM57" s="680"/>
      <c r="AN57" s="681"/>
      <c r="AP57" s="8"/>
    </row>
    <row r="58" spans="2:42" ht="14.25" customHeight="1" x14ac:dyDescent="0.15">
      <c r="B58" s="578"/>
      <c r="C58" s="564"/>
      <c r="D58" s="50"/>
      <c r="E58" s="592" t="s">
        <v>292</v>
      </c>
      <c r="F58" s="593"/>
      <c r="G58" s="593"/>
      <c r="H58" s="593"/>
      <c r="I58" s="593"/>
      <c r="J58" s="593"/>
      <c r="K58" s="593"/>
      <c r="L58" s="593"/>
      <c r="M58" s="593"/>
      <c r="N58" s="594"/>
      <c r="O58" s="541"/>
      <c r="P58" s="542"/>
      <c r="Q58" s="541"/>
      <c r="R58" s="543"/>
      <c r="S58" s="543"/>
      <c r="T58" s="543"/>
      <c r="U58" s="544"/>
      <c r="V58" s="51" t="s">
        <v>10</v>
      </c>
      <c r="W58" s="545" t="s">
        <v>182</v>
      </c>
      <c r="X58" s="545"/>
      <c r="Y58" s="52" t="s">
        <v>10</v>
      </c>
      <c r="Z58" s="545" t="s">
        <v>183</v>
      </c>
      <c r="AA58" s="545"/>
      <c r="AB58" s="52" t="s">
        <v>10</v>
      </c>
      <c r="AC58" s="545" t="s">
        <v>184</v>
      </c>
      <c r="AD58" s="546"/>
      <c r="AE58" s="547"/>
      <c r="AF58" s="548"/>
      <c r="AG58" s="548"/>
      <c r="AH58" s="548"/>
      <c r="AI58" s="549"/>
      <c r="AJ58" s="679"/>
      <c r="AK58" s="680"/>
      <c r="AL58" s="680"/>
      <c r="AM58" s="680"/>
      <c r="AN58" s="681"/>
      <c r="AP58" s="8"/>
    </row>
    <row r="59" spans="2:42" ht="14.25" customHeight="1" x14ac:dyDescent="0.15">
      <c r="B59" s="578"/>
      <c r="C59" s="564"/>
      <c r="D59" s="50"/>
      <c r="E59" s="592" t="s">
        <v>293</v>
      </c>
      <c r="F59" s="593"/>
      <c r="G59" s="593"/>
      <c r="H59" s="593"/>
      <c r="I59" s="593"/>
      <c r="J59" s="593"/>
      <c r="K59" s="593"/>
      <c r="L59" s="593"/>
      <c r="M59" s="593"/>
      <c r="N59" s="594"/>
      <c r="O59" s="541"/>
      <c r="P59" s="542"/>
      <c r="Q59" s="541"/>
      <c r="R59" s="543"/>
      <c r="S59" s="543"/>
      <c r="T59" s="543"/>
      <c r="U59" s="544"/>
      <c r="V59" s="51" t="s">
        <v>10</v>
      </c>
      <c r="W59" s="545" t="s">
        <v>182</v>
      </c>
      <c r="X59" s="545"/>
      <c r="Y59" s="52" t="s">
        <v>10</v>
      </c>
      <c r="Z59" s="545" t="s">
        <v>183</v>
      </c>
      <c r="AA59" s="545"/>
      <c r="AB59" s="52" t="s">
        <v>10</v>
      </c>
      <c r="AC59" s="545" t="s">
        <v>184</v>
      </c>
      <c r="AD59" s="546"/>
      <c r="AE59" s="547"/>
      <c r="AF59" s="548"/>
      <c r="AG59" s="548"/>
      <c r="AH59" s="548"/>
      <c r="AI59" s="549"/>
      <c r="AJ59" s="679"/>
      <c r="AK59" s="680"/>
      <c r="AL59" s="680"/>
      <c r="AM59" s="680"/>
      <c r="AN59" s="681"/>
      <c r="AP59" s="8"/>
    </row>
    <row r="60" spans="2:42" ht="14.25" customHeight="1" x14ac:dyDescent="0.15">
      <c r="B60" s="578"/>
      <c r="C60" s="565"/>
      <c r="D60" s="50"/>
      <c r="E60" s="592" t="s">
        <v>294</v>
      </c>
      <c r="F60" s="593"/>
      <c r="G60" s="593"/>
      <c r="H60" s="593"/>
      <c r="I60" s="593"/>
      <c r="J60" s="593"/>
      <c r="K60" s="593"/>
      <c r="L60" s="593"/>
      <c r="M60" s="593"/>
      <c r="N60" s="594"/>
      <c r="O60" s="541"/>
      <c r="P60" s="542"/>
      <c r="Q60" s="541"/>
      <c r="R60" s="543"/>
      <c r="S60" s="543"/>
      <c r="T60" s="543"/>
      <c r="U60" s="544"/>
      <c r="V60" s="51" t="s">
        <v>10</v>
      </c>
      <c r="W60" s="545" t="s">
        <v>182</v>
      </c>
      <c r="X60" s="545"/>
      <c r="Y60" s="52" t="s">
        <v>10</v>
      </c>
      <c r="Z60" s="545" t="s">
        <v>183</v>
      </c>
      <c r="AA60" s="545"/>
      <c r="AB60" s="52" t="s">
        <v>10</v>
      </c>
      <c r="AC60" s="545" t="s">
        <v>184</v>
      </c>
      <c r="AD60" s="546"/>
      <c r="AE60" s="547"/>
      <c r="AF60" s="548"/>
      <c r="AG60" s="548"/>
      <c r="AH60" s="548"/>
      <c r="AI60" s="549"/>
      <c r="AJ60" s="679"/>
      <c r="AK60" s="680"/>
      <c r="AL60" s="680"/>
      <c r="AM60" s="680"/>
      <c r="AN60" s="681"/>
      <c r="AP60" s="8"/>
    </row>
    <row r="61" spans="2:42" ht="14.25" customHeight="1" x14ac:dyDescent="0.15">
      <c r="B61" s="578"/>
      <c r="C61" s="576" t="s">
        <v>295</v>
      </c>
      <c r="D61" s="50"/>
      <c r="E61" s="539" t="s">
        <v>147</v>
      </c>
      <c r="F61" s="539"/>
      <c r="G61" s="539"/>
      <c r="H61" s="539"/>
      <c r="I61" s="539"/>
      <c r="J61" s="539"/>
      <c r="K61" s="539"/>
      <c r="L61" s="539"/>
      <c r="M61" s="539"/>
      <c r="N61" s="540"/>
      <c r="O61" s="541"/>
      <c r="P61" s="542"/>
      <c r="Q61" s="541"/>
      <c r="R61" s="543"/>
      <c r="S61" s="543"/>
      <c r="T61" s="543"/>
      <c r="U61" s="544"/>
      <c r="V61" s="51" t="s">
        <v>10</v>
      </c>
      <c r="W61" s="545" t="s">
        <v>182</v>
      </c>
      <c r="X61" s="545"/>
      <c r="Y61" s="52" t="s">
        <v>10</v>
      </c>
      <c r="Z61" s="545" t="s">
        <v>183</v>
      </c>
      <c r="AA61" s="545"/>
      <c r="AB61" s="52" t="s">
        <v>10</v>
      </c>
      <c r="AC61" s="545" t="s">
        <v>184</v>
      </c>
      <c r="AD61" s="546"/>
      <c r="AE61" s="547"/>
      <c r="AF61" s="548"/>
      <c r="AG61" s="548"/>
      <c r="AH61" s="548"/>
      <c r="AI61" s="549"/>
      <c r="AJ61" s="679"/>
      <c r="AK61" s="680"/>
      <c r="AL61" s="680"/>
      <c r="AM61" s="680"/>
      <c r="AN61" s="681"/>
      <c r="AO61" s="9"/>
      <c r="AP61" s="8"/>
    </row>
    <row r="62" spans="2:42" ht="14.25" customHeight="1" x14ac:dyDescent="0.15">
      <c r="B62" s="578"/>
      <c r="C62" s="576"/>
      <c r="D62" s="50"/>
      <c r="E62" s="539" t="s">
        <v>296</v>
      </c>
      <c r="F62" s="539"/>
      <c r="G62" s="539"/>
      <c r="H62" s="539"/>
      <c r="I62" s="539"/>
      <c r="J62" s="539"/>
      <c r="K62" s="539"/>
      <c r="L62" s="539"/>
      <c r="M62" s="539"/>
      <c r="N62" s="540"/>
      <c r="O62" s="541"/>
      <c r="P62" s="542"/>
      <c r="Q62" s="541"/>
      <c r="R62" s="543"/>
      <c r="S62" s="543"/>
      <c r="T62" s="543"/>
      <c r="U62" s="544"/>
      <c r="V62" s="51" t="s">
        <v>10</v>
      </c>
      <c r="W62" s="545" t="s">
        <v>182</v>
      </c>
      <c r="X62" s="545"/>
      <c r="Y62" s="52" t="s">
        <v>10</v>
      </c>
      <c r="Z62" s="545" t="s">
        <v>183</v>
      </c>
      <c r="AA62" s="545"/>
      <c r="AB62" s="52" t="s">
        <v>10</v>
      </c>
      <c r="AC62" s="545" t="s">
        <v>184</v>
      </c>
      <c r="AD62" s="546"/>
      <c r="AE62" s="547"/>
      <c r="AF62" s="548"/>
      <c r="AG62" s="548"/>
      <c r="AH62" s="548"/>
      <c r="AI62" s="549"/>
      <c r="AJ62" s="679"/>
      <c r="AK62" s="680"/>
      <c r="AL62" s="680"/>
      <c r="AM62" s="680"/>
      <c r="AN62" s="681"/>
      <c r="AO62" s="9"/>
      <c r="AP62" s="8"/>
    </row>
    <row r="63" spans="2:42" ht="14.25" customHeight="1" x14ac:dyDescent="0.15">
      <c r="B63" s="579"/>
      <c r="C63" s="576"/>
      <c r="D63" s="50"/>
      <c r="E63" s="539" t="s">
        <v>297</v>
      </c>
      <c r="F63" s="539"/>
      <c r="G63" s="539"/>
      <c r="H63" s="539"/>
      <c r="I63" s="539"/>
      <c r="J63" s="539"/>
      <c r="K63" s="539"/>
      <c r="L63" s="539"/>
      <c r="M63" s="539"/>
      <c r="N63" s="540"/>
      <c r="O63" s="541"/>
      <c r="P63" s="542"/>
      <c r="Q63" s="541"/>
      <c r="R63" s="543"/>
      <c r="S63" s="543"/>
      <c r="T63" s="543"/>
      <c r="U63" s="544"/>
      <c r="V63" s="51" t="s">
        <v>10</v>
      </c>
      <c r="W63" s="545" t="s">
        <v>182</v>
      </c>
      <c r="X63" s="545"/>
      <c r="Y63" s="52" t="s">
        <v>10</v>
      </c>
      <c r="Z63" s="545" t="s">
        <v>183</v>
      </c>
      <c r="AA63" s="545"/>
      <c r="AB63" s="52" t="s">
        <v>10</v>
      </c>
      <c r="AC63" s="545" t="s">
        <v>184</v>
      </c>
      <c r="AD63" s="546"/>
      <c r="AE63" s="547"/>
      <c r="AF63" s="548"/>
      <c r="AG63" s="548"/>
      <c r="AH63" s="548"/>
      <c r="AI63" s="549"/>
      <c r="AJ63" s="679"/>
      <c r="AK63" s="680"/>
      <c r="AL63" s="680"/>
      <c r="AM63" s="680"/>
      <c r="AN63" s="681"/>
      <c r="AO63" s="9"/>
      <c r="AP63" s="8"/>
    </row>
    <row r="64" spans="2:42" ht="14.25" customHeight="1" x14ac:dyDescent="0.15">
      <c r="B64" s="557" t="s">
        <v>185</v>
      </c>
      <c r="C64" s="539"/>
      <c r="D64" s="539"/>
      <c r="E64" s="539"/>
      <c r="F64" s="539"/>
      <c r="G64" s="539"/>
      <c r="H64" s="539"/>
      <c r="I64" s="539"/>
      <c r="J64" s="539"/>
      <c r="K64" s="539"/>
      <c r="L64" s="558"/>
      <c r="M64" s="107">
        <v>1</v>
      </c>
      <c r="N64" s="108">
        <v>4</v>
      </c>
      <c r="O64" s="108">
        <v>7</v>
      </c>
      <c r="P64" s="108">
        <v>1</v>
      </c>
      <c r="Q64" s="108">
        <v>2</v>
      </c>
      <c r="R64" s="109">
        <v>3</v>
      </c>
      <c r="S64" s="109">
        <v>4</v>
      </c>
      <c r="T64" s="109">
        <v>5</v>
      </c>
      <c r="U64" s="109">
        <v>6</v>
      </c>
      <c r="V64" s="110">
        <v>7</v>
      </c>
      <c r="W64" s="559"/>
      <c r="X64" s="559"/>
      <c r="Y64" s="559"/>
      <c r="Z64" s="559"/>
      <c r="AA64" s="559"/>
      <c r="AB64" s="559"/>
      <c r="AC64" s="559"/>
      <c r="AD64" s="559"/>
      <c r="AE64" s="559"/>
      <c r="AF64" s="559"/>
      <c r="AG64" s="559"/>
      <c r="AH64" s="559"/>
      <c r="AI64" s="559"/>
      <c r="AJ64" s="559"/>
      <c r="AK64" s="559"/>
      <c r="AL64" s="559"/>
      <c r="AM64" s="559"/>
      <c r="AN64" s="559"/>
      <c r="AP64" s="8"/>
    </row>
    <row r="65" spans="2:42" ht="14.25" customHeight="1" x14ac:dyDescent="0.15">
      <c r="B65" s="560" t="s">
        <v>186</v>
      </c>
      <c r="C65" s="561"/>
      <c r="D65" s="561"/>
      <c r="E65" s="561"/>
      <c r="F65" s="561"/>
      <c r="G65" s="561"/>
      <c r="H65" s="561"/>
      <c r="I65" s="561"/>
      <c r="J65" s="561"/>
      <c r="K65" s="561"/>
      <c r="L65" s="561"/>
      <c r="M65" s="561"/>
      <c r="N65" s="561"/>
      <c r="O65" s="562"/>
      <c r="P65" s="84"/>
      <c r="Q65" s="82"/>
      <c r="R65" s="46"/>
      <c r="S65" s="46"/>
      <c r="T65" s="46"/>
      <c r="U65" s="46"/>
      <c r="V65" s="83"/>
      <c r="W65" s="559"/>
      <c r="X65" s="559"/>
      <c r="Y65" s="559"/>
      <c r="Z65" s="559"/>
      <c r="AA65" s="559"/>
      <c r="AB65" s="559"/>
      <c r="AC65" s="559"/>
      <c r="AD65" s="559"/>
      <c r="AE65" s="559"/>
      <c r="AF65" s="559"/>
      <c r="AG65" s="559"/>
      <c r="AH65" s="559"/>
      <c r="AI65" s="559"/>
      <c r="AJ65" s="559"/>
      <c r="AK65" s="559"/>
      <c r="AL65" s="559"/>
      <c r="AM65" s="559"/>
      <c r="AN65" s="559"/>
      <c r="AP65" s="8"/>
    </row>
    <row r="66" spans="2:42" ht="14.25" customHeight="1" x14ac:dyDescent="0.15">
      <c r="B66" s="702" t="s">
        <v>187</v>
      </c>
      <c r="C66" s="705" t="s">
        <v>188</v>
      </c>
      <c r="D66" s="706"/>
      <c r="E66" s="706"/>
      <c r="F66" s="706"/>
      <c r="G66" s="706"/>
      <c r="H66" s="706"/>
      <c r="I66" s="706"/>
      <c r="J66" s="706"/>
      <c r="K66" s="706"/>
      <c r="L66" s="706"/>
      <c r="M66" s="706"/>
      <c r="N66" s="706"/>
      <c r="O66" s="706"/>
      <c r="P66" s="706"/>
      <c r="Q66" s="706"/>
      <c r="R66" s="706"/>
      <c r="S66" s="706"/>
      <c r="T66" s="706"/>
      <c r="U66" s="707"/>
      <c r="V66" s="705" t="s">
        <v>189</v>
      </c>
      <c r="W66" s="706"/>
      <c r="X66" s="706"/>
      <c r="Y66" s="706"/>
      <c r="Z66" s="706"/>
      <c r="AA66" s="706"/>
      <c r="AB66" s="706"/>
      <c r="AC66" s="706"/>
      <c r="AD66" s="706"/>
      <c r="AE66" s="706"/>
      <c r="AF66" s="706"/>
      <c r="AG66" s="706"/>
      <c r="AH66" s="706"/>
      <c r="AI66" s="706"/>
      <c r="AJ66" s="706"/>
      <c r="AK66" s="706"/>
      <c r="AL66" s="706"/>
      <c r="AM66" s="706"/>
      <c r="AN66" s="707"/>
      <c r="AP66" s="8"/>
    </row>
    <row r="67" spans="2:42" x14ac:dyDescent="0.15">
      <c r="B67" s="703"/>
      <c r="C67" s="708" t="s">
        <v>421</v>
      </c>
      <c r="D67" s="709"/>
      <c r="E67" s="709"/>
      <c r="F67" s="709"/>
      <c r="G67" s="709"/>
      <c r="H67" s="709"/>
      <c r="I67" s="709"/>
      <c r="J67" s="709"/>
      <c r="K67" s="709"/>
      <c r="L67" s="709"/>
      <c r="M67" s="709"/>
      <c r="N67" s="709"/>
      <c r="O67" s="709"/>
      <c r="P67" s="709"/>
      <c r="Q67" s="709"/>
      <c r="R67" s="709"/>
      <c r="S67" s="709"/>
      <c r="T67" s="709"/>
      <c r="U67" s="710"/>
      <c r="V67" s="708" t="s">
        <v>422</v>
      </c>
      <c r="W67" s="709"/>
      <c r="X67" s="709"/>
      <c r="Y67" s="709"/>
      <c r="Z67" s="709"/>
      <c r="AA67" s="709"/>
      <c r="AB67" s="709"/>
      <c r="AC67" s="709"/>
      <c r="AD67" s="709"/>
      <c r="AE67" s="709"/>
      <c r="AF67" s="709"/>
      <c r="AG67" s="709"/>
      <c r="AH67" s="709"/>
      <c r="AI67" s="709"/>
      <c r="AJ67" s="709"/>
      <c r="AK67" s="709"/>
      <c r="AL67" s="709"/>
      <c r="AM67" s="709"/>
      <c r="AN67" s="710"/>
      <c r="AP67" s="8"/>
    </row>
    <row r="68" spans="2:42" x14ac:dyDescent="0.15">
      <c r="B68" s="703"/>
      <c r="C68" s="711"/>
      <c r="D68" s="712"/>
      <c r="E68" s="712"/>
      <c r="F68" s="712"/>
      <c r="G68" s="712"/>
      <c r="H68" s="712"/>
      <c r="I68" s="712"/>
      <c r="J68" s="712"/>
      <c r="K68" s="712"/>
      <c r="L68" s="712"/>
      <c r="M68" s="712"/>
      <c r="N68" s="712"/>
      <c r="O68" s="712"/>
      <c r="P68" s="712"/>
      <c r="Q68" s="712"/>
      <c r="R68" s="712"/>
      <c r="S68" s="712"/>
      <c r="T68" s="712"/>
      <c r="U68" s="713"/>
      <c r="V68" s="711"/>
      <c r="W68" s="712"/>
      <c r="X68" s="712"/>
      <c r="Y68" s="712"/>
      <c r="Z68" s="712"/>
      <c r="AA68" s="712"/>
      <c r="AB68" s="712"/>
      <c r="AC68" s="712"/>
      <c r="AD68" s="712"/>
      <c r="AE68" s="712"/>
      <c r="AF68" s="712"/>
      <c r="AG68" s="712"/>
      <c r="AH68" s="712"/>
      <c r="AI68" s="712"/>
      <c r="AJ68" s="712"/>
      <c r="AK68" s="712"/>
      <c r="AL68" s="712"/>
      <c r="AM68" s="712"/>
      <c r="AN68" s="713"/>
      <c r="AP68" s="8"/>
    </row>
    <row r="69" spans="2:42" x14ac:dyDescent="0.15">
      <c r="B69" s="703"/>
      <c r="C69" s="711"/>
      <c r="D69" s="712"/>
      <c r="E69" s="712"/>
      <c r="F69" s="712"/>
      <c r="G69" s="712"/>
      <c r="H69" s="712"/>
      <c r="I69" s="712"/>
      <c r="J69" s="712"/>
      <c r="K69" s="712"/>
      <c r="L69" s="712"/>
      <c r="M69" s="712"/>
      <c r="N69" s="712"/>
      <c r="O69" s="712"/>
      <c r="P69" s="712"/>
      <c r="Q69" s="712"/>
      <c r="R69" s="712"/>
      <c r="S69" s="712"/>
      <c r="T69" s="712"/>
      <c r="U69" s="713"/>
      <c r="V69" s="711"/>
      <c r="W69" s="712"/>
      <c r="X69" s="712"/>
      <c r="Y69" s="712"/>
      <c r="Z69" s="712"/>
      <c r="AA69" s="712"/>
      <c r="AB69" s="712"/>
      <c r="AC69" s="712"/>
      <c r="AD69" s="712"/>
      <c r="AE69" s="712"/>
      <c r="AF69" s="712"/>
      <c r="AG69" s="712"/>
      <c r="AH69" s="712"/>
      <c r="AI69" s="712"/>
      <c r="AJ69" s="712"/>
      <c r="AK69" s="712"/>
      <c r="AL69" s="712"/>
      <c r="AM69" s="712"/>
      <c r="AN69" s="713"/>
      <c r="AP69" s="8"/>
    </row>
    <row r="70" spans="2:42" x14ac:dyDescent="0.15">
      <c r="B70" s="704"/>
      <c r="C70" s="714"/>
      <c r="D70" s="715"/>
      <c r="E70" s="715"/>
      <c r="F70" s="715"/>
      <c r="G70" s="715"/>
      <c r="H70" s="715"/>
      <c r="I70" s="715"/>
      <c r="J70" s="715"/>
      <c r="K70" s="715"/>
      <c r="L70" s="715"/>
      <c r="M70" s="715"/>
      <c r="N70" s="715"/>
      <c r="O70" s="715"/>
      <c r="P70" s="715"/>
      <c r="Q70" s="715"/>
      <c r="R70" s="715"/>
      <c r="S70" s="715"/>
      <c r="T70" s="715"/>
      <c r="U70" s="716"/>
      <c r="V70" s="714"/>
      <c r="W70" s="715"/>
      <c r="X70" s="715"/>
      <c r="Y70" s="715"/>
      <c r="Z70" s="715"/>
      <c r="AA70" s="715"/>
      <c r="AB70" s="715"/>
      <c r="AC70" s="715"/>
      <c r="AD70" s="715"/>
      <c r="AE70" s="715"/>
      <c r="AF70" s="715"/>
      <c r="AG70" s="715"/>
      <c r="AH70" s="715"/>
      <c r="AI70" s="715"/>
      <c r="AJ70" s="715"/>
      <c r="AK70" s="715"/>
      <c r="AL70" s="715"/>
      <c r="AM70" s="715"/>
      <c r="AN70" s="716"/>
      <c r="AP70" s="8"/>
    </row>
    <row r="71" spans="2:42" ht="14.25" customHeight="1" x14ac:dyDescent="0.15">
      <c r="B71" s="553" t="s">
        <v>190</v>
      </c>
      <c r="C71" s="554"/>
      <c r="D71" s="554"/>
      <c r="E71" s="554"/>
      <c r="F71" s="555"/>
      <c r="G71" s="556" t="s">
        <v>191</v>
      </c>
      <c r="H71" s="556"/>
      <c r="I71" s="556"/>
      <c r="J71" s="556"/>
      <c r="K71" s="556"/>
      <c r="L71" s="556"/>
      <c r="M71" s="556"/>
      <c r="N71" s="556"/>
      <c r="O71" s="556"/>
      <c r="P71" s="556"/>
      <c r="Q71" s="556"/>
      <c r="R71" s="556"/>
      <c r="S71" s="556"/>
      <c r="T71" s="556"/>
      <c r="U71" s="556"/>
      <c r="V71" s="556"/>
      <c r="W71" s="556"/>
      <c r="X71" s="556"/>
      <c r="Y71" s="556"/>
      <c r="Z71" s="556"/>
      <c r="AA71" s="556"/>
      <c r="AB71" s="556"/>
      <c r="AC71" s="556"/>
      <c r="AD71" s="556"/>
      <c r="AE71" s="556"/>
      <c r="AF71" s="556"/>
      <c r="AG71" s="556"/>
      <c r="AH71" s="556"/>
      <c r="AI71" s="556"/>
      <c r="AJ71" s="556"/>
      <c r="AK71" s="556"/>
      <c r="AL71" s="556"/>
      <c r="AM71" s="556"/>
      <c r="AN71" s="556"/>
      <c r="AP71" s="8"/>
    </row>
    <row r="73" spans="2:42" x14ac:dyDescent="0.15">
      <c r="B73" s="9" t="s">
        <v>298</v>
      </c>
    </row>
    <row r="74" spans="2:42" x14ac:dyDescent="0.15">
      <c r="B74" s="9" t="s">
        <v>299</v>
      </c>
    </row>
    <row r="75" spans="2:42" x14ac:dyDescent="0.15">
      <c r="B75" s="9" t="s">
        <v>300</v>
      </c>
    </row>
    <row r="76" spans="2:42" x14ac:dyDescent="0.15">
      <c r="B76" s="9" t="s">
        <v>301</v>
      </c>
    </row>
    <row r="77" spans="2:42" x14ac:dyDescent="0.15">
      <c r="B77" s="9" t="s">
        <v>192</v>
      </c>
    </row>
    <row r="78" spans="2:42" x14ac:dyDescent="0.15">
      <c r="B78" s="9" t="s">
        <v>302</v>
      </c>
    </row>
    <row r="79" spans="2:42" x14ac:dyDescent="0.15">
      <c r="B79" s="9" t="s">
        <v>303</v>
      </c>
    </row>
    <row r="80" spans="2:42" x14ac:dyDescent="0.15">
      <c r="B80" s="9"/>
      <c r="D80" s="8" t="s">
        <v>193</v>
      </c>
    </row>
    <row r="81" spans="2:2" x14ac:dyDescent="0.15">
      <c r="B81" s="9" t="s">
        <v>194</v>
      </c>
    </row>
    <row r="82" spans="2:2" x14ac:dyDescent="0.15">
      <c r="B82" s="9" t="s">
        <v>304</v>
      </c>
    </row>
    <row r="83" spans="2:2" x14ac:dyDescent="0.15">
      <c r="B83" s="9" t="s">
        <v>305</v>
      </c>
    </row>
  </sheetData>
  <mergeCells count="298">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U27:W27"/>
    <mergeCell ref="Y27:AN27"/>
    <mergeCell ref="M28:AN28"/>
    <mergeCell ref="M29:AN29"/>
    <mergeCell ref="C30:L30"/>
    <mergeCell ref="M30:Q30"/>
    <mergeCell ref="R30:AA30"/>
    <mergeCell ref="AB30:AF30"/>
    <mergeCell ref="AG30:AN30"/>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2"/>
  <dataValidations count="2">
    <dataValidation type="list" allowBlank="1" showInputMessage="1" showErrorMessage="1" sqref="AB41:AB63 Y41:Y63 V41:V63" xr:uid="{00000000-0002-0000-0600-000000000000}">
      <formula1>"□,■"</formula1>
    </dataValidation>
    <dataValidation type="list" allowBlank="1" showInputMessage="1" showErrorMessage="1" sqref="O41:P63" xr:uid="{00000000-0002-0000-0600-000001000000}">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D123"/>
  <sheetViews>
    <sheetView view="pageBreakPreview" zoomScale="130" zoomScaleNormal="100" zoomScaleSheetLayoutView="130" workbookViewId="0">
      <selection activeCell="B5" sqref="B5:AD5"/>
    </sheetView>
  </sheetViews>
  <sheetFormatPr defaultColWidth="3.125" defaultRowHeight="13.5" x14ac:dyDescent="0.15"/>
  <cols>
    <col min="1" max="1" width="1.125" style="311" customWidth="1"/>
    <col min="2" max="2" width="2.75" style="287" customWidth="1"/>
    <col min="3" max="30" width="2.75" style="311" customWidth="1"/>
    <col min="31" max="31" width="1.125" style="311" customWidth="1"/>
    <col min="32" max="256" width="3.125" style="311"/>
    <col min="257" max="257" width="1.125" style="311" customWidth="1"/>
    <col min="258" max="286" width="2.75" style="311" customWidth="1"/>
    <col min="287" max="287" width="1.125" style="311" customWidth="1"/>
    <col min="288" max="512" width="3.125" style="311"/>
    <col min="513" max="513" width="1.125" style="311" customWidth="1"/>
    <col min="514" max="542" width="2.75" style="311" customWidth="1"/>
    <col min="543" max="543" width="1.125" style="311" customWidth="1"/>
    <col min="544" max="768" width="3.125" style="311"/>
    <col min="769" max="769" width="1.125" style="311" customWidth="1"/>
    <col min="770" max="798" width="2.75" style="311" customWidth="1"/>
    <col min="799" max="799" width="1.125" style="311" customWidth="1"/>
    <col min="800" max="1024" width="3.125" style="311"/>
    <col min="1025" max="1025" width="1.125" style="311" customWidth="1"/>
    <col min="1026" max="1054" width="2.75" style="311" customWidth="1"/>
    <col min="1055" max="1055" width="1.125" style="311" customWidth="1"/>
    <col min="1056" max="1280" width="3.125" style="311"/>
    <col min="1281" max="1281" width="1.125" style="311" customWidth="1"/>
    <col min="1282" max="1310" width="2.75" style="311" customWidth="1"/>
    <col min="1311" max="1311" width="1.125" style="311" customWidth="1"/>
    <col min="1312" max="1536" width="3.125" style="311"/>
    <col min="1537" max="1537" width="1.125" style="311" customWidth="1"/>
    <col min="1538" max="1566" width="2.75" style="311" customWidth="1"/>
    <col min="1567" max="1567" width="1.125" style="311" customWidth="1"/>
    <col min="1568" max="1792" width="3.125" style="311"/>
    <col min="1793" max="1793" width="1.125" style="311" customWidth="1"/>
    <col min="1794" max="1822" width="2.75" style="311" customWidth="1"/>
    <col min="1823" max="1823" width="1.125" style="311" customWidth="1"/>
    <col min="1824" max="2048" width="3.125" style="311"/>
    <col min="2049" max="2049" width="1.125" style="311" customWidth="1"/>
    <col min="2050" max="2078" width="2.75" style="311" customWidth="1"/>
    <col min="2079" max="2079" width="1.125" style="311" customWidth="1"/>
    <col min="2080" max="2304" width="3.125" style="311"/>
    <col min="2305" max="2305" width="1.125" style="311" customWidth="1"/>
    <col min="2306" max="2334" width="2.75" style="311" customWidth="1"/>
    <col min="2335" max="2335" width="1.125" style="311" customWidth="1"/>
    <col min="2336" max="2560" width="3.125" style="311"/>
    <col min="2561" max="2561" width="1.125" style="311" customWidth="1"/>
    <col min="2562" max="2590" width="2.75" style="311" customWidth="1"/>
    <col min="2591" max="2591" width="1.125" style="311" customWidth="1"/>
    <col min="2592" max="2816" width="3.125" style="311"/>
    <col min="2817" max="2817" width="1.125" style="311" customWidth="1"/>
    <col min="2818" max="2846" width="2.75" style="311" customWidth="1"/>
    <col min="2847" max="2847" width="1.125" style="311" customWidth="1"/>
    <col min="2848" max="3072" width="3.125" style="311"/>
    <col min="3073" max="3073" width="1.125" style="311" customWidth="1"/>
    <col min="3074" max="3102" width="2.75" style="311" customWidth="1"/>
    <col min="3103" max="3103" width="1.125" style="311" customWidth="1"/>
    <col min="3104" max="3328" width="3.125" style="311"/>
    <col min="3329" max="3329" width="1.125" style="311" customWidth="1"/>
    <col min="3330" max="3358" width="2.75" style="311" customWidth="1"/>
    <col min="3359" max="3359" width="1.125" style="311" customWidth="1"/>
    <col min="3360" max="3584" width="3.125" style="311"/>
    <col min="3585" max="3585" width="1.125" style="311" customWidth="1"/>
    <col min="3586" max="3614" width="2.75" style="311" customWidth="1"/>
    <col min="3615" max="3615" width="1.125" style="311" customWidth="1"/>
    <col min="3616" max="3840" width="3.125" style="311"/>
    <col min="3841" max="3841" width="1.125" style="311" customWidth="1"/>
    <col min="3842" max="3870" width="2.75" style="311" customWidth="1"/>
    <col min="3871" max="3871" width="1.125" style="311" customWidth="1"/>
    <col min="3872" max="4096" width="3.125" style="311"/>
    <col min="4097" max="4097" width="1.125" style="311" customWidth="1"/>
    <col min="4098" max="4126" width="2.75" style="311" customWidth="1"/>
    <col min="4127" max="4127" width="1.125" style="311" customWidth="1"/>
    <col min="4128" max="4352" width="3.125" style="311"/>
    <col min="4353" max="4353" width="1.125" style="311" customWidth="1"/>
    <col min="4354" max="4382" width="2.75" style="311" customWidth="1"/>
    <col min="4383" max="4383" width="1.125" style="311" customWidth="1"/>
    <col min="4384" max="4608" width="3.125" style="311"/>
    <col min="4609" max="4609" width="1.125" style="311" customWidth="1"/>
    <col min="4610" max="4638" width="2.75" style="311" customWidth="1"/>
    <col min="4639" max="4639" width="1.125" style="311" customWidth="1"/>
    <col min="4640" max="4864" width="3.125" style="311"/>
    <col min="4865" max="4865" width="1.125" style="311" customWidth="1"/>
    <col min="4866" max="4894" width="2.75" style="311" customWidth="1"/>
    <col min="4895" max="4895" width="1.125" style="311" customWidth="1"/>
    <col min="4896" max="5120" width="3.125" style="311"/>
    <col min="5121" max="5121" width="1.125" style="311" customWidth="1"/>
    <col min="5122" max="5150" width="2.75" style="311" customWidth="1"/>
    <col min="5151" max="5151" width="1.125" style="311" customWidth="1"/>
    <col min="5152" max="5376" width="3.125" style="311"/>
    <col min="5377" max="5377" width="1.125" style="311" customWidth="1"/>
    <col min="5378" max="5406" width="2.75" style="311" customWidth="1"/>
    <col min="5407" max="5407" width="1.125" style="311" customWidth="1"/>
    <col min="5408" max="5632" width="3.125" style="311"/>
    <col min="5633" max="5633" width="1.125" style="311" customWidth="1"/>
    <col min="5634" max="5662" width="2.75" style="311" customWidth="1"/>
    <col min="5663" max="5663" width="1.125" style="311" customWidth="1"/>
    <col min="5664" max="5888" width="3.125" style="311"/>
    <col min="5889" max="5889" width="1.125" style="311" customWidth="1"/>
    <col min="5890" max="5918" width="2.75" style="311" customWidth="1"/>
    <col min="5919" max="5919" width="1.125" style="311" customWidth="1"/>
    <col min="5920" max="6144" width="3.125" style="311"/>
    <col min="6145" max="6145" width="1.125" style="311" customWidth="1"/>
    <col min="6146" max="6174" width="2.75" style="311" customWidth="1"/>
    <col min="6175" max="6175" width="1.125" style="311" customWidth="1"/>
    <col min="6176" max="6400" width="3.125" style="311"/>
    <col min="6401" max="6401" width="1.125" style="311" customWidth="1"/>
    <col min="6402" max="6430" width="2.75" style="311" customWidth="1"/>
    <col min="6431" max="6431" width="1.125" style="311" customWidth="1"/>
    <col min="6432" max="6656" width="3.125" style="311"/>
    <col min="6657" max="6657" width="1.125" style="311" customWidth="1"/>
    <col min="6658" max="6686" width="2.75" style="311" customWidth="1"/>
    <col min="6687" max="6687" width="1.125" style="311" customWidth="1"/>
    <col min="6688" max="6912" width="3.125" style="311"/>
    <col min="6913" max="6913" width="1.125" style="311" customWidth="1"/>
    <col min="6914" max="6942" width="2.75" style="311" customWidth="1"/>
    <col min="6943" max="6943" width="1.125" style="311" customWidth="1"/>
    <col min="6944" max="7168" width="3.125" style="311"/>
    <col min="7169" max="7169" width="1.125" style="311" customWidth="1"/>
    <col min="7170" max="7198" width="2.75" style="311" customWidth="1"/>
    <col min="7199" max="7199" width="1.125" style="311" customWidth="1"/>
    <col min="7200" max="7424" width="3.125" style="311"/>
    <col min="7425" max="7425" width="1.125" style="311" customWidth="1"/>
    <col min="7426" max="7454" width="2.75" style="311" customWidth="1"/>
    <col min="7455" max="7455" width="1.125" style="311" customWidth="1"/>
    <col min="7456" max="7680" width="3.125" style="311"/>
    <col min="7681" max="7681" width="1.125" style="311" customWidth="1"/>
    <col min="7682" max="7710" width="2.75" style="311" customWidth="1"/>
    <col min="7711" max="7711" width="1.125" style="311" customWidth="1"/>
    <col min="7712" max="7936" width="3.125" style="311"/>
    <col min="7937" max="7937" width="1.125" style="311" customWidth="1"/>
    <col min="7938" max="7966" width="2.75" style="311" customWidth="1"/>
    <col min="7967" max="7967" width="1.125" style="311" customWidth="1"/>
    <col min="7968" max="8192" width="3.125" style="311"/>
    <col min="8193" max="8193" width="1.125" style="311" customWidth="1"/>
    <col min="8194" max="8222" width="2.75" style="311" customWidth="1"/>
    <col min="8223" max="8223" width="1.125" style="311" customWidth="1"/>
    <col min="8224" max="8448" width="3.125" style="311"/>
    <col min="8449" max="8449" width="1.125" style="311" customWidth="1"/>
    <col min="8450" max="8478" width="2.75" style="311" customWidth="1"/>
    <col min="8479" max="8479" width="1.125" style="311" customWidth="1"/>
    <col min="8480" max="8704" width="3.125" style="311"/>
    <col min="8705" max="8705" width="1.125" style="311" customWidth="1"/>
    <col min="8706" max="8734" width="2.75" style="311" customWidth="1"/>
    <col min="8735" max="8735" width="1.125" style="311" customWidth="1"/>
    <col min="8736" max="8960" width="3.125" style="311"/>
    <col min="8961" max="8961" width="1.125" style="311" customWidth="1"/>
    <col min="8962" max="8990" width="2.75" style="311" customWidth="1"/>
    <col min="8991" max="8991" width="1.125" style="311" customWidth="1"/>
    <col min="8992" max="9216" width="3.125" style="311"/>
    <col min="9217" max="9217" width="1.125" style="311" customWidth="1"/>
    <col min="9218" max="9246" width="2.75" style="311" customWidth="1"/>
    <col min="9247" max="9247" width="1.125" style="311" customWidth="1"/>
    <col min="9248" max="9472" width="3.125" style="311"/>
    <col min="9473" max="9473" width="1.125" style="311" customWidth="1"/>
    <col min="9474" max="9502" width="2.75" style="311" customWidth="1"/>
    <col min="9503" max="9503" width="1.125" style="311" customWidth="1"/>
    <col min="9504" max="9728" width="3.125" style="311"/>
    <col min="9729" max="9729" width="1.125" style="311" customWidth="1"/>
    <col min="9730" max="9758" width="2.75" style="311" customWidth="1"/>
    <col min="9759" max="9759" width="1.125" style="311" customWidth="1"/>
    <col min="9760" max="9984" width="3.125" style="311"/>
    <col min="9985" max="9985" width="1.125" style="311" customWidth="1"/>
    <col min="9986" max="10014" width="2.75" style="311" customWidth="1"/>
    <col min="10015" max="10015" width="1.125" style="311" customWidth="1"/>
    <col min="10016" max="10240" width="3.125" style="311"/>
    <col min="10241" max="10241" width="1.125" style="311" customWidth="1"/>
    <col min="10242" max="10270" width="2.75" style="311" customWidth="1"/>
    <col min="10271" max="10271" width="1.125" style="311" customWidth="1"/>
    <col min="10272" max="10496" width="3.125" style="311"/>
    <col min="10497" max="10497" width="1.125" style="311" customWidth="1"/>
    <col min="10498" max="10526" width="2.75" style="311" customWidth="1"/>
    <col min="10527" max="10527" width="1.125" style="311" customWidth="1"/>
    <col min="10528" max="10752" width="3.125" style="311"/>
    <col min="10753" max="10753" width="1.125" style="311" customWidth="1"/>
    <col min="10754" max="10782" width="2.75" style="311" customWidth="1"/>
    <col min="10783" max="10783" width="1.125" style="311" customWidth="1"/>
    <col min="10784" max="11008" width="3.125" style="311"/>
    <col min="11009" max="11009" width="1.125" style="311" customWidth="1"/>
    <col min="11010" max="11038" width="2.75" style="311" customWidth="1"/>
    <col min="11039" max="11039" width="1.125" style="311" customWidth="1"/>
    <col min="11040" max="11264" width="3.125" style="311"/>
    <col min="11265" max="11265" width="1.125" style="311" customWidth="1"/>
    <col min="11266" max="11294" width="2.75" style="311" customWidth="1"/>
    <col min="11295" max="11295" width="1.125" style="311" customWidth="1"/>
    <col min="11296" max="11520" width="3.125" style="311"/>
    <col min="11521" max="11521" width="1.125" style="311" customWidth="1"/>
    <col min="11522" max="11550" width="2.75" style="311" customWidth="1"/>
    <col min="11551" max="11551" width="1.125" style="311" customWidth="1"/>
    <col min="11552" max="11776" width="3.125" style="311"/>
    <col min="11777" max="11777" width="1.125" style="311" customWidth="1"/>
    <col min="11778" max="11806" width="2.75" style="311" customWidth="1"/>
    <col min="11807" max="11807" width="1.125" style="311" customWidth="1"/>
    <col min="11808" max="12032" width="3.125" style="311"/>
    <col min="12033" max="12033" width="1.125" style="311" customWidth="1"/>
    <col min="12034" max="12062" width="2.75" style="311" customWidth="1"/>
    <col min="12063" max="12063" width="1.125" style="311" customWidth="1"/>
    <col min="12064" max="12288" width="3.125" style="311"/>
    <col min="12289" max="12289" width="1.125" style="311" customWidth="1"/>
    <col min="12290" max="12318" width="2.75" style="311" customWidth="1"/>
    <col min="12319" max="12319" width="1.125" style="311" customWidth="1"/>
    <col min="12320" max="12544" width="3.125" style="311"/>
    <col min="12545" max="12545" width="1.125" style="311" customWidth="1"/>
    <col min="12546" max="12574" width="2.75" style="311" customWidth="1"/>
    <col min="12575" max="12575" width="1.125" style="311" customWidth="1"/>
    <col min="12576" max="12800" width="3.125" style="311"/>
    <col min="12801" max="12801" width="1.125" style="311" customWidth="1"/>
    <col min="12802" max="12830" width="2.75" style="311" customWidth="1"/>
    <col min="12831" max="12831" width="1.125" style="311" customWidth="1"/>
    <col min="12832" max="13056" width="3.125" style="311"/>
    <col min="13057" max="13057" width="1.125" style="311" customWidth="1"/>
    <col min="13058" max="13086" width="2.75" style="311" customWidth="1"/>
    <col min="13087" max="13087" width="1.125" style="311" customWidth="1"/>
    <col min="13088" max="13312" width="3.125" style="311"/>
    <col min="13313" max="13313" width="1.125" style="311" customWidth="1"/>
    <col min="13314" max="13342" width="2.75" style="311" customWidth="1"/>
    <col min="13343" max="13343" width="1.125" style="311" customWidth="1"/>
    <col min="13344" max="13568" width="3.125" style="311"/>
    <col min="13569" max="13569" width="1.125" style="311" customWidth="1"/>
    <col min="13570" max="13598" width="2.75" style="311" customWidth="1"/>
    <col min="13599" max="13599" width="1.125" style="311" customWidth="1"/>
    <col min="13600" max="13824" width="3.125" style="311"/>
    <col min="13825" max="13825" width="1.125" style="311" customWidth="1"/>
    <col min="13826" max="13854" width="2.75" style="311" customWidth="1"/>
    <col min="13855" max="13855" width="1.125" style="311" customWidth="1"/>
    <col min="13856" max="14080" width="3.125" style="311"/>
    <col min="14081" max="14081" width="1.125" style="311" customWidth="1"/>
    <col min="14082" max="14110" width="2.75" style="311" customWidth="1"/>
    <col min="14111" max="14111" width="1.125" style="311" customWidth="1"/>
    <col min="14112" max="14336" width="3.125" style="311"/>
    <col min="14337" max="14337" width="1.125" style="311" customWidth="1"/>
    <col min="14338" max="14366" width="2.75" style="311" customWidth="1"/>
    <col min="14367" max="14367" width="1.125" style="311" customWidth="1"/>
    <col min="14368" max="14592" width="3.125" style="311"/>
    <col min="14593" max="14593" width="1.125" style="311" customWidth="1"/>
    <col min="14594" max="14622" width="2.75" style="311" customWidth="1"/>
    <col min="14623" max="14623" width="1.125" style="311" customWidth="1"/>
    <col min="14624" max="14848" width="3.125" style="311"/>
    <col min="14849" max="14849" width="1.125" style="311" customWidth="1"/>
    <col min="14850" max="14878" width="2.75" style="311" customWidth="1"/>
    <col min="14879" max="14879" width="1.125" style="311" customWidth="1"/>
    <col min="14880" max="15104" width="3.125" style="311"/>
    <col min="15105" max="15105" width="1.125" style="311" customWidth="1"/>
    <col min="15106" max="15134" width="2.75" style="311" customWidth="1"/>
    <col min="15135" max="15135" width="1.125" style="311" customWidth="1"/>
    <col min="15136" max="15360" width="3.125" style="311"/>
    <col min="15361" max="15361" width="1.125" style="311" customWidth="1"/>
    <col min="15362" max="15390" width="2.75" style="311" customWidth="1"/>
    <col min="15391" max="15391" width="1.125" style="311" customWidth="1"/>
    <col min="15392" max="15616" width="3.125" style="311"/>
    <col min="15617" max="15617" width="1.125" style="311" customWidth="1"/>
    <col min="15618" max="15646" width="2.75" style="311" customWidth="1"/>
    <col min="15647" max="15647" width="1.125" style="311" customWidth="1"/>
    <col min="15648" max="15872" width="3.125" style="311"/>
    <col min="15873" max="15873" width="1.125" style="311" customWidth="1"/>
    <col min="15874" max="15902" width="2.75" style="311" customWidth="1"/>
    <col min="15903" max="15903" width="1.125" style="311" customWidth="1"/>
    <col min="15904" max="16128" width="3.125" style="311"/>
    <col min="16129" max="16129" width="1.125" style="311" customWidth="1"/>
    <col min="16130" max="16158" width="2.75" style="311" customWidth="1"/>
    <col min="16159" max="16159" width="1.125" style="311" customWidth="1"/>
    <col min="16160" max="16384" width="3.125" style="311"/>
  </cols>
  <sheetData>
    <row r="1" spans="2:30" s="227" customFormat="1" x14ac:dyDescent="0.4"/>
    <row r="2" spans="2:30" s="227" customFormat="1" x14ac:dyDescent="0.4">
      <c r="B2" s="217" t="s">
        <v>584</v>
      </c>
      <c r="C2" s="217"/>
      <c r="D2" s="217"/>
      <c r="E2" s="217"/>
      <c r="F2" s="217"/>
    </row>
    <row r="3" spans="2:30" s="227" customFormat="1" x14ac:dyDescent="0.4">
      <c r="U3" s="306" t="s">
        <v>20</v>
      </c>
      <c r="V3" s="514"/>
      <c r="W3" s="514"/>
      <c r="X3" s="306" t="s">
        <v>21</v>
      </c>
      <c r="Y3" s="514"/>
      <c r="Z3" s="514"/>
      <c r="AA3" s="306" t="s">
        <v>22</v>
      </c>
      <c r="AB3" s="514"/>
      <c r="AC3" s="514"/>
      <c r="AD3" s="306" t="s">
        <v>23</v>
      </c>
    </row>
    <row r="4" spans="2:30" s="227" customFormat="1" x14ac:dyDescent="0.4">
      <c r="AD4" s="306"/>
    </row>
    <row r="5" spans="2:30" s="227" customFormat="1" x14ac:dyDescent="0.4">
      <c r="B5" s="514" t="s">
        <v>24</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row>
    <row r="6" spans="2:30" s="227" customFormat="1" ht="28.5" customHeight="1" x14ac:dyDescent="0.4">
      <c r="B6" s="821" t="s">
        <v>328</v>
      </c>
      <c r="C6" s="821"/>
      <c r="D6" s="821"/>
      <c r="E6" s="821"/>
      <c r="F6" s="821"/>
      <c r="G6" s="821"/>
      <c r="H6" s="821"/>
      <c r="I6" s="821"/>
      <c r="J6" s="821"/>
      <c r="K6" s="821"/>
      <c r="L6" s="821"/>
      <c r="M6" s="821"/>
      <c r="N6" s="821"/>
      <c r="O6" s="821"/>
      <c r="P6" s="821"/>
      <c r="Q6" s="821"/>
      <c r="R6" s="821"/>
      <c r="S6" s="821"/>
      <c r="T6" s="821"/>
      <c r="U6" s="821"/>
      <c r="V6" s="821"/>
      <c r="W6" s="821"/>
      <c r="X6" s="821"/>
      <c r="Y6" s="821"/>
      <c r="Z6" s="821"/>
      <c r="AA6" s="821"/>
      <c r="AB6" s="821"/>
      <c r="AC6" s="821"/>
      <c r="AD6" s="821"/>
    </row>
    <row r="7" spans="2:30" s="227" customFormat="1" x14ac:dyDescent="0.4"/>
    <row r="8" spans="2:30" s="227" customFormat="1" ht="23.25" customHeight="1" x14ac:dyDescent="0.4">
      <c r="B8" s="850" t="s">
        <v>25</v>
      </c>
      <c r="C8" s="850"/>
      <c r="D8" s="850"/>
      <c r="E8" s="850"/>
      <c r="F8" s="839"/>
      <c r="G8" s="851"/>
      <c r="H8" s="852"/>
      <c r="I8" s="852"/>
      <c r="J8" s="852"/>
      <c r="K8" s="852"/>
      <c r="L8" s="852"/>
      <c r="M8" s="852"/>
      <c r="N8" s="852"/>
      <c r="O8" s="852"/>
      <c r="P8" s="852"/>
      <c r="Q8" s="852"/>
      <c r="R8" s="852"/>
      <c r="S8" s="852"/>
      <c r="T8" s="852"/>
      <c r="U8" s="852"/>
      <c r="V8" s="852"/>
      <c r="W8" s="852"/>
      <c r="X8" s="852"/>
      <c r="Y8" s="852"/>
      <c r="Z8" s="852"/>
      <c r="AA8" s="852"/>
      <c r="AB8" s="852"/>
      <c r="AC8" s="852"/>
      <c r="AD8" s="853"/>
    </row>
    <row r="9" spans="2:30" ht="23.25" customHeight="1" x14ac:dyDescent="0.15">
      <c r="B9" s="839" t="s">
        <v>26</v>
      </c>
      <c r="C9" s="840"/>
      <c r="D9" s="840"/>
      <c r="E9" s="840"/>
      <c r="F9" s="840"/>
      <c r="G9" s="307" t="s">
        <v>10</v>
      </c>
      <c r="H9" s="308" t="s">
        <v>11</v>
      </c>
      <c r="I9" s="308"/>
      <c r="J9" s="308"/>
      <c r="K9" s="308"/>
      <c r="L9" s="229" t="s">
        <v>10</v>
      </c>
      <c r="M9" s="308" t="s">
        <v>12</v>
      </c>
      <c r="N9" s="308"/>
      <c r="O9" s="308"/>
      <c r="P9" s="308"/>
      <c r="Q9" s="229" t="s">
        <v>10</v>
      </c>
      <c r="R9" s="308" t="s">
        <v>13</v>
      </c>
      <c r="S9" s="309"/>
      <c r="T9" s="309"/>
      <c r="U9" s="309"/>
      <c r="V9" s="309"/>
      <c r="W9" s="309"/>
      <c r="X9" s="309"/>
      <c r="Y9" s="309"/>
      <c r="Z9" s="309"/>
      <c r="AA9" s="309"/>
      <c r="AB9" s="309"/>
      <c r="AC9" s="309"/>
      <c r="AD9" s="310"/>
    </row>
    <row r="10" spans="2:30" ht="23.25" customHeight="1" x14ac:dyDescent="0.15">
      <c r="B10" s="841" t="s">
        <v>27</v>
      </c>
      <c r="C10" s="842"/>
      <c r="D10" s="842"/>
      <c r="E10" s="842"/>
      <c r="F10" s="843"/>
      <c r="G10" s="229" t="s">
        <v>10</v>
      </c>
      <c r="H10" s="247" t="s">
        <v>329</v>
      </c>
      <c r="I10" s="233"/>
      <c r="J10" s="233"/>
      <c r="K10" s="233"/>
      <c r="L10" s="233"/>
      <c r="M10" s="233"/>
      <c r="N10" s="247"/>
      <c r="O10" s="233"/>
      <c r="P10" s="229" t="s">
        <v>10</v>
      </c>
      <c r="Q10" s="247" t="s">
        <v>330</v>
      </c>
      <c r="R10" s="233"/>
      <c r="S10" s="247"/>
      <c r="T10" s="312"/>
      <c r="U10" s="312"/>
      <c r="V10" s="312"/>
      <c r="W10" s="312"/>
      <c r="X10" s="312"/>
      <c r="Y10" s="312"/>
      <c r="Z10" s="312"/>
      <c r="AA10" s="312"/>
      <c r="AB10" s="312"/>
      <c r="AC10" s="312"/>
      <c r="AD10" s="313"/>
    </row>
    <row r="11" spans="2:30" ht="23.25" customHeight="1" x14ac:dyDescent="0.15">
      <c r="B11" s="844"/>
      <c r="C11" s="845"/>
      <c r="D11" s="845"/>
      <c r="E11" s="845"/>
      <c r="F11" s="846"/>
      <c r="G11" s="290" t="s">
        <v>10</v>
      </c>
      <c r="H11" s="314" t="s">
        <v>331</v>
      </c>
      <c r="I11" s="237"/>
      <c r="J11" s="237"/>
      <c r="K11" s="237"/>
      <c r="L11" s="237"/>
      <c r="M11" s="237"/>
      <c r="N11" s="237"/>
      <c r="O11" s="237"/>
      <c r="P11" s="229" t="s">
        <v>10</v>
      </c>
      <c r="Q11" s="314" t="s">
        <v>332</v>
      </c>
      <c r="R11" s="237"/>
      <c r="S11" s="315"/>
      <c r="T11" s="315"/>
      <c r="U11" s="315"/>
      <c r="V11" s="315"/>
      <c r="W11" s="315"/>
      <c r="X11" s="315"/>
      <c r="Y11" s="315"/>
      <c r="Z11" s="315"/>
      <c r="AA11" s="315"/>
      <c r="AB11" s="315"/>
      <c r="AC11" s="315"/>
      <c r="AD11" s="316"/>
    </row>
    <row r="12" spans="2:30" ht="23.25" customHeight="1" x14ac:dyDescent="0.15">
      <c r="B12" s="841" t="s">
        <v>28</v>
      </c>
      <c r="C12" s="842"/>
      <c r="D12" s="842"/>
      <c r="E12" s="842"/>
      <c r="F12" s="843"/>
      <c r="G12" s="229" t="s">
        <v>10</v>
      </c>
      <c r="H12" s="247" t="s">
        <v>29</v>
      </c>
      <c r="I12" s="233"/>
      <c r="J12" s="233"/>
      <c r="K12" s="233"/>
      <c r="L12" s="233"/>
      <c r="M12" s="233"/>
      <c r="N12" s="233"/>
      <c r="O12" s="233"/>
      <c r="P12" s="233"/>
      <c r="Q12" s="233"/>
      <c r="R12" s="233"/>
      <c r="S12" s="229" t="s">
        <v>10</v>
      </c>
      <c r="T12" s="247" t="s">
        <v>30</v>
      </c>
      <c r="U12" s="312"/>
      <c r="V12" s="312"/>
      <c r="W12" s="312"/>
      <c r="X12" s="312"/>
      <c r="Y12" s="312"/>
      <c r="Z12" s="312"/>
      <c r="AA12" s="312"/>
      <c r="AB12" s="312"/>
      <c r="AC12" s="312"/>
      <c r="AD12" s="313"/>
    </row>
    <row r="13" spans="2:30" ht="23.25" customHeight="1" x14ac:dyDescent="0.15">
      <c r="B13" s="844"/>
      <c r="C13" s="845"/>
      <c r="D13" s="845"/>
      <c r="E13" s="845"/>
      <c r="F13" s="846"/>
      <c r="G13" s="290" t="s">
        <v>10</v>
      </c>
      <c r="H13" s="314" t="s">
        <v>31</v>
      </c>
      <c r="I13" s="237"/>
      <c r="J13" s="237"/>
      <c r="K13" s="237"/>
      <c r="L13" s="237"/>
      <c r="M13" s="237"/>
      <c r="N13" s="237"/>
      <c r="O13" s="237"/>
      <c r="P13" s="237"/>
      <c r="Q13" s="237"/>
      <c r="R13" s="237"/>
      <c r="S13" s="315"/>
      <c r="T13" s="315"/>
      <c r="U13" s="315"/>
      <c r="V13" s="315"/>
      <c r="W13" s="315"/>
      <c r="X13" s="315"/>
      <c r="Y13" s="315"/>
      <c r="Z13" s="315"/>
      <c r="AA13" s="315"/>
      <c r="AB13" s="315"/>
      <c r="AC13" s="315"/>
      <c r="AD13" s="316"/>
    </row>
    <row r="14" spans="2:30" s="227" customFormat="1" x14ac:dyDescent="0.4"/>
    <row r="15" spans="2:30" s="227" customFormat="1" x14ac:dyDescent="0.4">
      <c r="B15" s="227" t="s">
        <v>333</v>
      </c>
    </row>
    <row r="16" spans="2:30" s="227" customFormat="1" x14ac:dyDescent="0.4">
      <c r="B16" s="227" t="s">
        <v>32</v>
      </c>
      <c r="AC16" s="239"/>
      <c r="AD16" s="239"/>
    </row>
    <row r="17" spans="2:30" s="227" customFormat="1" ht="6" customHeight="1" x14ac:dyDescent="0.4"/>
    <row r="18" spans="2:30" s="227" customFormat="1" ht="4.5" customHeight="1" x14ac:dyDescent="0.4">
      <c r="B18" s="817" t="s">
        <v>33</v>
      </c>
      <c r="C18" s="818"/>
      <c r="D18" s="818"/>
      <c r="E18" s="818"/>
      <c r="F18" s="819"/>
      <c r="G18" s="244"/>
      <c r="H18" s="247"/>
      <c r="I18" s="247"/>
      <c r="J18" s="247"/>
      <c r="K18" s="247"/>
      <c r="L18" s="247"/>
      <c r="M18" s="247"/>
      <c r="N18" s="247"/>
      <c r="O18" s="247"/>
      <c r="P18" s="247"/>
      <c r="Q18" s="247"/>
      <c r="R18" s="247"/>
      <c r="S18" s="247"/>
      <c r="T18" s="247"/>
      <c r="U18" s="247"/>
      <c r="V18" s="247"/>
      <c r="W18" s="247"/>
      <c r="X18" s="247"/>
      <c r="Y18" s="247"/>
      <c r="Z18" s="244"/>
      <c r="AA18" s="247"/>
      <c r="AB18" s="247"/>
      <c r="AC18" s="847"/>
      <c r="AD18" s="848"/>
    </row>
    <row r="19" spans="2:30" s="227" customFormat="1" ht="15.75" customHeight="1" x14ac:dyDescent="0.4">
      <c r="B19" s="820"/>
      <c r="C19" s="821"/>
      <c r="D19" s="821"/>
      <c r="E19" s="821"/>
      <c r="F19" s="822"/>
      <c r="G19" s="253"/>
      <c r="H19" s="227" t="s">
        <v>334</v>
      </c>
      <c r="Z19" s="317"/>
      <c r="AA19" s="318" t="s">
        <v>14</v>
      </c>
      <c r="AB19" s="318" t="s">
        <v>15</v>
      </c>
      <c r="AC19" s="318" t="s">
        <v>16</v>
      </c>
      <c r="AD19" s="319"/>
    </row>
    <row r="20" spans="2:30" s="227" customFormat="1" ht="18.75" customHeight="1" x14ac:dyDescent="0.4">
      <c r="B20" s="820"/>
      <c r="C20" s="821"/>
      <c r="D20" s="821"/>
      <c r="E20" s="821"/>
      <c r="F20" s="822"/>
      <c r="G20" s="253"/>
      <c r="I20" s="320" t="s">
        <v>17</v>
      </c>
      <c r="J20" s="831" t="s">
        <v>236</v>
      </c>
      <c r="K20" s="832"/>
      <c r="L20" s="832"/>
      <c r="M20" s="832"/>
      <c r="N20" s="832"/>
      <c r="O20" s="832"/>
      <c r="P20" s="832"/>
      <c r="Q20" s="832"/>
      <c r="R20" s="832"/>
      <c r="S20" s="832"/>
      <c r="T20" s="832"/>
      <c r="U20" s="321"/>
      <c r="V20" s="830"/>
      <c r="W20" s="833"/>
      <c r="X20" s="322" t="s">
        <v>34</v>
      </c>
      <c r="Z20" s="250"/>
      <c r="AA20" s="323"/>
      <c r="AB20" s="229"/>
      <c r="AC20" s="323"/>
      <c r="AD20" s="319"/>
    </row>
    <row r="21" spans="2:30" s="227" customFormat="1" ht="18.75" customHeight="1" x14ac:dyDescent="0.4">
      <c r="B21" s="820"/>
      <c r="C21" s="821"/>
      <c r="D21" s="821"/>
      <c r="E21" s="821"/>
      <c r="F21" s="822"/>
      <c r="G21" s="253"/>
      <c r="I21" s="320" t="s">
        <v>18</v>
      </c>
      <c r="J21" s="324" t="s">
        <v>35</v>
      </c>
      <c r="K21" s="321"/>
      <c r="L21" s="321"/>
      <c r="M21" s="321"/>
      <c r="N21" s="321"/>
      <c r="O21" s="321"/>
      <c r="P21" s="321"/>
      <c r="Q21" s="321"/>
      <c r="R21" s="321"/>
      <c r="S21" s="321"/>
      <c r="T21" s="321"/>
      <c r="U21" s="322"/>
      <c r="V21" s="834"/>
      <c r="W21" s="835"/>
      <c r="X21" s="291" t="s">
        <v>34</v>
      </c>
      <c r="Y21" s="325"/>
      <c r="Z21" s="250"/>
      <c r="AA21" s="229" t="s">
        <v>10</v>
      </c>
      <c r="AB21" s="229" t="s">
        <v>15</v>
      </c>
      <c r="AC21" s="229" t="s">
        <v>10</v>
      </c>
      <c r="AD21" s="319"/>
    </row>
    <row r="22" spans="2:30" s="227" customFormat="1" x14ac:dyDescent="0.4">
      <c r="B22" s="820"/>
      <c r="C22" s="821"/>
      <c r="D22" s="821"/>
      <c r="E22" s="821"/>
      <c r="F22" s="822"/>
      <c r="G22" s="253"/>
      <c r="H22" s="227" t="s">
        <v>36</v>
      </c>
      <c r="Z22" s="253"/>
      <c r="AC22" s="239"/>
      <c r="AD22" s="319"/>
    </row>
    <row r="23" spans="2:30" s="227" customFormat="1" ht="15.75" customHeight="1" x14ac:dyDescent="0.4">
      <c r="B23" s="820"/>
      <c r="C23" s="821"/>
      <c r="D23" s="821"/>
      <c r="E23" s="821"/>
      <c r="F23" s="822"/>
      <c r="G23" s="253"/>
      <c r="H23" s="227" t="s">
        <v>37</v>
      </c>
      <c r="T23" s="325"/>
      <c r="V23" s="325"/>
      <c r="Z23" s="250"/>
      <c r="AA23" s="239"/>
      <c r="AB23" s="239"/>
      <c r="AC23" s="239"/>
      <c r="AD23" s="319"/>
    </row>
    <row r="24" spans="2:30" s="227" customFormat="1" ht="30" customHeight="1" x14ac:dyDescent="0.4">
      <c r="B24" s="820"/>
      <c r="C24" s="821"/>
      <c r="D24" s="821"/>
      <c r="E24" s="821"/>
      <c r="F24" s="822"/>
      <c r="G24" s="253"/>
      <c r="I24" s="320" t="s">
        <v>19</v>
      </c>
      <c r="J24" s="831" t="s">
        <v>38</v>
      </c>
      <c r="K24" s="832"/>
      <c r="L24" s="832"/>
      <c r="M24" s="832"/>
      <c r="N24" s="832"/>
      <c r="O24" s="832"/>
      <c r="P24" s="832"/>
      <c r="Q24" s="832"/>
      <c r="R24" s="832"/>
      <c r="S24" s="832"/>
      <c r="T24" s="832"/>
      <c r="U24" s="849"/>
      <c r="V24" s="830"/>
      <c r="W24" s="833"/>
      <c r="X24" s="322" t="s">
        <v>34</v>
      </c>
      <c r="Y24" s="325"/>
      <c r="Z24" s="250"/>
      <c r="AA24" s="229" t="s">
        <v>10</v>
      </c>
      <c r="AB24" s="229" t="s">
        <v>15</v>
      </c>
      <c r="AC24" s="229" t="s">
        <v>10</v>
      </c>
      <c r="AD24" s="319"/>
    </row>
    <row r="25" spans="2:30" s="227" customFormat="1" ht="6" customHeight="1" x14ac:dyDescent="0.4">
      <c r="B25" s="823"/>
      <c r="C25" s="824"/>
      <c r="D25" s="824"/>
      <c r="E25" s="824"/>
      <c r="F25" s="825"/>
      <c r="G25" s="283"/>
      <c r="H25" s="314"/>
      <c r="I25" s="314"/>
      <c r="J25" s="314"/>
      <c r="K25" s="314"/>
      <c r="L25" s="314"/>
      <c r="M25" s="314"/>
      <c r="N25" s="314"/>
      <c r="O25" s="314"/>
      <c r="P25" s="314"/>
      <c r="Q25" s="314"/>
      <c r="R25" s="314"/>
      <c r="S25" s="314"/>
      <c r="T25" s="326"/>
      <c r="U25" s="326"/>
      <c r="V25" s="314"/>
      <c r="W25" s="314"/>
      <c r="X25" s="314"/>
      <c r="Y25" s="314"/>
      <c r="Z25" s="283"/>
      <c r="AA25" s="314"/>
      <c r="AB25" s="314"/>
      <c r="AC25" s="237"/>
      <c r="AD25" s="327"/>
    </row>
    <row r="26" spans="2:30" s="227" customFormat="1" ht="9.75" customHeight="1" x14ac:dyDescent="0.4">
      <c r="B26" s="328"/>
      <c r="C26" s="328"/>
      <c r="D26" s="328"/>
      <c r="E26" s="328"/>
      <c r="F26" s="328"/>
      <c r="T26" s="325"/>
      <c r="U26" s="325"/>
    </row>
    <row r="27" spans="2:30" s="227" customFormat="1" x14ac:dyDescent="0.4">
      <c r="B27" s="227" t="s">
        <v>39</v>
      </c>
      <c r="C27" s="328"/>
      <c r="D27" s="328"/>
      <c r="E27" s="328"/>
      <c r="F27" s="328"/>
      <c r="T27" s="325"/>
      <c r="U27" s="325"/>
    </row>
    <row r="28" spans="2:30" s="227" customFormat="1" ht="6.75" customHeight="1" x14ac:dyDescent="0.4">
      <c r="B28" s="328"/>
      <c r="C28" s="328"/>
      <c r="D28" s="328"/>
      <c r="E28" s="328"/>
      <c r="F28" s="328"/>
      <c r="T28" s="325"/>
      <c r="U28" s="325"/>
    </row>
    <row r="29" spans="2:30" s="227" customFormat="1" ht="4.5" customHeight="1" x14ac:dyDescent="0.4">
      <c r="B29" s="817" t="s">
        <v>33</v>
      </c>
      <c r="C29" s="818"/>
      <c r="D29" s="818"/>
      <c r="E29" s="818"/>
      <c r="F29" s="819"/>
      <c r="G29" s="244"/>
      <c r="H29" s="247"/>
      <c r="I29" s="247"/>
      <c r="J29" s="247"/>
      <c r="K29" s="247"/>
      <c r="L29" s="247"/>
      <c r="M29" s="247"/>
      <c r="N29" s="247"/>
      <c r="O29" s="247"/>
      <c r="P29" s="247"/>
      <c r="Q29" s="247"/>
      <c r="R29" s="247"/>
      <c r="S29" s="247"/>
      <c r="T29" s="247"/>
      <c r="U29" s="247"/>
      <c r="V29" s="247"/>
      <c r="W29" s="247"/>
      <c r="X29" s="247"/>
      <c r="Y29" s="247"/>
      <c r="Z29" s="244"/>
      <c r="AA29" s="247"/>
      <c r="AB29" s="247"/>
      <c r="AC29" s="233"/>
      <c r="AD29" s="329"/>
    </row>
    <row r="30" spans="2:30" s="227" customFormat="1" ht="15.75" customHeight="1" x14ac:dyDescent="0.4">
      <c r="B30" s="820"/>
      <c r="C30" s="821"/>
      <c r="D30" s="821"/>
      <c r="E30" s="821"/>
      <c r="F30" s="822"/>
      <c r="G30" s="253"/>
      <c r="H30" s="227" t="s">
        <v>335</v>
      </c>
      <c r="Z30" s="253"/>
      <c r="AA30" s="318" t="s">
        <v>14</v>
      </c>
      <c r="AB30" s="318" t="s">
        <v>15</v>
      </c>
      <c r="AC30" s="318" t="s">
        <v>16</v>
      </c>
      <c r="AD30" s="330"/>
    </row>
    <row r="31" spans="2:30" s="227" customFormat="1" ht="18.75" customHeight="1" x14ac:dyDescent="0.4">
      <c r="B31" s="820"/>
      <c r="C31" s="821"/>
      <c r="D31" s="821"/>
      <c r="E31" s="821"/>
      <c r="F31" s="822"/>
      <c r="G31" s="253"/>
      <c r="I31" s="320" t="s">
        <v>17</v>
      </c>
      <c r="J31" s="831" t="s">
        <v>236</v>
      </c>
      <c r="K31" s="832"/>
      <c r="L31" s="832"/>
      <c r="M31" s="832"/>
      <c r="N31" s="832"/>
      <c r="O31" s="832"/>
      <c r="P31" s="832"/>
      <c r="Q31" s="832"/>
      <c r="R31" s="832"/>
      <c r="S31" s="832"/>
      <c r="T31" s="832"/>
      <c r="U31" s="322"/>
      <c r="V31" s="830"/>
      <c r="W31" s="833"/>
      <c r="X31" s="322" t="s">
        <v>34</v>
      </c>
      <c r="Z31" s="253"/>
      <c r="AA31" s="323"/>
      <c r="AB31" s="229"/>
      <c r="AC31" s="323"/>
      <c r="AD31" s="319"/>
    </row>
    <row r="32" spans="2:30" s="227" customFormat="1" ht="18.75" customHeight="1" x14ac:dyDescent="0.4">
      <c r="B32" s="820"/>
      <c r="C32" s="821"/>
      <c r="D32" s="821"/>
      <c r="E32" s="821"/>
      <c r="F32" s="822"/>
      <c r="G32" s="253"/>
      <c r="I32" s="331" t="s">
        <v>18</v>
      </c>
      <c r="J32" s="332" t="s">
        <v>35</v>
      </c>
      <c r="K32" s="314"/>
      <c r="L32" s="314"/>
      <c r="M32" s="314"/>
      <c r="N32" s="314"/>
      <c r="O32" s="314"/>
      <c r="P32" s="314"/>
      <c r="Q32" s="314"/>
      <c r="R32" s="314"/>
      <c r="S32" s="314"/>
      <c r="T32" s="314"/>
      <c r="U32" s="291"/>
      <c r="V32" s="834"/>
      <c r="W32" s="835"/>
      <c r="X32" s="291" t="s">
        <v>34</v>
      </c>
      <c r="Y32" s="325"/>
      <c r="Z32" s="250"/>
      <c r="AA32" s="229" t="s">
        <v>10</v>
      </c>
      <c r="AB32" s="229" t="s">
        <v>15</v>
      </c>
      <c r="AC32" s="229" t="s">
        <v>10</v>
      </c>
      <c r="AD32" s="319"/>
    </row>
    <row r="33" spans="2:30" s="227" customFormat="1" ht="6" customHeight="1" x14ac:dyDescent="0.4">
      <c r="B33" s="823"/>
      <c r="C33" s="824"/>
      <c r="D33" s="824"/>
      <c r="E33" s="824"/>
      <c r="F33" s="825"/>
      <c r="G33" s="283"/>
      <c r="H33" s="314"/>
      <c r="I33" s="314"/>
      <c r="J33" s="314"/>
      <c r="K33" s="314"/>
      <c r="L33" s="314"/>
      <c r="M33" s="314"/>
      <c r="N33" s="314"/>
      <c r="O33" s="314"/>
      <c r="P33" s="314"/>
      <c r="Q33" s="314"/>
      <c r="R33" s="314"/>
      <c r="S33" s="314"/>
      <c r="T33" s="326"/>
      <c r="U33" s="326"/>
      <c r="V33" s="314"/>
      <c r="W33" s="314"/>
      <c r="X33" s="314"/>
      <c r="Y33" s="314"/>
      <c r="Z33" s="283"/>
      <c r="AA33" s="314"/>
      <c r="AB33" s="314"/>
      <c r="AC33" s="237"/>
      <c r="AD33" s="327"/>
    </row>
    <row r="34" spans="2:30" s="227" customFormat="1" ht="9.75" customHeight="1" x14ac:dyDescent="0.4">
      <c r="B34" s="328"/>
      <c r="C34" s="328"/>
      <c r="D34" s="328"/>
      <c r="E34" s="328"/>
      <c r="F34" s="328"/>
      <c r="T34" s="325"/>
      <c r="U34" s="325"/>
    </row>
    <row r="35" spans="2:30" s="227" customFormat="1" ht="13.5" customHeight="1" x14ac:dyDescent="0.4">
      <c r="B35" s="227" t="s">
        <v>336</v>
      </c>
      <c r="C35" s="328"/>
      <c r="D35" s="328"/>
      <c r="E35" s="328"/>
      <c r="F35" s="328"/>
      <c r="T35" s="325"/>
      <c r="U35" s="325"/>
    </row>
    <row r="36" spans="2:30" s="227" customFormat="1" ht="6.75" customHeight="1" x14ac:dyDescent="0.4">
      <c r="B36" s="328"/>
      <c r="C36" s="328"/>
      <c r="D36" s="328"/>
      <c r="E36" s="328"/>
      <c r="F36" s="328"/>
      <c r="T36" s="325"/>
      <c r="U36" s="325"/>
    </row>
    <row r="37" spans="2:30" s="227" customFormat="1" ht="4.5" customHeight="1" x14ac:dyDescent="0.4">
      <c r="B37" s="817" t="s">
        <v>33</v>
      </c>
      <c r="C37" s="818"/>
      <c r="D37" s="818"/>
      <c r="E37" s="818"/>
      <c r="F37" s="819"/>
      <c r="G37" s="244"/>
      <c r="H37" s="247"/>
      <c r="I37" s="247"/>
      <c r="J37" s="247"/>
      <c r="K37" s="247"/>
      <c r="L37" s="247"/>
      <c r="M37" s="247"/>
      <c r="N37" s="247"/>
      <c r="O37" s="247"/>
      <c r="P37" s="247"/>
      <c r="Q37" s="247"/>
      <c r="R37" s="247"/>
      <c r="S37" s="247"/>
      <c r="T37" s="247"/>
      <c r="U37" s="247"/>
      <c r="V37" s="247"/>
      <c r="W37" s="247"/>
      <c r="X37" s="247"/>
      <c r="Y37" s="247"/>
      <c r="Z37" s="244"/>
      <c r="AA37" s="247"/>
      <c r="AB37" s="247"/>
      <c r="AC37" s="233"/>
      <c r="AD37" s="329"/>
    </row>
    <row r="38" spans="2:30" s="227" customFormat="1" ht="15.75" customHeight="1" x14ac:dyDescent="0.4">
      <c r="B38" s="823"/>
      <c r="C38" s="824"/>
      <c r="D38" s="824"/>
      <c r="E38" s="824"/>
      <c r="F38" s="825"/>
      <c r="G38" s="253"/>
      <c r="H38" s="227" t="s">
        <v>234</v>
      </c>
      <c r="I38" s="314"/>
      <c r="J38" s="314"/>
      <c r="K38" s="314"/>
      <c r="L38" s="314"/>
      <c r="M38" s="314"/>
      <c r="N38" s="314"/>
      <c r="O38" s="314"/>
      <c r="P38" s="314"/>
      <c r="Q38" s="314"/>
      <c r="R38" s="314"/>
      <c r="S38" s="314"/>
      <c r="T38" s="314"/>
      <c r="U38" s="314"/>
      <c r="V38" s="314"/>
      <c r="W38" s="314"/>
      <c r="X38" s="314"/>
      <c r="Z38" s="253"/>
      <c r="AA38" s="318" t="s">
        <v>14</v>
      </c>
      <c r="AB38" s="318" t="s">
        <v>15</v>
      </c>
      <c r="AC38" s="318" t="s">
        <v>16</v>
      </c>
      <c r="AD38" s="330"/>
    </row>
    <row r="39" spans="2:30" s="227" customFormat="1" ht="18.75" customHeight="1" x14ac:dyDescent="0.4">
      <c r="B39" s="820"/>
      <c r="C39" s="818"/>
      <c r="D39" s="821"/>
      <c r="E39" s="821"/>
      <c r="F39" s="822"/>
      <c r="G39" s="253"/>
      <c r="I39" s="331" t="s">
        <v>17</v>
      </c>
      <c r="J39" s="836" t="s">
        <v>236</v>
      </c>
      <c r="K39" s="837"/>
      <c r="L39" s="837"/>
      <c r="M39" s="837"/>
      <c r="N39" s="837"/>
      <c r="O39" s="837"/>
      <c r="P39" s="837"/>
      <c r="Q39" s="837"/>
      <c r="R39" s="837"/>
      <c r="S39" s="837"/>
      <c r="T39" s="837"/>
      <c r="U39" s="291"/>
      <c r="V39" s="838"/>
      <c r="W39" s="834"/>
      <c r="X39" s="291" t="s">
        <v>34</v>
      </c>
      <c r="Z39" s="253"/>
      <c r="AA39" s="323"/>
      <c r="AB39" s="229"/>
      <c r="AC39" s="323"/>
      <c r="AD39" s="319"/>
    </row>
    <row r="40" spans="2:30" s="227" customFormat="1" ht="18.75" customHeight="1" x14ac:dyDescent="0.4">
      <c r="B40" s="820"/>
      <c r="C40" s="821"/>
      <c r="D40" s="821"/>
      <c r="E40" s="821"/>
      <c r="F40" s="822"/>
      <c r="G40" s="253"/>
      <c r="I40" s="331" t="s">
        <v>18</v>
      </c>
      <c r="J40" s="332" t="s">
        <v>35</v>
      </c>
      <c r="K40" s="314"/>
      <c r="L40" s="314"/>
      <c r="M40" s="314"/>
      <c r="N40" s="314"/>
      <c r="O40" s="314"/>
      <c r="P40" s="314"/>
      <c r="Q40" s="314"/>
      <c r="R40" s="314"/>
      <c r="S40" s="314"/>
      <c r="T40" s="314"/>
      <c r="U40" s="291"/>
      <c r="V40" s="829"/>
      <c r="W40" s="830"/>
      <c r="X40" s="291" t="s">
        <v>34</v>
      </c>
      <c r="Y40" s="325"/>
      <c r="Z40" s="250"/>
      <c r="AA40" s="229" t="s">
        <v>10</v>
      </c>
      <c r="AB40" s="229" t="s">
        <v>15</v>
      </c>
      <c r="AC40" s="229" t="s">
        <v>10</v>
      </c>
      <c r="AD40" s="319"/>
    </row>
    <row r="41" spans="2:30" s="227" customFormat="1" ht="6" customHeight="1" x14ac:dyDescent="0.4">
      <c r="B41" s="823"/>
      <c r="C41" s="824"/>
      <c r="D41" s="824"/>
      <c r="E41" s="824"/>
      <c r="F41" s="825"/>
      <c r="G41" s="283"/>
      <c r="H41" s="314"/>
      <c r="I41" s="314"/>
      <c r="J41" s="314"/>
      <c r="K41" s="314"/>
      <c r="L41" s="314"/>
      <c r="M41" s="314"/>
      <c r="N41" s="314"/>
      <c r="O41" s="314"/>
      <c r="P41" s="314"/>
      <c r="Q41" s="314"/>
      <c r="R41" s="314"/>
      <c r="S41" s="314"/>
      <c r="T41" s="326"/>
      <c r="U41" s="326"/>
      <c r="V41" s="314"/>
      <c r="W41" s="314"/>
      <c r="X41" s="314"/>
      <c r="Y41" s="314"/>
      <c r="Z41" s="283"/>
      <c r="AA41" s="314"/>
      <c r="AB41" s="314"/>
      <c r="AC41" s="237"/>
      <c r="AD41" s="327"/>
    </row>
    <row r="42" spans="2:30" s="227" customFormat="1" ht="4.5" customHeight="1" x14ac:dyDescent="0.4">
      <c r="B42" s="817" t="s">
        <v>40</v>
      </c>
      <c r="C42" s="818"/>
      <c r="D42" s="818"/>
      <c r="E42" s="818"/>
      <c r="F42" s="819"/>
      <c r="G42" s="244"/>
      <c r="H42" s="247"/>
      <c r="I42" s="247"/>
      <c r="J42" s="247"/>
      <c r="K42" s="247"/>
      <c r="L42" s="247"/>
      <c r="M42" s="247"/>
      <c r="N42" s="247"/>
      <c r="O42" s="247"/>
      <c r="P42" s="247"/>
      <c r="Q42" s="247"/>
      <c r="R42" s="247"/>
      <c r="S42" s="247"/>
      <c r="T42" s="247"/>
      <c r="U42" s="247"/>
      <c r="V42" s="247"/>
      <c r="W42" s="247"/>
      <c r="X42" s="247"/>
      <c r="Y42" s="247"/>
      <c r="Z42" s="244"/>
      <c r="AA42" s="247"/>
      <c r="AB42" s="247"/>
      <c r="AC42" s="233"/>
      <c r="AD42" s="329"/>
    </row>
    <row r="43" spans="2:30" s="227" customFormat="1" ht="15.75" customHeight="1" x14ac:dyDescent="0.4">
      <c r="B43" s="820"/>
      <c r="C43" s="821"/>
      <c r="D43" s="821"/>
      <c r="E43" s="821"/>
      <c r="F43" s="822"/>
      <c r="G43" s="253"/>
      <c r="H43" s="227" t="s">
        <v>41</v>
      </c>
      <c r="Z43" s="253"/>
      <c r="AA43" s="318" t="s">
        <v>14</v>
      </c>
      <c r="AB43" s="318" t="s">
        <v>15</v>
      </c>
      <c r="AC43" s="318" t="s">
        <v>16</v>
      </c>
      <c r="AD43" s="330"/>
    </row>
    <row r="44" spans="2:30" s="227" customFormat="1" ht="30" customHeight="1" x14ac:dyDescent="0.4">
      <c r="B44" s="820"/>
      <c r="C44" s="821"/>
      <c r="D44" s="821"/>
      <c r="E44" s="821"/>
      <c r="F44" s="822"/>
      <c r="G44" s="253"/>
      <c r="I44" s="320" t="s">
        <v>17</v>
      </c>
      <c r="J44" s="826" t="s">
        <v>337</v>
      </c>
      <c r="K44" s="827"/>
      <c r="L44" s="827"/>
      <c r="M44" s="827"/>
      <c r="N44" s="827"/>
      <c r="O44" s="827"/>
      <c r="P44" s="827"/>
      <c r="Q44" s="827"/>
      <c r="R44" s="827"/>
      <c r="S44" s="827"/>
      <c r="T44" s="827"/>
      <c r="U44" s="828"/>
      <c r="V44" s="829"/>
      <c r="W44" s="830"/>
      <c r="X44" s="322" t="s">
        <v>34</v>
      </c>
      <c r="Z44" s="253"/>
      <c r="AA44" s="323"/>
      <c r="AB44" s="229"/>
      <c r="AC44" s="323"/>
      <c r="AD44" s="319"/>
    </row>
    <row r="45" spans="2:30" s="227" customFormat="1" ht="33" customHeight="1" x14ac:dyDescent="0.4">
      <c r="B45" s="820"/>
      <c r="C45" s="821"/>
      <c r="D45" s="821"/>
      <c r="E45" s="821"/>
      <c r="F45" s="822"/>
      <c r="G45" s="253"/>
      <c r="I45" s="320" t="s">
        <v>18</v>
      </c>
      <c r="J45" s="826" t="s">
        <v>338</v>
      </c>
      <c r="K45" s="827"/>
      <c r="L45" s="827"/>
      <c r="M45" s="827"/>
      <c r="N45" s="827"/>
      <c r="O45" s="827"/>
      <c r="P45" s="827"/>
      <c r="Q45" s="827"/>
      <c r="R45" s="827"/>
      <c r="S45" s="827"/>
      <c r="T45" s="827"/>
      <c r="U45" s="828"/>
      <c r="V45" s="829"/>
      <c r="W45" s="830"/>
      <c r="X45" s="291" t="s">
        <v>34</v>
      </c>
      <c r="Y45" s="325"/>
      <c r="Z45" s="250"/>
      <c r="AA45" s="229" t="s">
        <v>10</v>
      </c>
      <c r="AB45" s="229" t="s">
        <v>15</v>
      </c>
      <c r="AC45" s="229" t="s">
        <v>10</v>
      </c>
      <c r="AD45" s="319"/>
    </row>
    <row r="46" spans="2:30" s="227" customFormat="1" ht="6" customHeight="1" x14ac:dyDescent="0.4">
      <c r="B46" s="823"/>
      <c r="C46" s="824"/>
      <c r="D46" s="824"/>
      <c r="E46" s="824"/>
      <c r="F46" s="825"/>
      <c r="G46" s="283"/>
      <c r="H46" s="314"/>
      <c r="I46" s="314"/>
      <c r="J46" s="314"/>
      <c r="K46" s="314"/>
      <c r="L46" s="314"/>
      <c r="M46" s="314"/>
      <c r="N46" s="314"/>
      <c r="O46" s="314"/>
      <c r="P46" s="314"/>
      <c r="Q46" s="314"/>
      <c r="R46" s="314"/>
      <c r="S46" s="314"/>
      <c r="T46" s="326"/>
      <c r="U46" s="326"/>
      <c r="V46" s="314"/>
      <c r="W46" s="314"/>
      <c r="X46" s="314"/>
      <c r="Y46" s="314"/>
      <c r="Z46" s="283"/>
      <c r="AA46" s="314"/>
      <c r="AB46" s="314"/>
      <c r="AC46" s="237"/>
      <c r="AD46" s="327"/>
    </row>
    <row r="47" spans="2:30" s="227" customFormat="1" ht="6" customHeight="1" x14ac:dyDescent="0.4">
      <c r="B47" s="328"/>
      <c r="C47" s="328"/>
      <c r="D47" s="328"/>
      <c r="E47" s="328"/>
      <c r="F47" s="328"/>
      <c r="T47" s="325"/>
      <c r="U47" s="325"/>
    </row>
    <row r="48" spans="2:30" s="227" customFormat="1" ht="13.5" customHeight="1" x14ac:dyDescent="0.4">
      <c r="B48" s="814" t="s">
        <v>339</v>
      </c>
      <c r="C48" s="815"/>
      <c r="D48" s="333" t="s">
        <v>340</v>
      </c>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row>
    <row r="49" spans="2:30" s="227" customFormat="1" ht="29.25" customHeight="1" x14ac:dyDescent="0.4">
      <c r="B49" s="814"/>
      <c r="C49" s="815"/>
      <c r="D49" s="816"/>
      <c r="E49" s="816"/>
      <c r="F49" s="816"/>
      <c r="G49" s="816"/>
      <c r="H49" s="816"/>
      <c r="I49" s="816"/>
      <c r="J49" s="816"/>
      <c r="K49" s="816"/>
      <c r="L49" s="816"/>
      <c r="M49" s="816"/>
      <c r="N49" s="816"/>
      <c r="O49" s="816"/>
      <c r="P49" s="816"/>
      <c r="Q49" s="816"/>
      <c r="R49" s="816"/>
      <c r="S49" s="816"/>
      <c r="T49" s="816"/>
      <c r="U49" s="816"/>
      <c r="V49" s="816"/>
      <c r="W49" s="816"/>
      <c r="X49" s="816"/>
      <c r="Y49" s="816"/>
      <c r="Z49" s="816"/>
      <c r="AA49" s="816"/>
      <c r="AB49" s="816"/>
      <c r="AC49" s="816"/>
      <c r="AD49" s="816"/>
    </row>
    <row r="122" spans="3:7" x14ac:dyDescent="0.15">
      <c r="C122" s="334"/>
      <c r="D122" s="334"/>
      <c r="E122" s="334"/>
      <c r="F122" s="334"/>
      <c r="G122" s="334"/>
    </row>
    <row r="123" spans="3:7" x14ac:dyDescent="0.15">
      <c r="C123" s="335"/>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2"/>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AD123"/>
  <sheetViews>
    <sheetView view="pageBreakPreview" zoomScale="130" zoomScaleNormal="100" zoomScaleSheetLayoutView="130" workbookViewId="0">
      <selection activeCell="B4" sqref="B4:Y4"/>
    </sheetView>
  </sheetViews>
  <sheetFormatPr defaultColWidth="3.625" defaultRowHeight="13.5" x14ac:dyDescent="0.4"/>
  <cols>
    <col min="1" max="1" width="1.25" style="227" customWidth="1"/>
    <col min="2" max="2" width="2.75" style="227" customWidth="1"/>
    <col min="3" max="3" width="1" style="227" customWidth="1"/>
    <col min="4" max="19" width="3.625" style="227"/>
    <col min="20" max="20" width="2.75" style="227" customWidth="1"/>
    <col min="21" max="21" width="2.125" style="227" customWidth="1"/>
    <col min="22" max="22" width="3.625" style="227"/>
    <col min="23" max="23" width="2" style="227" customWidth="1"/>
    <col min="24" max="24" width="3.625" style="227"/>
    <col min="25" max="25" width="2.125" style="227" customWidth="1"/>
    <col min="26" max="26" width="1.25" style="227" customWidth="1"/>
    <col min="27" max="29" width="3.625" style="227"/>
    <col min="30" max="30" width="6" style="227" bestFit="1" customWidth="1"/>
    <col min="31" max="256" width="3.625" style="227"/>
    <col min="257" max="257" width="1.25" style="227" customWidth="1"/>
    <col min="258" max="258" width="2.75" style="227" customWidth="1"/>
    <col min="259" max="259" width="1" style="227" customWidth="1"/>
    <col min="260" max="275" width="3.625" style="227"/>
    <col min="276" max="276" width="2.75" style="227" customWidth="1"/>
    <col min="277" max="277" width="2.125" style="227" customWidth="1"/>
    <col min="278" max="278" width="3.625" style="227"/>
    <col min="279" max="279" width="2" style="227" customWidth="1"/>
    <col min="280" max="280" width="3.625" style="227"/>
    <col min="281" max="281" width="2.125" style="227" customWidth="1"/>
    <col min="282" max="282" width="1.25" style="227" customWidth="1"/>
    <col min="283" max="285" width="3.625" style="227"/>
    <col min="286" max="286" width="6" style="227" bestFit="1" customWidth="1"/>
    <col min="287" max="512" width="3.625" style="227"/>
    <col min="513" max="513" width="1.25" style="227" customWidth="1"/>
    <col min="514" max="514" width="2.75" style="227" customWidth="1"/>
    <col min="515" max="515" width="1" style="227" customWidth="1"/>
    <col min="516" max="531" width="3.625" style="227"/>
    <col min="532" max="532" width="2.75" style="227" customWidth="1"/>
    <col min="533" max="533" width="2.125" style="227" customWidth="1"/>
    <col min="534" max="534" width="3.625" style="227"/>
    <col min="535" max="535" width="2" style="227" customWidth="1"/>
    <col min="536" max="536" width="3.625" style="227"/>
    <col min="537" max="537" width="2.125" style="227" customWidth="1"/>
    <col min="538" max="538" width="1.25" style="227" customWidth="1"/>
    <col min="539" max="541" width="3.625" style="227"/>
    <col min="542" max="542" width="6" style="227" bestFit="1" customWidth="1"/>
    <col min="543" max="768" width="3.625" style="227"/>
    <col min="769" max="769" width="1.25" style="227" customWidth="1"/>
    <col min="770" max="770" width="2.75" style="227" customWidth="1"/>
    <col min="771" max="771" width="1" style="227" customWidth="1"/>
    <col min="772" max="787" width="3.625" style="227"/>
    <col min="788" max="788" width="2.75" style="227" customWidth="1"/>
    <col min="789" max="789" width="2.125" style="227" customWidth="1"/>
    <col min="790" max="790" width="3.625" style="227"/>
    <col min="791" max="791" width="2" style="227" customWidth="1"/>
    <col min="792" max="792" width="3.625" style="227"/>
    <col min="793" max="793" width="2.125" style="227" customWidth="1"/>
    <col min="794" max="794" width="1.25" style="227" customWidth="1"/>
    <col min="795" max="797" width="3.625" style="227"/>
    <col min="798" max="798" width="6" style="227" bestFit="1" customWidth="1"/>
    <col min="799" max="1024" width="3.625" style="227"/>
    <col min="1025" max="1025" width="1.25" style="227" customWidth="1"/>
    <col min="1026" max="1026" width="2.75" style="227" customWidth="1"/>
    <col min="1027" max="1027" width="1" style="227" customWidth="1"/>
    <col min="1028" max="1043" width="3.625" style="227"/>
    <col min="1044" max="1044" width="2.75" style="227" customWidth="1"/>
    <col min="1045" max="1045" width="2.125" style="227" customWidth="1"/>
    <col min="1046" max="1046" width="3.625" style="227"/>
    <col min="1047" max="1047" width="2" style="227" customWidth="1"/>
    <col min="1048" max="1048" width="3.625" style="227"/>
    <col min="1049" max="1049" width="2.125" style="227" customWidth="1"/>
    <col min="1050" max="1050" width="1.25" style="227" customWidth="1"/>
    <col min="1051" max="1053" width="3.625" style="227"/>
    <col min="1054" max="1054" width="6" style="227" bestFit="1" customWidth="1"/>
    <col min="1055" max="1280" width="3.625" style="227"/>
    <col min="1281" max="1281" width="1.25" style="227" customWidth="1"/>
    <col min="1282" max="1282" width="2.75" style="227" customWidth="1"/>
    <col min="1283" max="1283" width="1" style="227" customWidth="1"/>
    <col min="1284" max="1299" width="3.625" style="227"/>
    <col min="1300" max="1300" width="2.75" style="227" customWidth="1"/>
    <col min="1301" max="1301" width="2.125" style="227" customWidth="1"/>
    <col min="1302" max="1302" width="3.625" style="227"/>
    <col min="1303" max="1303" width="2" style="227" customWidth="1"/>
    <col min="1304" max="1304" width="3.625" style="227"/>
    <col min="1305" max="1305" width="2.125" style="227" customWidth="1"/>
    <col min="1306" max="1306" width="1.25" style="227" customWidth="1"/>
    <col min="1307" max="1309" width="3.625" style="227"/>
    <col min="1310" max="1310" width="6" style="227" bestFit="1" customWidth="1"/>
    <col min="1311" max="1536" width="3.625" style="227"/>
    <col min="1537" max="1537" width="1.25" style="227" customWidth="1"/>
    <col min="1538" max="1538" width="2.75" style="227" customWidth="1"/>
    <col min="1539" max="1539" width="1" style="227" customWidth="1"/>
    <col min="1540" max="1555" width="3.625" style="227"/>
    <col min="1556" max="1556" width="2.75" style="227" customWidth="1"/>
    <col min="1557" max="1557" width="2.125" style="227" customWidth="1"/>
    <col min="1558" max="1558" width="3.625" style="227"/>
    <col min="1559" max="1559" width="2" style="227" customWidth="1"/>
    <col min="1560" max="1560" width="3.625" style="227"/>
    <col min="1561" max="1561" width="2.125" style="227" customWidth="1"/>
    <col min="1562" max="1562" width="1.25" style="227" customWidth="1"/>
    <col min="1563" max="1565" width="3.625" style="227"/>
    <col min="1566" max="1566" width="6" style="227" bestFit="1" customWidth="1"/>
    <col min="1567" max="1792" width="3.625" style="227"/>
    <col min="1793" max="1793" width="1.25" style="227" customWidth="1"/>
    <col min="1794" max="1794" width="2.75" style="227" customWidth="1"/>
    <col min="1795" max="1795" width="1" style="227" customWidth="1"/>
    <col min="1796" max="1811" width="3.625" style="227"/>
    <col min="1812" max="1812" width="2.75" style="227" customWidth="1"/>
    <col min="1813" max="1813" width="2.125" style="227" customWidth="1"/>
    <col min="1814" max="1814" width="3.625" style="227"/>
    <col min="1815" max="1815" width="2" style="227" customWidth="1"/>
    <col min="1816" max="1816" width="3.625" style="227"/>
    <col min="1817" max="1817" width="2.125" style="227" customWidth="1"/>
    <col min="1818" max="1818" width="1.25" style="227" customWidth="1"/>
    <col min="1819" max="1821" width="3.625" style="227"/>
    <col min="1822" max="1822" width="6" style="227" bestFit="1" customWidth="1"/>
    <col min="1823" max="2048" width="3.625" style="227"/>
    <col min="2049" max="2049" width="1.25" style="227" customWidth="1"/>
    <col min="2050" max="2050" width="2.75" style="227" customWidth="1"/>
    <col min="2051" max="2051" width="1" style="227" customWidth="1"/>
    <col min="2052" max="2067" width="3.625" style="227"/>
    <col min="2068" max="2068" width="2.75" style="227" customWidth="1"/>
    <col min="2069" max="2069" width="2.125" style="227" customWidth="1"/>
    <col min="2070" max="2070" width="3.625" style="227"/>
    <col min="2071" max="2071" width="2" style="227" customWidth="1"/>
    <col min="2072" max="2072" width="3.625" style="227"/>
    <col min="2073" max="2073" width="2.125" style="227" customWidth="1"/>
    <col min="2074" max="2074" width="1.25" style="227" customWidth="1"/>
    <col min="2075" max="2077" width="3.625" style="227"/>
    <col min="2078" max="2078" width="6" style="227" bestFit="1" customWidth="1"/>
    <col min="2079" max="2304" width="3.625" style="227"/>
    <col min="2305" max="2305" width="1.25" style="227" customWidth="1"/>
    <col min="2306" max="2306" width="2.75" style="227" customWidth="1"/>
    <col min="2307" max="2307" width="1" style="227" customWidth="1"/>
    <col min="2308" max="2323" width="3.625" style="227"/>
    <col min="2324" max="2324" width="2.75" style="227" customWidth="1"/>
    <col min="2325" max="2325" width="2.125" style="227" customWidth="1"/>
    <col min="2326" max="2326" width="3.625" style="227"/>
    <col min="2327" max="2327" width="2" style="227" customWidth="1"/>
    <col min="2328" max="2328" width="3.625" style="227"/>
    <col min="2329" max="2329" width="2.125" style="227" customWidth="1"/>
    <col min="2330" max="2330" width="1.25" style="227" customWidth="1"/>
    <col min="2331" max="2333" width="3.625" style="227"/>
    <col min="2334" max="2334" width="6" style="227" bestFit="1" customWidth="1"/>
    <col min="2335" max="2560" width="3.625" style="227"/>
    <col min="2561" max="2561" width="1.25" style="227" customWidth="1"/>
    <col min="2562" max="2562" width="2.75" style="227" customWidth="1"/>
    <col min="2563" max="2563" width="1" style="227" customWidth="1"/>
    <col min="2564" max="2579" width="3.625" style="227"/>
    <col min="2580" max="2580" width="2.75" style="227" customWidth="1"/>
    <col min="2581" max="2581" width="2.125" style="227" customWidth="1"/>
    <col min="2582" max="2582" width="3.625" style="227"/>
    <col min="2583" max="2583" width="2" style="227" customWidth="1"/>
    <col min="2584" max="2584" width="3.625" style="227"/>
    <col min="2585" max="2585" width="2.125" style="227" customWidth="1"/>
    <col min="2586" max="2586" width="1.25" style="227" customWidth="1"/>
    <col min="2587" max="2589" width="3.625" style="227"/>
    <col min="2590" max="2590" width="6" style="227" bestFit="1" customWidth="1"/>
    <col min="2591" max="2816" width="3.625" style="227"/>
    <col min="2817" max="2817" width="1.25" style="227" customWidth="1"/>
    <col min="2818" max="2818" width="2.75" style="227" customWidth="1"/>
    <col min="2819" max="2819" width="1" style="227" customWidth="1"/>
    <col min="2820" max="2835" width="3.625" style="227"/>
    <col min="2836" max="2836" width="2.75" style="227" customWidth="1"/>
    <col min="2837" max="2837" width="2.125" style="227" customWidth="1"/>
    <col min="2838" max="2838" width="3.625" style="227"/>
    <col min="2839" max="2839" width="2" style="227" customWidth="1"/>
    <col min="2840" max="2840" width="3.625" style="227"/>
    <col min="2841" max="2841" width="2.125" style="227" customWidth="1"/>
    <col min="2842" max="2842" width="1.25" style="227" customWidth="1"/>
    <col min="2843" max="2845" width="3.625" style="227"/>
    <col min="2846" max="2846" width="6" style="227" bestFit="1" customWidth="1"/>
    <col min="2847" max="3072" width="3.625" style="227"/>
    <col min="3073" max="3073" width="1.25" style="227" customWidth="1"/>
    <col min="3074" max="3074" width="2.75" style="227" customWidth="1"/>
    <col min="3075" max="3075" width="1" style="227" customWidth="1"/>
    <col min="3076" max="3091" width="3.625" style="227"/>
    <col min="3092" max="3092" width="2.75" style="227" customWidth="1"/>
    <col min="3093" max="3093" width="2.125" style="227" customWidth="1"/>
    <col min="3094" max="3094" width="3.625" style="227"/>
    <col min="3095" max="3095" width="2" style="227" customWidth="1"/>
    <col min="3096" max="3096" width="3.625" style="227"/>
    <col min="3097" max="3097" width="2.125" style="227" customWidth="1"/>
    <col min="3098" max="3098" width="1.25" style="227" customWidth="1"/>
    <col min="3099" max="3101" width="3.625" style="227"/>
    <col min="3102" max="3102" width="6" style="227" bestFit="1" customWidth="1"/>
    <col min="3103" max="3328" width="3.625" style="227"/>
    <col min="3329" max="3329" width="1.25" style="227" customWidth="1"/>
    <col min="3330" max="3330" width="2.75" style="227" customWidth="1"/>
    <col min="3331" max="3331" width="1" style="227" customWidth="1"/>
    <col min="3332" max="3347" width="3.625" style="227"/>
    <col min="3348" max="3348" width="2.75" style="227" customWidth="1"/>
    <col min="3349" max="3349" width="2.125" style="227" customWidth="1"/>
    <col min="3350" max="3350" width="3.625" style="227"/>
    <col min="3351" max="3351" width="2" style="227" customWidth="1"/>
    <col min="3352" max="3352" width="3.625" style="227"/>
    <col min="3353" max="3353" width="2.125" style="227" customWidth="1"/>
    <col min="3354" max="3354" width="1.25" style="227" customWidth="1"/>
    <col min="3355" max="3357" width="3.625" style="227"/>
    <col min="3358" max="3358" width="6" style="227" bestFit="1" customWidth="1"/>
    <col min="3359" max="3584" width="3.625" style="227"/>
    <col min="3585" max="3585" width="1.25" style="227" customWidth="1"/>
    <col min="3586" max="3586" width="2.75" style="227" customWidth="1"/>
    <col min="3587" max="3587" width="1" style="227" customWidth="1"/>
    <col min="3588" max="3603" width="3.625" style="227"/>
    <col min="3604" max="3604" width="2.75" style="227" customWidth="1"/>
    <col min="3605" max="3605" width="2.125" style="227" customWidth="1"/>
    <col min="3606" max="3606" width="3.625" style="227"/>
    <col min="3607" max="3607" width="2" style="227" customWidth="1"/>
    <col min="3608" max="3608" width="3.625" style="227"/>
    <col min="3609" max="3609" width="2.125" style="227" customWidth="1"/>
    <col min="3610" max="3610" width="1.25" style="227" customWidth="1"/>
    <col min="3611" max="3613" width="3.625" style="227"/>
    <col min="3614" max="3614" width="6" style="227" bestFit="1" customWidth="1"/>
    <col min="3615" max="3840" width="3.625" style="227"/>
    <col min="3841" max="3841" width="1.25" style="227" customWidth="1"/>
    <col min="3842" max="3842" width="2.75" style="227" customWidth="1"/>
    <col min="3843" max="3843" width="1" style="227" customWidth="1"/>
    <col min="3844" max="3859" width="3.625" style="227"/>
    <col min="3860" max="3860" width="2.75" style="227" customWidth="1"/>
    <col min="3861" max="3861" width="2.125" style="227" customWidth="1"/>
    <col min="3862" max="3862" width="3.625" style="227"/>
    <col min="3863" max="3863" width="2" style="227" customWidth="1"/>
    <col min="3864" max="3864" width="3.625" style="227"/>
    <col min="3865" max="3865" width="2.125" style="227" customWidth="1"/>
    <col min="3866" max="3866" width="1.25" style="227" customWidth="1"/>
    <col min="3867" max="3869" width="3.625" style="227"/>
    <col min="3870" max="3870" width="6" style="227" bestFit="1" customWidth="1"/>
    <col min="3871" max="4096" width="3.625" style="227"/>
    <col min="4097" max="4097" width="1.25" style="227" customWidth="1"/>
    <col min="4098" max="4098" width="2.75" style="227" customWidth="1"/>
    <col min="4099" max="4099" width="1" style="227" customWidth="1"/>
    <col min="4100" max="4115" width="3.625" style="227"/>
    <col min="4116" max="4116" width="2.75" style="227" customWidth="1"/>
    <col min="4117" max="4117" width="2.125" style="227" customWidth="1"/>
    <col min="4118" max="4118" width="3.625" style="227"/>
    <col min="4119" max="4119" width="2" style="227" customWidth="1"/>
    <col min="4120" max="4120" width="3.625" style="227"/>
    <col min="4121" max="4121" width="2.125" style="227" customWidth="1"/>
    <col min="4122" max="4122" width="1.25" style="227" customWidth="1"/>
    <col min="4123" max="4125" width="3.625" style="227"/>
    <col min="4126" max="4126" width="6" style="227" bestFit="1" customWidth="1"/>
    <col min="4127" max="4352" width="3.625" style="227"/>
    <col min="4353" max="4353" width="1.25" style="227" customWidth="1"/>
    <col min="4354" max="4354" width="2.75" style="227" customWidth="1"/>
    <col min="4355" max="4355" width="1" style="227" customWidth="1"/>
    <col min="4356" max="4371" width="3.625" style="227"/>
    <col min="4372" max="4372" width="2.75" style="227" customWidth="1"/>
    <col min="4373" max="4373" width="2.125" style="227" customWidth="1"/>
    <col min="4374" max="4374" width="3.625" style="227"/>
    <col min="4375" max="4375" width="2" style="227" customWidth="1"/>
    <col min="4376" max="4376" width="3.625" style="227"/>
    <col min="4377" max="4377" width="2.125" style="227" customWidth="1"/>
    <col min="4378" max="4378" width="1.25" style="227" customWidth="1"/>
    <col min="4379" max="4381" width="3.625" style="227"/>
    <col min="4382" max="4382" width="6" style="227" bestFit="1" customWidth="1"/>
    <col min="4383" max="4608" width="3.625" style="227"/>
    <col min="4609" max="4609" width="1.25" style="227" customWidth="1"/>
    <col min="4610" max="4610" width="2.75" style="227" customWidth="1"/>
    <col min="4611" max="4611" width="1" style="227" customWidth="1"/>
    <col min="4612" max="4627" width="3.625" style="227"/>
    <col min="4628" max="4628" width="2.75" style="227" customWidth="1"/>
    <col min="4629" max="4629" width="2.125" style="227" customWidth="1"/>
    <col min="4630" max="4630" width="3.625" style="227"/>
    <col min="4631" max="4631" width="2" style="227" customWidth="1"/>
    <col min="4632" max="4632" width="3.625" style="227"/>
    <col min="4633" max="4633" width="2.125" style="227" customWidth="1"/>
    <col min="4634" max="4634" width="1.25" style="227" customWidth="1"/>
    <col min="4635" max="4637" width="3.625" style="227"/>
    <col min="4638" max="4638" width="6" style="227" bestFit="1" customWidth="1"/>
    <col min="4639" max="4864" width="3.625" style="227"/>
    <col min="4865" max="4865" width="1.25" style="227" customWidth="1"/>
    <col min="4866" max="4866" width="2.75" style="227" customWidth="1"/>
    <col min="4867" max="4867" width="1" style="227" customWidth="1"/>
    <col min="4868" max="4883" width="3.625" style="227"/>
    <col min="4884" max="4884" width="2.75" style="227" customWidth="1"/>
    <col min="4885" max="4885" width="2.125" style="227" customWidth="1"/>
    <col min="4886" max="4886" width="3.625" style="227"/>
    <col min="4887" max="4887" width="2" style="227" customWidth="1"/>
    <col min="4888" max="4888" width="3.625" style="227"/>
    <col min="4889" max="4889" width="2.125" style="227" customWidth="1"/>
    <col min="4890" max="4890" width="1.25" style="227" customWidth="1"/>
    <col min="4891" max="4893" width="3.625" style="227"/>
    <col min="4894" max="4894" width="6" style="227" bestFit="1" customWidth="1"/>
    <col min="4895" max="5120" width="3.625" style="227"/>
    <col min="5121" max="5121" width="1.25" style="227" customWidth="1"/>
    <col min="5122" max="5122" width="2.75" style="227" customWidth="1"/>
    <col min="5123" max="5123" width="1" style="227" customWidth="1"/>
    <col min="5124" max="5139" width="3.625" style="227"/>
    <col min="5140" max="5140" width="2.75" style="227" customWidth="1"/>
    <col min="5141" max="5141" width="2.125" style="227" customWidth="1"/>
    <col min="5142" max="5142" width="3.625" style="227"/>
    <col min="5143" max="5143" width="2" style="227" customWidth="1"/>
    <col min="5144" max="5144" width="3.625" style="227"/>
    <col min="5145" max="5145" width="2.125" style="227" customWidth="1"/>
    <col min="5146" max="5146" width="1.25" style="227" customWidth="1"/>
    <col min="5147" max="5149" width="3.625" style="227"/>
    <col min="5150" max="5150" width="6" style="227" bestFit="1" customWidth="1"/>
    <col min="5151" max="5376" width="3.625" style="227"/>
    <col min="5377" max="5377" width="1.25" style="227" customWidth="1"/>
    <col min="5378" max="5378" width="2.75" style="227" customWidth="1"/>
    <col min="5379" max="5379" width="1" style="227" customWidth="1"/>
    <col min="5380" max="5395" width="3.625" style="227"/>
    <col min="5396" max="5396" width="2.75" style="227" customWidth="1"/>
    <col min="5397" max="5397" width="2.125" style="227" customWidth="1"/>
    <col min="5398" max="5398" width="3.625" style="227"/>
    <col min="5399" max="5399" width="2" style="227" customWidth="1"/>
    <col min="5400" max="5400" width="3.625" style="227"/>
    <col min="5401" max="5401" width="2.125" style="227" customWidth="1"/>
    <col min="5402" max="5402" width="1.25" style="227" customWidth="1"/>
    <col min="5403" max="5405" width="3.625" style="227"/>
    <col min="5406" max="5406" width="6" style="227" bestFit="1" customWidth="1"/>
    <col min="5407" max="5632" width="3.625" style="227"/>
    <col min="5633" max="5633" width="1.25" style="227" customWidth="1"/>
    <col min="5634" max="5634" width="2.75" style="227" customWidth="1"/>
    <col min="5635" max="5635" width="1" style="227" customWidth="1"/>
    <col min="5636" max="5651" width="3.625" style="227"/>
    <col min="5652" max="5652" width="2.75" style="227" customWidth="1"/>
    <col min="5653" max="5653" width="2.125" style="227" customWidth="1"/>
    <col min="5654" max="5654" width="3.625" style="227"/>
    <col min="5655" max="5655" width="2" style="227" customWidth="1"/>
    <col min="5656" max="5656" width="3.625" style="227"/>
    <col min="5657" max="5657" width="2.125" style="227" customWidth="1"/>
    <col min="5658" max="5658" width="1.25" style="227" customWidth="1"/>
    <col min="5659" max="5661" width="3.625" style="227"/>
    <col min="5662" max="5662" width="6" style="227" bestFit="1" customWidth="1"/>
    <col min="5663" max="5888" width="3.625" style="227"/>
    <col min="5889" max="5889" width="1.25" style="227" customWidth="1"/>
    <col min="5890" max="5890" width="2.75" style="227" customWidth="1"/>
    <col min="5891" max="5891" width="1" style="227" customWidth="1"/>
    <col min="5892" max="5907" width="3.625" style="227"/>
    <col min="5908" max="5908" width="2.75" style="227" customWidth="1"/>
    <col min="5909" max="5909" width="2.125" style="227" customWidth="1"/>
    <col min="5910" max="5910" width="3.625" style="227"/>
    <col min="5911" max="5911" width="2" style="227" customWidth="1"/>
    <col min="5912" max="5912" width="3.625" style="227"/>
    <col min="5913" max="5913" width="2.125" style="227" customWidth="1"/>
    <col min="5914" max="5914" width="1.25" style="227" customWidth="1"/>
    <col min="5915" max="5917" width="3.625" style="227"/>
    <col min="5918" max="5918" width="6" style="227" bestFit="1" customWidth="1"/>
    <col min="5919" max="6144" width="3.625" style="227"/>
    <col min="6145" max="6145" width="1.25" style="227" customWidth="1"/>
    <col min="6146" max="6146" width="2.75" style="227" customWidth="1"/>
    <col min="6147" max="6147" width="1" style="227" customWidth="1"/>
    <col min="6148" max="6163" width="3.625" style="227"/>
    <col min="6164" max="6164" width="2.75" style="227" customWidth="1"/>
    <col min="6165" max="6165" width="2.125" style="227" customWidth="1"/>
    <col min="6166" max="6166" width="3.625" style="227"/>
    <col min="6167" max="6167" width="2" style="227" customWidth="1"/>
    <col min="6168" max="6168" width="3.625" style="227"/>
    <col min="6169" max="6169" width="2.125" style="227" customWidth="1"/>
    <col min="6170" max="6170" width="1.25" style="227" customWidth="1"/>
    <col min="6171" max="6173" width="3.625" style="227"/>
    <col min="6174" max="6174" width="6" style="227" bestFit="1" customWidth="1"/>
    <col min="6175" max="6400" width="3.625" style="227"/>
    <col min="6401" max="6401" width="1.25" style="227" customWidth="1"/>
    <col min="6402" max="6402" width="2.75" style="227" customWidth="1"/>
    <col min="6403" max="6403" width="1" style="227" customWidth="1"/>
    <col min="6404" max="6419" width="3.625" style="227"/>
    <col min="6420" max="6420" width="2.75" style="227" customWidth="1"/>
    <col min="6421" max="6421" width="2.125" style="227" customWidth="1"/>
    <col min="6422" max="6422" width="3.625" style="227"/>
    <col min="6423" max="6423" width="2" style="227" customWidth="1"/>
    <col min="6424" max="6424" width="3.625" style="227"/>
    <col min="6425" max="6425" width="2.125" style="227" customWidth="1"/>
    <col min="6426" max="6426" width="1.25" style="227" customWidth="1"/>
    <col min="6427" max="6429" width="3.625" style="227"/>
    <col min="6430" max="6430" width="6" style="227" bestFit="1" customWidth="1"/>
    <col min="6431" max="6656" width="3.625" style="227"/>
    <col min="6657" max="6657" width="1.25" style="227" customWidth="1"/>
    <col min="6658" max="6658" width="2.75" style="227" customWidth="1"/>
    <col min="6659" max="6659" width="1" style="227" customWidth="1"/>
    <col min="6660" max="6675" width="3.625" style="227"/>
    <col min="6676" max="6676" width="2.75" style="227" customWidth="1"/>
    <col min="6677" max="6677" width="2.125" style="227" customWidth="1"/>
    <col min="6678" max="6678" width="3.625" style="227"/>
    <col min="6679" max="6679" width="2" style="227" customWidth="1"/>
    <col min="6680" max="6680" width="3.625" style="227"/>
    <col min="6681" max="6681" width="2.125" style="227" customWidth="1"/>
    <col min="6682" max="6682" width="1.25" style="227" customWidth="1"/>
    <col min="6683" max="6685" width="3.625" style="227"/>
    <col min="6686" max="6686" width="6" style="227" bestFit="1" customWidth="1"/>
    <col min="6687" max="6912" width="3.625" style="227"/>
    <col min="6913" max="6913" width="1.25" style="227" customWidth="1"/>
    <col min="6914" max="6914" width="2.75" style="227" customWidth="1"/>
    <col min="6915" max="6915" width="1" style="227" customWidth="1"/>
    <col min="6916" max="6931" width="3.625" style="227"/>
    <col min="6932" max="6932" width="2.75" style="227" customWidth="1"/>
    <col min="6933" max="6933" width="2.125" style="227" customWidth="1"/>
    <col min="6934" max="6934" width="3.625" style="227"/>
    <col min="6935" max="6935" width="2" style="227" customWidth="1"/>
    <col min="6936" max="6936" width="3.625" style="227"/>
    <col min="6937" max="6937" width="2.125" style="227" customWidth="1"/>
    <col min="6938" max="6938" width="1.25" style="227" customWidth="1"/>
    <col min="6939" max="6941" width="3.625" style="227"/>
    <col min="6942" max="6942" width="6" style="227" bestFit="1" customWidth="1"/>
    <col min="6943" max="7168" width="3.625" style="227"/>
    <col min="7169" max="7169" width="1.25" style="227" customWidth="1"/>
    <col min="7170" max="7170" width="2.75" style="227" customWidth="1"/>
    <col min="7171" max="7171" width="1" style="227" customWidth="1"/>
    <col min="7172" max="7187" width="3.625" style="227"/>
    <col min="7188" max="7188" width="2.75" style="227" customWidth="1"/>
    <col min="7189" max="7189" width="2.125" style="227" customWidth="1"/>
    <col min="7190" max="7190" width="3.625" style="227"/>
    <col min="7191" max="7191" width="2" style="227" customWidth="1"/>
    <col min="7192" max="7192" width="3.625" style="227"/>
    <col min="7193" max="7193" width="2.125" style="227" customWidth="1"/>
    <col min="7194" max="7194" width="1.25" style="227" customWidth="1"/>
    <col min="7195" max="7197" width="3.625" style="227"/>
    <col min="7198" max="7198" width="6" style="227" bestFit="1" customWidth="1"/>
    <col min="7199" max="7424" width="3.625" style="227"/>
    <col min="7425" max="7425" width="1.25" style="227" customWidth="1"/>
    <col min="7426" max="7426" width="2.75" style="227" customWidth="1"/>
    <col min="7427" max="7427" width="1" style="227" customWidth="1"/>
    <col min="7428" max="7443" width="3.625" style="227"/>
    <col min="7444" max="7444" width="2.75" style="227" customWidth="1"/>
    <col min="7445" max="7445" width="2.125" style="227" customWidth="1"/>
    <col min="7446" max="7446" width="3.625" style="227"/>
    <col min="7447" max="7447" width="2" style="227" customWidth="1"/>
    <col min="7448" max="7448" width="3.625" style="227"/>
    <col min="7449" max="7449" width="2.125" style="227" customWidth="1"/>
    <col min="7450" max="7450" width="1.25" style="227" customWidth="1"/>
    <col min="7451" max="7453" width="3.625" style="227"/>
    <col min="7454" max="7454" width="6" style="227" bestFit="1" customWidth="1"/>
    <col min="7455" max="7680" width="3.625" style="227"/>
    <col min="7681" max="7681" width="1.25" style="227" customWidth="1"/>
    <col min="7682" max="7682" width="2.75" style="227" customWidth="1"/>
    <col min="7683" max="7683" width="1" style="227" customWidth="1"/>
    <col min="7684" max="7699" width="3.625" style="227"/>
    <col min="7700" max="7700" width="2.75" style="227" customWidth="1"/>
    <col min="7701" max="7701" width="2.125" style="227" customWidth="1"/>
    <col min="7702" max="7702" width="3.625" style="227"/>
    <col min="7703" max="7703" width="2" style="227" customWidth="1"/>
    <col min="7704" max="7704" width="3.625" style="227"/>
    <col min="7705" max="7705" width="2.125" style="227" customWidth="1"/>
    <col min="7706" max="7706" width="1.25" style="227" customWidth="1"/>
    <col min="7707" max="7709" width="3.625" style="227"/>
    <col min="7710" max="7710" width="6" style="227" bestFit="1" customWidth="1"/>
    <col min="7711" max="7936" width="3.625" style="227"/>
    <col min="7937" max="7937" width="1.25" style="227" customWidth="1"/>
    <col min="7938" max="7938" width="2.75" style="227" customWidth="1"/>
    <col min="7939" max="7939" width="1" style="227" customWidth="1"/>
    <col min="7940" max="7955" width="3.625" style="227"/>
    <col min="7956" max="7956" width="2.75" style="227" customWidth="1"/>
    <col min="7957" max="7957" width="2.125" style="227" customWidth="1"/>
    <col min="7958" max="7958" width="3.625" style="227"/>
    <col min="7959" max="7959" width="2" style="227" customWidth="1"/>
    <col min="7960" max="7960" width="3.625" style="227"/>
    <col min="7961" max="7961" width="2.125" style="227" customWidth="1"/>
    <col min="7962" max="7962" width="1.25" style="227" customWidth="1"/>
    <col min="7963" max="7965" width="3.625" style="227"/>
    <col min="7966" max="7966" width="6" style="227" bestFit="1" customWidth="1"/>
    <col min="7967" max="8192" width="3.625" style="227"/>
    <col min="8193" max="8193" width="1.25" style="227" customWidth="1"/>
    <col min="8194" max="8194" width="2.75" style="227" customWidth="1"/>
    <col min="8195" max="8195" width="1" style="227" customWidth="1"/>
    <col min="8196" max="8211" width="3.625" style="227"/>
    <col min="8212" max="8212" width="2.75" style="227" customWidth="1"/>
    <col min="8213" max="8213" width="2.125" style="227" customWidth="1"/>
    <col min="8214" max="8214" width="3.625" style="227"/>
    <col min="8215" max="8215" width="2" style="227" customWidth="1"/>
    <col min="8216" max="8216" width="3.625" style="227"/>
    <col min="8217" max="8217" width="2.125" style="227" customWidth="1"/>
    <col min="8218" max="8218" width="1.25" style="227" customWidth="1"/>
    <col min="8219" max="8221" width="3.625" style="227"/>
    <col min="8222" max="8222" width="6" style="227" bestFit="1" customWidth="1"/>
    <col min="8223" max="8448" width="3.625" style="227"/>
    <col min="8449" max="8449" width="1.25" style="227" customWidth="1"/>
    <col min="8450" max="8450" width="2.75" style="227" customWidth="1"/>
    <col min="8451" max="8451" width="1" style="227" customWidth="1"/>
    <col min="8452" max="8467" width="3.625" style="227"/>
    <col min="8468" max="8468" width="2.75" style="227" customWidth="1"/>
    <col min="8469" max="8469" width="2.125" style="227" customWidth="1"/>
    <col min="8470" max="8470" width="3.625" style="227"/>
    <col min="8471" max="8471" width="2" style="227" customWidth="1"/>
    <col min="8472" max="8472" width="3.625" style="227"/>
    <col min="8473" max="8473" width="2.125" style="227" customWidth="1"/>
    <col min="8474" max="8474" width="1.25" style="227" customWidth="1"/>
    <col min="8475" max="8477" width="3.625" style="227"/>
    <col min="8478" max="8478" width="6" style="227" bestFit="1" customWidth="1"/>
    <col min="8479" max="8704" width="3.625" style="227"/>
    <col min="8705" max="8705" width="1.25" style="227" customWidth="1"/>
    <col min="8706" max="8706" width="2.75" style="227" customWidth="1"/>
    <col min="8707" max="8707" width="1" style="227" customWidth="1"/>
    <col min="8708" max="8723" width="3.625" style="227"/>
    <col min="8724" max="8724" width="2.75" style="227" customWidth="1"/>
    <col min="8725" max="8725" width="2.125" style="227" customWidth="1"/>
    <col min="8726" max="8726" width="3.625" style="227"/>
    <col min="8727" max="8727" width="2" style="227" customWidth="1"/>
    <col min="8728" max="8728" width="3.625" style="227"/>
    <col min="8729" max="8729" width="2.125" style="227" customWidth="1"/>
    <col min="8730" max="8730" width="1.25" style="227" customWidth="1"/>
    <col min="8731" max="8733" width="3.625" style="227"/>
    <col min="8734" max="8734" width="6" style="227" bestFit="1" customWidth="1"/>
    <col min="8735" max="8960" width="3.625" style="227"/>
    <col min="8961" max="8961" width="1.25" style="227" customWidth="1"/>
    <col min="8962" max="8962" width="2.75" style="227" customWidth="1"/>
    <col min="8963" max="8963" width="1" style="227" customWidth="1"/>
    <col min="8964" max="8979" width="3.625" style="227"/>
    <col min="8980" max="8980" width="2.75" style="227" customWidth="1"/>
    <col min="8981" max="8981" width="2.125" style="227" customWidth="1"/>
    <col min="8982" max="8982" width="3.625" style="227"/>
    <col min="8983" max="8983" width="2" style="227" customWidth="1"/>
    <col min="8984" max="8984" width="3.625" style="227"/>
    <col min="8985" max="8985" width="2.125" style="227" customWidth="1"/>
    <col min="8986" max="8986" width="1.25" style="227" customWidth="1"/>
    <col min="8987" max="8989" width="3.625" style="227"/>
    <col min="8990" max="8990" width="6" style="227" bestFit="1" customWidth="1"/>
    <col min="8991" max="9216" width="3.625" style="227"/>
    <col min="9217" max="9217" width="1.25" style="227" customWidth="1"/>
    <col min="9218" max="9218" width="2.75" style="227" customWidth="1"/>
    <col min="9219" max="9219" width="1" style="227" customWidth="1"/>
    <col min="9220" max="9235" width="3.625" style="227"/>
    <col min="9236" max="9236" width="2.75" style="227" customWidth="1"/>
    <col min="9237" max="9237" width="2.125" style="227" customWidth="1"/>
    <col min="9238" max="9238" width="3.625" style="227"/>
    <col min="9239" max="9239" width="2" style="227" customWidth="1"/>
    <col min="9240" max="9240" width="3.625" style="227"/>
    <col min="9241" max="9241" width="2.125" style="227" customWidth="1"/>
    <col min="9242" max="9242" width="1.25" style="227" customWidth="1"/>
    <col min="9243" max="9245" width="3.625" style="227"/>
    <col min="9246" max="9246" width="6" style="227" bestFit="1" customWidth="1"/>
    <col min="9247" max="9472" width="3.625" style="227"/>
    <col min="9473" max="9473" width="1.25" style="227" customWidth="1"/>
    <col min="9474" max="9474" width="2.75" style="227" customWidth="1"/>
    <col min="9475" max="9475" width="1" style="227" customWidth="1"/>
    <col min="9476" max="9491" width="3.625" style="227"/>
    <col min="9492" max="9492" width="2.75" style="227" customWidth="1"/>
    <col min="9493" max="9493" width="2.125" style="227" customWidth="1"/>
    <col min="9494" max="9494" width="3.625" style="227"/>
    <col min="9495" max="9495" width="2" style="227" customWidth="1"/>
    <col min="9496" max="9496" width="3.625" style="227"/>
    <col min="9497" max="9497" width="2.125" style="227" customWidth="1"/>
    <col min="9498" max="9498" width="1.25" style="227" customWidth="1"/>
    <col min="9499" max="9501" width="3.625" style="227"/>
    <col min="9502" max="9502" width="6" style="227" bestFit="1" customWidth="1"/>
    <col min="9503" max="9728" width="3.625" style="227"/>
    <col min="9729" max="9729" width="1.25" style="227" customWidth="1"/>
    <col min="9730" max="9730" width="2.75" style="227" customWidth="1"/>
    <col min="9731" max="9731" width="1" style="227" customWidth="1"/>
    <col min="9732" max="9747" width="3.625" style="227"/>
    <col min="9748" max="9748" width="2.75" style="227" customWidth="1"/>
    <col min="9749" max="9749" width="2.125" style="227" customWidth="1"/>
    <col min="9750" max="9750" width="3.625" style="227"/>
    <col min="9751" max="9751" width="2" style="227" customWidth="1"/>
    <col min="9752" max="9752" width="3.625" style="227"/>
    <col min="9753" max="9753" width="2.125" style="227" customWidth="1"/>
    <col min="9754" max="9754" width="1.25" style="227" customWidth="1"/>
    <col min="9755" max="9757" width="3.625" style="227"/>
    <col min="9758" max="9758" width="6" style="227" bestFit="1" customWidth="1"/>
    <col min="9759" max="9984" width="3.625" style="227"/>
    <col min="9985" max="9985" width="1.25" style="227" customWidth="1"/>
    <col min="9986" max="9986" width="2.75" style="227" customWidth="1"/>
    <col min="9987" max="9987" width="1" style="227" customWidth="1"/>
    <col min="9988" max="10003" width="3.625" style="227"/>
    <col min="10004" max="10004" width="2.75" style="227" customWidth="1"/>
    <col min="10005" max="10005" width="2.125" style="227" customWidth="1"/>
    <col min="10006" max="10006" width="3.625" style="227"/>
    <col min="10007" max="10007" width="2" style="227" customWidth="1"/>
    <col min="10008" max="10008" width="3.625" style="227"/>
    <col min="10009" max="10009" width="2.125" style="227" customWidth="1"/>
    <col min="10010" max="10010" width="1.25" style="227" customWidth="1"/>
    <col min="10011" max="10013" width="3.625" style="227"/>
    <col min="10014" max="10014" width="6" style="227" bestFit="1" customWidth="1"/>
    <col min="10015" max="10240" width="3.625" style="227"/>
    <col min="10241" max="10241" width="1.25" style="227" customWidth="1"/>
    <col min="10242" max="10242" width="2.75" style="227" customWidth="1"/>
    <col min="10243" max="10243" width="1" style="227" customWidth="1"/>
    <col min="10244" max="10259" width="3.625" style="227"/>
    <col min="10260" max="10260" width="2.75" style="227" customWidth="1"/>
    <col min="10261" max="10261" width="2.125" style="227" customWidth="1"/>
    <col min="10262" max="10262" width="3.625" style="227"/>
    <col min="10263" max="10263" width="2" style="227" customWidth="1"/>
    <col min="10264" max="10264" width="3.625" style="227"/>
    <col min="10265" max="10265" width="2.125" style="227" customWidth="1"/>
    <col min="10266" max="10266" width="1.25" style="227" customWidth="1"/>
    <col min="10267" max="10269" width="3.625" style="227"/>
    <col min="10270" max="10270" width="6" style="227" bestFit="1" customWidth="1"/>
    <col min="10271" max="10496" width="3.625" style="227"/>
    <col min="10497" max="10497" width="1.25" style="227" customWidth="1"/>
    <col min="10498" max="10498" width="2.75" style="227" customWidth="1"/>
    <col min="10499" max="10499" width="1" style="227" customWidth="1"/>
    <col min="10500" max="10515" width="3.625" style="227"/>
    <col min="10516" max="10516" width="2.75" style="227" customWidth="1"/>
    <col min="10517" max="10517" width="2.125" style="227" customWidth="1"/>
    <col min="10518" max="10518" width="3.625" style="227"/>
    <col min="10519" max="10519" width="2" style="227" customWidth="1"/>
    <col min="10520" max="10520" width="3.625" style="227"/>
    <col min="10521" max="10521" width="2.125" style="227" customWidth="1"/>
    <col min="10522" max="10522" width="1.25" style="227" customWidth="1"/>
    <col min="10523" max="10525" width="3.625" style="227"/>
    <col min="10526" max="10526" width="6" style="227" bestFit="1" customWidth="1"/>
    <col min="10527" max="10752" width="3.625" style="227"/>
    <col min="10753" max="10753" width="1.25" style="227" customWidth="1"/>
    <col min="10754" max="10754" width="2.75" style="227" customWidth="1"/>
    <col min="10755" max="10755" width="1" style="227" customWidth="1"/>
    <col min="10756" max="10771" width="3.625" style="227"/>
    <col min="10772" max="10772" width="2.75" style="227" customWidth="1"/>
    <col min="10773" max="10773" width="2.125" style="227" customWidth="1"/>
    <col min="10774" max="10774" width="3.625" style="227"/>
    <col min="10775" max="10775" width="2" style="227" customWidth="1"/>
    <col min="10776" max="10776" width="3.625" style="227"/>
    <col min="10777" max="10777" width="2.125" style="227" customWidth="1"/>
    <col min="10778" max="10778" width="1.25" style="227" customWidth="1"/>
    <col min="10779" max="10781" width="3.625" style="227"/>
    <col min="10782" max="10782" width="6" style="227" bestFit="1" customWidth="1"/>
    <col min="10783" max="11008" width="3.625" style="227"/>
    <col min="11009" max="11009" width="1.25" style="227" customWidth="1"/>
    <col min="11010" max="11010" width="2.75" style="227" customWidth="1"/>
    <col min="11011" max="11011" width="1" style="227" customWidth="1"/>
    <col min="11012" max="11027" width="3.625" style="227"/>
    <col min="11028" max="11028" width="2.75" style="227" customWidth="1"/>
    <col min="11029" max="11029" width="2.125" style="227" customWidth="1"/>
    <col min="11030" max="11030" width="3.625" style="227"/>
    <col min="11031" max="11031" width="2" style="227" customWidth="1"/>
    <col min="11032" max="11032" width="3.625" style="227"/>
    <col min="11033" max="11033" width="2.125" style="227" customWidth="1"/>
    <col min="11034" max="11034" width="1.25" style="227" customWidth="1"/>
    <col min="11035" max="11037" width="3.625" style="227"/>
    <col min="11038" max="11038" width="6" style="227" bestFit="1" customWidth="1"/>
    <col min="11039" max="11264" width="3.625" style="227"/>
    <col min="11265" max="11265" width="1.25" style="227" customWidth="1"/>
    <col min="11266" max="11266" width="2.75" style="227" customWidth="1"/>
    <col min="11267" max="11267" width="1" style="227" customWidth="1"/>
    <col min="11268" max="11283" width="3.625" style="227"/>
    <col min="11284" max="11284" width="2.75" style="227" customWidth="1"/>
    <col min="11285" max="11285" width="2.125" style="227" customWidth="1"/>
    <col min="11286" max="11286" width="3.625" style="227"/>
    <col min="11287" max="11287" width="2" style="227" customWidth="1"/>
    <col min="11288" max="11288" width="3.625" style="227"/>
    <col min="11289" max="11289" width="2.125" style="227" customWidth="1"/>
    <col min="11290" max="11290" width="1.25" style="227" customWidth="1"/>
    <col min="11291" max="11293" width="3.625" style="227"/>
    <col min="11294" max="11294" width="6" style="227" bestFit="1" customWidth="1"/>
    <col min="11295" max="11520" width="3.625" style="227"/>
    <col min="11521" max="11521" width="1.25" style="227" customWidth="1"/>
    <col min="11522" max="11522" width="2.75" style="227" customWidth="1"/>
    <col min="11523" max="11523" width="1" style="227" customWidth="1"/>
    <col min="11524" max="11539" width="3.625" style="227"/>
    <col min="11540" max="11540" width="2.75" style="227" customWidth="1"/>
    <col min="11541" max="11541" width="2.125" style="227" customWidth="1"/>
    <col min="11542" max="11542" width="3.625" style="227"/>
    <col min="11543" max="11543" width="2" style="227" customWidth="1"/>
    <col min="11544" max="11544" width="3.625" style="227"/>
    <col min="11545" max="11545" width="2.125" style="227" customWidth="1"/>
    <col min="11546" max="11546" width="1.25" style="227" customWidth="1"/>
    <col min="11547" max="11549" width="3.625" style="227"/>
    <col min="11550" max="11550" width="6" style="227" bestFit="1" customWidth="1"/>
    <col min="11551" max="11776" width="3.625" style="227"/>
    <col min="11777" max="11777" width="1.25" style="227" customWidth="1"/>
    <col min="11778" max="11778" width="2.75" style="227" customWidth="1"/>
    <col min="11779" max="11779" width="1" style="227" customWidth="1"/>
    <col min="11780" max="11795" width="3.625" style="227"/>
    <col min="11796" max="11796" width="2.75" style="227" customWidth="1"/>
    <col min="11797" max="11797" width="2.125" style="227" customWidth="1"/>
    <col min="11798" max="11798" width="3.625" style="227"/>
    <col min="11799" max="11799" width="2" style="227" customWidth="1"/>
    <col min="11800" max="11800" width="3.625" style="227"/>
    <col min="11801" max="11801" width="2.125" style="227" customWidth="1"/>
    <col min="11802" max="11802" width="1.25" style="227" customWidth="1"/>
    <col min="11803" max="11805" width="3.625" style="227"/>
    <col min="11806" max="11806" width="6" style="227" bestFit="1" customWidth="1"/>
    <col min="11807" max="12032" width="3.625" style="227"/>
    <col min="12033" max="12033" width="1.25" style="227" customWidth="1"/>
    <col min="12034" max="12034" width="2.75" style="227" customWidth="1"/>
    <col min="12035" max="12035" width="1" style="227" customWidth="1"/>
    <col min="12036" max="12051" width="3.625" style="227"/>
    <col min="12052" max="12052" width="2.75" style="227" customWidth="1"/>
    <col min="12053" max="12053" width="2.125" style="227" customWidth="1"/>
    <col min="12054" max="12054" width="3.625" style="227"/>
    <col min="12055" max="12055" width="2" style="227" customWidth="1"/>
    <col min="12056" max="12056" width="3.625" style="227"/>
    <col min="12057" max="12057" width="2.125" style="227" customWidth="1"/>
    <col min="12058" max="12058" width="1.25" style="227" customWidth="1"/>
    <col min="12059" max="12061" width="3.625" style="227"/>
    <col min="12062" max="12062" width="6" style="227" bestFit="1" customWidth="1"/>
    <col min="12063" max="12288" width="3.625" style="227"/>
    <col min="12289" max="12289" width="1.25" style="227" customWidth="1"/>
    <col min="12290" max="12290" width="2.75" style="227" customWidth="1"/>
    <col min="12291" max="12291" width="1" style="227" customWidth="1"/>
    <col min="12292" max="12307" width="3.625" style="227"/>
    <col min="12308" max="12308" width="2.75" style="227" customWidth="1"/>
    <col min="12309" max="12309" width="2.125" style="227" customWidth="1"/>
    <col min="12310" max="12310" width="3.625" style="227"/>
    <col min="12311" max="12311" width="2" style="227" customWidth="1"/>
    <col min="12312" max="12312" width="3.625" style="227"/>
    <col min="12313" max="12313" width="2.125" style="227" customWidth="1"/>
    <col min="12314" max="12314" width="1.25" style="227" customWidth="1"/>
    <col min="12315" max="12317" width="3.625" style="227"/>
    <col min="12318" max="12318" width="6" style="227" bestFit="1" customWidth="1"/>
    <col min="12319" max="12544" width="3.625" style="227"/>
    <col min="12545" max="12545" width="1.25" style="227" customWidth="1"/>
    <col min="12546" max="12546" width="2.75" style="227" customWidth="1"/>
    <col min="12547" max="12547" width="1" style="227" customWidth="1"/>
    <col min="12548" max="12563" width="3.625" style="227"/>
    <col min="12564" max="12564" width="2.75" style="227" customWidth="1"/>
    <col min="12565" max="12565" width="2.125" style="227" customWidth="1"/>
    <col min="12566" max="12566" width="3.625" style="227"/>
    <col min="12567" max="12567" width="2" style="227" customWidth="1"/>
    <col min="12568" max="12568" width="3.625" style="227"/>
    <col min="12569" max="12569" width="2.125" style="227" customWidth="1"/>
    <col min="12570" max="12570" width="1.25" style="227" customWidth="1"/>
    <col min="12571" max="12573" width="3.625" style="227"/>
    <col min="12574" max="12574" width="6" style="227" bestFit="1" customWidth="1"/>
    <col min="12575" max="12800" width="3.625" style="227"/>
    <col min="12801" max="12801" width="1.25" style="227" customWidth="1"/>
    <col min="12802" max="12802" width="2.75" style="227" customWidth="1"/>
    <col min="12803" max="12803" width="1" style="227" customWidth="1"/>
    <col min="12804" max="12819" width="3.625" style="227"/>
    <col min="12820" max="12820" width="2.75" style="227" customWidth="1"/>
    <col min="12821" max="12821" width="2.125" style="227" customWidth="1"/>
    <col min="12822" max="12822" width="3.625" style="227"/>
    <col min="12823" max="12823" width="2" style="227" customWidth="1"/>
    <col min="12824" max="12824" width="3.625" style="227"/>
    <col min="12825" max="12825" width="2.125" style="227" customWidth="1"/>
    <col min="12826" max="12826" width="1.25" style="227" customWidth="1"/>
    <col min="12827" max="12829" width="3.625" style="227"/>
    <col min="12830" max="12830" width="6" style="227" bestFit="1" customWidth="1"/>
    <col min="12831" max="13056" width="3.625" style="227"/>
    <col min="13057" max="13057" width="1.25" style="227" customWidth="1"/>
    <col min="13058" max="13058" width="2.75" style="227" customWidth="1"/>
    <col min="13059" max="13059" width="1" style="227" customWidth="1"/>
    <col min="13060" max="13075" width="3.625" style="227"/>
    <col min="13076" max="13076" width="2.75" style="227" customWidth="1"/>
    <col min="13077" max="13077" width="2.125" style="227" customWidth="1"/>
    <col min="13078" max="13078" width="3.625" style="227"/>
    <col min="13079" max="13079" width="2" style="227" customWidth="1"/>
    <col min="13080" max="13080" width="3.625" style="227"/>
    <col min="13081" max="13081" width="2.125" style="227" customWidth="1"/>
    <col min="13082" max="13082" width="1.25" style="227" customWidth="1"/>
    <col min="13083" max="13085" width="3.625" style="227"/>
    <col min="13086" max="13086" width="6" style="227" bestFit="1" customWidth="1"/>
    <col min="13087" max="13312" width="3.625" style="227"/>
    <col min="13313" max="13313" width="1.25" style="227" customWidth="1"/>
    <col min="13314" max="13314" width="2.75" style="227" customWidth="1"/>
    <col min="13315" max="13315" width="1" style="227" customWidth="1"/>
    <col min="13316" max="13331" width="3.625" style="227"/>
    <col min="13332" max="13332" width="2.75" style="227" customWidth="1"/>
    <col min="13333" max="13333" width="2.125" style="227" customWidth="1"/>
    <col min="13334" max="13334" width="3.625" style="227"/>
    <col min="13335" max="13335" width="2" style="227" customWidth="1"/>
    <col min="13336" max="13336" width="3.625" style="227"/>
    <col min="13337" max="13337" width="2.125" style="227" customWidth="1"/>
    <col min="13338" max="13338" width="1.25" style="227" customWidth="1"/>
    <col min="13339" max="13341" width="3.625" style="227"/>
    <col min="13342" max="13342" width="6" style="227" bestFit="1" customWidth="1"/>
    <col min="13343" max="13568" width="3.625" style="227"/>
    <col min="13569" max="13569" width="1.25" style="227" customWidth="1"/>
    <col min="13570" max="13570" width="2.75" style="227" customWidth="1"/>
    <col min="13571" max="13571" width="1" style="227" customWidth="1"/>
    <col min="13572" max="13587" width="3.625" style="227"/>
    <col min="13588" max="13588" width="2.75" style="227" customWidth="1"/>
    <col min="13589" max="13589" width="2.125" style="227" customWidth="1"/>
    <col min="13590" max="13590" width="3.625" style="227"/>
    <col min="13591" max="13591" width="2" style="227" customWidth="1"/>
    <col min="13592" max="13592" width="3.625" style="227"/>
    <col min="13593" max="13593" width="2.125" style="227" customWidth="1"/>
    <col min="13594" max="13594" width="1.25" style="227" customWidth="1"/>
    <col min="13595" max="13597" width="3.625" style="227"/>
    <col min="13598" max="13598" width="6" style="227" bestFit="1" customWidth="1"/>
    <col min="13599" max="13824" width="3.625" style="227"/>
    <col min="13825" max="13825" width="1.25" style="227" customWidth="1"/>
    <col min="13826" max="13826" width="2.75" style="227" customWidth="1"/>
    <col min="13827" max="13827" width="1" style="227" customWidth="1"/>
    <col min="13828" max="13843" width="3.625" style="227"/>
    <col min="13844" max="13844" width="2.75" style="227" customWidth="1"/>
    <col min="13845" max="13845" width="2.125" style="227" customWidth="1"/>
    <col min="13846" max="13846" width="3.625" style="227"/>
    <col min="13847" max="13847" width="2" style="227" customWidth="1"/>
    <col min="13848" max="13848" width="3.625" style="227"/>
    <col min="13849" max="13849" width="2.125" style="227" customWidth="1"/>
    <col min="13850" max="13850" width="1.25" style="227" customWidth="1"/>
    <col min="13851" max="13853" width="3.625" style="227"/>
    <col min="13854" max="13854" width="6" style="227" bestFit="1" customWidth="1"/>
    <col min="13855" max="14080" width="3.625" style="227"/>
    <col min="14081" max="14081" width="1.25" style="227" customWidth="1"/>
    <col min="14082" max="14082" width="2.75" style="227" customWidth="1"/>
    <col min="14083" max="14083" width="1" style="227" customWidth="1"/>
    <col min="14084" max="14099" width="3.625" style="227"/>
    <col min="14100" max="14100" width="2.75" style="227" customWidth="1"/>
    <col min="14101" max="14101" width="2.125" style="227" customWidth="1"/>
    <col min="14102" max="14102" width="3.625" style="227"/>
    <col min="14103" max="14103" width="2" style="227" customWidth="1"/>
    <col min="14104" max="14104" width="3.625" style="227"/>
    <col min="14105" max="14105" width="2.125" style="227" customWidth="1"/>
    <col min="14106" max="14106" width="1.25" style="227" customWidth="1"/>
    <col min="14107" max="14109" width="3.625" style="227"/>
    <col min="14110" max="14110" width="6" style="227" bestFit="1" customWidth="1"/>
    <col min="14111" max="14336" width="3.625" style="227"/>
    <col min="14337" max="14337" width="1.25" style="227" customWidth="1"/>
    <col min="14338" max="14338" width="2.75" style="227" customWidth="1"/>
    <col min="14339" max="14339" width="1" style="227" customWidth="1"/>
    <col min="14340" max="14355" width="3.625" style="227"/>
    <col min="14356" max="14356" width="2.75" style="227" customWidth="1"/>
    <col min="14357" max="14357" width="2.125" style="227" customWidth="1"/>
    <col min="14358" max="14358" width="3.625" style="227"/>
    <col min="14359" max="14359" width="2" style="227" customWidth="1"/>
    <col min="14360" max="14360" width="3.625" style="227"/>
    <col min="14361" max="14361" width="2.125" style="227" customWidth="1"/>
    <col min="14362" max="14362" width="1.25" style="227" customWidth="1"/>
    <col min="14363" max="14365" width="3.625" style="227"/>
    <col min="14366" max="14366" width="6" style="227" bestFit="1" customWidth="1"/>
    <col min="14367" max="14592" width="3.625" style="227"/>
    <col min="14593" max="14593" width="1.25" style="227" customWidth="1"/>
    <col min="14594" max="14594" width="2.75" style="227" customWidth="1"/>
    <col min="14595" max="14595" width="1" style="227" customWidth="1"/>
    <col min="14596" max="14611" width="3.625" style="227"/>
    <col min="14612" max="14612" width="2.75" style="227" customWidth="1"/>
    <col min="14613" max="14613" width="2.125" style="227" customWidth="1"/>
    <col min="14614" max="14614" width="3.625" style="227"/>
    <col min="14615" max="14615" width="2" style="227" customWidth="1"/>
    <col min="14616" max="14616" width="3.625" style="227"/>
    <col min="14617" max="14617" width="2.125" style="227" customWidth="1"/>
    <col min="14618" max="14618" width="1.25" style="227" customWidth="1"/>
    <col min="14619" max="14621" width="3.625" style="227"/>
    <col min="14622" max="14622" width="6" style="227" bestFit="1" customWidth="1"/>
    <col min="14623" max="14848" width="3.625" style="227"/>
    <col min="14849" max="14849" width="1.25" style="227" customWidth="1"/>
    <col min="14850" max="14850" width="2.75" style="227" customWidth="1"/>
    <col min="14851" max="14851" width="1" style="227" customWidth="1"/>
    <col min="14852" max="14867" width="3.625" style="227"/>
    <col min="14868" max="14868" width="2.75" style="227" customWidth="1"/>
    <col min="14869" max="14869" width="2.125" style="227" customWidth="1"/>
    <col min="14870" max="14870" width="3.625" style="227"/>
    <col min="14871" max="14871" width="2" style="227" customWidth="1"/>
    <col min="14872" max="14872" width="3.625" style="227"/>
    <col min="14873" max="14873" width="2.125" style="227" customWidth="1"/>
    <col min="14874" max="14874" width="1.25" style="227" customWidth="1"/>
    <col min="14875" max="14877" width="3.625" style="227"/>
    <col min="14878" max="14878" width="6" style="227" bestFit="1" customWidth="1"/>
    <col min="14879" max="15104" width="3.625" style="227"/>
    <col min="15105" max="15105" width="1.25" style="227" customWidth="1"/>
    <col min="15106" max="15106" width="2.75" style="227" customWidth="1"/>
    <col min="15107" max="15107" width="1" style="227" customWidth="1"/>
    <col min="15108" max="15123" width="3.625" style="227"/>
    <col min="15124" max="15124" width="2.75" style="227" customWidth="1"/>
    <col min="15125" max="15125" width="2.125" style="227" customWidth="1"/>
    <col min="15126" max="15126" width="3.625" style="227"/>
    <col min="15127" max="15127" width="2" style="227" customWidth="1"/>
    <col min="15128" max="15128" width="3.625" style="227"/>
    <col min="15129" max="15129" width="2.125" style="227" customWidth="1"/>
    <col min="15130" max="15130" width="1.25" style="227" customWidth="1"/>
    <col min="15131" max="15133" width="3.625" style="227"/>
    <col min="15134" max="15134" width="6" style="227" bestFit="1" customWidth="1"/>
    <col min="15135" max="15360" width="3.625" style="227"/>
    <col min="15361" max="15361" width="1.25" style="227" customWidth="1"/>
    <col min="15362" max="15362" width="2.75" style="227" customWidth="1"/>
    <col min="15363" max="15363" width="1" style="227" customWidth="1"/>
    <col min="15364" max="15379" width="3.625" style="227"/>
    <col min="15380" max="15380" width="2.75" style="227" customWidth="1"/>
    <col min="15381" max="15381" width="2.125" style="227" customWidth="1"/>
    <col min="15382" max="15382" width="3.625" style="227"/>
    <col min="15383" max="15383" width="2" style="227" customWidth="1"/>
    <col min="15384" max="15384" width="3.625" style="227"/>
    <col min="15385" max="15385" width="2.125" style="227" customWidth="1"/>
    <col min="15386" max="15386" width="1.25" style="227" customWidth="1"/>
    <col min="15387" max="15389" width="3.625" style="227"/>
    <col min="15390" max="15390" width="6" style="227" bestFit="1" customWidth="1"/>
    <col min="15391" max="15616" width="3.625" style="227"/>
    <col min="15617" max="15617" width="1.25" style="227" customWidth="1"/>
    <col min="15618" max="15618" width="2.75" style="227" customWidth="1"/>
    <col min="15619" max="15619" width="1" style="227" customWidth="1"/>
    <col min="15620" max="15635" width="3.625" style="227"/>
    <col min="15636" max="15636" width="2.75" style="227" customWidth="1"/>
    <col min="15637" max="15637" width="2.125" style="227" customWidth="1"/>
    <col min="15638" max="15638" width="3.625" style="227"/>
    <col min="15639" max="15639" width="2" style="227" customWidth="1"/>
    <col min="15640" max="15640" width="3.625" style="227"/>
    <col min="15641" max="15641" width="2.125" style="227" customWidth="1"/>
    <col min="15642" max="15642" width="1.25" style="227" customWidth="1"/>
    <col min="15643" max="15645" width="3.625" style="227"/>
    <col min="15646" max="15646" width="6" style="227" bestFit="1" customWidth="1"/>
    <col min="15647" max="15872" width="3.625" style="227"/>
    <col min="15873" max="15873" width="1.25" style="227" customWidth="1"/>
    <col min="15874" max="15874" width="2.75" style="227" customWidth="1"/>
    <col min="15875" max="15875" width="1" style="227" customWidth="1"/>
    <col min="15876" max="15891" width="3.625" style="227"/>
    <col min="15892" max="15892" width="2.75" style="227" customWidth="1"/>
    <col min="15893" max="15893" width="2.125" style="227" customWidth="1"/>
    <col min="15894" max="15894" width="3.625" style="227"/>
    <col min="15895" max="15895" width="2" style="227" customWidth="1"/>
    <col min="15896" max="15896" width="3.625" style="227"/>
    <col min="15897" max="15897" width="2.125" style="227" customWidth="1"/>
    <col min="15898" max="15898" width="1.25" style="227" customWidth="1"/>
    <col min="15899" max="15901" width="3.625" style="227"/>
    <col min="15902" max="15902" width="6" style="227" bestFit="1" customWidth="1"/>
    <col min="15903" max="16128" width="3.625" style="227"/>
    <col min="16129" max="16129" width="1.25" style="227" customWidth="1"/>
    <col min="16130" max="16130" width="2.75" style="227" customWidth="1"/>
    <col min="16131" max="16131" width="1" style="227" customWidth="1"/>
    <col min="16132" max="16147" width="3.625" style="227"/>
    <col min="16148" max="16148" width="2.75" style="227" customWidth="1"/>
    <col min="16149" max="16149" width="2.125" style="227" customWidth="1"/>
    <col min="16150" max="16150" width="3.625" style="227"/>
    <col min="16151" max="16151" width="2" style="227" customWidth="1"/>
    <col min="16152" max="16152" width="3.625" style="227"/>
    <col min="16153" max="16153" width="2.125" style="227" customWidth="1"/>
    <col min="16154" max="16154" width="1.25" style="227" customWidth="1"/>
    <col min="16155" max="16157" width="3.625" style="227"/>
    <col min="16158" max="16158" width="6" style="227" bestFit="1" customWidth="1"/>
    <col min="16159" max="16384" width="3.625" style="227"/>
  </cols>
  <sheetData>
    <row r="2" spans="2:30" x14ac:dyDescent="0.15">
      <c r="B2" s="217" t="s">
        <v>585</v>
      </c>
      <c r="C2" s="336"/>
      <c r="D2" s="336"/>
      <c r="E2" s="336"/>
      <c r="F2" s="337"/>
      <c r="G2" s="337"/>
      <c r="H2" s="337"/>
      <c r="I2" s="337"/>
      <c r="J2" s="337"/>
      <c r="K2" s="337"/>
      <c r="L2" s="337"/>
      <c r="M2" s="337"/>
      <c r="N2" s="337"/>
      <c r="O2" s="337"/>
      <c r="P2" s="337"/>
      <c r="Q2" s="337"/>
      <c r="R2" s="337"/>
      <c r="S2" s="337"/>
      <c r="T2" s="337"/>
      <c r="U2" s="337"/>
      <c r="V2" s="337"/>
      <c r="W2" s="337"/>
      <c r="X2" s="337"/>
      <c r="Y2" s="337"/>
    </row>
    <row r="4" spans="2:30" ht="34.5" customHeight="1" x14ac:dyDescent="0.4">
      <c r="B4" s="866" t="s">
        <v>341</v>
      </c>
      <c r="C4" s="514"/>
      <c r="D4" s="514"/>
      <c r="E4" s="514"/>
      <c r="F4" s="514"/>
      <c r="G4" s="514"/>
      <c r="H4" s="514"/>
      <c r="I4" s="514"/>
      <c r="J4" s="514"/>
      <c r="K4" s="514"/>
      <c r="L4" s="514"/>
      <c r="M4" s="514"/>
      <c r="N4" s="514"/>
      <c r="O4" s="514"/>
      <c r="P4" s="514"/>
      <c r="Q4" s="514"/>
      <c r="R4" s="514"/>
      <c r="S4" s="514"/>
      <c r="T4" s="514"/>
      <c r="U4" s="514"/>
      <c r="V4" s="514"/>
      <c r="W4" s="514"/>
      <c r="X4" s="514"/>
      <c r="Y4" s="514"/>
    </row>
    <row r="5" spans="2:30" ht="13.5" customHeight="1" x14ac:dyDescent="0.4"/>
    <row r="6" spans="2:30" ht="24" customHeight="1" x14ac:dyDescent="0.4">
      <c r="B6" s="509" t="s">
        <v>8</v>
      </c>
      <c r="C6" s="509"/>
      <c r="D6" s="509"/>
      <c r="E6" s="509"/>
      <c r="F6" s="509"/>
      <c r="G6" s="839"/>
      <c r="H6" s="840"/>
      <c r="I6" s="840"/>
      <c r="J6" s="840"/>
      <c r="K6" s="840"/>
      <c r="L6" s="840"/>
      <c r="M6" s="840"/>
      <c r="N6" s="840"/>
      <c r="O6" s="840"/>
      <c r="P6" s="840"/>
      <c r="Q6" s="840"/>
      <c r="R6" s="840"/>
      <c r="S6" s="840"/>
      <c r="T6" s="840"/>
      <c r="U6" s="840"/>
      <c r="V6" s="840"/>
      <c r="W6" s="840"/>
      <c r="X6" s="840"/>
      <c r="Y6" s="867"/>
    </row>
    <row r="7" spans="2:30" ht="24" customHeight="1" x14ac:dyDescent="0.4">
      <c r="B7" s="509" t="s">
        <v>9</v>
      </c>
      <c r="C7" s="509"/>
      <c r="D7" s="509"/>
      <c r="E7" s="509"/>
      <c r="F7" s="509"/>
      <c r="G7" s="338" t="s">
        <v>10</v>
      </c>
      <c r="H7" s="308" t="s">
        <v>11</v>
      </c>
      <c r="I7" s="308"/>
      <c r="J7" s="308"/>
      <c r="K7" s="308"/>
      <c r="L7" s="338" t="s">
        <v>10</v>
      </c>
      <c r="M7" s="308" t="s">
        <v>12</v>
      </c>
      <c r="N7" s="308"/>
      <c r="O7" s="308"/>
      <c r="P7" s="308"/>
      <c r="Q7" s="338" t="s">
        <v>10</v>
      </c>
      <c r="R7" s="308" t="s">
        <v>13</v>
      </c>
      <c r="S7" s="308"/>
      <c r="T7" s="308"/>
      <c r="U7" s="308"/>
      <c r="V7" s="308"/>
      <c r="W7" s="321"/>
      <c r="X7" s="321"/>
      <c r="Y7" s="322"/>
    </row>
    <row r="8" spans="2:30" ht="21.95" customHeight="1" x14ac:dyDescent="0.4">
      <c r="B8" s="510" t="s">
        <v>342</v>
      </c>
      <c r="C8" s="511"/>
      <c r="D8" s="511"/>
      <c r="E8" s="511"/>
      <c r="F8" s="512"/>
      <c r="G8" s="289" t="s">
        <v>10</v>
      </c>
      <c r="H8" s="247" t="s">
        <v>343</v>
      </c>
      <c r="I8" s="246"/>
      <c r="J8" s="246"/>
      <c r="K8" s="246"/>
      <c r="L8" s="246"/>
      <c r="M8" s="246"/>
      <c r="N8" s="246"/>
      <c r="O8" s="246"/>
      <c r="P8" s="246"/>
      <c r="Q8" s="246"/>
      <c r="R8" s="246"/>
      <c r="S8" s="246"/>
      <c r="T8" s="246"/>
      <c r="U8" s="246"/>
      <c r="V8" s="246"/>
      <c r="W8" s="246"/>
      <c r="X8" s="246"/>
      <c r="Y8" s="339"/>
    </row>
    <row r="9" spans="2:30" ht="21.95" customHeight="1" x14ac:dyDescent="0.4">
      <c r="B9" s="513"/>
      <c r="C9" s="514"/>
      <c r="D9" s="514"/>
      <c r="E9" s="514"/>
      <c r="F9" s="515"/>
      <c r="G9" s="340" t="s">
        <v>10</v>
      </c>
      <c r="H9" s="227" t="s">
        <v>344</v>
      </c>
      <c r="I9" s="341"/>
      <c r="J9" s="341"/>
      <c r="K9" s="341"/>
      <c r="L9" s="341"/>
      <c r="M9" s="341"/>
      <c r="N9" s="341"/>
      <c r="O9" s="341"/>
      <c r="P9" s="341"/>
      <c r="Q9" s="341"/>
      <c r="R9" s="341"/>
      <c r="S9" s="341"/>
      <c r="T9" s="341"/>
      <c r="U9" s="341"/>
      <c r="V9" s="341"/>
      <c r="W9" s="341"/>
      <c r="X9" s="341"/>
      <c r="Y9" s="342"/>
    </row>
    <row r="10" spans="2:30" ht="21.95" customHeight="1" x14ac:dyDescent="0.4">
      <c r="B10" s="518"/>
      <c r="C10" s="519"/>
      <c r="D10" s="519"/>
      <c r="E10" s="519"/>
      <c r="F10" s="520"/>
      <c r="G10" s="290" t="s">
        <v>10</v>
      </c>
      <c r="H10" s="314" t="s">
        <v>345</v>
      </c>
      <c r="I10" s="343"/>
      <c r="J10" s="343"/>
      <c r="K10" s="343"/>
      <c r="L10" s="343"/>
      <c r="M10" s="343"/>
      <c r="N10" s="343"/>
      <c r="O10" s="343"/>
      <c r="P10" s="343"/>
      <c r="Q10" s="343"/>
      <c r="R10" s="343"/>
      <c r="S10" s="343"/>
      <c r="T10" s="343"/>
      <c r="U10" s="343"/>
      <c r="V10" s="343"/>
      <c r="W10" s="343"/>
      <c r="X10" s="343"/>
      <c r="Y10" s="344"/>
    </row>
    <row r="11" spans="2:30" ht="13.5" customHeight="1" x14ac:dyDescent="0.4">
      <c r="AD11" s="345"/>
    </row>
    <row r="12" spans="2:30" ht="12.95" customHeight="1" x14ac:dyDescent="0.15">
      <c r="B12" s="244"/>
      <c r="C12" s="247"/>
      <c r="D12" s="247"/>
      <c r="E12" s="247"/>
      <c r="F12" s="247"/>
      <c r="G12" s="247"/>
      <c r="H12" s="247"/>
      <c r="I12" s="247"/>
      <c r="J12" s="247"/>
      <c r="K12" s="247"/>
      <c r="L12" s="247"/>
      <c r="M12" s="247"/>
      <c r="N12" s="247"/>
      <c r="O12" s="247"/>
      <c r="P12" s="247"/>
      <c r="Q12" s="247"/>
      <c r="R12" s="247"/>
      <c r="S12" s="247"/>
      <c r="T12" s="248"/>
      <c r="U12" s="247"/>
      <c r="V12" s="247"/>
      <c r="W12" s="247"/>
      <c r="X12" s="247"/>
      <c r="Y12" s="248"/>
      <c r="Z12" s="337"/>
      <c r="AA12" s="337"/>
    </row>
    <row r="13" spans="2:30" ht="17.100000000000001" customHeight="1" x14ac:dyDescent="0.15">
      <c r="B13" s="346" t="s">
        <v>346</v>
      </c>
      <c r="C13" s="347"/>
      <c r="T13" s="263"/>
      <c r="V13" s="318" t="s">
        <v>14</v>
      </c>
      <c r="W13" s="318" t="s">
        <v>15</v>
      </c>
      <c r="X13" s="318" t="s">
        <v>16</v>
      </c>
      <c r="Y13" s="263"/>
      <c r="Z13" s="337"/>
      <c r="AA13" s="337"/>
    </row>
    <row r="14" spans="2:30" ht="17.100000000000001" customHeight="1" x14ac:dyDescent="0.15">
      <c r="B14" s="253"/>
      <c r="T14" s="263"/>
      <c r="Y14" s="263"/>
      <c r="Z14" s="337"/>
      <c r="AA14" s="337"/>
    </row>
    <row r="15" spans="2:30" ht="49.5" customHeight="1" x14ac:dyDescent="0.15">
      <c r="B15" s="253"/>
      <c r="C15" s="868" t="s">
        <v>347</v>
      </c>
      <c r="D15" s="869"/>
      <c r="E15" s="869"/>
      <c r="F15" s="320" t="s">
        <v>17</v>
      </c>
      <c r="G15" s="854" t="s">
        <v>348</v>
      </c>
      <c r="H15" s="854"/>
      <c r="I15" s="854"/>
      <c r="J15" s="854"/>
      <c r="K15" s="854"/>
      <c r="L15" s="854"/>
      <c r="M15" s="854"/>
      <c r="N15" s="854"/>
      <c r="O15" s="854"/>
      <c r="P15" s="854"/>
      <c r="Q15" s="854"/>
      <c r="R15" s="854"/>
      <c r="S15" s="854"/>
      <c r="T15" s="263"/>
      <c r="V15" s="229" t="s">
        <v>10</v>
      </c>
      <c r="W15" s="229" t="s">
        <v>15</v>
      </c>
      <c r="X15" s="229" t="s">
        <v>10</v>
      </c>
      <c r="Y15" s="263"/>
      <c r="Z15" s="337"/>
      <c r="AA15" s="337"/>
    </row>
    <row r="16" spans="2:30" ht="69" customHeight="1" x14ac:dyDescent="0.15">
      <c r="B16" s="253"/>
      <c r="C16" s="869"/>
      <c r="D16" s="869"/>
      <c r="E16" s="869"/>
      <c r="F16" s="320" t="s">
        <v>18</v>
      </c>
      <c r="G16" s="854" t="s">
        <v>349</v>
      </c>
      <c r="H16" s="854"/>
      <c r="I16" s="854"/>
      <c r="J16" s="854"/>
      <c r="K16" s="854"/>
      <c r="L16" s="854"/>
      <c r="M16" s="854"/>
      <c r="N16" s="854"/>
      <c r="O16" s="854"/>
      <c r="P16" s="854"/>
      <c r="Q16" s="854"/>
      <c r="R16" s="854"/>
      <c r="S16" s="854"/>
      <c r="T16" s="263"/>
      <c r="V16" s="229" t="s">
        <v>10</v>
      </c>
      <c r="W16" s="229" t="s">
        <v>15</v>
      </c>
      <c r="X16" s="229" t="s">
        <v>10</v>
      </c>
      <c r="Y16" s="263"/>
      <c r="Z16" s="337"/>
      <c r="AA16" s="337"/>
    </row>
    <row r="17" spans="2:27" ht="39.950000000000003" customHeight="1" x14ac:dyDescent="0.15">
      <c r="B17" s="253"/>
      <c r="C17" s="869"/>
      <c r="D17" s="869"/>
      <c r="E17" s="869"/>
      <c r="F17" s="320" t="s">
        <v>19</v>
      </c>
      <c r="G17" s="854" t="s">
        <v>350</v>
      </c>
      <c r="H17" s="854"/>
      <c r="I17" s="854"/>
      <c r="J17" s="854"/>
      <c r="K17" s="854"/>
      <c r="L17" s="854"/>
      <c r="M17" s="854"/>
      <c r="N17" s="854"/>
      <c r="O17" s="854"/>
      <c r="P17" s="854"/>
      <c r="Q17" s="854"/>
      <c r="R17" s="854"/>
      <c r="S17" s="854"/>
      <c r="T17" s="263"/>
      <c r="V17" s="229" t="s">
        <v>10</v>
      </c>
      <c r="W17" s="229" t="s">
        <v>15</v>
      </c>
      <c r="X17" s="229" t="s">
        <v>10</v>
      </c>
      <c r="Y17" s="263"/>
      <c r="Z17" s="337"/>
      <c r="AA17" s="337"/>
    </row>
    <row r="18" spans="2:27" ht="21.95" customHeight="1" x14ac:dyDescent="0.15">
      <c r="B18" s="253"/>
      <c r="C18" s="869"/>
      <c r="D18" s="869"/>
      <c r="E18" s="869"/>
      <c r="F18" s="320" t="s">
        <v>351</v>
      </c>
      <c r="G18" s="854" t="s">
        <v>352</v>
      </c>
      <c r="H18" s="854"/>
      <c r="I18" s="854"/>
      <c r="J18" s="854"/>
      <c r="K18" s="854"/>
      <c r="L18" s="854"/>
      <c r="M18" s="854"/>
      <c r="N18" s="854"/>
      <c r="O18" s="854"/>
      <c r="P18" s="854"/>
      <c r="Q18" s="854"/>
      <c r="R18" s="854"/>
      <c r="S18" s="854"/>
      <c r="T18" s="263"/>
      <c r="V18" s="229" t="s">
        <v>10</v>
      </c>
      <c r="W18" s="229" t="s">
        <v>15</v>
      </c>
      <c r="X18" s="229" t="s">
        <v>10</v>
      </c>
      <c r="Y18" s="263"/>
      <c r="Z18" s="337"/>
      <c r="AA18" s="337"/>
    </row>
    <row r="19" spans="2:27" ht="17.45" customHeight="1" x14ac:dyDescent="0.15">
      <c r="B19" s="253"/>
      <c r="C19" s="323"/>
      <c r="D19" s="323"/>
      <c r="E19" s="323"/>
      <c r="F19" s="229"/>
      <c r="G19" s="341"/>
      <c r="H19" s="341"/>
      <c r="I19" s="341"/>
      <c r="J19" s="341"/>
      <c r="K19" s="341"/>
      <c r="L19" s="341"/>
      <c r="M19" s="341"/>
      <c r="N19" s="341"/>
      <c r="O19" s="341"/>
      <c r="P19" s="341"/>
      <c r="Q19" s="341"/>
      <c r="R19" s="341"/>
      <c r="S19" s="341"/>
      <c r="T19" s="263"/>
      <c r="Y19" s="263"/>
      <c r="Z19" s="337"/>
      <c r="AA19" s="337"/>
    </row>
    <row r="20" spans="2:27" ht="69" customHeight="1" x14ac:dyDescent="0.15">
      <c r="B20" s="253"/>
      <c r="C20" s="864" t="s">
        <v>353</v>
      </c>
      <c r="D20" s="865"/>
      <c r="E20" s="865"/>
      <c r="F20" s="320" t="s">
        <v>17</v>
      </c>
      <c r="G20" s="854" t="s">
        <v>354</v>
      </c>
      <c r="H20" s="854"/>
      <c r="I20" s="854"/>
      <c r="J20" s="854"/>
      <c r="K20" s="854"/>
      <c r="L20" s="854"/>
      <c r="M20" s="854"/>
      <c r="N20" s="854"/>
      <c r="O20" s="854"/>
      <c r="P20" s="854"/>
      <c r="Q20" s="854"/>
      <c r="R20" s="854"/>
      <c r="S20" s="854"/>
      <c r="T20" s="263"/>
      <c r="V20" s="229" t="s">
        <v>10</v>
      </c>
      <c r="W20" s="229" t="s">
        <v>15</v>
      </c>
      <c r="X20" s="229" t="s">
        <v>10</v>
      </c>
      <c r="Y20" s="263"/>
      <c r="Z20" s="337"/>
      <c r="AA20" s="337"/>
    </row>
    <row r="21" spans="2:27" ht="69" customHeight="1" x14ac:dyDescent="0.15">
      <c r="B21" s="253"/>
      <c r="C21" s="865"/>
      <c r="D21" s="865"/>
      <c r="E21" s="865"/>
      <c r="F21" s="320" t="s">
        <v>18</v>
      </c>
      <c r="G21" s="854" t="s">
        <v>355</v>
      </c>
      <c r="H21" s="854"/>
      <c r="I21" s="854"/>
      <c r="J21" s="854"/>
      <c r="K21" s="854"/>
      <c r="L21" s="854"/>
      <c r="M21" s="854"/>
      <c r="N21" s="854"/>
      <c r="O21" s="854"/>
      <c r="P21" s="854"/>
      <c r="Q21" s="854"/>
      <c r="R21" s="854"/>
      <c r="S21" s="854"/>
      <c r="T21" s="263"/>
      <c r="V21" s="229" t="s">
        <v>10</v>
      </c>
      <c r="W21" s="229" t="s">
        <v>15</v>
      </c>
      <c r="X21" s="229" t="s">
        <v>10</v>
      </c>
      <c r="Y21" s="263"/>
      <c r="Z21" s="337"/>
      <c r="AA21" s="337"/>
    </row>
    <row r="22" spans="2:27" ht="49.5" customHeight="1" x14ac:dyDescent="0.15">
      <c r="B22" s="253"/>
      <c r="C22" s="865"/>
      <c r="D22" s="865"/>
      <c r="E22" s="865"/>
      <c r="F22" s="320" t="s">
        <v>19</v>
      </c>
      <c r="G22" s="854" t="s">
        <v>356</v>
      </c>
      <c r="H22" s="854"/>
      <c r="I22" s="854"/>
      <c r="J22" s="854"/>
      <c r="K22" s="854"/>
      <c r="L22" s="854"/>
      <c r="M22" s="854"/>
      <c r="N22" s="854"/>
      <c r="O22" s="854"/>
      <c r="P22" s="854"/>
      <c r="Q22" s="854"/>
      <c r="R22" s="854"/>
      <c r="S22" s="854"/>
      <c r="T22" s="263"/>
      <c r="V22" s="229" t="s">
        <v>10</v>
      </c>
      <c r="W22" s="229" t="s">
        <v>15</v>
      </c>
      <c r="X22" s="229" t="s">
        <v>10</v>
      </c>
      <c r="Y22" s="263"/>
      <c r="Z22" s="337"/>
      <c r="AA22" s="337"/>
    </row>
    <row r="23" spans="2:27" ht="21.95" customHeight="1" x14ac:dyDescent="0.15">
      <c r="B23" s="253"/>
      <c r="C23" s="865"/>
      <c r="D23" s="865"/>
      <c r="E23" s="865"/>
      <c r="F23" s="320" t="s">
        <v>351</v>
      </c>
      <c r="G23" s="854" t="s">
        <v>357</v>
      </c>
      <c r="H23" s="854"/>
      <c r="I23" s="854"/>
      <c r="J23" s="854"/>
      <c r="K23" s="854"/>
      <c r="L23" s="854"/>
      <c r="M23" s="854"/>
      <c r="N23" s="854"/>
      <c r="O23" s="854"/>
      <c r="P23" s="854"/>
      <c r="Q23" s="854"/>
      <c r="R23" s="854"/>
      <c r="S23" s="854"/>
      <c r="T23" s="263"/>
      <c r="V23" s="229" t="s">
        <v>10</v>
      </c>
      <c r="W23" s="229" t="s">
        <v>15</v>
      </c>
      <c r="X23" s="229" t="s">
        <v>10</v>
      </c>
      <c r="Y23" s="263"/>
      <c r="Z23" s="337"/>
      <c r="AA23" s="337"/>
    </row>
    <row r="24" spans="2:27" ht="17.45" customHeight="1" x14ac:dyDescent="0.15">
      <c r="B24" s="253"/>
      <c r="C24" s="323"/>
      <c r="D24" s="323"/>
      <c r="E24" s="323"/>
      <c r="F24" s="229"/>
      <c r="G24" s="341"/>
      <c r="H24" s="341"/>
      <c r="I24" s="341"/>
      <c r="J24" s="341"/>
      <c r="K24" s="341"/>
      <c r="L24" s="341"/>
      <c r="M24" s="341"/>
      <c r="N24" s="341"/>
      <c r="O24" s="341"/>
      <c r="P24" s="341"/>
      <c r="Q24" s="341"/>
      <c r="R24" s="341"/>
      <c r="S24" s="341"/>
      <c r="T24" s="263"/>
      <c r="Y24" s="263"/>
      <c r="Z24" s="337"/>
      <c r="AA24" s="337"/>
    </row>
    <row r="25" spans="2:27" ht="69" customHeight="1" x14ac:dyDescent="0.15">
      <c r="B25" s="253"/>
      <c r="C25" s="855" t="s">
        <v>358</v>
      </c>
      <c r="D25" s="856"/>
      <c r="E25" s="857"/>
      <c r="F25" s="320" t="s">
        <v>17</v>
      </c>
      <c r="G25" s="854" t="s">
        <v>359</v>
      </c>
      <c r="H25" s="854"/>
      <c r="I25" s="854"/>
      <c r="J25" s="854"/>
      <c r="K25" s="854"/>
      <c r="L25" s="854"/>
      <c r="M25" s="854"/>
      <c r="N25" s="854"/>
      <c r="O25" s="854"/>
      <c r="P25" s="854"/>
      <c r="Q25" s="854"/>
      <c r="R25" s="854"/>
      <c r="S25" s="854"/>
      <c r="T25" s="263"/>
      <c r="V25" s="229" t="s">
        <v>10</v>
      </c>
      <c r="W25" s="229" t="s">
        <v>15</v>
      </c>
      <c r="X25" s="229" t="s">
        <v>10</v>
      </c>
      <c r="Y25" s="263"/>
      <c r="Z25" s="337"/>
      <c r="AA25" s="337"/>
    </row>
    <row r="26" spans="2:27" ht="69" customHeight="1" x14ac:dyDescent="0.15">
      <c r="B26" s="253"/>
      <c r="C26" s="858"/>
      <c r="D26" s="859"/>
      <c r="E26" s="860"/>
      <c r="F26" s="320" t="s">
        <v>18</v>
      </c>
      <c r="G26" s="854" t="s">
        <v>360</v>
      </c>
      <c r="H26" s="854"/>
      <c r="I26" s="854"/>
      <c r="J26" s="854"/>
      <c r="K26" s="854"/>
      <c r="L26" s="854"/>
      <c r="M26" s="854"/>
      <c r="N26" s="854"/>
      <c r="O26" s="854"/>
      <c r="P26" s="854"/>
      <c r="Q26" s="854"/>
      <c r="R26" s="854"/>
      <c r="S26" s="854"/>
      <c r="T26" s="263"/>
      <c r="V26" s="229" t="s">
        <v>10</v>
      </c>
      <c r="W26" s="229" t="s">
        <v>15</v>
      </c>
      <c r="X26" s="229" t="s">
        <v>10</v>
      </c>
      <c r="Y26" s="263"/>
      <c r="Z26" s="337"/>
      <c r="AA26" s="337"/>
    </row>
    <row r="27" spans="2:27" ht="49.5" customHeight="1" x14ac:dyDescent="0.15">
      <c r="B27" s="253"/>
      <c r="C27" s="861"/>
      <c r="D27" s="862"/>
      <c r="E27" s="863"/>
      <c r="F27" s="320" t="s">
        <v>19</v>
      </c>
      <c r="G27" s="854" t="s">
        <v>361</v>
      </c>
      <c r="H27" s="854"/>
      <c r="I27" s="854"/>
      <c r="J27" s="854"/>
      <c r="K27" s="854"/>
      <c r="L27" s="854"/>
      <c r="M27" s="854"/>
      <c r="N27" s="854"/>
      <c r="O27" s="854"/>
      <c r="P27" s="854"/>
      <c r="Q27" s="854"/>
      <c r="R27" s="854"/>
      <c r="S27" s="854"/>
      <c r="T27" s="263"/>
      <c r="V27" s="229" t="s">
        <v>10</v>
      </c>
      <c r="W27" s="229" t="s">
        <v>15</v>
      </c>
      <c r="X27" s="229" t="s">
        <v>10</v>
      </c>
      <c r="Y27" s="263"/>
      <c r="Z27" s="337"/>
      <c r="AA27" s="337"/>
    </row>
    <row r="28" spans="2:27" ht="12.95" customHeight="1" x14ac:dyDescent="0.4">
      <c r="B28" s="283"/>
      <c r="C28" s="314"/>
      <c r="D28" s="314"/>
      <c r="E28" s="314"/>
      <c r="F28" s="314"/>
      <c r="G28" s="314"/>
      <c r="H28" s="314"/>
      <c r="I28" s="314"/>
      <c r="J28" s="314"/>
      <c r="K28" s="314"/>
      <c r="L28" s="314"/>
      <c r="M28" s="314"/>
      <c r="N28" s="314"/>
      <c r="O28" s="314"/>
      <c r="P28" s="314"/>
      <c r="Q28" s="314"/>
      <c r="R28" s="314"/>
      <c r="S28" s="314"/>
      <c r="T28" s="291"/>
      <c r="U28" s="314"/>
      <c r="V28" s="314"/>
      <c r="W28" s="314"/>
      <c r="X28" s="314"/>
      <c r="Y28" s="291"/>
    </row>
    <row r="30" spans="2:27" x14ac:dyDescent="0.4">
      <c r="B30" s="227" t="s">
        <v>110</v>
      </c>
    </row>
    <row r="31" spans="2:27" x14ac:dyDescent="0.15">
      <c r="B31" s="227" t="s">
        <v>111</v>
      </c>
      <c r="K31" s="337"/>
      <c r="L31" s="337"/>
      <c r="M31" s="337"/>
      <c r="N31" s="337"/>
      <c r="O31" s="337"/>
      <c r="P31" s="337"/>
      <c r="Q31" s="337"/>
      <c r="R31" s="337"/>
      <c r="S31" s="337"/>
      <c r="T31" s="337"/>
      <c r="U31" s="337"/>
      <c r="V31" s="337"/>
      <c r="W31" s="337"/>
      <c r="X31" s="337"/>
      <c r="Y31" s="337"/>
      <c r="Z31" s="337"/>
      <c r="AA31" s="337"/>
    </row>
    <row r="122" spans="3:7" x14ac:dyDescent="0.4">
      <c r="C122" s="314"/>
      <c r="D122" s="314"/>
      <c r="E122" s="314"/>
      <c r="F122" s="314"/>
      <c r="G122" s="314"/>
    </row>
    <row r="123" spans="3:7" x14ac:dyDescent="0.4">
      <c r="C123" s="247"/>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12"/>
  <printOptions horizontalCentered="1"/>
  <pageMargins left="0.70866141732283472" right="0.39370078740157483" top="0.51181102362204722" bottom="0.35433070866141736"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xm:f>
          </x14:formula1>
          <xm:sqref>V15:V18 JR15:JR18 TN15:TN18 ADJ15:ADJ18 ANF15:ANF18 AXB15:AXB18 BGX15:BGX18 BQT15:BQT18 CAP15:CAP18 CKL15:CKL18 CUH15:CUH18 DED15:DED18 DNZ15:DNZ18 DXV15:DXV18 EHR15:EHR18 ERN15:ERN18 FBJ15:FBJ18 FLF15:FLF18 FVB15:FVB18 GEX15:GEX18 GOT15:GOT18 GYP15:GYP18 HIL15:HIL18 HSH15:HSH18 ICD15:ICD18 ILZ15:ILZ18 IVV15:IVV18 JFR15:JFR18 JPN15:JPN18 JZJ15:JZJ18 KJF15:KJF18 KTB15:KTB18 LCX15:LCX18 LMT15:LMT18 LWP15:LWP18 MGL15:MGL18 MQH15:MQH18 NAD15:NAD18 NJZ15:NJZ18 NTV15:NTV18 ODR15:ODR18 ONN15:ONN18 OXJ15:OXJ18 PHF15:PHF18 PRB15:PRB18 QAX15:QAX18 QKT15:QKT18 QUP15:QUP18 REL15:REL18 ROH15:ROH18 RYD15:RYD18 SHZ15:SHZ18 SRV15:SRV18 TBR15:TBR18 TLN15:TLN18 TVJ15:TVJ18 UFF15:UFF18 UPB15:UPB18 UYX15:UYX18 VIT15:VIT18 VSP15:VSP18 WCL15:WCL18 WMH15:WMH18 WWD15:WWD18 V65551:V65554 JR65551:JR65554 TN65551:TN65554 ADJ65551:ADJ65554 ANF65551:ANF65554 AXB65551:AXB65554 BGX65551:BGX65554 BQT65551:BQT65554 CAP65551:CAP65554 CKL65551:CKL65554 CUH65551:CUH65554 DED65551:DED65554 DNZ65551:DNZ65554 DXV65551:DXV65554 EHR65551:EHR65554 ERN65551:ERN65554 FBJ65551:FBJ65554 FLF65551:FLF65554 FVB65551:FVB65554 GEX65551:GEX65554 GOT65551:GOT65554 GYP65551:GYP65554 HIL65551:HIL65554 HSH65551:HSH65554 ICD65551:ICD65554 ILZ65551:ILZ65554 IVV65551:IVV65554 JFR65551:JFR65554 JPN65551:JPN65554 JZJ65551:JZJ65554 KJF65551:KJF65554 KTB65551:KTB65554 LCX65551:LCX65554 LMT65551:LMT65554 LWP65551:LWP65554 MGL65551:MGL65554 MQH65551:MQH65554 NAD65551:NAD65554 NJZ65551:NJZ65554 NTV65551:NTV65554 ODR65551:ODR65554 ONN65551:ONN65554 OXJ65551:OXJ65554 PHF65551:PHF65554 PRB65551:PRB65554 QAX65551:QAX65554 QKT65551:QKT65554 QUP65551:QUP65554 REL65551:REL65554 ROH65551:ROH65554 RYD65551:RYD65554 SHZ65551:SHZ65554 SRV65551:SRV65554 TBR65551:TBR65554 TLN65551:TLN65554 TVJ65551:TVJ65554 UFF65551:UFF65554 UPB65551:UPB65554 UYX65551:UYX65554 VIT65551:VIT65554 VSP65551:VSP65554 WCL65551:WCL65554 WMH65551:WMH65554 WWD65551:WWD65554 V131087:V131090 JR131087:JR131090 TN131087:TN131090 ADJ131087:ADJ131090 ANF131087:ANF131090 AXB131087:AXB131090 BGX131087:BGX131090 BQT131087:BQT131090 CAP131087:CAP131090 CKL131087:CKL131090 CUH131087:CUH131090 DED131087:DED131090 DNZ131087:DNZ131090 DXV131087:DXV131090 EHR131087:EHR131090 ERN131087:ERN131090 FBJ131087:FBJ131090 FLF131087:FLF131090 FVB131087:FVB131090 GEX131087:GEX131090 GOT131087:GOT131090 GYP131087:GYP131090 HIL131087:HIL131090 HSH131087:HSH131090 ICD131087:ICD131090 ILZ131087:ILZ131090 IVV131087:IVV131090 JFR131087:JFR131090 JPN131087:JPN131090 JZJ131087:JZJ131090 KJF131087:KJF131090 KTB131087:KTB131090 LCX131087:LCX131090 LMT131087:LMT131090 LWP131087:LWP131090 MGL131087:MGL131090 MQH131087:MQH131090 NAD131087:NAD131090 NJZ131087:NJZ131090 NTV131087:NTV131090 ODR131087:ODR131090 ONN131087:ONN131090 OXJ131087:OXJ131090 PHF131087:PHF131090 PRB131087:PRB131090 QAX131087:QAX131090 QKT131087:QKT131090 QUP131087:QUP131090 REL131087:REL131090 ROH131087:ROH131090 RYD131087:RYD131090 SHZ131087:SHZ131090 SRV131087:SRV131090 TBR131087:TBR131090 TLN131087:TLN131090 TVJ131087:TVJ131090 UFF131087:UFF131090 UPB131087:UPB131090 UYX131087:UYX131090 VIT131087:VIT131090 VSP131087:VSP131090 WCL131087:WCL131090 WMH131087:WMH131090 WWD131087:WWD131090 V196623:V196626 JR196623:JR196626 TN196623:TN196626 ADJ196623:ADJ196626 ANF196623:ANF196626 AXB196623:AXB196626 BGX196623:BGX196626 BQT196623:BQT196626 CAP196623:CAP196626 CKL196623:CKL196626 CUH196623:CUH196626 DED196623:DED196626 DNZ196623:DNZ196626 DXV196623:DXV196626 EHR196623:EHR196626 ERN196623:ERN196626 FBJ196623:FBJ196626 FLF196623:FLF196626 FVB196623:FVB196626 GEX196623:GEX196626 GOT196623:GOT196626 GYP196623:GYP196626 HIL196623:HIL196626 HSH196623:HSH196626 ICD196623:ICD196626 ILZ196623:ILZ196626 IVV196623:IVV196626 JFR196623:JFR196626 JPN196623:JPN196626 JZJ196623:JZJ196626 KJF196623:KJF196626 KTB196623:KTB196626 LCX196623:LCX196626 LMT196623:LMT196626 LWP196623:LWP196626 MGL196623:MGL196626 MQH196623:MQH196626 NAD196623:NAD196626 NJZ196623:NJZ196626 NTV196623:NTV196626 ODR196623:ODR196626 ONN196623:ONN196626 OXJ196623:OXJ196626 PHF196623:PHF196626 PRB196623:PRB196626 QAX196623:QAX196626 QKT196623:QKT196626 QUP196623:QUP196626 REL196623:REL196626 ROH196623:ROH196626 RYD196623:RYD196626 SHZ196623:SHZ196626 SRV196623:SRV196626 TBR196623:TBR196626 TLN196623:TLN196626 TVJ196623:TVJ196626 UFF196623:UFF196626 UPB196623:UPB196626 UYX196623:UYX196626 VIT196623:VIT196626 VSP196623:VSP196626 WCL196623:WCL196626 WMH196623:WMH196626 WWD196623:WWD196626 V262159:V262162 JR262159:JR262162 TN262159:TN262162 ADJ262159:ADJ262162 ANF262159:ANF262162 AXB262159:AXB262162 BGX262159:BGX262162 BQT262159:BQT262162 CAP262159:CAP262162 CKL262159:CKL262162 CUH262159:CUH262162 DED262159:DED262162 DNZ262159:DNZ262162 DXV262159:DXV262162 EHR262159:EHR262162 ERN262159:ERN262162 FBJ262159:FBJ262162 FLF262159:FLF262162 FVB262159:FVB262162 GEX262159:GEX262162 GOT262159:GOT262162 GYP262159:GYP262162 HIL262159:HIL262162 HSH262159:HSH262162 ICD262159:ICD262162 ILZ262159:ILZ262162 IVV262159:IVV262162 JFR262159:JFR262162 JPN262159:JPN262162 JZJ262159:JZJ262162 KJF262159:KJF262162 KTB262159:KTB262162 LCX262159:LCX262162 LMT262159:LMT262162 LWP262159:LWP262162 MGL262159:MGL262162 MQH262159:MQH262162 NAD262159:NAD262162 NJZ262159:NJZ262162 NTV262159:NTV262162 ODR262159:ODR262162 ONN262159:ONN262162 OXJ262159:OXJ262162 PHF262159:PHF262162 PRB262159:PRB262162 QAX262159:QAX262162 QKT262159:QKT262162 QUP262159:QUP262162 REL262159:REL262162 ROH262159:ROH262162 RYD262159:RYD262162 SHZ262159:SHZ262162 SRV262159:SRV262162 TBR262159:TBR262162 TLN262159:TLN262162 TVJ262159:TVJ262162 UFF262159:UFF262162 UPB262159:UPB262162 UYX262159:UYX262162 VIT262159:VIT262162 VSP262159:VSP262162 WCL262159:WCL262162 WMH262159:WMH262162 WWD262159:WWD262162 V327695:V327698 JR327695:JR327698 TN327695:TN327698 ADJ327695:ADJ327698 ANF327695:ANF327698 AXB327695:AXB327698 BGX327695:BGX327698 BQT327695:BQT327698 CAP327695:CAP327698 CKL327695:CKL327698 CUH327695:CUH327698 DED327695:DED327698 DNZ327695:DNZ327698 DXV327695:DXV327698 EHR327695:EHR327698 ERN327695:ERN327698 FBJ327695:FBJ327698 FLF327695:FLF327698 FVB327695:FVB327698 GEX327695:GEX327698 GOT327695:GOT327698 GYP327695:GYP327698 HIL327695:HIL327698 HSH327695:HSH327698 ICD327695:ICD327698 ILZ327695:ILZ327698 IVV327695:IVV327698 JFR327695:JFR327698 JPN327695:JPN327698 JZJ327695:JZJ327698 KJF327695:KJF327698 KTB327695:KTB327698 LCX327695:LCX327698 LMT327695:LMT327698 LWP327695:LWP327698 MGL327695:MGL327698 MQH327695:MQH327698 NAD327695:NAD327698 NJZ327695:NJZ327698 NTV327695:NTV327698 ODR327695:ODR327698 ONN327695:ONN327698 OXJ327695:OXJ327698 PHF327695:PHF327698 PRB327695:PRB327698 QAX327695:QAX327698 QKT327695:QKT327698 QUP327695:QUP327698 REL327695:REL327698 ROH327695:ROH327698 RYD327695:RYD327698 SHZ327695:SHZ327698 SRV327695:SRV327698 TBR327695:TBR327698 TLN327695:TLN327698 TVJ327695:TVJ327698 UFF327695:UFF327698 UPB327695:UPB327698 UYX327695:UYX327698 VIT327695:VIT327698 VSP327695:VSP327698 WCL327695:WCL327698 WMH327695:WMH327698 WWD327695:WWD327698 V393231:V393234 JR393231:JR393234 TN393231:TN393234 ADJ393231:ADJ393234 ANF393231:ANF393234 AXB393231:AXB393234 BGX393231:BGX393234 BQT393231:BQT393234 CAP393231:CAP393234 CKL393231:CKL393234 CUH393231:CUH393234 DED393231:DED393234 DNZ393231:DNZ393234 DXV393231:DXV393234 EHR393231:EHR393234 ERN393231:ERN393234 FBJ393231:FBJ393234 FLF393231:FLF393234 FVB393231:FVB393234 GEX393231:GEX393234 GOT393231:GOT393234 GYP393231:GYP393234 HIL393231:HIL393234 HSH393231:HSH393234 ICD393231:ICD393234 ILZ393231:ILZ393234 IVV393231:IVV393234 JFR393231:JFR393234 JPN393231:JPN393234 JZJ393231:JZJ393234 KJF393231:KJF393234 KTB393231:KTB393234 LCX393231:LCX393234 LMT393231:LMT393234 LWP393231:LWP393234 MGL393231:MGL393234 MQH393231:MQH393234 NAD393231:NAD393234 NJZ393231:NJZ393234 NTV393231:NTV393234 ODR393231:ODR393234 ONN393231:ONN393234 OXJ393231:OXJ393234 PHF393231:PHF393234 PRB393231:PRB393234 QAX393231:QAX393234 QKT393231:QKT393234 QUP393231:QUP393234 REL393231:REL393234 ROH393231:ROH393234 RYD393231:RYD393234 SHZ393231:SHZ393234 SRV393231:SRV393234 TBR393231:TBR393234 TLN393231:TLN393234 TVJ393231:TVJ393234 UFF393231:UFF393234 UPB393231:UPB393234 UYX393231:UYX393234 VIT393231:VIT393234 VSP393231:VSP393234 WCL393231:WCL393234 WMH393231:WMH393234 WWD393231:WWD393234 V458767:V458770 JR458767:JR458770 TN458767:TN458770 ADJ458767:ADJ458770 ANF458767:ANF458770 AXB458767:AXB458770 BGX458767:BGX458770 BQT458767:BQT458770 CAP458767:CAP458770 CKL458767:CKL458770 CUH458767:CUH458770 DED458767:DED458770 DNZ458767:DNZ458770 DXV458767:DXV458770 EHR458767:EHR458770 ERN458767:ERN458770 FBJ458767:FBJ458770 FLF458767:FLF458770 FVB458767:FVB458770 GEX458767:GEX458770 GOT458767:GOT458770 GYP458767:GYP458770 HIL458767:HIL458770 HSH458767:HSH458770 ICD458767:ICD458770 ILZ458767:ILZ458770 IVV458767:IVV458770 JFR458767:JFR458770 JPN458767:JPN458770 JZJ458767:JZJ458770 KJF458767:KJF458770 KTB458767:KTB458770 LCX458767:LCX458770 LMT458767:LMT458770 LWP458767:LWP458770 MGL458767:MGL458770 MQH458767:MQH458770 NAD458767:NAD458770 NJZ458767:NJZ458770 NTV458767:NTV458770 ODR458767:ODR458770 ONN458767:ONN458770 OXJ458767:OXJ458770 PHF458767:PHF458770 PRB458767:PRB458770 QAX458767:QAX458770 QKT458767:QKT458770 QUP458767:QUP458770 REL458767:REL458770 ROH458767:ROH458770 RYD458767:RYD458770 SHZ458767:SHZ458770 SRV458767:SRV458770 TBR458767:TBR458770 TLN458767:TLN458770 TVJ458767:TVJ458770 UFF458767:UFF458770 UPB458767:UPB458770 UYX458767:UYX458770 VIT458767:VIT458770 VSP458767:VSP458770 WCL458767:WCL458770 WMH458767:WMH458770 WWD458767:WWD458770 V524303:V524306 JR524303:JR524306 TN524303:TN524306 ADJ524303:ADJ524306 ANF524303:ANF524306 AXB524303:AXB524306 BGX524303:BGX524306 BQT524303:BQT524306 CAP524303:CAP524306 CKL524303:CKL524306 CUH524303:CUH524306 DED524303:DED524306 DNZ524303:DNZ524306 DXV524303:DXV524306 EHR524303:EHR524306 ERN524303:ERN524306 FBJ524303:FBJ524306 FLF524303:FLF524306 FVB524303:FVB524306 GEX524303:GEX524306 GOT524303:GOT524306 GYP524303:GYP524306 HIL524303:HIL524306 HSH524303:HSH524306 ICD524303:ICD524306 ILZ524303:ILZ524306 IVV524303:IVV524306 JFR524303:JFR524306 JPN524303:JPN524306 JZJ524303:JZJ524306 KJF524303:KJF524306 KTB524303:KTB524306 LCX524303:LCX524306 LMT524303:LMT524306 LWP524303:LWP524306 MGL524303:MGL524306 MQH524303:MQH524306 NAD524303:NAD524306 NJZ524303:NJZ524306 NTV524303:NTV524306 ODR524303:ODR524306 ONN524303:ONN524306 OXJ524303:OXJ524306 PHF524303:PHF524306 PRB524303:PRB524306 QAX524303:QAX524306 QKT524303:QKT524306 QUP524303:QUP524306 REL524303:REL524306 ROH524303:ROH524306 RYD524303:RYD524306 SHZ524303:SHZ524306 SRV524303:SRV524306 TBR524303:TBR524306 TLN524303:TLN524306 TVJ524303:TVJ524306 UFF524303:UFF524306 UPB524303:UPB524306 UYX524303:UYX524306 VIT524303:VIT524306 VSP524303:VSP524306 WCL524303:WCL524306 WMH524303:WMH524306 WWD524303:WWD524306 V589839:V589842 JR589839:JR589842 TN589839:TN589842 ADJ589839:ADJ589842 ANF589839:ANF589842 AXB589839:AXB589842 BGX589839:BGX589842 BQT589839:BQT589842 CAP589839:CAP589842 CKL589839:CKL589842 CUH589839:CUH589842 DED589839:DED589842 DNZ589839:DNZ589842 DXV589839:DXV589842 EHR589839:EHR589842 ERN589839:ERN589842 FBJ589839:FBJ589842 FLF589839:FLF589842 FVB589839:FVB589842 GEX589839:GEX589842 GOT589839:GOT589842 GYP589839:GYP589842 HIL589839:HIL589842 HSH589839:HSH589842 ICD589839:ICD589842 ILZ589839:ILZ589842 IVV589839:IVV589842 JFR589839:JFR589842 JPN589839:JPN589842 JZJ589839:JZJ589842 KJF589839:KJF589842 KTB589839:KTB589842 LCX589839:LCX589842 LMT589839:LMT589842 LWP589839:LWP589842 MGL589839:MGL589842 MQH589839:MQH589842 NAD589839:NAD589842 NJZ589839:NJZ589842 NTV589839:NTV589842 ODR589839:ODR589842 ONN589839:ONN589842 OXJ589839:OXJ589842 PHF589839:PHF589842 PRB589839:PRB589842 QAX589839:QAX589842 QKT589839:QKT589842 QUP589839:QUP589842 REL589839:REL589842 ROH589839:ROH589842 RYD589839:RYD589842 SHZ589839:SHZ589842 SRV589839:SRV589842 TBR589839:TBR589842 TLN589839:TLN589842 TVJ589839:TVJ589842 UFF589839:UFF589842 UPB589839:UPB589842 UYX589839:UYX589842 VIT589839:VIT589842 VSP589839:VSP589842 WCL589839:WCL589842 WMH589839:WMH589842 WWD589839:WWD589842 V655375:V655378 JR655375:JR655378 TN655375:TN655378 ADJ655375:ADJ655378 ANF655375:ANF655378 AXB655375:AXB655378 BGX655375:BGX655378 BQT655375:BQT655378 CAP655375:CAP655378 CKL655375:CKL655378 CUH655375:CUH655378 DED655375:DED655378 DNZ655375:DNZ655378 DXV655375:DXV655378 EHR655375:EHR655378 ERN655375:ERN655378 FBJ655375:FBJ655378 FLF655375:FLF655378 FVB655375:FVB655378 GEX655375:GEX655378 GOT655375:GOT655378 GYP655375:GYP655378 HIL655375:HIL655378 HSH655375:HSH655378 ICD655375:ICD655378 ILZ655375:ILZ655378 IVV655375:IVV655378 JFR655375:JFR655378 JPN655375:JPN655378 JZJ655375:JZJ655378 KJF655375:KJF655378 KTB655375:KTB655378 LCX655375:LCX655378 LMT655375:LMT655378 LWP655375:LWP655378 MGL655375:MGL655378 MQH655375:MQH655378 NAD655375:NAD655378 NJZ655375:NJZ655378 NTV655375:NTV655378 ODR655375:ODR655378 ONN655375:ONN655378 OXJ655375:OXJ655378 PHF655375:PHF655378 PRB655375:PRB655378 QAX655375:QAX655378 QKT655375:QKT655378 QUP655375:QUP655378 REL655375:REL655378 ROH655375:ROH655378 RYD655375:RYD655378 SHZ655375:SHZ655378 SRV655375:SRV655378 TBR655375:TBR655378 TLN655375:TLN655378 TVJ655375:TVJ655378 UFF655375:UFF655378 UPB655375:UPB655378 UYX655375:UYX655378 VIT655375:VIT655378 VSP655375:VSP655378 WCL655375:WCL655378 WMH655375:WMH655378 WWD655375:WWD655378 V720911:V720914 JR720911:JR720914 TN720911:TN720914 ADJ720911:ADJ720914 ANF720911:ANF720914 AXB720911:AXB720914 BGX720911:BGX720914 BQT720911:BQT720914 CAP720911:CAP720914 CKL720911:CKL720914 CUH720911:CUH720914 DED720911:DED720914 DNZ720911:DNZ720914 DXV720911:DXV720914 EHR720911:EHR720914 ERN720911:ERN720914 FBJ720911:FBJ720914 FLF720911:FLF720914 FVB720911:FVB720914 GEX720911:GEX720914 GOT720911:GOT720914 GYP720911:GYP720914 HIL720911:HIL720914 HSH720911:HSH720914 ICD720911:ICD720914 ILZ720911:ILZ720914 IVV720911:IVV720914 JFR720911:JFR720914 JPN720911:JPN720914 JZJ720911:JZJ720914 KJF720911:KJF720914 KTB720911:KTB720914 LCX720911:LCX720914 LMT720911:LMT720914 LWP720911:LWP720914 MGL720911:MGL720914 MQH720911:MQH720914 NAD720911:NAD720914 NJZ720911:NJZ720914 NTV720911:NTV720914 ODR720911:ODR720914 ONN720911:ONN720914 OXJ720911:OXJ720914 PHF720911:PHF720914 PRB720911:PRB720914 QAX720911:QAX720914 QKT720911:QKT720914 QUP720911:QUP720914 REL720911:REL720914 ROH720911:ROH720914 RYD720911:RYD720914 SHZ720911:SHZ720914 SRV720911:SRV720914 TBR720911:TBR720914 TLN720911:TLN720914 TVJ720911:TVJ720914 UFF720911:UFF720914 UPB720911:UPB720914 UYX720911:UYX720914 VIT720911:VIT720914 VSP720911:VSP720914 WCL720911:WCL720914 WMH720911:WMH720914 WWD720911:WWD720914 V786447:V786450 JR786447:JR786450 TN786447:TN786450 ADJ786447:ADJ786450 ANF786447:ANF786450 AXB786447:AXB786450 BGX786447:BGX786450 BQT786447:BQT786450 CAP786447:CAP786450 CKL786447:CKL786450 CUH786447:CUH786450 DED786447:DED786450 DNZ786447:DNZ786450 DXV786447:DXV786450 EHR786447:EHR786450 ERN786447:ERN786450 FBJ786447:FBJ786450 FLF786447:FLF786450 FVB786447:FVB786450 GEX786447:GEX786450 GOT786447:GOT786450 GYP786447:GYP786450 HIL786447:HIL786450 HSH786447:HSH786450 ICD786447:ICD786450 ILZ786447:ILZ786450 IVV786447:IVV786450 JFR786447:JFR786450 JPN786447:JPN786450 JZJ786447:JZJ786450 KJF786447:KJF786450 KTB786447:KTB786450 LCX786447:LCX786450 LMT786447:LMT786450 LWP786447:LWP786450 MGL786447:MGL786450 MQH786447:MQH786450 NAD786447:NAD786450 NJZ786447:NJZ786450 NTV786447:NTV786450 ODR786447:ODR786450 ONN786447:ONN786450 OXJ786447:OXJ786450 PHF786447:PHF786450 PRB786447:PRB786450 QAX786447:QAX786450 QKT786447:QKT786450 QUP786447:QUP786450 REL786447:REL786450 ROH786447:ROH786450 RYD786447:RYD786450 SHZ786447:SHZ786450 SRV786447:SRV786450 TBR786447:TBR786450 TLN786447:TLN786450 TVJ786447:TVJ786450 UFF786447:UFF786450 UPB786447:UPB786450 UYX786447:UYX786450 VIT786447:VIT786450 VSP786447:VSP786450 WCL786447:WCL786450 WMH786447:WMH786450 WWD786447:WWD786450 V851983:V851986 JR851983:JR851986 TN851983:TN851986 ADJ851983:ADJ851986 ANF851983:ANF851986 AXB851983:AXB851986 BGX851983:BGX851986 BQT851983:BQT851986 CAP851983:CAP851986 CKL851983:CKL851986 CUH851983:CUH851986 DED851983:DED851986 DNZ851983:DNZ851986 DXV851983:DXV851986 EHR851983:EHR851986 ERN851983:ERN851986 FBJ851983:FBJ851986 FLF851983:FLF851986 FVB851983:FVB851986 GEX851983:GEX851986 GOT851983:GOT851986 GYP851983:GYP851986 HIL851983:HIL851986 HSH851983:HSH851986 ICD851983:ICD851986 ILZ851983:ILZ851986 IVV851983:IVV851986 JFR851983:JFR851986 JPN851983:JPN851986 JZJ851983:JZJ851986 KJF851983:KJF851986 KTB851983:KTB851986 LCX851983:LCX851986 LMT851983:LMT851986 LWP851983:LWP851986 MGL851983:MGL851986 MQH851983:MQH851986 NAD851983:NAD851986 NJZ851983:NJZ851986 NTV851983:NTV851986 ODR851983:ODR851986 ONN851983:ONN851986 OXJ851983:OXJ851986 PHF851983:PHF851986 PRB851983:PRB851986 QAX851983:QAX851986 QKT851983:QKT851986 QUP851983:QUP851986 REL851983:REL851986 ROH851983:ROH851986 RYD851983:RYD851986 SHZ851983:SHZ851986 SRV851983:SRV851986 TBR851983:TBR851986 TLN851983:TLN851986 TVJ851983:TVJ851986 UFF851983:UFF851986 UPB851983:UPB851986 UYX851983:UYX851986 VIT851983:VIT851986 VSP851983:VSP851986 WCL851983:WCL851986 WMH851983:WMH851986 WWD851983:WWD851986 V917519:V917522 JR917519:JR917522 TN917519:TN917522 ADJ917519:ADJ917522 ANF917519:ANF917522 AXB917519:AXB917522 BGX917519:BGX917522 BQT917519:BQT917522 CAP917519:CAP917522 CKL917519:CKL917522 CUH917519:CUH917522 DED917519:DED917522 DNZ917519:DNZ917522 DXV917519:DXV917522 EHR917519:EHR917522 ERN917519:ERN917522 FBJ917519:FBJ917522 FLF917519:FLF917522 FVB917519:FVB917522 GEX917519:GEX917522 GOT917519:GOT917522 GYP917519:GYP917522 HIL917519:HIL917522 HSH917519:HSH917522 ICD917519:ICD917522 ILZ917519:ILZ917522 IVV917519:IVV917522 JFR917519:JFR917522 JPN917519:JPN917522 JZJ917519:JZJ917522 KJF917519:KJF917522 KTB917519:KTB917522 LCX917519:LCX917522 LMT917519:LMT917522 LWP917519:LWP917522 MGL917519:MGL917522 MQH917519:MQH917522 NAD917519:NAD917522 NJZ917519:NJZ917522 NTV917519:NTV917522 ODR917519:ODR917522 ONN917519:ONN917522 OXJ917519:OXJ917522 PHF917519:PHF917522 PRB917519:PRB917522 QAX917519:QAX917522 QKT917519:QKT917522 QUP917519:QUP917522 REL917519:REL917522 ROH917519:ROH917522 RYD917519:RYD917522 SHZ917519:SHZ917522 SRV917519:SRV917522 TBR917519:TBR917522 TLN917519:TLN917522 TVJ917519:TVJ917522 UFF917519:UFF917522 UPB917519:UPB917522 UYX917519:UYX917522 VIT917519:VIT917522 VSP917519:VSP917522 WCL917519:WCL917522 WMH917519:WMH917522 WWD917519:WWD917522 V983055:V983058 JR983055:JR983058 TN983055:TN983058 ADJ983055:ADJ983058 ANF983055:ANF983058 AXB983055:AXB983058 BGX983055:BGX983058 BQT983055:BQT983058 CAP983055:CAP983058 CKL983055:CKL983058 CUH983055:CUH983058 DED983055:DED983058 DNZ983055:DNZ983058 DXV983055:DXV983058 EHR983055:EHR983058 ERN983055:ERN983058 FBJ983055:FBJ983058 FLF983055:FLF983058 FVB983055:FVB983058 GEX983055:GEX983058 GOT983055:GOT983058 GYP983055:GYP983058 HIL983055:HIL983058 HSH983055:HSH983058 ICD983055:ICD983058 ILZ983055:ILZ983058 IVV983055:IVV983058 JFR983055:JFR983058 JPN983055:JPN983058 JZJ983055:JZJ983058 KJF983055:KJF983058 KTB983055:KTB983058 LCX983055:LCX983058 LMT983055:LMT983058 LWP983055:LWP983058 MGL983055:MGL983058 MQH983055:MQH983058 NAD983055:NAD983058 NJZ983055:NJZ983058 NTV983055:NTV983058 ODR983055:ODR983058 ONN983055:ONN983058 OXJ983055:OXJ983058 PHF983055:PHF983058 PRB983055:PRB983058 QAX983055:QAX983058 QKT983055:QKT983058 QUP983055:QUP983058 REL983055:REL983058 ROH983055:ROH983058 RYD983055:RYD983058 SHZ983055:SHZ983058 SRV983055:SRV983058 TBR983055:TBR983058 TLN983055:TLN983058 TVJ983055:TVJ983058 UFF983055:UFF983058 UPB983055:UPB983058 UYX983055:UYX983058 VIT983055:VIT983058 VSP983055:VSP983058 WCL983055:WCL983058 WMH983055:WMH983058 WWD983055:WWD983058 X15:X18 JT15:JT18 TP15:TP18 ADL15:ADL18 ANH15:ANH18 AXD15:AXD18 BGZ15:BGZ18 BQV15:BQV18 CAR15:CAR18 CKN15:CKN18 CUJ15:CUJ18 DEF15:DEF18 DOB15:DOB18 DXX15:DXX18 EHT15:EHT18 ERP15:ERP18 FBL15:FBL18 FLH15:FLH18 FVD15:FVD18 GEZ15:GEZ18 GOV15:GOV18 GYR15:GYR18 HIN15:HIN18 HSJ15:HSJ18 ICF15:ICF18 IMB15:IMB18 IVX15:IVX18 JFT15:JFT18 JPP15:JPP18 JZL15:JZL18 KJH15:KJH18 KTD15:KTD18 LCZ15:LCZ18 LMV15:LMV18 LWR15:LWR18 MGN15:MGN18 MQJ15:MQJ18 NAF15:NAF18 NKB15:NKB18 NTX15:NTX18 ODT15:ODT18 ONP15:ONP18 OXL15:OXL18 PHH15:PHH18 PRD15:PRD18 QAZ15:QAZ18 QKV15:QKV18 QUR15:QUR18 REN15:REN18 ROJ15:ROJ18 RYF15:RYF18 SIB15:SIB18 SRX15:SRX18 TBT15:TBT18 TLP15:TLP18 TVL15:TVL18 UFH15:UFH18 UPD15:UPD18 UYZ15:UYZ18 VIV15:VIV18 VSR15:VSR18 WCN15:WCN18 WMJ15:WMJ18 WWF15:WWF18 X65551:X65554 JT65551:JT65554 TP65551:TP65554 ADL65551:ADL65554 ANH65551:ANH65554 AXD65551:AXD65554 BGZ65551:BGZ65554 BQV65551:BQV65554 CAR65551:CAR65554 CKN65551:CKN65554 CUJ65551:CUJ65554 DEF65551:DEF65554 DOB65551:DOB65554 DXX65551:DXX65554 EHT65551:EHT65554 ERP65551:ERP65554 FBL65551:FBL65554 FLH65551:FLH65554 FVD65551:FVD65554 GEZ65551:GEZ65554 GOV65551:GOV65554 GYR65551:GYR65554 HIN65551:HIN65554 HSJ65551:HSJ65554 ICF65551:ICF65554 IMB65551:IMB65554 IVX65551:IVX65554 JFT65551:JFT65554 JPP65551:JPP65554 JZL65551:JZL65554 KJH65551:KJH65554 KTD65551:KTD65554 LCZ65551:LCZ65554 LMV65551:LMV65554 LWR65551:LWR65554 MGN65551:MGN65554 MQJ65551:MQJ65554 NAF65551:NAF65554 NKB65551:NKB65554 NTX65551:NTX65554 ODT65551:ODT65554 ONP65551:ONP65554 OXL65551:OXL65554 PHH65551:PHH65554 PRD65551:PRD65554 QAZ65551:QAZ65554 QKV65551:QKV65554 QUR65551:QUR65554 REN65551:REN65554 ROJ65551:ROJ65554 RYF65551:RYF65554 SIB65551:SIB65554 SRX65551:SRX65554 TBT65551:TBT65554 TLP65551:TLP65554 TVL65551:TVL65554 UFH65551:UFH65554 UPD65551:UPD65554 UYZ65551:UYZ65554 VIV65551:VIV65554 VSR65551:VSR65554 WCN65551:WCN65554 WMJ65551:WMJ65554 WWF65551:WWF65554 X131087:X131090 JT131087:JT131090 TP131087:TP131090 ADL131087:ADL131090 ANH131087:ANH131090 AXD131087:AXD131090 BGZ131087:BGZ131090 BQV131087:BQV131090 CAR131087:CAR131090 CKN131087:CKN131090 CUJ131087:CUJ131090 DEF131087:DEF131090 DOB131087:DOB131090 DXX131087:DXX131090 EHT131087:EHT131090 ERP131087:ERP131090 FBL131087:FBL131090 FLH131087:FLH131090 FVD131087:FVD131090 GEZ131087:GEZ131090 GOV131087:GOV131090 GYR131087:GYR131090 HIN131087:HIN131090 HSJ131087:HSJ131090 ICF131087:ICF131090 IMB131087:IMB131090 IVX131087:IVX131090 JFT131087:JFT131090 JPP131087:JPP131090 JZL131087:JZL131090 KJH131087:KJH131090 KTD131087:KTD131090 LCZ131087:LCZ131090 LMV131087:LMV131090 LWR131087:LWR131090 MGN131087:MGN131090 MQJ131087:MQJ131090 NAF131087:NAF131090 NKB131087:NKB131090 NTX131087:NTX131090 ODT131087:ODT131090 ONP131087:ONP131090 OXL131087:OXL131090 PHH131087:PHH131090 PRD131087:PRD131090 QAZ131087:QAZ131090 QKV131087:QKV131090 QUR131087:QUR131090 REN131087:REN131090 ROJ131087:ROJ131090 RYF131087:RYF131090 SIB131087:SIB131090 SRX131087:SRX131090 TBT131087:TBT131090 TLP131087:TLP131090 TVL131087:TVL131090 UFH131087:UFH131090 UPD131087:UPD131090 UYZ131087:UYZ131090 VIV131087:VIV131090 VSR131087:VSR131090 WCN131087:WCN131090 WMJ131087:WMJ131090 WWF131087:WWF131090 X196623:X196626 JT196623:JT196626 TP196623:TP196626 ADL196623:ADL196626 ANH196623:ANH196626 AXD196623:AXD196626 BGZ196623:BGZ196626 BQV196623:BQV196626 CAR196623:CAR196626 CKN196623:CKN196626 CUJ196623:CUJ196626 DEF196623:DEF196626 DOB196623:DOB196626 DXX196623:DXX196626 EHT196623:EHT196626 ERP196623:ERP196626 FBL196623:FBL196626 FLH196623:FLH196626 FVD196623:FVD196626 GEZ196623:GEZ196626 GOV196623:GOV196626 GYR196623:GYR196626 HIN196623:HIN196626 HSJ196623:HSJ196626 ICF196623:ICF196626 IMB196623:IMB196626 IVX196623:IVX196626 JFT196623:JFT196626 JPP196623:JPP196626 JZL196623:JZL196626 KJH196623:KJH196626 KTD196623:KTD196626 LCZ196623:LCZ196626 LMV196623:LMV196626 LWR196623:LWR196626 MGN196623:MGN196626 MQJ196623:MQJ196626 NAF196623:NAF196626 NKB196623:NKB196626 NTX196623:NTX196626 ODT196623:ODT196626 ONP196623:ONP196626 OXL196623:OXL196626 PHH196623:PHH196626 PRD196623:PRD196626 QAZ196623:QAZ196626 QKV196623:QKV196626 QUR196623:QUR196626 REN196623:REN196626 ROJ196623:ROJ196626 RYF196623:RYF196626 SIB196623:SIB196626 SRX196623:SRX196626 TBT196623:TBT196626 TLP196623:TLP196626 TVL196623:TVL196626 UFH196623:UFH196626 UPD196623:UPD196626 UYZ196623:UYZ196626 VIV196623:VIV196626 VSR196623:VSR196626 WCN196623:WCN196626 WMJ196623:WMJ196626 WWF196623:WWF196626 X262159:X262162 JT262159:JT262162 TP262159:TP262162 ADL262159:ADL262162 ANH262159:ANH262162 AXD262159:AXD262162 BGZ262159:BGZ262162 BQV262159:BQV262162 CAR262159:CAR262162 CKN262159:CKN262162 CUJ262159:CUJ262162 DEF262159:DEF262162 DOB262159:DOB262162 DXX262159:DXX262162 EHT262159:EHT262162 ERP262159:ERP262162 FBL262159:FBL262162 FLH262159:FLH262162 FVD262159:FVD262162 GEZ262159:GEZ262162 GOV262159:GOV262162 GYR262159:GYR262162 HIN262159:HIN262162 HSJ262159:HSJ262162 ICF262159:ICF262162 IMB262159:IMB262162 IVX262159:IVX262162 JFT262159:JFT262162 JPP262159:JPP262162 JZL262159:JZL262162 KJH262159:KJH262162 KTD262159:KTD262162 LCZ262159:LCZ262162 LMV262159:LMV262162 LWR262159:LWR262162 MGN262159:MGN262162 MQJ262159:MQJ262162 NAF262159:NAF262162 NKB262159:NKB262162 NTX262159:NTX262162 ODT262159:ODT262162 ONP262159:ONP262162 OXL262159:OXL262162 PHH262159:PHH262162 PRD262159:PRD262162 QAZ262159:QAZ262162 QKV262159:QKV262162 QUR262159:QUR262162 REN262159:REN262162 ROJ262159:ROJ262162 RYF262159:RYF262162 SIB262159:SIB262162 SRX262159:SRX262162 TBT262159:TBT262162 TLP262159:TLP262162 TVL262159:TVL262162 UFH262159:UFH262162 UPD262159:UPD262162 UYZ262159:UYZ262162 VIV262159:VIV262162 VSR262159:VSR262162 WCN262159:WCN262162 WMJ262159:WMJ262162 WWF262159:WWF262162 X327695:X327698 JT327695:JT327698 TP327695:TP327698 ADL327695:ADL327698 ANH327695:ANH327698 AXD327695:AXD327698 BGZ327695:BGZ327698 BQV327695:BQV327698 CAR327695:CAR327698 CKN327695:CKN327698 CUJ327695:CUJ327698 DEF327695:DEF327698 DOB327695:DOB327698 DXX327695:DXX327698 EHT327695:EHT327698 ERP327695:ERP327698 FBL327695:FBL327698 FLH327695:FLH327698 FVD327695:FVD327698 GEZ327695:GEZ327698 GOV327695:GOV327698 GYR327695:GYR327698 HIN327695:HIN327698 HSJ327695:HSJ327698 ICF327695:ICF327698 IMB327695:IMB327698 IVX327695:IVX327698 JFT327695:JFT327698 JPP327695:JPP327698 JZL327695:JZL327698 KJH327695:KJH327698 KTD327695:KTD327698 LCZ327695:LCZ327698 LMV327695:LMV327698 LWR327695:LWR327698 MGN327695:MGN327698 MQJ327695:MQJ327698 NAF327695:NAF327698 NKB327695:NKB327698 NTX327695:NTX327698 ODT327695:ODT327698 ONP327695:ONP327698 OXL327695:OXL327698 PHH327695:PHH327698 PRD327695:PRD327698 QAZ327695:QAZ327698 QKV327695:QKV327698 QUR327695:QUR327698 REN327695:REN327698 ROJ327695:ROJ327698 RYF327695:RYF327698 SIB327695:SIB327698 SRX327695:SRX327698 TBT327695:TBT327698 TLP327695:TLP327698 TVL327695:TVL327698 UFH327695:UFH327698 UPD327695:UPD327698 UYZ327695:UYZ327698 VIV327695:VIV327698 VSR327695:VSR327698 WCN327695:WCN327698 WMJ327695:WMJ327698 WWF327695:WWF327698 X393231:X393234 JT393231:JT393234 TP393231:TP393234 ADL393231:ADL393234 ANH393231:ANH393234 AXD393231:AXD393234 BGZ393231:BGZ393234 BQV393231:BQV393234 CAR393231:CAR393234 CKN393231:CKN393234 CUJ393231:CUJ393234 DEF393231:DEF393234 DOB393231:DOB393234 DXX393231:DXX393234 EHT393231:EHT393234 ERP393231:ERP393234 FBL393231:FBL393234 FLH393231:FLH393234 FVD393231:FVD393234 GEZ393231:GEZ393234 GOV393231:GOV393234 GYR393231:GYR393234 HIN393231:HIN393234 HSJ393231:HSJ393234 ICF393231:ICF393234 IMB393231:IMB393234 IVX393231:IVX393234 JFT393231:JFT393234 JPP393231:JPP393234 JZL393231:JZL393234 KJH393231:KJH393234 KTD393231:KTD393234 LCZ393231:LCZ393234 LMV393231:LMV393234 LWR393231:LWR393234 MGN393231:MGN393234 MQJ393231:MQJ393234 NAF393231:NAF393234 NKB393231:NKB393234 NTX393231:NTX393234 ODT393231:ODT393234 ONP393231:ONP393234 OXL393231:OXL393234 PHH393231:PHH393234 PRD393231:PRD393234 QAZ393231:QAZ393234 QKV393231:QKV393234 QUR393231:QUR393234 REN393231:REN393234 ROJ393231:ROJ393234 RYF393231:RYF393234 SIB393231:SIB393234 SRX393231:SRX393234 TBT393231:TBT393234 TLP393231:TLP393234 TVL393231:TVL393234 UFH393231:UFH393234 UPD393231:UPD393234 UYZ393231:UYZ393234 VIV393231:VIV393234 VSR393231:VSR393234 WCN393231:WCN393234 WMJ393231:WMJ393234 WWF393231:WWF393234 X458767:X458770 JT458767:JT458770 TP458767:TP458770 ADL458767:ADL458770 ANH458767:ANH458770 AXD458767:AXD458770 BGZ458767:BGZ458770 BQV458767:BQV458770 CAR458767:CAR458770 CKN458767:CKN458770 CUJ458767:CUJ458770 DEF458767:DEF458770 DOB458767:DOB458770 DXX458767:DXX458770 EHT458767:EHT458770 ERP458767:ERP458770 FBL458767:FBL458770 FLH458767:FLH458770 FVD458767:FVD458770 GEZ458767:GEZ458770 GOV458767:GOV458770 GYR458767:GYR458770 HIN458767:HIN458770 HSJ458767:HSJ458770 ICF458767:ICF458770 IMB458767:IMB458770 IVX458767:IVX458770 JFT458767:JFT458770 JPP458767:JPP458770 JZL458767:JZL458770 KJH458767:KJH458770 KTD458767:KTD458770 LCZ458767:LCZ458770 LMV458767:LMV458770 LWR458767:LWR458770 MGN458767:MGN458770 MQJ458767:MQJ458770 NAF458767:NAF458770 NKB458767:NKB458770 NTX458767:NTX458770 ODT458767:ODT458770 ONP458767:ONP458770 OXL458767:OXL458770 PHH458767:PHH458770 PRD458767:PRD458770 QAZ458767:QAZ458770 QKV458767:QKV458770 QUR458767:QUR458770 REN458767:REN458770 ROJ458767:ROJ458770 RYF458767:RYF458770 SIB458767:SIB458770 SRX458767:SRX458770 TBT458767:TBT458770 TLP458767:TLP458770 TVL458767:TVL458770 UFH458767:UFH458770 UPD458767:UPD458770 UYZ458767:UYZ458770 VIV458767:VIV458770 VSR458767:VSR458770 WCN458767:WCN458770 WMJ458767:WMJ458770 WWF458767:WWF458770 X524303:X524306 JT524303:JT524306 TP524303:TP524306 ADL524303:ADL524306 ANH524303:ANH524306 AXD524303:AXD524306 BGZ524303:BGZ524306 BQV524303:BQV524306 CAR524303:CAR524306 CKN524303:CKN524306 CUJ524303:CUJ524306 DEF524303:DEF524306 DOB524303:DOB524306 DXX524303:DXX524306 EHT524303:EHT524306 ERP524303:ERP524306 FBL524303:FBL524306 FLH524303:FLH524306 FVD524303:FVD524306 GEZ524303:GEZ524306 GOV524303:GOV524306 GYR524303:GYR524306 HIN524303:HIN524306 HSJ524303:HSJ524306 ICF524303:ICF524306 IMB524303:IMB524306 IVX524303:IVX524306 JFT524303:JFT524306 JPP524303:JPP524306 JZL524303:JZL524306 KJH524303:KJH524306 KTD524303:KTD524306 LCZ524303:LCZ524306 LMV524303:LMV524306 LWR524303:LWR524306 MGN524303:MGN524306 MQJ524303:MQJ524306 NAF524303:NAF524306 NKB524303:NKB524306 NTX524303:NTX524306 ODT524303:ODT524306 ONP524303:ONP524306 OXL524303:OXL524306 PHH524303:PHH524306 PRD524303:PRD524306 QAZ524303:QAZ524306 QKV524303:QKV524306 QUR524303:QUR524306 REN524303:REN524306 ROJ524303:ROJ524306 RYF524303:RYF524306 SIB524303:SIB524306 SRX524303:SRX524306 TBT524303:TBT524306 TLP524303:TLP524306 TVL524303:TVL524306 UFH524303:UFH524306 UPD524303:UPD524306 UYZ524303:UYZ524306 VIV524303:VIV524306 VSR524303:VSR524306 WCN524303:WCN524306 WMJ524303:WMJ524306 WWF524303:WWF524306 X589839:X589842 JT589839:JT589842 TP589839:TP589842 ADL589839:ADL589842 ANH589839:ANH589842 AXD589839:AXD589842 BGZ589839:BGZ589842 BQV589839:BQV589842 CAR589839:CAR589842 CKN589839:CKN589842 CUJ589839:CUJ589842 DEF589839:DEF589842 DOB589839:DOB589842 DXX589839:DXX589842 EHT589839:EHT589842 ERP589839:ERP589842 FBL589839:FBL589842 FLH589839:FLH589842 FVD589839:FVD589842 GEZ589839:GEZ589842 GOV589839:GOV589842 GYR589839:GYR589842 HIN589839:HIN589842 HSJ589839:HSJ589842 ICF589839:ICF589842 IMB589839:IMB589842 IVX589839:IVX589842 JFT589839:JFT589842 JPP589839:JPP589842 JZL589839:JZL589842 KJH589839:KJH589842 KTD589839:KTD589842 LCZ589839:LCZ589842 LMV589839:LMV589842 LWR589839:LWR589842 MGN589839:MGN589842 MQJ589839:MQJ589842 NAF589839:NAF589842 NKB589839:NKB589842 NTX589839:NTX589842 ODT589839:ODT589842 ONP589839:ONP589842 OXL589839:OXL589842 PHH589839:PHH589842 PRD589839:PRD589842 QAZ589839:QAZ589842 QKV589839:QKV589842 QUR589839:QUR589842 REN589839:REN589842 ROJ589839:ROJ589842 RYF589839:RYF589842 SIB589839:SIB589842 SRX589839:SRX589842 TBT589839:TBT589842 TLP589839:TLP589842 TVL589839:TVL589842 UFH589839:UFH589842 UPD589839:UPD589842 UYZ589839:UYZ589842 VIV589839:VIV589842 VSR589839:VSR589842 WCN589839:WCN589842 WMJ589839:WMJ589842 WWF589839:WWF589842 X655375:X655378 JT655375:JT655378 TP655375:TP655378 ADL655375:ADL655378 ANH655375:ANH655378 AXD655375:AXD655378 BGZ655375:BGZ655378 BQV655375:BQV655378 CAR655375:CAR655378 CKN655375:CKN655378 CUJ655375:CUJ655378 DEF655375:DEF655378 DOB655375:DOB655378 DXX655375:DXX655378 EHT655375:EHT655378 ERP655375:ERP655378 FBL655375:FBL655378 FLH655375:FLH655378 FVD655375:FVD655378 GEZ655375:GEZ655378 GOV655375:GOV655378 GYR655375:GYR655378 HIN655375:HIN655378 HSJ655375:HSJ655378 ICF655375:ICF655378 IMB655375:IMB655378 IVX655375:IVX655378 JFT655375:JFT655378 JPP655375:JPP655378 JZL655375:JZL655378 KJH655375:KJH655378 KTD655375:KTD655378 LCZ655375:LCZ655378 LMV655375:LMV655378 LWR655375:LWR655378 MGN655375:MGN655378 MQJ655375:MQJ655378 NAF655375:NAF655378 NKB655375:NKB655378 NTX655375:NTX655378 ODT655375:ODT655378 ONP655375:ONP655378 OXL655375:OXL655378 PHH655375:PHH655378 PRD655375:PRD655378 QAZ655375:QAZ655378 QKV655375:QKV655378 QUR655375:QUR655378 REN655375:REN655378 ROJ655375:ROJ655378 RYF655375:RYF655378 SIB655375:SIB655378 SRX655375:SRX655378 TBT655375:TBT655378 TLP655375:TLP655378 TVL655375:TVL655378 UFH655375:UFH655378 UPD655375:UPD655378 UYZ655375:UYZ655378 VIV655375:VIV655378 VSR655375:VSR655378 WCN655375:WCN655378 WMJ655375:WMJ655378 WWF655375:WWF655378 X720911:X720914 JT720911:JT720914 TP720911:TP720914 ADL720911:ADL720914 ANH720911:ANH720914 AXD720911:AXD720914 BGZ720911:BGZ720914 BQV720911:BQV720914 CAR720911:CAR720914 CKN720911:CKN720914 CUJ720911:CUJ720914 DEF720911:DEF720914 DOB720911:DOB720914 DXX720911:DXX720914 EHT720911:EHT720914 ERP720911:ERP720914 FBL720911:FBL720914 FLH720911:FLH720914 FVD720911:FVD720914 GEZ720911:GEZ720914 GOV720911:GOV720914 GYR720911:GYR720914 HIN720911:HIN720914 HSJ720911:HSJ720914 ICF720911:ICF720914 IMB720911:IMB720914 IVX720911:IVX720914 JFT720911:JFT720914 JPP720911:JPP720914 JZL720911:JZL720914 KJH720911:KJH720914 KTD720911:KTD720914 LCZ720911:LCZ720914 LMV720911:LMV720914 LWR720911:LWR720914 MGN720911:MGN720914 MQJ720911:MQJ720914 NAF720911:NAF720914 NKB720911:NKB720914 NTX720911:NTX720914 ODT720911:ODT720914 ONP720911:ONP720914 OXL720911:OXL720914 PHH720911:PHH720914 PRD720911:PRD720914 QAZ720911:QAZ720914 QKV720911:QKV720914 QUR720911:QUR720914 REN720911:REN720914 ROJ720911:ROJ720914 RYF720911:RYF720914 SIB720911:SIB720914 SRX720911:SRX720914 TBT720911:TBT720914 TLP720911:TLP720914 TVL720911:TVL720914 UFH720911:UFH720914 UPD720911:UPD720914 UYZ720911:UYZ720914 VIV720911:VIV720914 VSR720911:VSR720914 WCN720911:WCN720914 WMJ720911:WMJ720914 WWF720911:WWF720914 X786447:X786450 JT786447:JT786450 TP786447:TP786450 ADL786447:ADL786450 ANH786447:ANH786450 AXD786447:AXD786450 BGZ786447:BGZ786450 BQV786447:BQV786450 CAR786447:CAR786450 CKN786447:CKN786450 CUJ786447:CUJ786450 DEF786447:DEF786450 DOB786447:DOB786450 DXX786447:DXX786450 EHT786447:EHT786450 ERP786447:ERP786450 FBL786447:FBL786450 FLH786447:FLH786450 FVD786447:FVD786450 GEZ786447:GEZ786450 GOV786447:GOV786450 GYR786447:GYR786450 HIN786447:HIN786450 HSJ786447:HSJ786450 ICF786447:ICF786450 IMB786447:IMB786450 IVX786447:IVX786450 JFT786447:JFT786450 JPP786447:JPP786450 JZL786447:JZL786450 KJH786447:KJH786450 KTD786447:KTD786450 LCZ786447:LCZ786450 LMV786447:LMV786450 LWR786447:LWR786450 MGN786447:MGN786450 MQJ786447:MQJ786450 NAF786447:NAF786450 NKB786447:NKB786450 NTX786447:NTX786450 ODT786447:ODT786450 ONP786447:ONP786450 OXL786447:OXL786450 PHH786447:PHH786450 PRD786447:PRD786450 QAZ786447:QAZ786450 QKV786447:QKV786450 QUR786447:QUR786450 REN786447:REN786450 ROJ786447:ROJ786450 RYF786447:RYF786450 SIB786447:SIB786450 SRX786447:SRX786450 TBT786447:TBT786450 TLP786447:TLP786450 TVL786447:TVL786450 UFH786447:UFH786450 UPD786447:UPD786450 UYZ786447:UYZ786450 VIV786447:VIV786450 VSR786447:VSR786450 WCN786447:WCN786450 WMJ786447:WMJ786450 WWF786447:WWF786450 X851983:X851986 JT851983:JT851986 TP851983:TP851986 ADL851983:ADL851986 ANH851983:ANH851986 AXD851983:AXD851986 BGZ851983:BGZ851986 BQV851983:BQV851986 CAR851983:CAR851986 CKN851983:CKN851986 CUJ851983:CUJ851986 DEF851983:DEF851986 DOB851983:DOB851986 DXX851983:DXX851986 EHT851983:EHT851986 ERP851983:ERP851986 FBL851983:FBL851986 FLH851983:FLH851986 FVD851983:FVD851986 GEZ851983:GEZ851986 GOV851983:GOV851986 GYR851983:GYR851986 HIN851983:HIN851986 HSJ851983:HSJ851986 ICF851983:ICF851986 IMB851983:IMB851986 IVX851983:IVX851986 JFT851983:JFT851986 JPP851983:JPP851986 JZL851983:JZL851986 KJH851983:KJH851986 KTD851983:KTD851986 LCZ851983:LCZ851986 LMV851983:LMV851986 LWR851983:LWR851986 MGN851983:MGN851986 MQJ851983:MQJ851986 NAF851983:NAF851986 NKB851983:NKB851986 NTX851983:NTX851986 ODT851983:ODT851986 ONP851983:ONP851986 OXL851983:OXL851986 PHH851983:PHH851986 PRD851983:PRD851986 QAZ851983:QAZ851986 QKV851983:QKV851986 QUR851983:QUR851986 REN851983:REN851986 ROJ851983:ROJ851986 RYF851983:RYF851986 SIB851983:SIB851986 SRX851983:SRX851986 TBT851983:TBT851986 TLP851983:TLP851986 TVL851983:TVL851986 UFH851983:UFH851986 UPD851983:UPD851986 UYZ851983:UYZ851986 VIV851983:VIV851986 VSR851983:VSR851986 WCN851983:WCN851986 WMJ851983:WMJ851986 WWF851983:WWF851986 X917519:X917522 JT917519:JT917522 TP917519:TP917522 ADL917519:ADL917522 ANH917519:ANH917522 AXD917519:AXD917522 BGZ917519:BGZ917522 BQV917519:BQV917522 CAR917519:CAR917522 CKN917519:CKN917522 CUJ917519:CUJ917522 DEF917519:DEF917522 DOB917519:DOB917522 DXX917519:DXX917522 EHT917519:EHT917522 ERP917519:ERP917522 FBL917519:FBL917522 FLH917519:FLH917522 FVD917519:FVD917522 GEZ917519:GEZ917522 GOV917519:GOV917522 GYR917519:GYR917522 HIN917519:HIN917522 HSJ917519:HSJ917522 ICF917519:ICF917522 IMB917519:IMB917522 IVX917519:IVX917522 JFT917519:JFT917522 JPP917519:JPP917522 JZL917519:JZL917522 KJH917519:KJH917522 KTD917519:KTD917522 LCZ917519:LCZ917522 LMV917519:LMV917522 LWR917519:LWR917522 MGN917519:MGN917522 MQJ917519:MQJ917522 NAF917519:NAF917522 NKB917519:NKB917522 NTX917519:NTX917522 ODT917519:ODT917522 ONP917519:ONP917522 OXL917519:OXL917522 PHH917519:PHH917522 PRD917519:PRD917522 QAZ917519:QAZ917522 QKV917519:QKV917522 QUR917519:QUR917522 REN917519:REN917522 ROJ917519:ROJ917522 RYF917519:RYF917522 SIB917519:SIB917522 SRX917519:SRX917522 TBT917519:TBT917522 TLP917519:TLP917522 TVL917519:TVL917522 UFH917519:UFH917522 UPD917519:UPD917522 UYZ917519:UYZ917522 VIV917519:VIV917522 VSR917519:VSR917522 WCN917519:WCN917522 WMJ917519:WMJ917522 WWF917519:WWF917522 X983055:X983058 JT983055:JT983058 TP983055:TP983058 ADL983055:ADL983058 ANH983055:ANH983058 AXD983055:AXD983058 BGZ983055:BGZ983058 BQV983055:BQV983058 CAR983055:CAR983058 CKN983055:CKN983058 CUJ983055:CUJ983058 DEF983055:DEF983058 DOB983055:DOB983058 DXX983055:DXX983058 EHT983055:EHT983058 ERP983055:ERP983058 FBL983055:FBL983058 FLH983055:FLH983058 FVD983055:FVD983058 GEZ983055:GEZ983058 GOV983055:GOV983058 GYR983055:GYR983058 HIN983055:HIN983058 HSJ983055:HSJ983058 ICF983055:ICF983058 IMB983055:IMB983058 IVX983055:IVX983058 JFT983055:JFT983058 JPP983055:JPP983058 JZL983055:JZL983058 KJH983055:KJH983058 KTD983055:KTD983058 LCZ983055:LCZ983058 LMV983055:LMV983058 LWR983055:LWR983058 MGN983055:MGN983058 MQJ983055:MQJ983058 NAF983055:NAF983058 NKB983055:NKB983058 NTX983055:NTX983058 ODT983055:ODT983058 ONP983055:ONP983058 OXL983055:OXL983058 PHH983055:PHH983058 PRD983055:PRD983058 QAZ983055:QAZ983058 QKV983055:QKV983058 QUR983055:QUR983058 REN983055:REN983058 ROJ983055:ROJ983058 RYF983055:RYF983058 SIB983055:SIB983058 SRX983055:SRX983058 TBT983055:TBT983058 TLP983055:TLP983058 TVL983055:TVL983058 UFH983055:UFH983058 UPD983055:UPD983058 UYZ983055:UYZ983058 VIV983055:VIV983058 VSR983055:VSR983058 WCN983055:WCN983058 WMJ983055:WMJ983058 WWF983055:WWF983058 V20:V23 JR20:JR23 TN20:TN23 ADJ20:ADJ23 ANF20:ANF23 AXB20:AXB23 BGX20:BGX23 BQT20:BQT23 CAP20:CAP23 CKL20:CKL23 CUH20:CUH23 DED20:DED23 DNZ20:DNZ23 DXV20:DXV23 EHR20:EHR23 ERN20:ERN23 FBJ20:FBJ23 FLF20:FLF23 FVB20:FVB23 GEX20:GEX23 GOT20:GOT23 GYP20:GYP23 HIL20:HIL23 HSH20:HSH23 ICD20:ICD23 ILZ20:ILZ23 IVV20:IVV23 JFR20:JFR23 JPN20:JPN23 JZJ20:JZJ23 KJF20:KJF23 KTB20:KTB23 LCX20:LCX23 LMT20:LMT23 LWP20:LWP23 MGL20:MGL23 MQH20:MQH23 NAD20:NAD23 NJZ20:NJZ23 NTV20:NTV23 ODR20:ODR23 ONN20:ONN23 OXJ20:OXJ23 PHF20:PHF23 PRB20:PRB23 QAX20:QAX23 QKT20:QKT23 QUP20:QUP23 REL20:REL23 ROH20:ROH23 RYD20:RYD23 SHZ20:SHZ23 SRV20:SRV23 TBR20:TBR23 TLN20:TLN23 TVJ20:TVJ23 UFF20:UFF23 UPB20:UPB23 UYX20:UYX23 VIT20:VIT23 VSP20:VSP23 WCL20:WCL23 WMH20:WMH23 WWD20:WWD23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X20:X23 JT20:JT23 TP20:TP23 ADL20:ADL23 ANH20:ANH23 AXD20:AXD23 BGZ20:BGZ23 BQV20:BQV23 CAR20:CAR23 CKN20:CKN23 CUJ20:CUJ23 DEF20:DEF23 DOB20:DOB23 DXX20:DXX23 EHT20:EHT23 ERP20:ERP23 FBL20:FBL23 FLH20:FLH23 FVD20:FVD23 GEZ20:GEZ23 GOV20:GOV23 GYR20:GYR23 HIN20:HIN23 HSJ20:HSJ23 ICF20:ICF23 IMB20:IMB23 IVX20:IVX23 JFT20:JFT23 JPP20:JPP23 JZL20:JZL23 KJH20:KJH23 KTD20:KTD23 LCZ20:LCZ23 LMV20:LMV23 LWR20:LWR23 MGN20:MGN23 MQJ20:MQJ23 NAF20:NAF23 NKB20:NKB23 NTX20:NTX23 ODT20:ODT23 ONP20:ONP23 OXL20:OXL23 PHH20:PHH23 PRD20:PRD23 QAZ20:QAZ23 QKV20:QKV23 QUR20:QUR23 REN20:REN23 ROJ20:ROJ23 RYF20:RYF23 SIB20:SIB23 SRX20:SRX23 TBT20:TBT23 TLP20:TLP23 TVL20:TVL23 UFH20:UFH23 UPD20:UPD23 UYZ20:UYZ23 VIV20:VIV23 VSR20:VSR23 WCN20:WCN23 WMJ20:WMJ23 WWF20:WWF23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V25:V27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V65561:V65563 JR65561:JR65563 TN65561:TN65563 ADJ65561:ADJ65563 ANF65561:ANF65563 AXB65561:AXB65563 BGX65561:BGX65563 BQT65561:BQT65563 CAP65561:CAP65563 CKL65561:CKL65563 CUH65561:CUH65563 DED65561:DED65563 DNZ65561:DNZ65563 DXV65561:DXV65563 EHR65561:EHR65563 ERN65561:ERN65563 FBJ65561:FBJ65563 FLF65561:FLF65563 FVB65561:FVB65563 GEX65561:GEX65563 GOT65561:GOT65563 GYP65561:GYP65563 HIL65561:HIL65563 HSH65561:HSH65563 ICD65561:ICD65563 ILZ65561:ILZ65563 IVV65561:IVV65563 JFR65561:JFR65563 JPN65561:JPN65563 JZJ65561:JZJ65563 KJF65561:KJF65563 KTB65561:KTB65563 LCX65561:LCX65563 LMT65561:LMT65563 LWP65561:LWP65563 MGL65561:MGL65563 MQH65561:MQH65563 NAD65561:NAD65563 NJZ65561:NJZ65563 NTV65561:NTV65563 ODR65561:ODR65563 ONN65561:ONN65563 OXJ65561:OXJ65563 PHF65561:PHF65563 PRB65561:PRB65563 QAX65561:QAX65563 QKT65561:QKT65563 QUP65561:QUP65563 REL65561:REL65563 ROH65561:ROH65563 RYD65561:RYD65563 SHZ65561:SHZ65563 SRV65561:SRV65563 TBR65561:TBR65563 TLN65561:TLN65563 TVJ65561:TVJ65563 UFF65561:UFF65563 UPB65561:UPB65563 UYX65561:UYX65563 VIT65561:VIT65563 VSP65561:VSP65563 WCL65561:WCL65563 WMH65561:WMH65563 WWD65561:WWD65563 V131097:V131099 JR131097:JR131099 TN131097:TN131099 ADJ131097:ADJ131099 ANF131097:ANF131099 AXB131097:AXB131099 BGX131097:BGX131099 BQT131097:BQT131099 CAP131097:CAP131099 CKL131097:CKL131099 CUH131097:CUH131099 DED131097:DED131099 DNZ131097:DNZ131099 DXV131097:DXV131099 EHR131097:EHR131099 ERN131097:ERN131099 FBJ131097:FBJ131099 FLF131097:FLF131099 FVB131097:FVB131099 GEX131097:GEX131099 GOT131097:GOT131099 GYP131097:GYP131099 HIL131097:HIL131099 HSH131097:HSH131099 ICD131097:ICD131099 ILZ131097:ILZ131099 IVV131097:IVV131099 JFR131097:JFR131099 JPN131097:JPN131099 JZJ131097:JZJ131099 KJF131097:KJF131099 KTB131097:KTB131099 LCX131097:LCX131099 LMT131097:LMT131099 LWP131097:LWP131099 MGL131097:MGL131099 MQH131097:MQH131099 NAD131097:NAD131099 NJZ131097:NJZ131099 NTV131097:NTV131099 ODR131097:ODR131099 ONN131097:ONN131099 OXJ131097:OXJ131099 PHF131097:PHF131099 PRB131097:PRB131099 QAX131097:QAX131099 QKT131097:QKT131099 QUP131097:QUP131099 REL131097:REL131099 ROH131097:ROH131099 RYD131097:RYD131099 SHZ131097:SHZ131099 SRV131097:SRV131099 TBR131097:TBR131099 TLN131097:TLN131099 TVJ131097:TVJ131099 UFF131097:UFF131099 UPB131097:UPB131099 UYX131097:UYX131099 VIT131097:VIT131099 VSP131097:VSP131099 WCL131097:WCL131099 WMH131097:WMH131099 WWD131097:WWD131099 V196633:V196635 JR196633:JR196635 TN196633:TN196635 ADJ196633:ADJ196635 ANF196633:ANF196635 AXB196633:AXB196635 BGX196633:BGX196635 BQT196633:BQT196635 CAP196633:CAP196635 CKL196633:CKL196635 CUH196633:CUH196635 DED196633:DED196635 DNZ196633:DNZ196635 DXV196633:DXV196635 EHR196633:EHR196635 ERN196633:ERN196635 FBJ196633:FBJ196635 FLF196633:FLF196635 FVB196633:FVB196635 GEX196633:GEX196635 GOT196633:GOT196635 GYP196633:GYP196635 HIL196633:HIL196635 HSH196633:HSH196635 ICD196633:ICD196635 ILZ196633:ILZ196635 IVV196633:IVV196635 JFR196633:JFR196635 JPN196633:JPN196635 JZJ196633:JZJ196635 KJF196633:KJF196635 KTB196633:KTB196635 LCX196633:LCX196635 LMT196633:LMT196635 LWP196633:LWP196635 MGL196633:MGL196635 MQH196633:MQH196635 NAD196633:NAD196635 NJZ196633:NJZ196635 NTV196633:NTV196635 ODR196633:ODR196635 ONN196633:ONN196635 OXJ196633:OXJ196635 PHF196633:PHF196635 PRB196633:PRB196635 QAX196633:QAX196635 QKT196633:QKT196635 QUP196633:QUP196635 REL196633:REL196635 ROH196633:ROH196635 RYD196633:RYD196635 SHZ196633:SHZ196635 SRV196633:SRV196635 TBR196633:TBR196635 TLN196633:TLN196635 TVJ196633:TVJ196635 UFF196633:UFF196635 UPB196633:UPB196635 UYX196633:UYX196635 VIT196633:VIT196635 VSP196633:VSP196635 WCL196633:WCL196635 WMH196633:WMH196635 WWD196633:WWD196635 V262169:V262171 JR262169:JR262171 TN262169:TN262171 ADJ262169:ADJ262171 ANF262169:ANF262171 AXB262169:AXB262171 BGX262169:BGX262171 BQT262169:BQT262171 CAP262169:CAP262171 CKL262169:CKL262171 CUH262169:CUH262171 DED262169:DED262171 DNZ262169:DNZ262171 DXV262169:DXV262171 EHR262169:EHR262171 ERN262169:ERN262171 FBJ262169:FBJ262171 FLF262169:FLF262171 FVB262169:FVB262171 GEX262169:GEX262171 GOT262169:GOT262171 GYP262169:GYP262171 HIL262169:HIL262171 HSH262169:HSH262171 ICD262169:ICD262171 ILZ262169:ILZ262171 IVV262169:IVV262171 JFR262169:JFR262171 JPN262169:JPN262171 JZJ262169:JZJ262171 KJF262169:KJF262171 KTB262169:KTB262171 LCX262169:LCX262171 LMT262169:LMT262171 LWP262169:LWP262171 MGL262169:MGL262171 MQH262169:MQH262171 NAD262169:NAD262171 NJZ262169:NJZ262171 NTV262169:NTV262171 ODR262169:ODR262171 ONN262169:ONN262171 OXJ262169:OXJ262171 PHF262169:PHF262171 PRB262169:PRB262171 QAX262169:QAX262171 QKT262169:QKT262171 QUP262169:QUP262171 REL262169:REL262171 ROH262169:ROH262171 RYD262169:RYD262171 SHZ262169:SHZ262171 SRV262169:SRV262171 TBR262169:TBR262171 TLN262169:TLN262171 TVJ262169:TVJ262171 UFF262169:UFF262171 UPB262169:UPB262171 UYX262169:UYX262171 VIT262169:VIT262171 VSP262169:VSP262171 WCL262169:WCL262171 WMH262169:WMH262171 WWD262169:WWD262171 V327705:V327707 JR327705:JR327707 TN327705:TN327707 ADJ327705:ADJ327707 ANF327705:ANF327707 AXB327705:AXB327707 BGX327705:BGX327707 BQT327705:BQT327707 CAP327705:CAP327707 CKL327705:CKL327707 CUH327705:CUH327707 DED327705:DED327707 DNZ327705:DNZ327707 DXV327705:DXV327707 EHR327705:EHR327707 ERN327705:ERN327707 FBJ327705:FBJ327707 FLF327705:FLF327707 FVB327705:FVB327707 GEX327705:GEX327707 GOT327705:GOT327707 GYP327705:GYP327707 HIL327705:HIL327707 HSH327705:HSH327707 ICD327705:ICD327707 ILZ327705:ILZ327707 IVV327705:IVV327707 JFR327705:JFR327707 JPN327705:JPN327707 JZJ327705:JZJ327707 KJF327705:KJF327707 KTB327705:KTB327707 LCX327705:LCX327707 LMT327705:LMT327707 LWP327705:LWP327707 MGL327705:MGL327707 MQH327705:MQH327707 NAD327705:NAD327707 NJZ327705:NJZ327707 NTV327705:NTV327707 ODR327705:ODR327707 ONN327705:ONN327707 OXJ327705:OXJ327707 PHF327705:PHF327707 PRB327705:PRB327707 QAX327705:QAX327707 QKT327705:QKT327707 QUP327705:QUP327707 REL327705:REL327707 ROH327705:ROH327707 RYD327705:RYD327707 SHZ327705:SHZ327707 SRV327705:SRV327707 TBR327705:TBR327707 TLN327705:TLN327707 TVJ327705:TVJ327707 UFF327705:UFF327707 UPB327705:UPB327707 UYX327705:UYX327707 VIT327705:VIT327707 VSP327705:VSP327707 WCL327705:WCL327707 WMH327705:WMH327707 WWD327705:WWD327707 V393241:V393243 JR393241:JR393243 TN393241:TN393243 ADJ393241:ADJ393243 ANF393241:ANF393243 AXB393241:AXB393243 BGX393241:BGX393243 BQT393241:BQT393243 CAP393241:CAP393243 CKL393241:CKL393243 CUH393241:CUH393243 DED393241:DED393243 DNZ393241:DNZ393243 DXV393241:DXV393243 EHR393241:EHR393243 ERN393241:ERN393243 FBJ393241:FBJ393243 FLF393241:FLF393243 FVB393241:FVB393243 GEX393241:GEX393243 GOT393241:GOT393243 GYP393241:GYP393243 HIL393241:HIL393243 HSH393241:HSH393243 ICD393241:ICD393243 ILZ393241:ILZ393243 IVV393241:IVV393243 JFR393241:JFR393243 JPN393241:JPN393243 JZJ393241:JZJ393243 KJF393241:KJF393243 KTB393241:KTB393243 LCX393241:LCX393243 LMT393241:LMT393243 LWP393241:LWP393243 MGL393241:MGL393243 MQH393241:MQH393243 NAD393241:NAD393243 NJZ393241:NJZ393243 NTV393241:NTV393243 ODR393241:ODR393243 ONN393241:ONN393243 OXJ393241:OXJ393243 PHF393241:PHF393243 PRB393241:PRB393243 QAX393241:QAX393243 QKT393241:QKT393243 QUP393241:QUP393243 REL393241:REL393243 ROH393241:ROH393243 RYD393241:RYD393243 SHZ393241:SHZ393243 SRV393241:SRV393243 TBR393241:TBR393243 TLN393241:TLN393243 TVJ393241:TVJ393243 UFF393241:UFF393243 UPB393241:UPB393243 UYX393241:UYX393243 VIT393241:VIT393243 VSP393241:VSP393243 WCL393241:WCL393243 WMH393241:WMH393243 WWD393241:WWD393243 V458777:V458779 JR458777:JR458779 TN458777:TN458779 ADJ458777:ADJ458779 ANF458777:ANF458779 AXB458777:AXB458779 BGX458777:BGX458779 BQT458777:BQT458779 CAP458777:CAP458779 CKL458777:CKL458779 CUH458777:CUH458779 DED458777:DED458779 DNZ458777:DNZ458779 DXV458777:DXV458779 EHR458777:EHR458779 ERN458777:ERN458779 FBJ458777:FBJ458779 FLF458777:FLF458779 FVB458777:FVB458779 GEX458777:GEX458779 GOT458777:GOT458779 GYP458777:GYP458779 HIL458777:HIL458779 HSH458777:HSH458779 ICD458777:ICD458779 ILZ458777:ILZ458779 IVV458777:IVV458779 JFR458777:JFR458779 JPN458777:JPN458779 JZJ458777:JZJ458779 KJF458777:KJF458779 KTB458777:KTB458779 LCX458777:LCX458779 LMT458777:LMT458779 LWP458777:LWP458779 MGL458777:MGL458779 MQH458777:MQH458779 NAD458777:NAD458779 NJZ458777:NJZ458779 NTV458777:NTV458779 ODR458777:ODR458779 ONN458777:ONN458779 OXJ458777:OXJ458779 PHF458777:PHF458779 PRB458777:PRB458779 QAX458777:QAX458779 QKT458777:QKT458779 QUP458777:QUP458779 REL458777:REL458779 ROH458777:ROH458779 RYD458777:RYD458779 SHZ458777:SHZ458779 SRV458777:SRV458779 TBR458777:TBR458779 TLN458777:TLN458779 TVJ458777:TVJ458779 UFF458777:UFF458779 UPB458777:UPB458779 UYX458777:UYX458779 VIT458777:VIT458779 VSP458777:VSP458779 WCL458777:WCL458779 WMH458777:WMH458779 WWD458777:WWD458779 V524313:V524315 JR524313:JR524315 TN524313:TN524315 ADJ524313:ADJ524315 ANF524313:ANF524315 AXB524313:AXB524315 BGX524313:BGX524315 BQT524313:BQT524315 CAP524313:CAP524315 CKL524313:CKL524315 CUH524313:CUH524315 DED524313:DED524315 DNZ524313:DNZ524315 DXV524313:DXV524315 EHR524313:EHR524315 ERN524313:ERN524315 FBJ524313:FBJ524315 FLF524313:FLF524315 FVB524313:FVB524315 GEX524313:GEX524315 GOT524313:GOT524315 GYP524313:GYP524315 HIL524313:HIL524315 HSH524313:HSH524315 ICD524313:ICD524315 ILZ524313:ILZ524315 IVV524313:IVV524315 JFR524313:JFR524315 JPN524313:JPN524315 JZJ524313:JZJ524315 KJF524313:KJF524315 KTB524313:KTB524315 LCX524313:LCX524315 LMT524313:LMT524315 LWP524313:LWP524315 MGL524313:MGL524315 MQH524313:MQH524315 NAD524313:NAD524315 NJZ524313:NJZ524315 NTV524313:NTV524315 ODR524313:ODR524315 ONN524313:ONN524315 OXJ524313:OXJ524315 PHF524313:PHF524315 PRB524313:PRB524315 QAX524313:QAX524315 QKT524313:QKT524315 QUP524313:QUP524315 REL524313:REL524315 ROH524313:ROH524315 RYD524313:RYD524315 SHZ524313:SHZ524315 SRV524313:SRV524315 TBR524313:TBR524315 TLN524313:TLN524315 TVJ524313:TVJ524315 UFF524313:UFF524315 UPB524313:UPB524315 UYX524313:UYX524315 VIT524313:VIT524315 VSP524313:VSP524315 WCL524313:WCL524315 WMH524313:WMH524315 WWD524313:WWD524315 V589849:V589851 JR589849:JR589851 TN589849:TN589851 ADJ589849:ADJ589851 ANF589849:ANF589851 AXB589849:AXB589851 BGX589849:BGX589851 BQT589849:BQT589851 CAP589849:CAP589851 CKL589849:CKL589851 CUH589849:CUH589851 DED589849:DED589851 DNZ589849:DNZ589851 DXV589849:DXV589851 EHR589849:EHR589851 ERN589849:ERN589851 FBJ589849:FBJ589851 FLF589849:FLF589851 FVB589849:FVB589851 GEX589849:GEX589851 GOT589849:GOT589851 GYP589849:GYP589851 HIL589849:HIL589851 HSH589849:HSH589851 ICD589849:ICD589851 ILZ589849:ILZ589851 IVV589849:IVV589851 JFR589849:JFR589851 JPN589849:JPN589851 JZJ589849:JZJ589851 KJF589849:KJF589851 KTB589849:KTB589851 LCX589849:LCX589851 LMT589849:LMT589851 LWP589849:LWP589851 MGL589849:MGL589851 MQH589849:MQH589851 NAD589849:NAD589851 NJZ589849:NJZ589851 NTV589849:NTV589851 ODR589849:ODR589851 ONN589849:ONN589851 OXJ589849:OXJ589851 PHF589849:PHF589851 PRB589849:PRB589851 QAX589849:QAX589851 QKT589849:QKT589851 QUP589849:QUP589851 REL589849:REL589851 ROH589849:ROH589851 RYD589849:RYD589851 SHZ589849:SHZ589851 SRV589849:SRV589851 TBR589849:TBR589851 TLN589849:TLN589851 TVJ589849:TVJ589851 UFF589849:UFF589851 UPB589849:UPB589851 UYX589849:UYX589851 VIT589849:VIT589851 VSP589849:VSP589851 WCL589849:WCL589851 WMH589849:WMH589851 WWD589849:WWD589851 V655385:V655387 JR655385:JR655387 TN655385:TN655387 ADJ655385:ADJ655387 ANF655385:ANF655387 AXB655385:AXB655387 BGX655385:BGX655387 BQT655385:BQT655387 CAP655385:CAP655387 CKL655385:CKL655387 CUH655385:CUH655387 DED655385:DED655387 DNZ655385:DNZ655387 DXV655385:DXV655387 EHR655385:EHR655387 ERN655385:ERN655387 FBJ655385:FBJ655387 FLF655385:FLF655387 FVB655385:FVB655387 GEX655385:GEX655387 GOT655385:GOT655387 GYP655385:GYP655387 HIL655385:HIL655387 HSH655385:HSH655387 ICD655385:ICD655387 ILZ655385:ILZ655387 IVV655385:IVV655387 JFR655385:JFR655387 JPN655385:JPN655387 JZJ655385:JZJ655387 KJF655385:KJF655387 KTB655385:KTB655387 LCX655385:LCX655387 LMT655385:LMT655387 LWP655385:LWP655387 MGL655385:MGL655387 MQH655385:MQH655387 NAD655385:NAD655387 NJZ655385:NJZ655387 NTV655385:NTV655387 ODR655385:ODR655387 ONN655385:ONN655387 OXJ655385:OXJ655387 PHF655385:PHF655387 PRB655385:PRB655387 QAX655385:QAX655387 QKT655385:QKT655387 QUP655385:QUP655387 REL655385:REL655387 ROH655385:ROH655387 RYD655385:RYD655387 SHZ655385:SHZ655387 SRV655385:SRV655387 TBR655385:TBR655387 TLN655385:TLN655387 TVJ655385:TVJ655387 UFF655385:UFF655387 UPB655385:UPB655387 UYX655385:UYX655387 VIT655385:VIT655387 VSP655385:VSP655387 WCL655385:WCL655387 WMH655385:WMH655387 WWD655385:WWD655387 V720921:V720923 JR720921:JR720923 TN720921:TN720923 ADJ720921:ADJ720923 ANF720921:ANF720923 AXB720921:AXB720923 BGX720921:BGX720923 BQT720921:BQT720923 CAP720921:CAP720923 CKL720921:CKL720923 CUH720921:CUH720923 DED720921:DED720923 DNZ720921:DNZ720923 DXV720921:DXV720923 EHR720921:EHR720923 ERN720921:ERN720923 FBJ720921:FBJ720923 FLF720921:FLF720923 FVB720921:FVB720923 GEX720921:GEX720923 GOT720921:GOT720923 GYP720921:GYP720923 HIL720921:HIL720923 HSH720921:HSH720923 ICD720921:ICD720923 ILZ720921:ILZ720923 IVV720921:IVV720923 JFR720921:JFR720923 JPN720921:JPN720923 JZJ720921:JZJ720923 KJF720921:KJF720923 KTB720921:KTB720923 LCX720921:LCX720923 LMT720921:LMT720923 LWP720921:LWP720923 MGL720921:MGL720923 MQH720921:MQH720923 NAD720921:NAD720923 NJZ720921:NJZ720923 NTV720921:NTV720923 ODR720921:ODR720923 ONN720921:ONN720923 OXJ720921:OXJ720923 PHF720921:PHF720923 PRB720921:PRB720923 QAX720921:QAX720923 QKT720921:QKT720923 QUP720921:QUP720923 REL720921:REL720923 ROH720921:ROH720923 RYD720921:RYD720923 SHZ720921:SHZ720923 SRV720921:SRV720923 TBR720921:TBR720923 TLN720921:TLN720923 TVJ720921:TVJ720923 UFF720921:UFF720923 UPB720921:UPB720923 UYX720921:UYX720923 VIT720921:VIT720923 VSP720921:VSP720923 WCL720921:WCL720923 WMH720921:WMH720923 WWD720921:WWD720923 V786457:V786459 JR786457:JR786459 TN786457:TN786459 ADJ786457:ADJ786459 ANF786457:ANF786459 AXB786457:AXB786459 BGX786457:BGX786459 BQT786457:BQT786459 CAP786457:CAP786459 CKL786457:CKL786459 CUH786457:CUH786459 DED786457:DED786459 DNZ786457:DNZ786459 DXV786457:DXV786459 EHR786457:EHR786459 ERN786457:ERN786459 FBJ786457:FBJ786459 FLF786457:FLF786459 FVB786457:FVB786459 GEX786457:GEX786459 GOT786457:GOT786459 GYP786457:GYP786459 HIL786457:HIL786459 HSH786457:HSH786459 ICD786457:ICD786459 ILZ786457:ILZ786459 IVV786457:IVV786459 JFR786457:JFR786459 JPN786457:JPN786459 JZJ786457:JZJ786459 KJF786457:KJF786459 KTB786457:KTB786459 LCX786457:LCX786459 LMT786457:LMT786459 LWP786457:LWP786459 MGL786457:MGL786459 MQH786457:MQH786459 NAD786457:NAD786459 NJZ786457:NJZ786459 NTV786457:NTV786459 ODR786457:ODR786459 ONN786457:ONN786459 OXJ786457:OXJ786459 PHF786457:PHF786459 PRB786457:PRB786459 QAX786457:QAX786459 QKT786457:QKT786459 QUP786457:QUP786459 REL786457:REL786459 ROH786457:ROH786459 RYD786457:RYD786459 SHZ786457:SHZ786459 SRV786457:SRV786459 TBR786457:TBR786459 TLN786457:TLN786459 TVJ786457:TVJ786459 UFF786457:UFF786459 UPB786457:UPB786459 UYX786457:UYX786459 VIT786457:VIT786459 VSP786457:VSP786459 WCL786457:WCL786459 WMH786457:WMH786459 WWD786457:WWD786459 V851993:V851995 JR851993:JR851995 TN851993:TN851995 ADJ851993:ADJ851995 ANF851993:ANF851995 AXB851993:AXB851995 BGX851993:BGX851995 BQT851993:BQT851995 CAP851993:CAP851995 CKL851993:CKL851995 CUH851993:CUH851995 DED851993:DED851995 DNZ851993:DNZ851995 DXV851993:DXV851995 EHR851993:EHR851995 ERN851993:ERN851995 FBJ851993:FBJ851995 FLF851993:FLF851995 FVB851993:FVB851995 GEX851993:GEX851995 GOT851993:GOT851995 GYP851993:GYP851995 HIL851993:HIL851995 HSH851993:HSH851995 ICD851993:ICD851995 ILZ851993:ILZ851995 IVV851993:IVV851995 JFR851993:JFR851995 JPN851993:JPN851995 JZJ851993:JZJ851995 KJF851993:KJF851995 KTB851993:KTB851995 LCX851993:LCX851995 LMT851993:LMT851995 LWP851993:LWP851995 MGL851993:MGL851995 MQH851993:MQH851995 NAD851993:NAD851995 NJZ851993:NJZ851995 NTV851993:NTV851995 ODR851993:ODR851995 ONN851993:ONN851995 OXJ851993:OXJ851995 PHF851993:PHF851995 PRB851993:PRB851995 QAX851993:QAX851995 QKT851993:QKT851995 QUP851993:QUP851995 REL851993:REL851995 ROH851993:ROH851995 RYD851993:RYD851995 SHZ851993:SHZ851995 SRV851993:SRV851995 TBR851993:TBR851995 TLN851993:TLN851995 TVJ851993:TVJ851995 UFF851993:UFF851995 UPB851993:UPB851995 UYX851993:UYX851995 VIT851993:VIT851995 VSP851993:VSP851995 WCL851993:WCL851995 WMH851993:WMH851995 WWD851993:WWD851995 V917529:V917531 JR917529:JR917531 TN917529:TN917531 ADJ917529:ADJ917531 ANF917529:ANF917531 AXB917529:AXB917531 BGX917529:BGX917531 BQT917529:BQT917531 CAP917529:CAP917531 CKL917529:CKL917531 CUH917529:CUH917531 DED917529:DED917531 DNZ917529:DNZ917531 DXV917529:DXV917531 EHR917529:EHR917531 ERN917529:ERN917531 FBJ917529:FBJ917531 FLF917529:FLF917531 FVB917529:FVB917531 GEX917529:GEX917531 GOT917529:GOT917531 GYP917529:GYP917531 HIL917529:HIL917531 HSH917529:HSH917531 ICD917529:ICD917531 ILZ917529:ILZ917531 IVV917529:IVV917531 JFR917529:JFR917531 JPN917529:JPN917531 JZJ917529:JZJ917531 KJF917529:KJF917531 KTB917529:KTB917531 LCX917529:LCX917531 LMT917529:LMT917531 LWP917529:LWP917531 MGL917529:MGL917531 MQH917529:MQH917531 NAD917529:NAD917531 NJZ917529:NJZ917531 NTV917529:NTV917531 ODR917529:ODR917531 ONN917529:ONN917531 OXJ917529:OXJ917531 PHF917529:PHF917531 PRB917529:PRB917531 QAX917529:QAX917531 QKT917529:QKT917531 QUP917529:QUP917531 REL917529:REL917531 ROH917529:ROH917531 RYD917529:RYD917531 SHZ917529:SHZ917531 SRV917529:SRV917531 TBR917529:TBR917531 TLN917529:TLN917531 TVJ917529:TVJ917531 UFF917529:UFF917531 UPB917529:UPB917531 UYX917529:UYX917531 VIT917529:VIT917531 VSP917529:VSP917531 WCL917529:WCL917531 WMH917529:WMH917531 WWD917529:WWD917531 V983065:V983067 JR983065:JR983067 TN983065:TN983067 ADJ983065:ADJ983067 ANF983065:ANF983067 AXB983065:AXB983067 BGX983065:BGX983067 BQT983065:BQT983067 CAP983065:CAP983067 CKL983065:CKL983067 CUH983065:CUH983067 DED983065:DED983067 DNZ983065:DNZ983067 DXV983065:DXV983067 EHR983065:EHR983067 ERN983065:ERN983067 FBJ983065:FBJ983067 FLF983065:FLF983067 FVB983065:FVB983067 GEX983065:GEX983067 GOT983065:GOT983067 GYP983065:GYP983067 HIL983065:HIL983067 HSH983065:HSH983067 ICD983065:ICD983067 ILZ983065:ILZ983067 IVV983065:IVV983067 JFR983065:JFR983067 JPN983065:JPN983067 JZJ983065:JZJ983067 KJF983065:KJF983067 KTB983065:KTB983067 LCX983065:LCX983067 LMT983065:LMT983067 LWP983065:LWP983067 MGL983065:MGL983067 MQH983065:MQH983067 NAD983065:NAD983067 NJZ983065:NJZ983067 NTV983065:NTV983067 ODR983065:ODR983067 ONN983065:ONN983067 OXJ983065:OXJ983067 PHF983065:PHF983067 PRB983065:PRB983067 QAX983065:QAX983067 QKT983065:QKT983067 QUP983065:QUP983067 REL983065:REL983067 ROH983065:ROH983067 RYD983065:RYD983067 SHZ983065:SHZ983067 SRV983065:SRV983067 TBR983065:TBR983067 TLN983065:TLN983067 TVJ983065:TVJ983067 UFF983065:UFF983067 UPB983065:UPB983067 UYX983065:UYX983067 VIT983065:VIT983067 VSP983065:VSP983067 WCL983065:WCL983067 WMH983065:WMH983067 WWD983065:WWD983067 X25:X27 JT25:JT27 TP25:TP27 ADL25:ADL27 ANH25:ANH27 AXD25:AXD27 BGZ25:BGZ27 BQV25:BQV27 CAR25:CAR27 CKN25:CKN27 CUJ25:CUJ27 DEF25:DEF27 DOB25:DOB27 DXX25:DXX27 EHT25:EHT27 ERP25:ERP27 FBL25:FBL27 FLH25:FLH27 FVD25:FVD27 GEZ25:GEZ27 GOV25:GOV27 GYR25:GYR27 HIN25:HIN27 HSJ25:HSJ27 ICF25:ICF27 IMB25:IMB27 IVX25:IVX27 JFT25:JFT27 JPP25:JPP27 JZL25:JZL27 KJH25:KJH27 KTD25:KTD27 LCZ25:LCZ27 LMV25:LMV27 LWR25:LWR27 MGN25:MGN27 MQJ25:MQJ27 NAF25:NAF27 NKB25:NKB27 NTX25:NTX27 ODT25:ODT27 ONP25:ONP27 OXL25:OXL27 PHH25:PHH27 PRD25:PRD27 QAZ25:QAZ27 QKV25:QKV27 QUR25:QUR27 REN25:REN27 ROJ25:ROJ27 RYF25:RYF27 SIB25:SIB27 SRX25:SRX27 TBT25:TBT27 TLP25:TLP27 TVL25:TVL27 UFH25:UFH27 UPD25:UPD27 UYZ25:UYZ27 VIV25:VIV27 VSR25:VSR27 WCN25:WCN27 WMJ25:WMJ27 WWF25:WWF27 X65561:X65563 JT65561:JT65563 TP65561:TP65563 ADL65561:ADL65563 ANH65561:ANH65563 AXD65561:AXD65563 BGZ65561:BGZ65563 BQV65561:BQV65563 CAR65561:CAR65563 CKN65561:CKN65563 CUJ65561:CUJ65563 DEF65561:DEF65563 DOB65561:DOB65563 DXX65561:DXX65563 EHT65561:EHT65563 ERP65561:ERP65563 FBL65561:FBL65563 FLH65561:FLH65563 FVD65561:FVD65563 GEZ65561:GEZ65563 GOV65561:GOV65563 GYR65561:GYR65563 HIN65561:HIN65563 HSJ65561:HSJ65563 ICF65561:ICF65563 IMB65561:IMB65563 IVX65561:IVX65563 JFT65561:JFT65563 JPP65561:JPP65563 JZL65561:JZL65563 KJH65561:KJH65563 KTD65561:KTD65563 LCZ65561:LCZ65563 LMV65561:LMV65563 LWR65561:LWR65563 MGN65561:MGN65563 MQJ65561:MQJ65563 NAF65561:NAF65563 NKB65561:NKB65563 NTX65561:NTX65563 ODT65561:ODT65563 ONP65561:ONP65563 OXL65561:OXL65563 PHH65561:PHH65563 PRD65561:PRD65563 QAZ65561:QAZ65563 QKV65561:QKV65563 QUR65561:QUR65563 REN65561:REN65563 ROJ65561:ROJ65563 RYF65561:RYF65563 SIB65561:SIB65563 SRX65561:SRX65563 TBT65561:TBT65563 TLP65561:TLP65563 TVL65561:TVL65563 UFH65561:UFH65563 UPD65561:UPD65563 UYZ65561:UYZ65563 VIV65561:VIV65563 VSR65561:VSR65563 WCN65561:WCN65563 WMJ65561:WMJ65563 WWF65561:WWF65563 X131097:X131099 JT131097:JT131099 TP131097:TP131099 ADL131097:ADL131099 ANH131097:ANH131099 AXD131097:AXD131099 BGZ131097:BGZ131099 BQV131097:BQV131099 CAR131097:CAR131099 CKN131097:CKN131099 CUJ131097:CUJ131099 DEF131097:DEF131099 DOB131097:DOB131099 DXX131097:DXX131099 EHT131097:EHT131099 ERP131097:ERP131099 FBL131097:FBL131099 FLH131097:FLH131099 FVD131097:FVD131099 GEZ131097:GEZ131099 GOV131097:GOV131099 GYR131097:GYR131099 HIN131097:HIN131099 HSJ131097:HSJ131099 ICF131097:ICF131099 IMB131097:IMB131099 IVX131097:IVX131099 JFT131097:JFT131099 JPP131097:JPP131099 JZL131097:JZL131099 KJH131097:KJH131099 KTD131097:KTD131099 LCZ131097:LCZ131099 LMV131097:LMV131099 LWR131097:LWR131099 MGN131097:MGN131099 MQJ131097:MQJ131099 NAF131097:NAF131099 NKB131097:NKB131099 NTX131097:NTX131099 ODT131097:ODT131099 ONP131097:ONP131099 OXL131097:OXL131099 PHH131097:PHH131099 PRD131097:PRD131099 QAZ131097:QAZ131099 QKV131097:QKV131099 QUR131097:QUR131099 REN131097:REN131099 ROJ131097:ROJ131099 RYF131097:RYF131099 SIB131097:SIB131099 SRX131097:SRX131099 TBT131097:TBT131099 TLP131097:TLP131099 TVL131097:TVL131099 UFH131097:UFH131099 UPD131097:UPD131099 UYZ131097:UYZ131099 VIV131097:VIV131099 VSR131097:VSR131099 WCN131097:WCN131099 WMJ131097:WMJ131099 WWF131097:WWF131099 X196633:X196635 JT196633:JT196635 TP196633:TP196635 ADL196633:ADL196635 ANH196633:ANH196635 AXD196633:AXD196635 BGZ196633:BGZ196635 BQV196633:BQV196635 CAR196633:CAR196635 CKN196633:CKN196635 CUJ196633:CUJ196635 DEF196633:DEF196635 DOB196633:DOB196635 DXX196633:DXX196635 EHT196633:EHT196635 ERP196633:ERP196635 FBL196633:FBL196635 FLH196633:FLH196635 FVD196633:FVD196635 GEZ196633:GEZ196635 GOV196633:GOV196635 GYR196633:GYR196635 HIN196633:HIN196635 HSJ196633:HSJ196635 ICF196633:ICF196635 IMB196633:IMB196635 IVX196633:IVX196635 JFT196633:JFT196635 JPP196633:JPP196635 JZL196633:JZL196635 KJH196633:KJH196635 KTD196633:KTD196635 LCZ196633:LCZ196635 LMV196633:LMV196635 LWR196633:LWR196635 MGN196633:MGN196635 MQJ196633:MQJ196635 NAF196633:NAF196635 NKB196633:NKB196635 NTX196633:NTX196635 ODT196633:ODT196635 ONP196633:ONP196635 OXL196633:OXL196635 PHH196633:PHH196635 PRD196633:PRD196635 QAZ196633:QAZ196635 QKV196633:QKV196635 QUR196633:QUR196635 REN196633:REN196635 ROJ196633:ROJ196635 RYF196633:RYF196635 SIB196633:SIB196635 SRX196633:SRX196635 TBT196633:TBT196635 TLP196633:TLP196635 TVL196633:TVL196635 UFH196633:UFH196635 UPD196633:UPD196635 UYZ196633:UYZ196635 VIV196633:VIV196635 VSR196633:VSR196635 WCN196633:WCN196635 WMJ196633:WMJ196635 WWF196633:WWF196635 X262169:X262171 JT262169:JT262171 TP262169:TP262171 ADL262169:ADL262171 ANH262169:ANH262171 AXD262169:AXD262171 BGZ262169:BGZ262171 BQV262169:BQV262171 CAR262169:CAR262171 CKN262169:CKN262171 CUJ262169:CUJ262171 DEF262169:DEF262171 DOB262169:DOB262171 DXX262169:DXX262171 EHT262169:EHT262171 ERP262169:ERP262171 FBL262169:FBL262171 FLH262169:FLH262171 FVD262169:FVD262171 GEZ262169:GEZ262171 GOV262169:GOV262171 GYR262169:GYR262171 HIN262169:HIN262171 HSJ262169:HSJ262171 ICF262169:ICF262171 IMB262169:IMB262171 IVX262169:IVX262171 JFT262169:JFT262171 JPP262169:JPP262171 JZL262169:JZL262171 KJH262169:KJH262171 KTD262169:KTD262171 LCZ262169:LCZ262171 LMV262169:LMV262171 LWR262169:LWR262171 MGN262169:MGN262171 MQJ262169:MQJ262171 NAF262169:NAF262171 NKB262169:NKB262171 NTX262169:NTX262171 ODT262169:ODT262171 ONP262169:ONP262171 OXL262169:OXL262171 PHH262169:PHH262171 PRD262169:PRD262171 QAZ262169:QAZ262171 QKV262169:QKV262171 QUR262169:QUR262171 REN262169:REN262171 ROJ262169:ROJ262171 RYF262169:RYF262171 SIB262169:SIB262171 SRX262169:SRX262171 TBT262169:TBT262171 TLP262169:TLP262171 TVL262169:TVL262171 UFH262169:UFH262171 UPD262169:UPD262171 UYZ262169:UYZ262171 VIV262169:VIV262171 VSR262169:VSR262171 WCN262169:WCN262171 WMJ262169:WMJ262171 WWF262169:WWF262171 X327705:X327707 JT327705:JT327707 TP327705:TP327707 ADL327705:ADL327707 ANH327705:ANH327707 AXD327705:AXD327707 BGZ327705:BGZ327707 BQV327705:BQV327707 CAR327705:CAR327707 CKN327705:CKN327707 CUJ327705:CUJ327707 DEF327705:DEF327707 DOB327705:DOB327707 DXX327705:DXX327707 EHT327705:EHT327707 ERP327705:ERP327707 FBL327705:FBL327707 FLH327705:FLH327707 FVD327705:FVD327707 GEZ327705:GEZ327707 GOV327705:GOV327707 GYR327705:GYR327707 HIN327705:HIN327707 HSJ327705:HSJ327707 ICF327705:ICF327707 IMB327705:IMB327707 IVX327705:IVX327707 JFT327705:JFT327707 JPP327705:JPP327707 JZL327705:JZL327707 KJH327705:KJH327707 KTD327705:KTD327707 LCZ327705:LCZ327707 LMV327705:LMV327707 LWR327705:LWR327707 MGN327705:MGN327707 MQJ327705:MQJ327707 NAF327705:NAF327707 NKB327705:NKB327707 NTX327705:NTX327707 ODT327705:ODT327707 ONP327705:ONP327707 OXL327705:OXL327707 PHH327705:PHH327707 PRD327705:PRD327707 QAZ327705:QAZ327707 QKV327705:QKV327707 QUR327705:QUR327707 REN327705:REN327707 ROJ327705:ROJ327707 RYF327705:RYF327707 SIB327705:SIB327707 SRX327705:SRX327707 TBT327705:TBT327707 TLP327705:TLP327707 TVL327705:TVL327707 UFH327705:UFH327707 UPD327705:UPD327707 UYZ327705:UYZ327707 VIV327705:VIV327707 VSR327705:VSR327707 WCN327705:WCN327707 WMJ327705:WMJ327707 WWF327705:WWF327707 X393241:X393243 JT393241:JT393243 TP393241:TP393243 ADL393241:ADL393243 ANH393241:ANH393243 AXD393241:AXD393243 BGZ393241:BGZ393243 BQV393241:BQV393243 CAR393241:CAR393243 CKN393241:CKN393243 CUJ393241:CUJ393243 DEF393241:DEF393243 DOB393241:DOB393243 DXX393241:DXX393243 EHT393241:EHT393243 ERP393241:ERP393243 FBL393241:FBL393243 FLH393241:FLH393243 FVD393241:FVD393243 GEZ393241:GEZ393243 GOV393241:GOV393243 GYR393241:GYR393243 HIN393241:HIN393243 HSJ393241:HSJ393243 ICF393241:ICF393243 IMB393241:IMB393243 IVX393241:IVX393243 JFT393241:JFT393243 JPP393241:JPP393243 JZL393241:JZL393243 KJH393241:KJH393243 KTD393241:KTD393243 LCZ393241:LCZ393243 LMV393241:LMV393243 LWR393241:LWR393243 MGN393241:MGN393243 MQJ393241:MQJ393243 NAF393241:NAF393243 NKB393241:NKB393243 NTX393241:NTX393243 ODT393241:ODT393243 ONP393241:ONP393243 OXL393241:OXL393243 PHH393241:PHH393243 PRD393241:PRD393243 QAZ393241:QAZ393243 QKV393241:QKV393243 QUR393241:QUR393243 REN393241:REN393243 ROJ393241:ROJ393243 RYF393241:RYF393243 SIB393241:SIB393243 SRX393241:SRX393243 TBT393241:TBT393243 TLP393241:TLP393243 TVL393241:TVL393243 UFH393241:UFH393243 UPD393241:UPD393243 UYZ393241:UYZ393243 VIV393241:VIV393243 VSR393241:VSR393243 WCN393241:WCN393243 WMJ393241:WMJ393243 WWF393241:WWF393243 X458777:X458779 JT458777:JT458779 TP458777:TP458779 ADL458777:ADL458779 ANH458777:ANH458779 AXD458777:AXD458779 BGZ458777:BGZ458779 BQV458777:BQV458779 CAR458777:CAR458779 CKN458777:CKN458779 CUJ458777:CUJ458779 DEF458777:DEF458779 DOB458777:DOB458779 DXX458777:DXX458779 EHT458777:EHT458779 ERP458777:ERP458779 FBL458777:FBL458779 FLH458777:FLH458779 FVD458777:FVD458779 GEZ458777:GEZ458779 GOV458777:GOV458779 GYR458777:GYR458779 HIN458777:HIN458779 HSJ458777:HSJ458779 ICF458777:ICF458779 IMB458777:IMB458779 IVX458777:IVX458779 JFT458777:JFT458779 JPP458777:JPP458779 JZL458777:JZL458779 KJH458777:KJH458779 KTD458777:KTD458779 LCZ458777:LCZ458779 LMV458777:LMV458779 LWR458777:LWR458779 MGN458777:MGN458779 MQJ458777:MQJ458779 NAF458777:NAF458779 NKB458777:NKB458779 NTX458777:NTX458779 ODT458777:ODT458779 ONP458777:ONP458779 OXL458777:OXL458779 PHH458777:PHH458779 PRD458777:PRD458779 QAZ458777:QAZ458779 QKV458777:QKV458779 QUR458777:QUR458779 REN458777:REN458779 ROJ458777:ROJ458779 RYF458777:RYF458779 SIB458777:SIB458779 SRX458777:SRX458779 TBT458777:TBT458779 TLP458777:TLP458779 TVL458777:TVL458779 UFH458777:UFH458779 UPD458777:UPD458779 UYZ458777:UYZ458779 VIV458777:VIV458779 VSR458777:VSR458779 WCN458777:WCN458779 WMJ458777:WMJ458779 WWF458777:WWF458779 X524313:X524315 JT524313:JT524315 TP524313:TP524315 ADL524313:ADL524315 ANH524313:ANH524315 AXD524313:AXD524315 BGZ524313:BGZ524315 BQV524313:BQV524315 CAR524313:CAR524315 CKN524313:CKN524315 CUJ524313:CUJ524315 DEF524313:DEF524315 DOB524313:DOB524315 DXX524313:DXX524315 EHT524313:EHT524315 ERP524313:ERP524315 FBL524313:FBL524315 FLH524313:FLH524315 FVD524313:FVD524315 GEZ524313:GEZ524315 GOV524313:GOV524315 GYR524313:GYR524315 HIN524313:HIN524315 HSJ524313:HSJ524315 ICF524313:ICF524315 IMB524313:IMB524315 IVX524313:IVX524315 JFT524313:JFT524315 JPP524313:JPP524315 JZL524313:JZL524315 KJH524313:KJH524315 KTD524313:KTD524315 LCZ524313:LCZ524315 LMV524313:LMV524315 LWR524313:LWR524315 MGN524313:MGN524315 MQJ524313:MQJ524315 NAF524313:NAF524315 NKB524313:NKB524315 NTX524313:NTX524315 ODT524313:ODT524315 ONP524313:ONP524315 OXL524313:OXL524315 PHH524313:PHH524315 PRD524313:PRD524315 QAZ524313:QAZ524315 QKV524313:QKV524315 QUR524313:QUR524315 REN524313:REN524315 ROJ524313:ROJ524315 RYF524313:RYF524315 SIB524313:SIB524315 SRX524313:SRX524315 TBT524313:TBT524315 TLP524313:TLP524315 TVL524313:TVL524315 UFH524313:UFH524315 UPD524313:UPD524315 UYZ524313:UYZ524315 VIV524313:VIV524315 VSR524313:VSR524315 WCN524313:WCN524315 WMJ524313:WMJ524315 WWF524313:WWF524315 X589849:X589851 JT589849:JT589851 TP589849:TP589851 ADL589849:ADL589851 ANH589849:ANH589851 AXD589849:AXD589851 BGZ589849:BGZ589851 BQV589849:BQV589851 CAR589849:CAR589851 CKN589849:CKN589851 CUJ589849:CUJ589851 DEF589849:DEF589851 DOB589849:DOB589851 DXX589849:DXX589851 EHT589849:EHT589851 ERP589849:ERP589851 FBL589849:FBL589851 FLH589849:FLH589851 FVD589849:FVD589851 GEZ589849:GEZ589851 GOV589849:GOV589851 GYR589849:GYR589851 HIN589849:HIN589851 HSJ589849:HSJ589851 ICF589849:ICF589851 IMB589849:IMB589851 IVX589849:IVX589851 JFT589849:JFT589851 JPP589849:JPP589851 JZL589849:JZL589851 KJH589849:KJH589851 KTD589849:KTD589851 LCZ589849:LCZ589851 LMV589849:LMV589851 LWR589849:LWR589851 MGN589849:MGN589851 MQJ589849:MQJ589851 NAF589849:NAF589851 NKB589849:NKB589851 NTX589849:NTX589851 ODT589849:ODT589851 ONP589849:ONP589851 OXL589849:OXL589851 PHH589849:PHH589851 PRD589849:PRD589851 QAZ589849:QAZ589851 QKV589849:QKV589851 QUR589849:QUR589851 REN589849:REN589851 ROJ589849:ROJ589851 RYF589849:RYF589851 SIB589849:SIB589851 SRX589849:SRX589851 TBT589849:TBT589851 TLP589849:TLP589851 TVL589849:TVL589851 UFH589849:UFH589851 UPD589849:UPD589851 UYZ589849:UYZ589851 VIV589849:VIV589851 VSR589849:VSR589851 WCN589849:WCN589851 WMJ589849:WMJ589851 WWF589849:WWF589851 X655385:X655387 JT655385:JT655387 TP655385:TP655387 ADL655385:ADL655387 ANH655385:ANH655387 AXD655385:AXD655387 BGZ655385:BGZ655387 BQV655385:BQV655387 CAR655385:CAR655387 CKN655385:CKN655387 CUJ655385:CUJ655387 DEF655385:DEF655387 DOB655385:DOB655387 DXX655385:DXX655387 EHT655385:EHT655387 ERP655385:ERP655387 FBL655385:FBL655387 FLH655385:FLH655387 FVD655385:FVD655387 GEZ655385:GEZ655387 GOV655385:GOV655387 GYR655385:GYR655387 HIN655385:HIN655387 HSJ655385:HSJ655387 ICF655385:ICF655387 IMB655385:IMB655387 IVX655385:IVX655387 JFT655385:JFT655387 JPP655385:JPP655387 JZL655385:JZL655387 KJH655385:KJH655387 KTD655385:KTD655387 LCZ655385:LCZ655387 LMV655385:LMV655387 LWR655385:LWR655387 MGN655385:MGN655387 MQJ655385:MQJ655387 NAF655385:NAF655387 NKB655385:NKB655387 NTX655385:NTX655387 ODT655385:ODT655387 ONP655385:ONP655387 OXL655385:OXL655387 PHH655385:PHH655387 PRD655385:PRD655387 QAZ655385:QAZ655387 QKV655385:QKV655387 QUR655385:QUR655387 REN655385:REN655387 ROJ655385:ROJ655387 RYF655385:RYF655387 SIB655385:SIB655387 SRX655385:SRX655387 TBT655385:TBT655387 TLP655385:TLP655387 TVL655385:TVL655387 UFH655385:UFH655387 UPD655385:UPD655387 UYZ655385:UYZ655387 VIV655385:VIV655387 VSR655385:VSR655387 WCN655385:WCN655387 WMJ655385:WMJ655387 WWF655385:WWF655387 X720921:X720923 JT720921:JT720923 TP720921:TP720923 ADL720921:ADL720923 ANH720921:ANH720923 AXD720921:AXD720923 BGZ720921:BGZ720923 BQV720921:BQV720923 CAR720921:CAR720923 CKN720921:CKN720923 CUJ720921:CUJ720923 DEF720921:DEF720923 DOB720921:DOB720923 DXX720921:DXX720923 EHT720921:EHT720923 ERP720921:ERP720923 FBL720921:FBL720923 FLH720921:FLH720923 FVD720921:FVD720923 GEZ720921:GEZ720923 GOV720921:GOV720923 GYR720921:GYR720923 HIN720921:HIN720923 HSJ720921:HSJ720923 ICF720921:ICF720923 IMB720921:IMB720923 IVX720921:IVX720923 JFT720921:JFT720923 JPP720921:JPP720923 JZL720921:JZL720923 KJH720921:KJH720923 KTD720921:KTD720923 LCZ720921:LCZ720923 LMV720921:LMV720923 LWR720921:LWR720923 MGN720921:MGN720923 MQJ720921:MQJ720923 NAF720921:NAF720923 NKB720921:NKB720923 NTX720921:NTX720923 ODT720921:ODT720923 ONP720921:ONP720923 OXL720921:OXL720923 PHH720921:PHH720923 PRD720921:PRD720923 QAZ720921:QAZ720923 QKV720921:QKV720923 QUR720921:QUR720923 REN720921:REN720923 ROJ720921:ROJ720923 RYF720921:RYF720923 SIB720921:SIB720923 SRX720921:SRX720923 TBT720921:TBT720923 TLP720921:TLP720923 TVL720921:TVL720923 UFH720921:UFH720923 UPD720921:UPD720923 UYZ720921:UYZ720923 VIV720921:VIV720923 VSR720921:VSR720923 WCN720921:WCN720923 WMJ720921:WMJ720923 WWF720921:WWF720923 X786457:X786459 JT786457:JT786459 TP786457:TP786459 ADL786457:ADL786459 ANH786457:ANH786459 AXD786457:AXD786459 BGZ786457:BGZ786459 BQV786457:BQV786459 CAR786457:CAR786459 CKN786457:CKN786459 CUJ786457:CUJ786459 DEF786457:DEF786459 DOB786457:DOB786459 DXX786457:DXX786459 EHT786457:EHT786459 ERP786457:ERP786459 FBL786457:FBL786459 FLH786457:FLH786459 FVD786457:FVD786459 GEZ786457:GEZ786459 GOV786457:GOV786459 GYR786457:GYR786459 HIN786457:HIN786459 HSJ786457:HSJ786459 ICF786457:ICF786459 IMB786457:IMB786459 IVX786457:IVX786459 JFT786457:JFT786459 JPP786457:JPP786459 JZL786457:JZL786459 KJH786457:KJH786459 KTD786457:KTD786459 LCZ786457:LCZ786459 LMV786457:LMV786459 LWR786457:LWR786459 MGN786457:MGN786459 MQJ786457:MQJ786459 NAF786457:NAF786459 NKB786457:NKB786459 NTX786457:NTX786459 ODT786457:ODT786459 ONP786457:ONP786459 OXL786457:OXL786459 PHH786457:PHH786459 PRD786457:PRD786459 QAZ786457:QAZ786459 QKV786457:QKV786459 QUR786457:QUR786459 REN786457:REN786459 ROJ786457:ROJ786459 RYF786457:RYF786459 SIB786457:SIB786459 SRX786457:SRX786459 TBT786457:TBT786459 TLP786457:TLP786459 TVL786457:TVL786459 UFH786457:UFH786459 UPD786457:UPD786459 UYZ786457:UYZ786459 VIV786457:VIV786459 VSR786457:VSR786459 WCN786457:WCN786459 WMJ786457:WMJ786459 WWF786457:WWF786459 X851993:X851995 JT851993:JT851995 TP851993:TP851995 ADL851993:ADL851995 ANH851993:ANH851995 AXD851993:AXD851995 BGZ851993:BGZ851995 BQV851993:BQV851995 CAR851993:CAR851995 CKN851993:CKN851995 CUJ851993:CUJ851995 DEF851993:DEF851995 DOB851993:DOB851995 DXX851993:DXX851995 EHT851993:EHT851995 ERP851993:ERP851995 FBL851993:FBL851995 FLH851993:FLH851995 FVD851993:FVD851995 GEZ851993:GEZ851995 GOV851993:GOV851995 GYR851993:GYR851995 HIN851993:HIN851995 HSJ851993:HSJ851995 ICF851993:ICF851995 IMB851993:IMB851995 IVX851993:IVX851995 JFT851993:JFT851995 JPP851993:JPP851995 JZL851993:JZL851995 KJH851993:KJH851995 KTD851993:KTD851995 LCZ851993:LCZ851995 LMV851993:LMV851995 LWR851993:LWR851995 MGN851993:MGN851995 MQJ851993:MQJ851995 NAF851993:NAF851995 NKB851993:NKB851995 NTX851993:NTX851995 ODT851993:ODT851995 ONP851993:ONP851995 OXL851993:OXL851995 PHH851993:PHH851995 PRD851993:PRD851995 QAZ851993:QAZ851995 QKV851993:QKV851995 QUR851993:QUR851995 REN851993:REN851995 ROJ851993:ROJ851995 RYF851993:RYF851995 SIB851993:SIB851995 SRX851993:SRX851995 TBT851993:TBT851995 TLP851993:TLP851995 TVL851993:TVL851995 UFH851993:UFH851995 UPD851993:UPD851995 UYZ851993:UYZ851995 VIV851993:VIV851995 VSR851993:VSR851995 WCN851993:WCN851995 WMJ851993:WMJ851995 WWF851993:WWF851995 X917529:X917531 JT917529:JT917531 TP917529:TP917531 ADL917529:ADL917531 ANH917529:ANH917531 AXD917529:AXD917531 BGZ917529:BGZ917531 BQV917529:BQV917531 CAR917529:CAR917531 CKN917529:CKN917531 CUJ917529:CUJ917531 DEF917529:DEF917531 DOB917529:DOB917531 DXX917529:DXX917531 EHT917529:EHT917531 ERP917529:ERP917531 FBL917529:FBL917531 FLH917529:FLH917531 FVD917529:FVD917531 GEZ917529:GEZ917531 GOV917529:GOV917531 GYR917529:GYR917531 HIN917529:HIN917531 HSJ917529:HSJ917531 ICF917529:ICF917531 IMB917529:IMB917531 IVX917529:IVX917531 JFT917529:JFT917531 JPP917529:JPP917531 JZL917529:JZL917531 KJH917529:KJH917531 KTD917529:KTD917531 LCZ917529:LCZ917531 LMV917529:LMV917531 LWR917529:LWR917531 MGN917529:MGN917531 MQJ917529:MQJ917531 NAF917529:NAF917531 NKB917529:NKB917531 NTX917529:NTX917531 ODT917529:ODT917531 ONP917529:ONP917531 OXL917529:OXL917531 PHH917529:PHH917531 PRD917529:PRD917531 QAZ917529:QAZ917531 QKV917529:QKV917531 QUR917529:QUR917531 REN917529:REN917531 ROJ917529:ROJ917531 RYF917529:RYF917531 SIB917529:SIB917531 SRX917529:SRX917531 TBT917529:TBT917531 TLP917529:TLP917531 TVL917529:TVL917531 UFH917529:UFH917531 UPD917529:UPD917531 UYZ917529:UYZ917531 VIV917529:VIV917531 VSR917529:VSR917531 WCN917529:WCN917531 WMJ917529:WMJ917531 WWF917529:WWF917531 X983065:X983067 JT983065:JT983067 TP983065:TP983067 ADL983065:ADL983067 ANH983065:ANH983067 AXD983065:AXD983067 BGZ983065:BGZ983067 BQV983065:BQV983067 CAR983065:CAR983067 CKN983065:CKN983067 CUJ983065:CUJ983067 DEF983065:DEF983067 DOB983065:DOB983067 DXX983065:DXX983067 EHT983065:EHT983067 ERP983065:ERP983067 FBL983065:FBL983067 FLH983065:FLH983067 FVD983065:FVD983067 GEZ983065:GEZ983067 GOV983065:GOV983067 GYR983065:GYR983067 HIN983065:HIN983067 HSJ983065:HSJ983067 ICF983065:ICF983067 IMB983065:IMB983067 IVX983065:IVX983067 JFT983065:JFT983067 JPP983065:JPP983067 JZL983065:JZL983067 KJH983065:KJH983067 KTD983065:KTD983067 LCZ983065:LCZ983067 LMV983065:LMV983067 LWR983065:LWR983067 MGN983065:MGN983067 MQJ983065:MQJ983067 NAF983065:NAF983067 NKB983065:NKB983067 NTX983065:NTX983067 ODT983065:ODT983067 ONP983065:ONP983067 OXL983065:OXL983067 PHH983065:PHH983067 PRD983065:PRD983067 QAZ983065:QAZ983067 QKV983065:QKV983067 QUR983065:QUR983067 REN983065:REN983067 ROJ983065:ROJ983067 RYF983065:RYF983067 SIB983065:SIB983067 SRX983065:SRX983067 TBT983065:TBT983067 TLP983065:TLP983067 TVL983065:TVL983067 UFH983065:UFH983067 UPD983065:UPD983067 UYZ983065:UYZ983067 VIV983065:VIV983067 VSR983065:VSR983067 WCN983065:WCN983067 WMJ983065:WMJ983067 WWF983065:WWF983067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★提出方法等</vt:lpstr>
      <vt:lpstr>★必要書類一覧表</vt:lpstr>
      <vt:lpstr>加算届管理票</vt:lpstr>
      <vt:lpstr>別紙１－１－２</vt:lpstr>
      <vt:lpstr>別紙１－２－２</vt:lpstr>
      <vt:lpstr>別紙2</vt:lpstr>
      <vt:lpstr>別紙2 (記入例) </vt:lpstr>
      <vt:lpstr>別紙14－3</vt:lpstr>
      <vt:lpstr>別紙22</vt:lpstr>
      <vt:lpstr>別紙22ー２</vt:lpstr>
      <vt:lpstr>別紙24</vt:lpstr>
      <vt:lpstr>別紙A</vt:lpstr>
      <vt:lpstr>別紙B</vt:lpstr>
      <vt:lpstr>別紙C</vt:lpstr>
      <vt:lpstr>加算届管理票!Print_Area</vt:lpstr>
      <vt:lpstr>'別紙14－3'!Print_Area</vt:lpstr>
      <vt:lpstr>別紙2!Print_Area</vt:lpstr>
      <vt:lpstr>'別紙2 (記入例) '!Print_Area</vt:lpstr>
      <vt:lpstr>別紙22!Print_Area</vt:lpstr>
      <vt:lpstr>別紙22ー２!Print_Area</vt:lpstr>
      <vt:lpstr>別紙24!Print_Area</vt:lpstr>
      <vt:lpstr>別紙A!Print_Area</vt:lpstr>
      <vt:lpstr>別紙B!Print_Area</vt:lpstr>
      <vt:lpstr>別紙C!Print_Area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2025-05-13T01:20:21Z</dcterms:modified>
</cp:coreProperties>
</file>